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externadoedu-my.sharepoint.com/personal/andres_avellaneda_uexternado_edu_co/Documents/Test_ProCol/Datos-20231216T185808Z-001/Datos/"/>
    </mc:Choice>
  </mc:AlternateContent>
  <xr:revisionPtr revIDLastSave="247" documentId="8_{4B089EC7-9239-4FB0-85B6-CEB6B8269F4A}" xr6:coauthVersionLast="47" xr6:coauthVersionMax="47" xr10:uidLastSave="{702A112B-0BB1-42B2-B088-FB87B2A602BB}"/>
  <bookViews>
    <workbookView xWindow="-108" yWindow="-108" windowWidth="23256" windowHeight="12456" tabRatio="758" firstSheet="1" activeTab="9" xr2:uid="{00000000-000D-0000-FFFF-FFFF00000000}"/>
  </bookViews>
  <sheets>
    <sheet name="Estructura detallada CIIU 4 pru" sheetId="12" r:id="rId1"/>
    <sheet name="Estructura detallada CIIU 4AC" sheetId="1" r:id="rId2"/>
    <sheet name="Sec_4d" sheetId="10" r:id="rId3"/>
    <sheet name="Sección" sheetId="4" r:id="rId4"/>
    <sheet name="Division" sheetId="5" r:id="rId5"/>
    <sheet name="Grupo" sheetId="6" r:id="rId6"/>
    <sheet name="Clase" sheetId="7" r:id="rId7"/>
    <sheet name="Master" sheetId="8" r:id="rId8"/>
    <sheet name="Hoja1" sheetId="15" r:id="rId9"/>
    <sheet name="Master_valores" sheetId="14" r:id="rId10"/>
  </sheets>
  <definedNames>
    <definedName name="_xlnm._FilterDatabase" localSheetId="0" hidden="1">'Estructura detallada CIIU 4 pru'!$A$2:$E$719</definedName>
    <definedName name="_xlnm._FilterDatabase" localSheetId="1" hidden="1">'Estructura detallada CIIU 4AC'!$A$2:$D$719</definedName>
    <definedName name="_xlnm._FilterDatabase" localSheetId="7" hidden="1">Master!$K$1:$K$500</definedName>
    <definedName name="_xlnm._FilterDatabase" localSheetId="9" hidden="1">Master_valores!$A$1:$O$500</definedName>
    <definedName name="_Toc300951849" localSheetId="0">'Estructura detallada CIIU 4 pru'!$D$301</definedName>
    <definedName name="_Toc300951849" localSheetId="1">'Estructura detallada CIIU 4AC'!$D$301</definedName>
    <definedName name="_Toc300951850" localSheetId="0">'Estructura detallada CIIU 4 pru'!$D$414</definedName>
    <definedName name="_Toc300951850" localSheetId="1">'Estructura detallada CIIU 4AC'!$D$414</definedName>
    <definedName name="_Toc300951851" localSheetId="0">'Estructura detallada CIIU 4 pru'!$D$433</definedName>
    <definedName name="_Toc300951851" localSheetId="1">'Estructura detallada CIIU 4AC'!$D$433</definedName>
    <definedName name="_Toc307841739" localSheetId="0">'Estructura detallada CIIU 4 pru'!$D$283</definedName>
    <definedName name="_Toc307841739" localSheetId="1">'Estructura detallada CIIU 4AC'!$D$283</definedName>
    <definedName name="_Toc307845600" localSheetId="0">'Estructura detallada CIIU 4 pru'!$D$465</definedName>
    <definedName name="_Toc307845600" localSheetId="1">'Estructura detallada CIIU 4AC'!$D$465</definedName>
    <definedName name="_Toc307845601" localSheetId="0">'Estructura detallada CIIU 4 pru'!$D$466</definedName>
    <definedName name="_Toc307845601" localSheetId="1">'Estructura detallada CIIU 4AC'!$D$466</definedName>
    <definedName name="_Toc307845602" localSheetId="0">'Estructura detallada CIIU 4 pru'!$D$467</definedName>
    <definedName name="_Toc307845602" localSheetId="1">'Estructura detallada CIIU 4AC'!$D$467</definedName>
    <definedName name="_Toc307845603" localSheetId="0">'Estructura detallada CIIU 4 pru'!$D$468</definedName>
    <definedName name="_Toc307845603" localSheetId="1">'Estructura detallada CIIU 4AC'!$D$468</definedName>
    <definedName name="_Toc307845604" localSheetId="0">'Estructura detallada CIIU 4 pru'!$D$469</definedName>
    <definedName name="_Toc307845604" localSheetId="1">'Estructura detallada CIIU 4AC'!$D$469</definedName>
    <definedName name="_Toc307845605" localSheetId="0">'Estructura detallada CIIU 4 pru'!$D$470</definedName>
    <definedName name="_Toc307845605" localSheetId="1">'Estructura detallada CIIU 4AC'!$D$470</definedName>
    <definedName name="_Toc307845606" localSheetId="0">'Estructura detallada CIIU 4 pru'!$D$649</definedName>
    <definedName name="_Toc307845606" localSheetId="1">'Estructura detallada CIIU 4AC'!$D$649</definedName>
    <definedName name="_Toc307845607" localSheetId="0">'Estructura detallada CIIU 4 pru'!$D$685</definedName>
    <definedName name="_Toc307845607" localSheetId="1">'Estructura detallada CIIU 4AC'!$D$685</definedName>
    <definedName name="_Toc307845608" localSheetId="0">'Estructura detallada CIIU 4 pru'!$D$693</definedName>
    <definedName name="_Toc307845608" localSheetId="1">'Estructura detallada CIIU 4AC'!$D$693</definedName>
    <definedName name="OLE_LINK1" localSheetId="0">'Estructura detallada CIIU 4 pru'!$D$262</definedName>
    <definedName name="OLE_LINK1" localSheetId="1">'Estructura detallada CIIU 4AC'!$D$262</definedName>
    <definedName name="OLE_LINK3" localSheetId="0">'Estructura detallada CIIU 4 pru'!$D$491</definedName>
    <definedName name="OLE_LINK3" localSheetId="1">'Estructura detallada CIIU 4AC'!$D$491</definedName>
    <definedName name="OLE_LINK5" localSheetId="0">'Estructura detallada CIIU 4 pru'!$D$483</definedName>
    <definedName name="OLE_LINK5" localSheetId="1">'Estructura detallada CIIU 4AC'!$D$483</definedName>
    <definedName name="OLE_LINK9" localSheetId="0">'Estructura detallada CIIU 4 pru'!$D$148</definedName>
    <definedName name="OLE_LINK9" localSheetId="1">'Estructura detallada CIIU 4AC'!$D$148</definedName>
    <definedName name="_xlnm.Print_Titles" localSheetId="0">'Estructura detallada CIIU 4 pru'!$1:$2</definedName>
    <definedName name="_xlnm.Print_Titles" localSheetId="1">'Estructura detallada CIIU 4AC'!$1:$2</definedName>
  </definedNames>
  <calcPr calcId="191028"/>
  <pivotCaches>
    <pivotCache cacheId="6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6" i="14" l="1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5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2" i="14"/>
  <c r="F6" i="1" l="1" a="1"/>
  <c r="F6" i="1" s="1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D3" i="8"/>
  <c r="E3" i="8" s="1"/>
  <c r="D4" i="8"/>
  <c r="E4" i="8" s="1"/>
  <c r="D5" i="8"/>
  <c r="E5" i="8" s="1"/>
  <c r="D6" i="8"/>
  <c r="E6" i="8" s="1"/>
  <c r="D7" i="8"/>
  <c r="E7" i="8" s="1"/>
  <c r="D8" i="8"/>
  <c r="E8" i="8" s="1"/>
  <c r="D9" i="8"/>
  <c r="E9" i="8" s="1"/>
  <c r="D10" i="8"/>
  <c r="E10" i="8" s="1"/>
  <c r="D11" i="8"/>
  <c r="E11" i="8" s="1"/>
  <c r="D12" i="8"/>
  <c r="E12" i="8" s="1"/>
  <c r="D13" i="8"/>
  <c r="E13" i="8" s="1"/>
  <c r="D14" i="8"/>
  <c r="E14" i="8" s="1"/>
  <c r="D15" i="8"/>
  <c r="E15" i="8" s="1"/>
  <c r="D16" i="8"/>
  <c r="E16" i="8" s="1"/>
  <c r="D17" i="8"/>
  <c r="E17" i="8" s="1"/>
  <c r="D18" i="8"/>
  <c r="I18" i="8" s="1"/>
  <c r="D19" i="8"/>
  <c r="E19" i="8" s="1"/>
  <c r="D20" i="8"/>
  <c r="E20" i="8" s="1"/>
  <c r="D21" i="8"/>
  <c r="E21" i="8" s="1"/>
  <c r="D22" i="8"/>
  <c r="E22" i="8" s="1"/>
  <c r="D23" i="8"/>
  <c r="E23" i="8" s="1"/>
  <c r="D24" i="8"/>
  <c r="E24" i="8" s="1"/>
  <c r="D25" i="8"/>
  <c r="E25" i="8" s="1"/>
  <c r="D26" i="8"/>
  <c r="E26" i="8" s="1"/>
  <c r="D27" i="8"/>
  <c r="E27" i="8" s="1"/>
  <c r="D28" i="8"/>
  <c r="E28" i="8" s="1"/>
  <c r="D29" i="8"/>
  <c r="E29" i="8" s="1"/>
  <c r="D30" i="8"/>
  <c r="E30" i="8" s="1"/>
  <c r="D31" i="8"/>
  <c r="E31" i="8" s="1"/>
  <c r="D32" i="8"/>
  <c r="E32" i="8" s="1"/>
  <c r="D33" i="8"/>
  <c r="E33" i="8" s="1"/>
  <c r="D34" i="8"/>
  <c r="E34" i="8" s="1"/>
  <c r="D35" i="8"/>
  <c r="E35" i="8" s="1"/>
  <c r="D36" i="8"/>
  <c r="E36" i="8" s="1"/>
  <c r="D37" i="8"/>
  <c r="E37" i="8" s="1"/>
  <c r="D38" i="8"/>
  <c r="E38" i="8" s="1"/>
  <c r="D39" i="8"/>
  <c r="E39" i="8" s="1"/>
  <c r="D40" i="8"/>
  <c r="E40" i="8" s="1"/>
  <c r="D41" i="8"/>
  <c r="I41" i="8" s="1"/>
  <c r="D42" i="8"/>
  <c r="E42" i="8" s="1"/>
  <c r="D43" i="8"/>
  <c r="E43" i="8" s="1"/>
  <c r="D44" i="8"/>
  <c r="E44" i="8" s="1"/>
  <c r="D45" i="8"/>
  <c r="E45" i="8" s="1"/>
  <c r="D46" i="8"/>
  <c r="E46" i="8" s="1"/>
  <c r="D47" i="8"/>
  <c r="E47" i="8" s="1"/>
  <c r="D48" i="8"/>
  <c r="E48" i="8" s="1"/>
  <c r="D49" i="8"/>
  <c r="E49" i="8" s="1"/>
  <c r="D50" i="8"/>
  <c r="E50" i="8" s="1"/>
  <c r="D51" i="8"/>
  <c r="E51" i="8" s="1"/>
  <c r="D52" i="8"/>
  <c r="E52" i="8" s="1"/>
  <c r="D53" i="8"/>
  <c r="E53" i="8" s="1"/>
  <c r="D54" i="8"/>
  <c r="E54" i="8" s="1"/>
  <c r="D55" i="8"/>
  <c r="E55" i="8" s="1"/>
  <c r="D56" i="8"/>
  <c r="I56" i="8" s="1"/>
  <c r="D57" i="8"/>
  <c r="I57" i="8" s="1"/>
  <c r="D58" i="8"/>
  <c r="I58" i="8" s="1"/>
  <c r="D59" i="8"/>
  <c r="E59" i="8" s="1"/>
  <c r="D60" i="8"/>
  <c r="E60" i="8" s="1"/>
  <c r="D61" i="8"/>
  <c r="E61" i="8" s="1"/>
  <c r="D62" i="8"/>
  <c r="E62" i="8" s="1"/>
  <c r="D63" i="8"/>
  <c r="E63" i="8" s="1"/>
  <c r="D64" i="8"/>
  <c r="E64" i="8" s="1"/>
  <c r="D65" i="8"/>
  <c r="E65" i="8" s="1"/>
  <c r="D66" i="8"/>
  <c r="E66" i="8" s="1"/>
  <c r="D67" i="8"/>
  <c r="E67" i="8" s="1"/>
  <c r="D68" i="8"/>
  <c r="E68" i="8" s="1"/>
  <c r="D69" i="8"/>
  <c r="E69" i="8" s="1"/>
  <c r="D70" i="8"/>
  <c r="E70" i="8" s="1"/>
  <c r="D71" i="8"/>
  <c r="E71" i="8" s="1"/>
  <c r="D72" i="8"/>
  <c r="I72" i="8" s="1"/>
  <c r="D73" i="8"/>
  <c r="E73" i="8" s="1"/>
  <c r="D74" i="8"/>
  <c r="E74" i="8" s="1"/>
  <c r="D75" i="8"/>
  <c r="E75" i="8" s="1"/>
  <c r="D76" i="8"/>
  <c r="E76" i="8" s="1"/>
  <c r="D77" i="8"/>
  <c r="E77" i="8" s="1"/>
  <c r="D78" i="8"/>
  <c r="E78" i="8" s="1"/>
  <c r="D79" i="8"/>
  <c r="E79" i="8" s="1"/>
  <c r="D80" i="8"/>
  <c r="E80" i="8" s="1"/>
  <c r="D81" i="8"/>
  <c r="I81" i="8" s="1"/>
  <c r="D82" i="8"/>
  <c r="I82" i="8" s="1"/>
  <c r="D83" i="8"/>
  <c r="E83" i="8" s="1"/>
  <c r="D84" i="8"/>
  <c r="E84" i="8" s="1"/>
  <c r="D85" i="8"/>
  <c r="E85" i="8" s="1"/>
  <c r="D86" i="8"/>
  <c r="E86" i="8" s="1"/>
  <c r="D87" i="8"/>
  <c r="E87" i="8" s="1"/>
  <c r="D88" i="8"/>
  <c r="E88" i="8" s="1"/>
  <c r="D89" i="8"/>
  <c r="E89" i="8" s="1"/>
  <c r="D90" i="8"/>
  <c r="E90" i="8" s="1"/>
  <c r="D91" i="8"/>
  <c r="E91" i="8" s="1"/>
  <c r="D92" i="8"/>
  <c r="E92" i="8" s="1"/>
  <c r="D93" i="8"/>
  <c r="E93" i="8" s="1"/>
  <c r="D94" i="8"/>
  <c r="E94" i="8" s="1"/>
  <c r="D95" i="8"/>
  <c r="E95" i="8" s="1"/>
  <c r="D96" i="8"/>
  <c r="E96" i="8" s="1"/>
  <c r="D97" i="8"/>
  <c r="I97" i="8" s="1"/>
  <c r="D98" i="8"/>
  <c r="E98" i="8" s="1"/>
  <c r="D99" i="8"/>
  <c r="E99" i="8" s="1"/>
  <c r="D100" i="8"/>
  <c r="E100" i="8" s="1"/>
  <c r="D101" i="8"/>
  <c r="E101" i="8" s="1"/>
  <c r="D102" i="8"/>
  <c r="E102" i="8" s="1"/>
  <c r="D103" i="8"/>
  <c r="E103" i="8" s="1"/>
  <c r="D104" i="8"/>
  <c r="E104" i="8" s="1"/>
  <c r="D105" i="8"/>
  <c r="E105" i="8" s="1"/>
  <c r="D106" i="8"/>
  <c r="I106" i="8" s="1"/>
  <c r="D107" i="8"/>
  <c r="E107" i="8" s="1"/>
  <c r="D108" i="8"/>
  <c r="E108" i="8" s="1"/>
  <c r="D109" i="8"/>
  <c r="E109" i="8" s="1"/>
  <c r="D110" i="8"/>
  <c r="E110" i="8" s="1"/>
  <c r="D111" i="8"/>
  <c r="E111" i="8" s="1"/>
  <c r="D112" i="8"/>
  <c r="E112" i="8" s="1"/>
  <c r="D113" i="8"/>
  <c r="E113" i="8" s="1"/>
  <c r="D114" i="8"/>
  <c r="E114" i="8" s="1"/>
  <c r="D115" i="8"/>
  <c r="E115" i="8" s="1"/>
  <c r="D116" i="8"/>
  <c r="E116" i="8" s="1"/>
  <c r="D117" i="8"/>
  <c r="E117" i="8" s="1"/>
  <c r="D118" i="8"/>
  <c r="E118" i="8" s="1"/>
  <c r="D119" i="8"/>
  <c r="E119" i="8" s="1"/>
  <c r="D120" i="8"/>
  <c r="E120" i="8" s="1"/>
  <c r="D121" i="8"/>
  <c r="E121" i="8" s="1"/>
  <c r="D122" i="8"/>
  <c r="I122" i="8" s="1"/>
  <c r="D123" i="8"/>
  <c r="E123" i="8" s="1"/>
  <c r="D124" i="8"/>
  <c r="E124" i="8" s="1"/>
  <c r="D125" i="8"/>
  <c r="E125" i="8" s="1"/>
  <c r="D126" i="8"/>
  <c r="E126" i="8" s="1"/>
  <c r="D127" i="8"/>
  <c r="E127" i="8" s="1"/>
  <c r="D128" i="8"/>
  <c r="E128" i="8" s="1"/>
  <c r="D129" i="8"/>
  <c r="E129" i="8" s="1"/>
  <c r="D130" i="8"/>
  <c r="E130" i="8" s="1"/>
  <c r="D131" i="8"/>
  <c r="E131" i="8" s="1"/>
  <c r="D132" i="8"/>
  <c r="E132" i="8" s="1"/>
  <c r="D133" i="8"/>
  <c r="E133" i="8" s="1"/>
  <c r="D134" i="8"/>
  <c r="E134" i="8" s="1"/>
  <c r="D135" i="8"/>
  <c r="E135" i="8" s="1"/>
  <c r="D136" i="8"/>
  <c r="E136" i="8" s="1"/>
  <c r="D137" i="8"/>
  <c r="E137" i="8" s="1"/>
  <c r="D138" i="8"/>
  <c r="E138" i="8" s="1"/>
  <c r="D139" i="8"/>
  <c r="E139" i="8" s="1"/>
  <c r="D140" i="8"/>
  <c r="E140" i="8" s="1"/>
  <c r="D141" i="8"/>
  <c r="E141" i="8" s="1"/>
  <c r="D142" i="8"/>
  <c r="E142" i="8" s="1"/>
  <c r="D143" i="8"/>
  <c r="E143" i="8" s="1"/>
  <c r="D144" i="8"/>
  <c r="E144" i="8" s="1"/>
  <c r="D145" i="8"/>
  <c r="E145" i="8" s="1"/>
  <c r="D146" i="8"/>
  <c r="E146" i="8" s="1"/>
  <c r="D147" i="8"/>
  <c r="E147" i="8" s="1"/>
  <c r="D148" i="8"/>
  <c r="E148" i="8" s="1"/>
  <c r="D149" i="8"/>
  <c r="E149" i="8" s="1"/>
  <c r="D150" i="8"/>
  <c r="E150" i="8" s="1"/>
  <c r="D151" i="8"/>
  <c r="E151" i="8" s="1"/>
  <c r="D152" i="8"/>
  <c r="E152" i="8" s="1"/>
  <c r="D153" i="8"/>
  <c r="E153" i="8" s="1"/>
  <c r="D154" i="8"/>
  <c r="I154" i="8" s="1"/>
  <c r="D155" i="8"/>
  <c r="E155" i="8" s="1"/>
  <c r="D156" i="8"/>
  <c r="E156" i="8" s="1"/>
  <c r="D157" i="8"/>
  <c r="E157" i="8" s="1"/>
  <c r="D158" i="8"/>
  <c r="E158" i="8" s="1"/>
  <c r="D159" i="8"/>
  <c r="E159" i="8" s="1"/>
  <c r="D160" i="8"/>
  <c r="E160" i="8" s="1"/>
  <c r="D161" i="8"/>
  <c r="E161" i="8" s="1"/>
  <c r="D162" i="8"/>
  <c r="E162" i="8" s="1"/>
  <c r="D163" i="8"/>
  <c r="E163" i="8" s="1"/>
  <c r="D164" i="8"/>
  <c r="E164" i="8" s="1"/>
  <c r="D165" i="8"/>
  <c r="E165" i="8" s="1"/>
  <c r="D166" i="8"/>
  <c r="E166" i="8" s="1"/>
  <c r="D167" i="8"/>
  <c r="E167" i="8" s="1"/>
  <c r="D168" i="8"/>
  <c r="E168" i="8" s="1"/>
  <c r="D169" i="8"/>
  <c r="E169" i="8" s="1"/>
  <c r="D170" i="8"/>
  <c r="I170" i="8" s="1"/>
  <c r="D171" i="8"/>
  <c r="E171" i="8" s="1"/>
  <c r="D172" i="8"/>
  <c r="E172" i="8" s="1"/>
  <c r="D173" i="8"/>
  <c r="E173" i="8" s="1"/>
  <c r="D174" i="8"/>
  <c r="E174" i="8" s="1"/>
  <c r="D175" i="8"/>
  <c r="E175" i="8" s="1"/>
  <c r="D176" i="8"/>
  <c r="E176" i="8" s="1"/>
  <c r="D177" i="8"/>
  <c r="E177" i="8" s="1"/>
  <c r="D178" i="8"/>
  <c r="E178" i="8" s="1"/>
  <c r="D179" i="8"/>
  <c r="E179" i="8" s="1"/>
  <c r="D180" i="8"/>
  <c r="E180" i="8" s="1"/>
  <c r="D181" i="8"/>
  <c r="E181" i="8" s="1"/>
  <c r="D182" i="8"/>
  <c r="E182" i="8" s="1"/>
  <c r="D183" i="8"/>
  <c r="E183" i="8" s="1"/>
  <c r="D184" i="8"/>
  <c r="E184" i="8" s="1"/>
  <c r="D185" i="8"/>
  <c r="E185" i="8" s="1"/>
  <c r="D186" i="8"/>
  <c r="I186" i="8" s="1"/>
  <c r="D187" i="8"/>
  <c r="E187" i="8" s="1"/>
  <c r="D188" i="8"/>
  <c r="E188" i="8" s="1"/>
  <c r="D189" i="8"/>
  <c r="E189" i="8" s="1"/>
  <c r="D190" i="8"/>
  <c r="E190" i="8" s="1"/>
  <c r="D191" i="8"/>
  <c r="E191" i="8" s="1"/>
  <c r="D192" i="8"/>
  <c r="E192" i="8" s="1"/>
  <c r="D193" i="8"/>
  <c r="E193" i="8" s="1"/>
  <c r="D194" i="8"/>
  <c r="E194" i="8" s="1"/>
  <c r="D195" i="8"/>
  <c r="E195" i="8" s="1"/>
  <c r="D196" i="8"/>
  <c r="E196" i="8" s="1"/>
  <c r="D197" i="8"/>
  <c r="E197" i="8" s="1"/>
  <c r="D198" i="8"/>
  <c r="E198" i="8" s="1"/>
  <c r="D199" i="8"/>
  <c r="E199" i="8" s="1"/>
  <c r="D200" i="8"/>
  <c r="E200" i="8" s="1"/>
  <c r="D201" i="8"/>
  <c r="E201" i="8" s="1"/>
  <c r="D202" i="8"/>
  <c r="I202" i="8" s="1"/>
  <c r="D203" i="8"/>
  <c r="E203" i="8" s="1"/>
  <c r="D204" i="8"/>
  <c r="E204" i="8" s="1"/>
  <c r="D205" i="8"/>
  <c r="E205" i="8" s="1"/>
  <c r="D206" i="8"/>
  <c r="E206" i="8" s="1"/>
  <c r="D207" i="8"/>
  <c r="E207" i="8" s="1"/>
  <c r="D208" i="8"/>
  <c r="E208" i="8" s="1"/>
  <c r="D209" i="8"/>
  <c r="E209" i="8" s="1"/>
  <c r="D210" i="8"/>
  <c r="E210" i="8" s="1"/>
  <c r="D211" i="8"/>
  <c r="E211" i="8" s="1"/>
  <c r="D212" i="8"/>
  <c r="E212" i="8" s="1"/>
  <c r="D213" i="8"/>
  <c r="E213" i="8" s="1"/>
  <c r="D214" i="8"/>
  <c r="E214" i="8" s="1"/>
  <c r="D215" i="8"/>
  <c r="E215" i="8" s="1"/>
  <c r="D216" i="8"/>
  <c r="E216" i="8" s="1"/>
  <c r="D217" i="8"/>
  <c r="E217" i="8" s="1"/>
  <c r="D218" i="8"/>
  <c r="I218" i="8" s="1"/>
  <c r="D219" i="8"/>
  <c r="E219" i="8" s="1"/>
  <c r="D220" i="8"/>
  <c r="E220" i="8" s="1"/>
  <c r="D221" i="8"/>
  <c r="E221" i="8" s="1"/>
  <c r="D222" i="8"/>
  <c r="E222" i="8" s="1"/>
  <c r="D223" i="8"/>
  <c r="E223" i="8" s="1"/>
  <c r="D224" i="8"/>
  <c r="E224" i="8" s="1"/>
  <c r="D225" i="8"/>
  <c r="E225" i="8" s="1"/>
  <c r="D226" i="8"/>
  <c r="E226" i="8" s="1"/>
  <c r="D227" i="8"/>
  <c r="E227" i="8" s="1"/>
  <c r="D228" i="8"/>
  <c r="E228" i="8" s="1"/>
  <c r="D229" i="8"/>
  <c r="E229" i="8" s="1"/>
  <c r="D230" i="8"/>
  <c r="E230" i="8" s="1"/>
  <c r="D231" i="8"/>
  <c r="E231" i="8" s="1"/>
  <c r="D232" i="8"/>
  <c r="E232" i="8" s="1"/>
  <c r="D233" i="8"/>
  <c r="E233" i="8" s="1"/>
  <c r="D234" i="8"/>
  <c r="E234" i="8" s="1"/>
  <c r="D235" i="8"/>
  <c r="E235" i="8" s="1"/>
  <c r="D236" i="8"/>
  <c r="E236" i="8" s="1"/>
  <c r="D237" i="8"/>
  <c r="E237" i="8" s="1"/>
  <c r="D238" i="8"/>
  <c r="E238" i="8" s="1"/>
  <c r="D239" i="8"/>
  <c r="E239" i="8" s="1"/>
  <c r="D240" i="8"/>
  <c r="E240" i="8" s="1"/>
  <c r="D241" i="8"/>
  <c r="E241" i="8" s="1"/>
  <c r="D242" i="8"/>
  <c r="I242" i="8" s="1"/>
  <c r="D243" i="8"/>
  <c r="E243" i="8" s="1"/>
  <c r="D244" i="8"/>
  <c r="E244" i="8" s="1"/>
  <c r="D245" i="8"/>
  <c r="E245" i="8" s="1"/>
  <c r="D246" i="8"/>
  <c r="E246" i="8" s="1"/>
  <c r="D247" i="8"/>
  <c r="E247" i="8" s="1"/>
  <c r="D248" i="8"/>
  <c r="E248" i="8" s="1"/>
  <c r="D249" i="8"/>
  <c r="E249" i="8" s="1"/>
  <c r="D250" i="8"/>
  <c r="E250" i="8" s="1"/>
  <c r="D251" i="8"/>
  <c r="E251" i="8" s="1"/>
  <c r="D252" i="8"/>
  <c r="E252" i="8" s="1"/>
  <c r="D253" i="8"/>
  <c r="E253" i="8" s="1"/>
  <c r="D254" i="8"/>
  <c r="E254" i="8" s="1"/>
  <c r="D255" i="8"/>
  <c r="E255" i="8" s="1"/>
  <c r="D256" i="8"/>
  <c r="E256" i="8" s="1"/>
  <c r="D257" i="8"/>
  <c r="E257" i="8" s="1"/>
  <c r="D258" i="8"/>
  <c r="I258" i="8" s="1"/>
  <c r="D259" i="8"/>
  <c r="E259" i="8" s="1"/>
  <c r="D260" i="8"/>
  <c r="E260" i="8" s="1"/>
  <c r="D261" i="8"/>
  <c r="E261" i="8" s="1"/>
  <c r="D262" i="8"/>
  <c r="E262" i="8" s="1"/>
  <c r="D263" i="8"/>
  <c r="E263" i="8" s="1"/>
  <c r="D264" i="8"/>
  <c r="E264" i="8" s="1"/>
  <c r="D265" i="8"/>
  <c r="E265" i="8" s="1"/>
  <c r="D266" i="8"/>
  <c r="E266" i="8" s="1"/>
  <c r="D267" i="8"/>
  <c r="E267" i="8" s="1"/>
  <c r="D268" i="8"/>
  <c r="E268" i="8" s="1"/>
  <c r="D269" i="8"/>
  <c r="E269" i="8" s="1"/>
  <c r="D270" i="8"/>
  <c r="E270" i="8" s="1"/>
  <c r="D271" i="8"/>
  <c r="E271" i="8" s="1"/>
  <c r="D272" i="8"/>
  <c r="E272" i="8" s="1"/>
  <c r="D273" i="8"/>
  <c r="E273" i="8" s="1"/>
  <c r="D274" i="8"/>
  <c r="E274" i="8" s="1"/>
  <c r="D275" i="8"/>
  <c r="E275" i="8" s="1"/>
  <c r="D276" i="8"/>
  <c r="E276" i="8" s="1"/>
  <c r="D277" i="8"/>
  <c r="E277" i="8" s="1"/>
  <c r="D278" i="8"/>
  <c r="E278" i="8" s="1"/>
  <c r="D279" i="8"/>
  <c r="E279" i="8" s="1"/>
  <c r="D280" i="8"/>
  <c r="E280" i="8" s="1"/>
  <c r="D281" i="8"/>
  <c r="E281" i="8" s="1"/>
  <c r="D282" i="8"/>
  <c r="E282" i="8" s="1"/>
  <c r="D283" i="8"/>
  <c r="E283" i="8" s="1"/>
  <c r="D284" i="8"/>
  <c r="E284" i="8" s="1"/>
  <c r="D285" i="8"/>
  <c r="E285" i="8" s="1"/>
  <c r="D286" i="8"/>
  <c r="E286" i="8" s="1"/>
  <c r="D287" i="8"/>
  <c r="E287" i="8" s="1"/>
  <c r="D288" i="8"/>
  <c r="E288" i="8" s="1"/>
  <c r="D289" i="8"/>
  <c r="E289" i="8" s="1"/>
  <c r="D290" i="8"/>
  <c r="E290" i="8" s="1"/>
  <c r="D291" i="8"/>
  <c r="E291" i="8" s="1"/>
  <c r="D292" i="8"/>
  <c r="E292" i="8" s="1"/>
  <c r="D293" i="8"/>
  <c r="E293" i="8" s="1"/>
  <c r="D294" i="8"/>
  <c r="E294" i="8" s="1"/>
  <c r="D295" i="8"/>
  <c r="E295" i="8" s="1"/>
  <c r="D296" i="8"/>
  <c r="E296" i="8" s="1"/>
  <c r="D297" i="8"/>
  <c r="E297" i="8" s="1"/>
  <c r="D298" i="8"/>
  <c r="E298" i="8" s="1"/>
  <c r="D299" i="8"/>
  <c r="E299" i="8" s="1"/>
  <c r="D300" i="8"/>
  <c r="E300" i="8" s="1"/>
  <c r="D301" i="8"/>
  <c r="E301" i="8" s="1"/>
  <c r="D302" i="8"/>
  <c r="E302" i="8" s="1"/>
  <c r="D303" i="8"/>
  <c r="E303" i="8" s="1"/>
  <c r="D304" i="8"/>
  <c r="E304" i="8" s="1"/>
  <c r="D305" i="8"/>
  <c r="E305" i="8" s="1"/>
  <c r="D306" i="8"/>
  <c r="E306" i="8" s="1"/>
  <c r="D307" i="8"/>
  <c r="E307" i="8" s="1"/>
  <c r="D308" i="8"/>
  <c r="E308" i="8" s="1"/>
  <c r="D309" i="8"/>
  <c r="E309" i="8" s="1"/>
  <c r="D310" i="8"/>
  <c r="E310" i="8" s="1"/>
  <c r="D311" i="8"/>
  <c r="E311" i="8" s="1"/>
  <c r="D312" i="8"/>
  <c r="E312" i="8" s="1"/>
  <c r="D313" i="8"/>
  <c r="E313" i="8" s="1"/>
  <c r="D314" i="8"/>
  <c r="E314" i="8" s="1"/>
  <c r="D315" i="8"/>
  <c r="E315" i="8" s="1"/>
  <c r="D316" i="8"/>
  <c r="E316" i="8" s="1"/>
  <c r="D317" i="8"/>
  <c r="E317" i="8" s="1"/>
  <c r="D318" i="8"/>
  <c r="E318" i="8" s="1"/>
  <c r="D319" i="8"/>
  <c r="E319" i="8" s="1"/>
  <c r="D320" i="8"/>
  <c r="E320" i="8" s="1"/>
  <c r="D321" i="8"/>
  <c r="E321" i="8" s="1"/>
  <c r="D322" i="8"/>
  <c r="E322" i="8" s="1"/>
  <c r="D323" i="8"/>
  <c r="E323" i="8" s="1"/>
  <c r="D324" i="8"/>
  <c r="E324" i="8" s="1"/>
  <c r="D325" i="8"/>
  <c r="E325" i="8" s="1"/>
  <c r="D326" i="8"/>
  <c r="E326" i="8" s="1"/>
  <c r="D327" i="8"/>
  <c r="E327" i="8" s="1"/>
  <c r="D328" i="8"/>
  <c r="E328" i="8" s="1"/>
  <c r="D329" i="8"/>
  <c r="E329" i="8" s="1"/>
  <c r="D330" i="8"/>
  <c r="E330" i="8" s="1"/>
  <c r="D331" i="8"/>
  <c r="E331" i="8" s="1"/>
  <c r="D332" i="8"/>
  <c r="E332" i="8" s="1"/>
  <c r="D333" i="8"/>
  <c r="E333" i="8" s="1"/>
  <c r="D334" i="8"/>
  <c r="E334" i="8" s="1"/>
  <c r="D335" i="8"/>
  <c r="E335" i="8" s="1"/>
  <c r="D336" i="8"/>
  <c r="E336" i="8" s="1"/>
  <c r="D337" i="8"/>
  <c r="E337" i="8" s="1"/>
  <c r="D338" i="8"/>
  <c r="E338" i="8" s="1"/>
  <c r="D339" i="8"/>
  <c r="E339" i="8" s="1"/>
  <c r="D340" i="8"/>
  <c r="E340" i="8" s="1"/>
  <c r="D341" i="8"/>
  <c r="E341" i="8" s="1"/>
  <c r="D342" i="8"/>
  <c r="E342" i="8" s="1"/>
  <c r="D343" i="8"/>
  <c r="E343" i="8" s="1"/>
  <c r="D344" i="8"/>
  <c r="E344" i="8" s="1"/>
  <c r="D345" i="8"/>
  <c r="E345" i="8" s="1"/>
  <c r="D346" i="8"/>
  <c r="E346" i="8" s="1"/>
  <c r="D347" i="8"/>
  <c r="E347" i="8" s="1"/>
  <c r="D348" i="8"/>
  <c r="E348" i="8" s="1"/>
  <c r="D349" i="8"/>
  <c r="E349" i="8" s="1"/>
  <c r="D350" i="8"/>
  <c r="E350" i="8" s="1"/>
  <c r="D351" i="8"/>
  <c r="E351" i="8" s="1"/>
  <c r="D352" i="8"/>
  <c r="E352" i="8" s="1"/>
  <c r="D353" i="8"/>
  <c r="E353" i="8" s="1"/>
  <c r="D354" i="8"/>
  <c r="E354" i="8" s="1"/>
  <c r="D355" i="8"/>
  <c r="E355" i="8" s="1"/>
  <c r="D356" i="8"/>
  <c r="E356" i="8" s="1"/>
  <c r="D357" i="8"/>
  <c r="E357" i="8" s="1"/>
  <c r="D358" i="8"/>
  <c r="E358" i="8" s="1"/>
  <c r="D359" i="8"/>
  <c r="E359" i="8" s="1"/>
  <c r="D360" i="8"/>
  <c r="E360" i="8" s="1"/>
  <c r="D361" i="8"/>
  <c r="E361" i="8" s="1"/>
  <c r="D362" i="8"/>
  <c r="E362" i="8" s="1"/>
  <c r="D363" i="8"/>
  <c r="E363" i="8" s="1"/>
  <c r="D364" i="8"/>
  <c r="E364" i="8" s="1"/>
  <c r="D365" i="8"/>
  <c r="E365" i="8" s="1"/>
  <c r="D366" i="8"/>
  <c r="E366" i="8" s="1"/>
  <c r="D367" i="8"/>
  <c r="E367" i="8" s="1"/>
  <c r="D368" i="8"/>
  <c r="E368" i="8" s="1"/>
  <c r="D369" i="8"/>
  <c r="E369" i="8" s="1"/>
  <c r="D370" i="8"/>
  <c r="E370" i="8" s="1"/>
  <c r="D371" i="8"/>
  <c r="E371" i="8" s="1"/>
  <c r="D372" i="8"/>
  <c r="E372" i="8" s="1"/>
  <c r="D373" i="8"/>
  <c r="E373" i="8" s="1"/>
  <c r="D374" i="8"/>
  <c r="E374" i="8" s="1"/>
  <c r="D375" i="8"/>
  <c r="E375" i="8" s="1"/>
  <c r="D376" i="8"/>
  <c r="E376" i="8" s="1"/>
  <c r="D377" i="8"/>
  <c r="E377" i="8" s="1"/>
  <c r="D378" i="8"/>
  <c r="E378" i="8" s="1"/>
  <c r="D379" i="8"/>
  <c r="E379" i="8" s="1"/>
  <c r="D380" i="8"/>
  <c r="E380" i="8" s="1"/>
  <c r="D381" i="8"/>
  <c r="E381" i="8" s="1"/>
  <c r="D382" i="8"/>
  <c r="E382" i="8" s="1"/>
  <c r="D383" i="8"/>
  <c r="E383" i="8" s="1"/>
  <c r="D384" i="8"/>
  <c r="E384" i="8" s="1"/>
  <c r="D385" i="8"/>
  <c r="E385" i="8" s="1"/>
  <c r="D386" i="8"/>
  <c r="E386" i="8" s="1"/>
  <c r="D387" i="8"/>
  <c r="E387" i="8" s="1"/>
  <c r="D388" i="8"/>
  <c r="E388" i="8" s="1"/>
  <c r="D389" i="8"/>
  <c r="E389" i="8" s="1"/>
  <c r="D390" i="8"/>
  <c r="E390" i="8" s="1"/>
  <c r="D391" i="8"/>
  <c r="E391" i="8" s="1"/>
  <c r="D392" i="8"/>
  <c r="E392" i="8" s="1"/>
  <c r="D393" i="8"/>
  <c r="E393" i="8" s="1"/>
  <c r="D394" i="8"/>
  <c r="E394" i="8" s="1"/>
  <c r="D395" i="8"/>
  <c r="E395" i="8" s="1"/>
  <c r="D396" i="8"/>
  <c r="E396" i="8" s="1"/>
  <c r="D397" i="8"/>
  <c r="E397" i="8" s="1"/>
  <c r="D398" i="8"/>
  <c r="E398" i="8" s="1"/>
  <c r="D399" i="8"/>
  <c r="E399" i="8" s="1"/>
  <c r="D400" i="8"/>
  <c r="E400" i="8" s="1"/>
  <c r="D401" i="8"/>
  <c r="E401" i="8" s="1"/>
  <c r="D402" i="8"/>
  <c r="E402" i="8" s="1"/>
  <c r="D403" i="8"/>
  <c r="E403" i="8" s="1"/>
  <c r="D404" i="8"/>
  <c r="E404" i="8" s="1"/>
  <c r="D405" i="8"/>
  <c r="E405" i="8" s="1"/>
  <c r="D406" i="8"/>
  <c r="E406" i="8" s="1"/>
  <c r="D407" i="8"/>
  <c r="E407" i="8" s="1"/>
  <c r="D408" i="8"/>
  <c r="E408" i="8" s="1"/>
  <c r="D409" i="8"/>
  <c r="E409" i="8" s="1"/>
  <c r="D410" i="8"/>
  <c r="E410" i="8" s="1"/>
  <c r="D411" i="8"/>
  <c r="E411" i="8" s="1"/>
  <c r="D412" i="8"/>
  <c r="E412" i="8" s="1"/>
  <c r="D413" i="8"/>
  <c r="E413" i="8" s="1"/>
  <c r="D414" i="8"/>
  <c r="E414" i="8" s="1"/>
  <c r="D415" i="8"/>
  <c r="E415" i="8" s="1"/>
  <c r="D416" i="8"/>
  <c r="E416" i="8" s="1"/>
  <c r="D417" i="8"/>
  <c r="E417" i="8" s="1"/>
  <c r="D418" i="8"/>
  <c r="E418" i="8" s="1"/>
  <c r="D419" i="8"/>
  <c r="E419" i="8" s="1"/>
  <c r="D420" i="8"/>
  <c r="E420" i="8" s="1"/>
  <c r="D421" i="8"/>
  <c r="E421" i="8" s="1"/>
  <c r="D422" i="8"/>
  <c r="E422" i="8" s="1"/>
  <c r="D423" i="8"/>
  <c r="E423" i="8" s="1"/>
  <c r="D424" i="8"/>
  <c r="E424" i="8" s="1"/>
  <c r="D425" i="8"/>
  <c r="E425" i="8" s="1"/>
  <c r="D426" i="8"/>
  <c r="E426" i="8" s="1"/>
  <c r="D427" i="8"/>
  <c r="E427" i="8" s="1"/>
  <c r="D428" i="8"/>
  <c r="E428" i="8" s="1"/>
  <c r="D429" i="8"/>
  <c r="E429" i="8" s="1"/>
  <c r="D430" i="8"/>
  <c r="E430" i="8" s="1"/>
  <c r="D431" i="8"/>
  <c r="E431" i="8" s="1"/>
  <c r="D432" i="8"/>
  <c r="E432" i="8" s="1"/>
  <c r="D433" i="8"/>
  <c r="E433" i="8" s="1"/>
  <c r="D434" i="8"/>
  <c r="E434" i="8" s="1"/>
  <c r="D435" i="8"/>
  <c r="E435" i="8" s="1"/>
  <c r="D436" i="8"/>
  <c r="E436" i="8" s="1"/>
  <c r="D437" i="8"/>
  <c r="E437" i="8" s="1"/>
  <c r="D438" i="8"/>
  <c r="E438" i="8" s="1"/>
  <c r="D439" i="8"/>
  <c r="E439" i="8" s="1"/>
  <c r="D440" i="8"/>
  <c r="E440" i="8" s="1"/>
  <c r="D441" i="8"/>
  <c r="E441" i="8" s="1"/>
  <c r="D442" i="8"/>
  <c r="E442" i="8" s="1"/>
  <c r="D443" i="8"/>
  <c r="E443" i="8" s="1"/>
  <c r="D444" i="8"/>
  <c r="E444" i="8" s="1"/>
  <c r="D445" i="8"/>
  <c r="E445" i="8" s="1"/>
  <c r="D446" i="8"/>
  <c r="E446" i="8" s="1"/>
  <c r="D447" i="8"/>
  <c r="E447" i="8" s="1"/>
  <c r="D448" i="8"/>
  <c r="E448" i="8" s="1"/>
  <c r="D449" i="8"/>
  <c r="E449" i="8" s="1"/>
  <c r="D450" i="8"/>
  <c r="E450" i="8" s="1"/>
  <c r="D451" i="8"/>
  <c r="E451" i="8" s="1"/>
  <c r="D452" i="8"/>
  <c r="E452" i="8" s="1"/>
  <c r="D453" i="8"/>
  <c r="E453" i="8" s="1"/>
  <c r="D454" i="8"/>
  <c r="E454" i="8" s="1"/>
  <c r="D455" i="8"/>
  <c r="E455" i="8" s="1"/>
  <c r="D456" i="8"/>
  <c r="E456" i="8" s="1"/>
  <c r="D457" i="8"/>
  <c r="E457" i="8" s="1"/>
  <c r="D458" i="8"/>
  <c r="E458" i="8" s="1"/>
  <c r="D459" i="8"/>
  <c r="E459" i="8" s="1"/>
  <c r="D460" i="8"/>
  <c r="E460" i="8" s="1"/>
  <c r="D461" i="8"/>
  <c r="E461" i="8" s="1"/>
  <c r="D462" i="8"/>
  <c r="E462" i="8" s="1"/>
  <c r="D463" i="8"/>
  <c r="E463" i="8" s="1"/>
  <c r="D464" i="8"/>
  <c r="E464" i="8" s="1"/>
  <c r="D465" i="8"/>
  <c r="E465" i="8" s="1"/>
  <c r="D466" i="8"/>
  <c r="E466" i="8" s="1"/>
  <c r="D467" i="8"/>
  <c r="E467" i="8" s="1"/>
  <c r="D468" i="8"/>
  <c r="E468" i="8" s="1"/>
  <c r="D469" i="8"/>
  <c r="E469" i="8" s="1"/>
  <c r="D470" i="8"/>
  <c r="E470" i="8" s="1"/>
  <c r="D471" i="8"/>
  <c r="E471" i="8" s="1"/>
  <c r="D472" i="8"/>
  <c r="E472" i="8" s="1"/>
  <c r="D473" i="8"/>
  <c r="E473" i="8" s="1"/>
  <c r="D474" i="8"/>
  <c r="E474" i="8" s="1"/>
  <c r="D475" i="8"/>
  <c r="E475" i="8" s="1"/>
  <c r="D476" i="8"/>
  <c r="E476" i="8" s="1"/>
  <c r="D477" i="8"/>
  <c r="E477" i="8" s="1"/>
  <c r="D478" i="8"/>
  <c r="E478" i="8" s="1"/>
  <c r="D479" i="8"/>
  <c r="E479" i="8" s="1"/>
  <c r="D480" i="8"/>
  <c r="E480" i="8" s="1"/>
  <c r="D481" i="8"/>
  <c r="E481" i="8" s="1"/>
  <c r="D482" i="8"/>
  <c r="E482" i="8" s="1"/>
  <c r="D483" i="8"/>
  <c r="E483" i="8" s="1"/>
  <c r="D484" i="8"/>
  <c r="E484" i="8" s="1"/>
  <c r="D485" i="8"/>
  <c r="E485" i="8" s="1"/>
  <c r="D486" i="8"/>
  <c r="E486" i="8" s="1"/>
  <c r="D487" i="8"/>
  <c r="E487" i="8" s="1"/>
  <c r="D488" i="8"/>
  <c r="E488" i="8" s="1"/>
  <c r="D489" i="8"/>
  <c r="E489" i="8" s="1"/>
  <c r="D490" i="8"/>
  <c r="E490" i="8" s="1"/>
  <c r="D491" i="8"/>
  <c r="E491" i="8" s="1"/>
  <c r="D492" i="8"/>
  <c r="E492" i="8" s="1"/>
  <c r="D493" i="8"/>
  <c r="E493" i="8" s="1"/>
  <c r="D494" i="8"/>
  <c r="E494" i="8" s="1"/>
  <c r="D495" i="8"/>
  <c r="E495" i="8" s="1"/>
  <c r="D496" i="8"/>
  <c r="E496" i="8" s="1"/>
  <c r="D497" i="8"/>
  <c r="E497" i="8" s="1"/>
  <c r="D498" i="8"/>
  <c r="E498" i="8" s="1"/>
  <c r="D499" i="8"/>
  <c r="E499" i="8" s="1"/>
  <c r="D500" i="8"/>
  <c r="E500" i="8" s="1"/>
  <c r="D2" i="8"/>
  <c r="E2" i="8" s="1"/>
  <c r="C3" i="8"/>
  <c r="H3" i="8" s="1"/>
  <c r="C4" i="8"/>
  <c r="H4" i="8" s="1"/>
  <c r="C5" i="8"/>
  <c r="H5" i="8" s="1"/>
  <c r="C6" i="8"/>
  <c r="H6" i="8" s="1"/>
  <c r="C7" i="8"/>
  <c r="H7" i="8" s="1"/>
  <c r="C8" i="8"/>
  <c r="H8" i="8" s="1"/>
  <c r="C9" i="8"/>
  <c r="H9" i="8" s="1"/>
  <c r="C10" i="8"/>
  <c r="H10" i="8" s="1"/>
  <c r="C11" i="8"/>
  <c r="H11" i="8" s="1"/>
  <c r="C12" i="8"/>
  <c r="H12" i="8" s="1"/>
  <c r="C13" i="8"/>
  <c r="H13" i="8" s="1"/>
  <c r="C14" i="8"/>
  <c r="H14" i="8" s="1"/>
  <c r="C15" i="8"/>
  <c r="H15" i="8" s="1"/>
  <c r="C16" i="8"/>
  <c r="H16" i="8" s="1"/>
  <c r="C17" i="8"/>
  <c r="H17" i="8" s="1"/>
  <c r="C18" i="8"/>
  <c r="H18" i="8" s="1"/>
  <c r="C19" i="8"/>
  <c r="H19" i="8" s="1"/>
  <c r="C20" i="8"/>
  <c r="H20" i="8" s="1"/>
  <c r="C21" i="8"/>
  <c r="H21" i="8" s="1"/>
  <c r="C22" i="8"/>
  <c r="H22" i="8" s="1"/>
  <c r="C23" i="8"/>
  <c r="H23" i="8" s="1"/>
  <c r="C24" i="8"/>
  <c r="H24" i="8" s="1"/>
  <c r="C25" i="8"/>
  <c r="H25" i="8" s="1"/>
  <c r="C26" i="8"/>
  <c r="H26" i="8" s="1"/>
  <c r="C27" i="8"/>
  <c r="H27" i="8" s="1"/>
  <c r="C28" i="8"/>
  <c r="H28" i="8" s="1"/>
  <c r="C29" i="8"/>
  <c r="H29" i="8" s="1"/>
  <c r="C30" i="8"/>
  <c r="H30" i="8" s="1"/>
  <c r="C31" i="8"/>
  <c r="H31" i="8" s="1"/>
  <c r="C32" i="8"/>
  <c r="H32" i="8" s="1"/>
  <c r="C33" i="8"/>
  <c r="H33" i="8" s="1"/>
  <c r="C34" i="8"/>
  <c r="H34" i="8" s="1"/>
  <c r="C35" i="8"/>
  <c r="H35" i="8" s="1"/>
  <c r="C36" i="8"/>
  <c r="H36" i="8" s="1"/>
  <c r="C37" i="8"/>
  <c r="H37" i="8" s="1"/>
  <c r="C38" i="8"/>
  <c r="H38" i="8" s="1"/>
  <c r="C39" i="8"/>
  <c r="H39" i="8" s="1"/>
  <c r="C40" i="8"/>
  <c r="H40" i="8" s="1"/>
  <c r="C41" i="8"/>
  <c r="H41" i="8" s="1"/>
  <c r="C42" i="8"/>
  <c r="H42" i="8" s="1"/>
  <c r="C43" i="8"/>
  <c r="H43" i="8" s="1"/>
  <c r="C44" i="8"/>
  <c r="H44" i="8" s="1"/>
  <c r="C45" i="8"/>
  <c r="H45" i="8" s="1"/>
  <c r="C46" i="8"/>
  <c r="H46" i="8" s="1"/>
  <c r="C47" i="8"/>
  <c r="H47" i="8" s="1"/>
  <c r="C48" i="8"/>
  <c r="H48" i="8" s="1"/>
  <c r="C49" i="8"/>
  <c r="H49" i="8" s="1"/>
  <c r="C50" i="8"/>
  <c r="H50" i="8" s="1"/>
  <c r="C51" i="8"/>
  <c r="H51" i="8" s="1"/>
  <c r="C52" i="8"/>
  <c r="H52" i="8" s="1"/>
  <c r="C53" i="8"/>
  <c r="H53" i="8" s="1"/>
  <c r="C54" i="8"/>
  <c r="H54" i="8" s="1"/>
  <c r="C55" i="8"/>
  <c r="H55" i="8" s="1"/>
  <c r="C56" i="8"/>
  <c r="H56" i="8" s="1"/>
  <c r="C57" i="8"/>
  <c r="H57" i="8" s="1"/>
  <c r="C58" i="8"/>
  <c r="H58" i="8" s="1"/>
  <c r="C59" i="8"/>
  <c r="H59" i="8" s="1"/>
  <c r="C60" i="8"/>
  <c r="H60" i="8" s="1"/>
  <c r="C61" i="8"/>
  <c r="H61" i="8" s="1"/>
  <c r="C62" i="8"/>
  <c r="H62" i="8" s="1"/>
  <c r="C63" i="8"/>
  <c r="H63" i="8" s="1"/>
  <c r="C64" i="8"/>
  <c r="H64" i="8" s="1"/>
  <c r="C65" i="8"/>
  <c r="H65" i="8" s="1"/>
  <c r="C66" i="8"/>
  <c r="H66" i="8" s="1"/>
  <c r="C67" i="8"/>
  <c r="H67" i="8" s="1"/>
  <c r="C68" i="8"/>
  <c r="H68" i="8" s="1"/>
  <c r="C69" i="8"/>
  <c r="H69" i="8" s="1"/>
  <c r="C70" i="8"/>
  <c r="H70" i="8" s="1"/>
  <c r="C71" i="8"/>
  <c r="H71" i="8" s="1"/>
  <c r="C72" i="8"/>
  <c r="H72" i="8" s="1"/>
  <c r="C73" i="8"/>
  <c r="H73" i="8" s="1"/>
  <c r="C74" i="8"/>
  <c r="H74" i="8" s="1"/>
  <c r="C75" i="8"/>
  <c r="H75" i="8" s="1"/>
  <c r="C76" i="8"/>
  <c r="H76" i="8" s="1"/>
  <c r="C77" i="8"/>
  <c r="H77" i="8" s="1"/>
  <c r="C78" i="8"/>
  <c r="H78" i="8" s="1"/>
  <c r="C79" i="8"/>
  <c r="H79" i="8" s="1"/>
  <c r="C80" i="8"/>
  <c r="H80" i="8" s="1"/>
  <c r="C81" i="8"/>
  <c r="H81" i="8" s="1"/>
  <c r="C82" i="8"/>
  <c r="H82" i="8" s="1"/>
  <c r="C83" i="8"/>
  <c r="H83" i="8" s="1"/>
  <c r="C84" i="8"/>
  <c r="H84" i="8" s="1"/>
  <c r="C85" i="8"/>
  <c r="H85" i="8" s="1"/>
  <c r="C86" i="8"/>
  <c r="H86" i="8" s="1"/>
  <c r="C87" i="8"/>
  <c r="H87" i="8" s="1"/>
  <c r="C88" i="8"/>
  <c r="H88" i="8" s="1"/>
  <c r="C89" i="8"/>
  <c r="H89" i="8" s="1"/>
  <c r="C90" i="8"/>
  <c r="H90" i="8" s="1"/>
  <c r="C91" i="8"/>
  <c r="H91" i="8" s="1"/>
  <c r="C92" i="8"/>
  <c r="H92" i="8" s="1"/>
  <c r="C93" i="8"/>
  <c r="H93" i="8" s="1"/>
  <c r="C94" i="8"/>
  <c r="H94" i="8" s="1"/>
  <c r="C95" i="8"/>
  <c r="H95" i="8" s="1"/>
  <c r="C96" i="8"/>
  <c r="H96" i="8" s="1"/>
  <c r="C97" i="8"/>
  <c r="H97" i="8" s="1"/>
  <c r="C98" i="8"/>
  <c r="H98" i="8" s="1"/>
  <c r="C99" i="8"/>
  <c r="H99" i="8" s="1"/>
  <c r="C100" i="8"/>
  <c r="H100" i="8" s="1"/>
  <c r="C101" i="8"/>
  <c r="H101" i="8" s="1"/>
  <c r="C102" i="8"/>
  <c r="H102" i="8" s="1"/>
  <c r="C103" i="8"/>
  <c r="H103" i="8" s="1"/>
  <c r="C104" i="8"/>
  <c r="H104" i="8" s="1"/>
  <c r="C105" i="8"/>
  <c r="H105" i="8" s="1"/>
  <c r="C106" i="8"/>
  <c r="H106" i="8" s="1"/>
  <c r="C107" i="8"/>
  <c r="H107" i="8" s="1"/>
  <c r="C108" i="8"/>
  <c r="H108" i="8" s="1"/>
  <c r="C109" i="8"/>
  <c r="H109" i="8" s="1"/>
  <c r="C110" i="8"/>
  <c r="H110" i="8" s="1"/>
  <c r="C111" i="8"/>
  <c r="H111" i="8" s="1"/>
  <c r="C112" i="8"/>
  <c r="H112" i="8" s="1"/>
  <c r="C113" i="8"/>
  <c r="H113" i="8" s="1"/>
  <c r="C114" i="8"/>
  <c r="H114" i="8" s="1"/>
  <c r="C115" i="8"/>
  <c r="H115" i="8" s="1"/>
  <c r="C116" i="8"/>
  <c r="H116" i="8" s="1"/>
  <c r="C117" i="8"/>
  <c r="H117" i="8" s="1"/>
  <c r="C118" i="8"/>
  <c r="H118" i="8" s="1"/>
  <c r="C119" i="8"/>
  <c r="H119" i="8" s="1"/>
  <c r="C120" i="8"/>
  <c r="H120" i="8" s="1"/>
  <c r="C121" i="8"/>
  <c r="H121" i="8" s="1"/>
  <c r="C122" i="8"/>
  <c r="H122" i="8" s="1"/>
  <c r="C123" i="8"/>
  <c r="H123" i="8" s="1"/>
  <c r="C124" i="8"/>
  <c r="H124" i="8" s="1"/>
  <c r="C125" i="8"/>
  <c r="H125" i="8" s="1"/>
  <c r="C126" i="8"/>
  <c r="H126" i="8" s="1"/>
  <c r="C127" i="8"/>
  <c r="H127" i="8" s="1"/>
  <c r="C128" i="8"/>
  <c r="H128" i="8" s="1"/>
  <c r="C129" i="8"/>
  <c r="H129" i="8" s="1"/>
  <c r="C130" i="8"/>
  <c r="H130" i="8" s="1"/>
  <c r="C131" i="8"/>
  <c r="H131" i="8" s="1"/>
  <c r="C132" i="8"/>
  <c r="H132" i="8" s="1"/>
  <c r="C133" i="8"/>
  <c r="H133" i="8" s="1"/>
  <c r="C134" i="8"/>
  <c r="H134" i="8" s="1"/>
  <c r="C135" i="8"/>
  <c r="H135" i="8" s="1"/>
  <c r="C136" i="8"/>
  <c r="H136" i="8" s="1"/>
  <c r="C137" i="8"/>
  <c r="H137" i="8" s="1"/>
  <c r="C138" i="8"/>
  <c r="H138" i="8" s="1"/>
  <c r="C139" i="8"/>
  <c r="H139" i="8" s="1"/>
  <c r="C140" i="8"/>
  <c r="H140" i="8" s="1"/>
  <c r="C141" i="8"/>
  <c r="H141" i="8" s="1"/>
  <c r="C142" i="8"/>
  <c r="H142" i="8" s="1"/>
  <c r="C143" i="8"/>
  <c r="H143" i="8" s="1"/>
  <c r="C144" i="8"/>
  <c r="H144" i="8" s="1"/>
  <c r="C145" i="8"/>
  <c r="H145" i="8" s="1"/>
  <c r="C146" i="8"/>
  <c r="H146" i="8" s="1"/>
  <c r="C147" i="8"/>
  <c r="H147" i="8" s="1"/>
  <c r="C148" i="8"/>
  <c r="H148" i="8" s="1"/>
  <c r="C149" i="8"/>
  <c r="H149" i="8" s="1"/>
  <c r="C150" i="8"/>
  <c r="H150" i="8" s="1"/>
  <c r="C151" i="8"/>
  <c r="H151" i="8" s="1"/>
  <c r="C152" i="8"/>
  <c r="H152" i="8" s="1"/>
  <c r="C153" i="8"/>
  <c r="H153" i="8" s="1"/>
  <c r="C154" i="8"/>
  <c r="H154" i="8" s="1"/>
  <c r="C155" i="8"/>
  <c r="H155" i="8" s="1"/>
  <c r="C156" i="8"/>
  <c r="H156" i="8" s="1"/>
  <c r="C157" i="8"/>
  <c r="H157" i="8" s="1"/>
  <c r="C158" i="8"/>
  <c r="H158" i="8" s="1"/>
  <c r="C159" i="8"/>
  <c r="H159" i="8" s="1"/>
  <c r="C160" i="8"/>
  <c r="H160" i="8" s="1"/>
  <c r="C161" i="8"/>
  <c r="H161" i="8" s="1"/>
  <c r="C162" i="8"/>
  <c r="H162" i="8" s="1"/>
  <c r="C163" i="8"/>
  <c r="H163" i="8" s="1"/>
  <c r="C164" i="8"/>
  <c r="H164" i="8" s="1"/>
  <c r="C165" i="8"/>
  <c r="H165" i="8" s="1"/>
  <c r="C166" i="8"/>
  <c r="H166" i="8" s="1"/>
  <c r="C167" i="8"/>
  <c r="H167" i="8" s="1"/>
  <c r="C168" i="8"/>
  <c r="H168" i="8" s="1"/>
  <c r="C169" i="8"/>
  <c r="H169" i="8" s="1"/>
  <c r="C170" i="8"/>
  <c r="H170" i="8" s="1"/>
  <c r="C171" i="8"/>
  <c r="H171" i="8" s="1"/>
  <c r="C172" i="8"/>
  <c r="H172" i="8" s="1"/>
  <c r="C173" i="8"/>
  <c r="H173" i="8" s="1"/>
  <c r="C174" i="8"/>
  <c r="H174" i="8" s="1"/>
  <c r="C175" i="8"/>
  <c r="H175" i="8" s="1"/>
  <c r="C176" i="8"/>
  <c r="H176" i="8" s="1"/>
  <c r="C177" i="8"/>
  <c r="H177" i="8" s="1"/>
  <c r="C178" i="8"/>
  <c r="H178" i="8" s="1"/>
  <c r="C179" i="8"/>
  <c r="H179" i="8" s="1"/>
  <c r="C180" i="8"/>
  <c r="H180" i="8" s="1"/>
  <c r="C181" i="8"/>
  <c r="H181" i="8" s="1"/>
  <c r="C182" i="8"/>
  <c r="H182" i="8" s="1"/>
  <c r="C183" i="8"/>
  <c r="H183" i="8" s="1"/>
  <c r="C184" i="8"/>
  <c r="H184" i="8" s="1"/>
  <c r="C185" i="8"/>
  <c r="H185" i="8" s="1"/>
  <c r="C186" i="8"/>
  <c r="H186" i="8" s="1"/>
  <c r="C187" i="8"/>
  <c r="H187" i="8" s="1"/>
  <c r="C188" i="8"/>
  <c r="H188" i="8" s="1"/>
  <c r="C189" i="8"/>
  <c r="H189" i="8" s="1"/>
  <c r="C190" i="8"/>
  <c r="H190" i="8" s="1"/>
  <c r="C191" i="8"/>
  <c r="H191" i="8" s="1"/>
  <c r="C192" i="8"/>
  <c r="H192" i="8" s="1"/>
  <c r="C193" i="8"/>
  <c r="H193" i="8" s="1"/>
  <c r="C194" i="8"/>
  <c r="H194" i="8" s="1"/>
  <c r="C195" i="8"/>
  <c r="H195" i="8" s="1"/>
  <c r="C196" i="8"/>
  <c r="H196" i="8" s="1"/>
  <c r="C197" i="8"/>
  <c r="H197" i="8" s="1"/>
  <c r="C198" i="8"/>
  <c r="H198" i="8" s="1"/>
  <c r="C199" i="8"/>
  <c r="H199" i="8" s="1"/>
  <c r="C200" i="8"/>
  <c r="H200" i="8" s="1"/>
  <c r="C201" i="8"/>
  <c r="H201" i="8" s="1"/>
  <c r="C202" i="8"/>
  <c r="H202" i="8" s="1"/>
  <c r="C203" i="8"/>
  <c r="H203" i="8" s="1"/>
  <c r="C204" i="8"/>
  <c r="H204" i="8" s="1"/>
  <c r="C205" i="8"/>
  <c r="H205" i="8" s="1"/>
  <c r="C206" i="8"/>
  <c r="H206" i="8" s="1"/>
  <c r="C207" i="8"/>
  <c r="H207" i="8" s="1"/>
  <c r="C208" i="8"/>
  <c r="H208" i="8" s="1"/>
  <c r="C209" i="8"/>
  <c r="H209" i="8" s="1"/>
  <c r="C210" i="8"/>
  <c r="H210" i="8" s="1"/>
  <c r="C211" i="8"/>
  <c r="H211" i="8" s="1"/>
  <c r="C212" i="8"/>
  <c r="H212" i="8" s="1"/>
  <c r="C213" i="8"/>
  <c r="H213" i="8" s="1"/>
  <c r="C214" i="8"/>
  <c r="H214" i="8" s="1"/>
  <c r="C215" i="8"/>
  <c r="H215" i="8" s="1"/>
  <c r="C216" i="8"/>
  <c r="H216" i="8" s="1"/>
  <c r="C217" i="8"/>
  <c r="H217" i="8" s="1"/>
  <c r="C218" i="8"/>
  <c r="H218" i="8" s="1"/>
  <c r="C219" i="8"/>
  <c r="H219" i="8" s="1"/>
  <c r="C220" i="8"/>
  <c r="H220" i="8" s="1"/>
  <c r="C221" i="8"/>
  <c r="H221" i="8" s="1"/>
  <c r="C222" i="8"/>
  <c r="H222" i="8" s="1"/>
  <c r="C223" i="8"/>
  <c r="H223" i="8" s="1"/>
  <c r="C224" i="8"/>
  <c r="H224" i="8" s="1"/>
  <c r="C225" i="8"/>
  <c r="H225" i="8" s="1"/>
  <c r="C226" i="8"/>
  <c r="H226" i="8" s="1"/>
  <c r="C227" i="8"/>
  <c r="H227" i="8" s="1"/>
  <c r="C228" i="8"/>
  <c r="H228" i="8" s="1"/>
  <c r="C229" i="8"/>
  <c r="H229" i="8" s="1"/>
  <c r="C230" i="8"/>
  <c r="H230" i="8" s="1"/>
  <c r="C231" i="8"/>
  <c r="H231" i="8" s="1"/>
  <c r="C232" i="8"/>
  <c r="H232" i="8" s="1"/>
  <c r="C233" i="8"/>
  <c r="H233" i="8" s="1"/>
  <c r="C234" i="8"/>
  <c r="H234" i="8" s="1"/>
  <c r="C235" i="8"/>
  <c r="H235" i="8" s="1"/>
  <c r="C236" i="8"/>
  <c r="H236" i="8" s="1"/>
  <c r="C237" i="8"/>
  <c r="H237" i="8" s="1"/>
  <c r="C238" i="8"/>
  <c r="H238" i="8" s="1"/>
  <c r="C239" i="8"/>
  <c r="H239" i="8" s="1"/>
  <c r="C240" i="8"/>
  <c r="H240" i="8" s="1"/>
  <c r="C241" i="8"/>
  <c r="H241" i="8" s="1"/>
  <c r="C242" i="8"/>
  <c r="H242" i="8" s="1"/>
  <c r="C243" i="8"/>
  <c r="H243" i="8" s="1"/>
  <c r="C244" i="8"/>
  <c r="H244" i="8" s="1"/>
  <c r="C245" i="8"/>
  <c r="H245" i="8" s="1"/>
  <c r="C246" i="8"/>
  <c r="H246" i="8" s="1"/>
  <c r="C247" i="8"/>
  <c r="H247" i="8" s="1"/>
  <c r="C248" i="8"/>
  <c r="H248" i="8" s="1"/>
  <c r="C249" i="8"/>
  <c r="H249" i="8" s="1"/>
  <c r="C250" i="8"/>
  <c r="H250" i="8" s="1"/>
  <c r="C251" i="8"/>
  <c r="H251" i="8" s="1"/>
  <c r="C252" i="8"/>
  <c r="H252" i="8" s="1"/>
  <c r="C253" i="8"/>
  <c r="H253" i="8" s="1"/>
  <c r="C254" i="8"/>
  <c r="H254" i="8" s="1"/>
  <c r="C255" i="8"/>
  <c r="H255" i="8" s="1"/>
  <c r="C256" i="8"/>
  <c r="H256" i="8" s="1"/>
  <c r="C257" i="8"/>
  <c r="H257" i="8" s="1"/>
  <c r="C258" i="8"/>
  <c r="H258" i="8" s="1"/>
  <c r="C259" i="8"/>
  <c r="H259" i="8" s="1"/>
  <c r="C260" i="8"/>
  <c r="H260" i="8" s="1"/>
  <c r="C261" i="8"/>
  <c r="H261" i="8" s="1"/>
  <c r="C262" i="8"/>
  <c r="H262" i="8" s="1"/>
  <c r="C263" i="8"/>
  <c r="H263" i="8" s="1"/>
  <c r="C264" i="8"/>
  <c r="H264" i="8" s="1"/>
  <c r="C265" i="8"/>
  <c r="H265" i="8" s="1"/>
  <c r="C266" i="8"/>
  <c r="H266" i="8" s="1"/>
  <c r="C267" i="8"/>
  <c r="H267" i="8" s="1"/>
  <c r="C268" i="8"/>
  <c r="H268" i="8" s="1"/>
  <c r="C269" i="8"/>
  <c r="H269" i="8" s="1"/>
  <c r="C270" i="8"/>
  <c r="H270" i="8" s="1"/>
  <c r="C271" i="8"/>
  <c r="H271" i="8" s="1"/>
  <c r="C272" i="8"/>
  <c r="H272" i="8" s="1"/>
  <c r="C273" i="8"/>
  <c r="H273" i="8" s="1"/>
  <c r="C274" i="8"/>
  <c r="H274" i="8" s="1"/>
  <c r="C275" i="8"/>
  <c r="H275" i="8" s="1"/>
  <c r="C276" i="8"/>
  <c r="H276" i="8" s="1"/>
  <c r="C277" i="8"/>
  <c r="H277" i="8" s="1"/>
  <c r="C278" i="8"/>
  <c r="H278" i="8" s="1"/>
  <c r="C279" i="8"/>
  <c r="H279" i="8" s="1"/>
  <c r="C280" i="8"/>
  <c r="H280" i="8" s="1"/>
  <c r="C281" i="8"/>
  <c r="H281" i="8" s="1"/>
  <c r="C282" i="8"/>
  <c r="H282" i="8" s="1"/>
  <c r="C283" i="8"/>
  <c r="H283" i="8" s="1"/>
  <c r="C284" i="8"/>
  <c r="H284" i="8" s="1"/>
  <c r="C285" i="8"/>
  <c r="H285" i="8" s="1"/>
  <c r="C286" i="8"/>
  <c r="H286" i="8" s="1"/>
  <c r="C287" i="8"/>
  <c r="H287" i="8" s="1"/>
  <c r="C288" i="8"/>
  <c r="H288" i="8" s="1"/>
  <c r="C289" i="8"/>
  <c r="H289" i="8" s="1"/>
  <c r="C290" i="8"/>
  <c r="H290" i="8" s="1"/>
  <c r="C291" i="8"/>
  <c r="H291" i="8" s="1"/>
  <c r="C292" i="8"/>
  <c r="H292" i="8" s="1"/>
  <c r="C293" i="8"/>
  <c r="H293" i="8" s="1"/>
  <c r="C294" i="8"/>
  <c r="H294" i="8" s="1"/>
  <c r="C295" i="8"/>
  <c r="H295" i="8" s="1"/>
  <c r="C296" i="8"/>
  <c r="H296" i="8" s="1"/>
  <c r="C297" i="8"/>
  <c r="H297" i="8" s="1"/>
  <c r="C298" i="8"/>
  <c r="H298" i="8" s="1"/>
  <c r="C299" i="8"/>
  <c r="H299" i="8" s="1"/>
  <c r="C300" i="8"/>
  <c r="H300" i="8" s="1"/>
  <c r="C301" i="8"/>
  <c r="H301" i="8" s="1"/>
  <c r="C302" i="8"/>
  <c r="H302" i="8" s="1"/>
  <c r="C303" i="8"/>
  <c r="H303" i="8" s="1"/>
  <c r="C304" i="8"/>
  <c r="H304" i="8" s="1"/>
  <c r="C305" i="8"/>
  <c r="H305" i="8" s="1"/>
  <c r="C306" i="8"/>
  <c r="H306" i="8" s="1"/>
  <c r="C307" i="8"/>
  <c r="H307" i="8" s="1"/>
  <c r="C308" i="8"/>
  <c r="H308" i="8" s="1"/>
  <c r="C309" i="8"/>
  <c r="H309" i="8" s="1"/>
  <c r="C310" i="8"/>
  <c r="H310" i="8" s="1"/>
  <c r="C311" i="8"/>
  <c r="H311" i="8" s="1"/>
  <c r="C312" i="8"/>
  <c r="H312" i="8" s="1"/>
  <c r="C313" i="8"/>
  <c r="H313" i="8" s="1"/>
  <c r="C314" i="8"/>
  <c r="H314" i="8" s="1"/>
  <c r="C315" i="8"/>
  <c r="H315" i="8" s="1"/>
  <c r="C316" i="8"/>
  <c r="H316" i="8" s="1"/>
  <c r="C317" i="8"/>
  <c r="H317" i="8" s="1"/>
  <c r="C318" i="8"/>
  <c r="H318" i="8" s="1"/>
  <c r="C319" i="8"/>
  <c r="H319" i="8" s="1"/>
  <c r="C320" i="8"/>
  <c r="H320" i="8" s="1"/>
  <c r="C321" i="8"/>
  <c r="H321" i="8" s="1"/>
  <c r="C322" i="8"/>
  <c r="H322" i="8" s="1"/>
  <c r="C323" i="8"/>
  <c r="H323" i="8" s="1"/>
  <c r="C324" i="8"/>
  <c r="H324" i="8" s="1"/>
  <c r="C325" i="8"/>
  <c r="H325" i="8" s="1"/>
  <c r="C326" i="8"/>
  <c r="H326" i="8" s="1"/>
  <c r="C327" i="8"/>
  <c r="H327" i="8" s="1"/>
  <c r="C328" i="8"/>
  <c r="H328" i="8" s="1"/>
  <c r="C329" i="8"/>
  <c r="H329" i="8" s="1"/>
  <c r="C330" i="8"/>
  <c r="H330" i="8" s="1"/>
  <c r="C331" i="8"/>
  <c r="H331" i="8" s="1"/>
  <c r="C332" i="8"/>
  <c r="H332" i="8" s="1"/>
  <c r="C333" i="8"/>
  <c r="H333" i="8" s="1"/>
  <c r="C334" i="8"/>
  <c r="H334" i="8" s="1"/>
  <c r="C335" i="8"/>
  <c r="H335" i="8" s="1"/>
  <c r="C336" i="8"/>
  <c r="H336" i="8" s="1"/>
  <c r="C337" i="8"/>
  <c r="H337" i="8" s="1"/>
  <c r="C338" i="8"/>
  <c r="H338" i="8" s="1"/>
  <c r="C339" i="8"/>
  <c r="H339" i="8" s="1"/>
  <c r="C340" i="8"/>
  <c r="H340" i="8" s="1"/>
  <c r="C341" i="8"/>
  <c r="H341" i="8" s="1"/>
  <c r="C342" i="8"/>
  <c r="H342" i="8" s="1"/>
  <c r="C343" i="8"/>
  <c r="H343" i="8" s="1"/>
  <c r="C344" i="8"/>
  <c r="H344" i="8" s="1"/>
  <c r="C345" i="8"/>
  <c r="H345" i="8" s="1"/>
  <c r="C346" i="8"/>
  <c r="H346" i="8" s="1"/>
  <c r="C347" i="8"/>
  <c r="H347" i="8" s="1"/>
  <c r="C348" i="8"/>
  <c r="H348" i="8" s="1"/>
  <c r="C349" i="8"/>
  <c r="H349" i="8" s="1"/>
  <c r="C350" i="8"/>
  <c r="H350" i="8" s="1"/>
  <c r="C351" i="8"/>
  <c r="H351" i="8" s="1"/>
  <c r="C352" i="8"/>
  <c r="H352" i="8" s="1"/>
  <c r="C353" i="8"/>
  <c r="H353" i="8" s="1"/>
  <c r="C354" i="8"/>
  <c r="H354" i="8" s="1"/>
  <c r="C355" i="8"/>
  <c r="H355" i="8" s="1"/>
  <c r="C356" i="8"/>
  <c r="H356" i="8" s="1"/>
  <c r="C357" i="8"/>
  <c r="H357" i="8" s="1"/>
  <c r="C358" i="8"/>
  <c r="H358" i="8" s="1"/>
  <c r="C359" i="8"/>
  <c r="H359" i="8" s="1"/>
  <c r="C360" i="8"/>
  <c r="H360" i="8" s="1"/>
  <c r="C361" i="8"/>
  <c r="H361" i="8" s="1"/>
  <c r="C362" i="8"/>
  <c r="H362" i="8" s="1"/>
  <c r="C363" i="8"/>
  <c r="H363" i="8" s="1"/>
  <c r="C364" i="8"/>
  <c r="H364" i="8" s="1"/>
  <c r="C365" i="8"/>
  <c r="H365" i="8" s="1"/>
  <c r="C366" i="8"/>
  <c r="H366" i="8" s="1"/>
  <c r="C367" i="8"/>
  <c r="H367" i="8" s="1"/>
  <c r="C368" i="8"/>
  <c r="H368" i="8" s="1"/>
  <c r="C369" i="8"/>
  <c r="H369" i="8" s="1"/>
  <c r="C370" i="8"/>
  <c r="H370" i="8" s="1"/>
  <c r="C371" i="8"/>
  <c r="H371" i="8" s="1"/>
  <c r="C372" i="8"/>
  <c r="H372" i="8" s="1"/>
  <c r="C373" i="8"/>
  <c r="H373" i="8" s="1"/>
  <c r="C374" i="8"/>
  <c r="H374" i="8" s="1"/>
  <c r="C375" i="8"/>
  <c r="H375" i="8" s="1"/>
  <c r="C376" i="8"/>
  <c r="H376" i="8" s="1"/>
  <c r="C377" i="8"/>
  <c r="H377" i="8" s="1"/>
  <c r="C378" i="8"/>
  <c r="H378" i="8" s="1"/>
  <c r="C379" i="8"/>
  <c r="H379" i="8" s="1"/>
  <c r="C380" i="8"/>
  <c r="H380" i="8" s="1"/>
  <c r="C381" i="8"/>
  <c r="H381" i="8" s="1"/>
  <c r="C382" i="8"/>
  <c r="H382" i="8" s="1"/>
  <c r="C383" i="8"/>
  <c r="H383" i="8" s="1"/>
  <c r="C384" i="8"/>
  <c r="H384" i="8" s="1"/>
  <c r="C385" i="8"/>
  <c r="H385" i="8" s="1"/>
  <c r="C386" i="8"/>
  <c r="H386" i="8" s="1"/>
  <c r="C387" i="8"/>
  <c r="H387" i="8" s="1"/>
  <c r="C388" i="8"/>
  <c r="H388" i="8" s="1"/>
  <c r="C389" i="8"/>
  <c r="H389" i="8" s="1"/>
  <c r="C390" i="8"/>
  <c r="H390" i="8" s="1"/>
  <c r="C391" i="8"/>
  <c r="H391" i="8" s="1"/>
  <c r="C392" i="8"/>
  <c r="H392" i="8" s="1"/>
  <c r="C393" i="8"/>
  <c r="H393" i="8" s="1"/>
  <c r="C394" i="8"/>
  <c r="H394" i="8" s="1"/>
  <c r="C395" i="8"/>
  <c r="H395" i="8" s="1"/>
  <c r="C396" i="8"/>
  <c r="H396" i="8" s="1"/>
  <c r="C397" i="8"/>
  <c r="H397" i="8" s="1"/>
  <c r="C398" i="8"/>
  <c r="H398" i="8" s="1"/>
  <c r="C399" i="8"/>
  <c r="H399" i="8" s="1"/>
  <c r="C400" i="8"/>
  <c r="H400" i="8" s="1"/>
  <c r="C401" i="8"/>
  <c r="H401" i="8" s="1"/>
  <c r="C402" i="8"/>
  <c r="H402" i="8" s="1"/>
  <c r="C403" i="8"/>
  <c r="H403" i="8" s="1"/>
  <c r="C404" i="8"/>
  <c r="H404" i="8" s="1"/>
  <c r="C405" i="8"/>
  <c r="H405" i="8" s="1"/>
  <c r="C406" i="8"/>
  <c r="H406" i="8" s="1"/>
  <c r="C407" i="8"/>
  <c r="H407" i="8" s="1"/>
  <c r="C408" i="8"/>
  <c r="H408" i="8" s="1"/>
  <c r="C409" i="8"/>
  <c r="H409" i="8" s="1"/>
  <c r="C410" i="8"/>
  <c r="H410" i="8" s="1"/>
  <c r="C411" i="8"/>
  <c r="H411" i="8" s="1"/>
  <c r="C412" i="8"/>
  <c r="H412" i="8" s="1"/>
  <c r="C413" i="8"/>
  <c r="H413" i="8" s="1"/>
  <c r="C414" i="8"/>
  <c r="H414" i="8" s="1"/>
  <c r="C415" i="8"/>
  <c r="H415" i="8" s="1"/>
  <c r="C416" i="8"/>
  <c r="H416" i="8" s="1"/>
  <c r="C417" i="8"/>
  <c r="H417" i="8" s="1"/>
  <c r="C418" i="8"/>
  <c r="H418" i="8" s="1"/>
  <c r="C419" i="8"/>
  <c r="H419" i="8" s="1"/>
  <c r="C420" i="8"/>
  <c r="H420" i="8" s="1"/>
  <c r="C421" i="8"/>
  <c r="H421" i="8" s="1"/>
  <c r="C422" i="8"/>
  <c r="H422" i="8" s="1"/>
  <c r="C423" i="8"/>
  <c r="H423" i="8" s="1"/>
  <c r="C424" i="8"/>
  <c r="H424" i="8" s="1"/>
  <c r="C425" i="8"/>
  <c r="H425" i="8" s="1"/>
  <c r="C426" i="8"/>
  <c r="H426" i="8" s="1"/>
  <c r="C427" i="8"/>
  <c r="H427" i="8" s="1"/>
  <c r="C428" i="8"/>
  <c r="H428" i="8" s="1"/>
  <c r="C429" i="8"/>
  <c r="H429" i="8" s="1"/>
  <c r="C430" i="8"/>
  <c r="H430" i="8" s="1"/>
  <c r="C431" i="8"/>
  <c r="H431" i="8" s="1"/>
  <c r="C432" i="8"/>
  <c r="H432" i="8" s="1"/>
  <c r="C433" i="8"/>
  <c r="H433" i="8" s="1"/>
  <c r="C434" i="8"/>
  <c r="H434" i="8" s="1"/>
  <c r="C435" i="8"/>
  <c r="H435" i="8" s="1"/>
  <c r="C436" i="8"/>
  <c r="H436" i="8" s="1"/>
  <c r="C437" i="8"/>
  <c r="H437" i="8" s="1"/>
  <c r="C438" i="8"/>
  <c r="H438" i="8" s="1"/>
  <c r="C439" i="8"/>
  <c r="H439" i="8" s="1"/>
  <c r="C440" i="8"/>
  <c r="H440" i="8" s="1"/>
  <c r="C441" i="8"/>
  <c r="H441" i="8" s="1"/>
  <c r="C442" i="8"/>
  <c r="H442" i="8" s="1"/>
  <c r="C443" i="8"/>
  <c r="H443" i="8" s="1"/>
  <c r="C444" i="8"/>
  <c r="H444" i="8" s="1"/>
  <c r="C445" i="8"/>
  <c r="H445" i="8" s="1"/>
  <c r="C446" i="8"/>
  <c r="H446" i="8" s="1"/>
  <c r="C447" i="8"/>
  <c r="H447" i="8" s="1"/>
  <c r="C448" i="8"/>
  <c r="H448" i="8" s="1"/>
  <c r="C449" i="8"/>
  <c r="H449" i="8" s="1"/>
  <c r="C450" i="8"/>
  <c r="H450" i="8" s="1"/>
  <c r="C451" i="8"/>
  <c r="H451" i="8" s="1"/>
  <c r="C452" i="8"/>
  <c r="H452" i="8" s="1"/>
  <c r="C453" i="8"/>
  <c r="H453" i="8" s="1"/>
  <c r="C454" i="8"/>
  <c r="H454" i="8" s="1"/>
  <c r="C455" i="8"/>
  <c r="H455" i="8" s="1"/>
  <c r="C456" i="8"/>
  <c r="H456" i="8" s="1"/>
  <c r="C457" i="8"/>
  <c r="H457" i="8" s="1"/>
  <c r="C458" i="8"/>
  <c r="H458" i="8" s="1"/>
  <c r="C459" i="8"/>
  <c r="H459" i="8" s="1"/>
  <c r="C460" i="8"/>
  <c r="H460" i="8" s="1"/>
  <c r="C461" i="8"/>
  <c r="H461" i="8" s="1"/>
  <c r="C462" i="8"/>
  <c r="H462" i="8" s="1"/>
  <c r="C463" i="8"/>
  <c r="H463" i="8" s="1"/>
  <c r="C464" i="8"/>
  <c r="H464" i="8" s="1"/>
  <c r="C465" i="8"/>
  <c r="H465" i="8" s="1"/>
  <c r="C466" i="8"/>
  <c r="H466" i="8" s="1"/>
  <c r="C467" i="8"/>
  <c r="H467" i="8" s="1"/>
  <c r="C468" i="8"/>
  <c r="H468" i="8" s="1"/>
  <c r="C469" i="8"/>
  <c r="H469" i="8" s="1"/>
  <c r="C470" i="8"/>
  <c r="H470" i="8" s="1"/>
  <c r="C471" i="8"/>
  <c r="H471" i="8" s="1"/>
  <c r="C472" i="8"/>
  <c r="H472" i="8" s="1"/>
  <c r="C473" i="8"/>
  <c r="H473" i="8" s="1"/>
  <c r="C474" i="8"/>
  <c r="H474" i="8" s="1"/>
  <c r="C475" i="8"/>
  <c r="H475" i="8" s="1"/>
  <c r="C476" i="8"/>
  <c r="H476" i="8" s="1"/>
  <c r="C477" i="8"/>
  <c r="H477" i="8" s="1"/>
  <c r="C478" i="8"/>
  <c r="H478" i="8" s="1"/>
  <c r="C479" i="8"/>
  <c r="H479" i="8" s="1"/>
  <c r="C480" i="8"/>
  <c r="H480" i="8" s="1"/>
  <c r="C481" i="8"/>
  <c r="H481" i="8" s="1"/>
  <c r="C482" i="8"/>
  <c r="H482" i="8" s="1"/>
  <c r="C483" i="8"/>
  <c r="H483" i="8" s="1"/>
  <c r="C484" i="8"/>
  <c r="H484" i="8" s="1"/>
  <c r="C485" i="8"/>
  <c r="H485" i="8" s="1"/>
  <c r="C486" i="8"/>
  <c r="H486" i="8" s="1"/>
  <c r="C487" i="8"/>
  <c r="H487" i="8" s="1"/>
  <c r="C488" i="8"/>
  <c r="H488" i="8" s="1"/>
  <c r="C489" i="8"/>
  <c r="H489" i="8" s="1"/>
  <c r="C490" i="8"/>
  <c r="H490" i="8" s="1"/>
  <c r="C491" i="8"/>
  <c r="H491" i="8" s="1"/>
  <c r="C492" i="8"/>
  <c r="H492" i="8" s="1"/>
  <c r="C493" i="8"/>
  <c r="H493" i="8" s="1"/>
  <c r="C494" i="8"/>
  <c r="H494" i="8" s="1"/>
  <c r="C495" i="8"/>
  <c r="H495" i="8" s="1"/>
  <c r="C496" i="8"/>
  <c r="H496" i="8" s="1"/>
  <c r="C497" i="8"/>
  <c r="H497" i="8" s="1"/>
  <c r="C498" i="8"/>
  <c r="H498" i="8" s="1"/>
  <c r="C499" i="8"/>
  <c r="H499" i="8" s="1"/>
  <c r="C500" i="8"/>
  <c r="H500" i="8" s="1"/>
  <c r="C2" i="8"/>
  <c r="H2" i="8" s="1"/>
  <c r="B3" i="8"/>
  <c r="G3" i="8" s="1"/>
  <c r="B4" i="8"/>
  <c r="G4" i="8" s="1"/>
  <c r="B5" i="8"/>
  <c r="G5" i="8" s="1"/>
  <c r="B6" i="8"/>
  <c r="G6" i="8" s="1"/>
  <c r="B7" i="8"/>
  <c r="G7" i="8" s="1"/>
  <c r="B8" i="8"/>
  <c r="G8" i="8" s="1"/>
  <c r="B9" i="8"/>
  <c r="G9" i="8" s="1"/>
  <c r="B10" i="8"/>
  <c r="G10" i="8" s="1"/>
  <c r="B11" i="8"/>
  <c r="G11" i="8" s="1"/>
  <c r="B12" i="8"/>
  <c r="G12" i="8" s="1"/>
  <c r="B13" i="8"/>
  <c r="G13" i="8" s="1"/>
  <c r="B14" i="8"/>
  <c r="G14" i="8" s="1"/>
  <c r="B15" i="8"/>
  <c r="G15" i="8" s="1"/>
  <c r="B16" i="8"/>
  <c r="G16" i="8" s="1"/>
  <c r="B17" i="8"/>
  <c r="G17" i="8" s="1"/>
  <c r="B18" i="8"/>
  <c r="G18" i="8" s="1"/>
  <c r="B19" i="8"/>
  <c r="G19" i="8" s="1"/>
  <c r="B20" i="8"/>
  <c r="G20" i="8" s="1"/>
  <c r="B21" i="8"/>
  <c r="G21" i="8" s="1"/>
  <c r="B22" i="8"/>
  <c r="G22" i="8" s="1"/>
  <c r="B23" i="8"/>
  <c r="G23" i="8" s="1"/>
  <c r="B24" i="8"/>
  <c r="G24" i="8" s="1"/>
  <c r="B25" i="8"/>
  <c r="G25" i="8" s="1"/>
  <c r="B26" i="8"/>
  <c r="G26" i="8" s="1"/>
  <c r="B27" i="8"/>
  <c r="G27" i="8" s="1"/>
  <c r="B28" i="8"/>
  <c r="G28" i="8" s="1"/>
  <c r="B29" i="8"/>
  <c r="G29" i="8" s="1"/>
  <c r="B30" i="8"/>
  <c r="G30" i="8" s="1"/>
  <c r="B31" i="8"/>
  <c r="G31" i="8" s="1"/>
  <c r="B32" i="8"/>
  <c r="G32" i="8" s="1"/>
  <c r="B33" i="8"/>
  <c r="G33" i="8" s="1"/>
  <c r="B34" i="8"/>
  <c r="G34" i="8" s="1"/>
  <c r="B35" i="8"/>
  <c r="G35" i="8" s="1"/>
  <c r="B36" i="8"/>
  <c r="G36" i="8" s="1"/>
  <c r="B37" i="8"/>
  <c r="G37" i="8" s="1"/>
  <c r="B38" i="8"/>
  <c r="G38" i="8" s="1"/>
  <c r="B39" i="8"/>
  <c r="G39" i="8" s="1"/>
  <c r="B40" i="8"/>
  <c r="G40" i="8" s="1"/>
  <c r="B41" i="8"/>
  <c r="G41" i="8" s="1"/>
  <c r="B42" i="8"/>
  <c r="G42" i="8" s="1"/>
  <c r="B43" i="8"/>
  <c r="G43" i="8" s="1"/>
  <c r="B44" i="8"/>
  <c r="G44" i="8" s="1"/>
  <c r="B45" i="8"/>
  <c r="G45" i="8" s="1"/>
  <c r="B46" i="8"/>
  <c r="G46" i="8" s="1"/>
  <c r="B47" i="8"/>
  <c r="G47" i="8" s="1"/>
  <c r="B48" i="8"/>
  <c r="G48" i="8" s="1"/>
  <c r="B49" i="8"/>
  <c r="G49" i="8" s="1"/>
  <c r="B50" i="8"/>
  <c r="G50" i="8" s="1"/>
  <c r="B51" i="8"/>
  <c r="G51" i="8" s="1"/>
  <c r="B52" i="8"/>
  <c r="G52" i="8" s="1"/>
  <c r="B53" i="8"/>
  <c r="G53" i="8" s="1"/>
  <c r="B54" i="8"/>
  <c r="G54" i="8" s="1"/>
  <c r="B55" i="8"/>
  <c r="G55" i="8" s="1"/>
  <c r="B56" i="8"/>
  <c r="G56" i="8" s="1"/>
  <c r="B57" i="8"/>
  <c r="G57" i="8" s="1"/>
  <c r="B58" i="8"/>
  <c r="G58" i="8" s="1"/>
  <c r="B59" i="8"/>
  <c r="G59" i="8" s="1"/>
  <c r="B60" i="8"/>
  <c r="G60" i="8" s="1"/>
  <c r="B61" i="8"/>
  <c r="G61" i="8" s="1"/>
  <c r="B62" i="8"/>
  <c r="G62" i="8" s="1"/>
  <c r="B63" i="8"/>
  <c r="G63" i="8" s="1"/>
  <c r="B64" i="8"/>
  <c r="G64" i="8" s="1"/>
  <c r="B65" i="8"/>
  <c r="G65" i="8" s="1"/>
  <c r="B66" i="8"/>
  <c r="G66" i="8" s="1"/>
  <c r="B67" i="8"/>
  <c r="G67" i="8" s="1"/>
  <c r="B68" i="8"/>
  <c r="G68" i="8" s="1"/>
  <c r="B69" i="8"/>
  <c r="G69" i="8" s="1"/>
  <c r="B70" i="8"/>
  <c r="G70" i="8" s="1"/>
  <c r="B71" i="8"/>
  <c r="G71" i="8" s="1"/>
  <c r="B72" i="8"/>
  <c r="G72" i="8" s="1"/>
  <c r="B73" i="8"/>
  <c r="G73" i="8" s="1"/>
  <c r="B74" i="8"/>
  <c r="G74" i="8" s="1"/>
  <c r="B75" i="8"/>
  <c r="G75" i="8" s="1"/>
  <c r="B76" i="8"/>
  <c r="G76" i="8" s="1"/>
  <c r="B77" i="8"/>
  <c r="G77" i="8" s="1"/>
  <c r="B78" i="8"/>
  <c r="G78" i="8" s="1"/>
  <c r="B79" i="8"/>
  <c r="G79" i="8" s="1"/>
  <c r="B80" i="8"/>
  <c r="G80" i="8" s="1"/>
  <c r="B81" i="8"/>
  <c r="G81" i="8" s="1"/>
  <c r="B82" i="8"/>
  <c r="G82" i="8" s="1"/>
  <c r="B83" i="8"/>
  <c r="G83" i="8" s="1"/>
  <c r="B84" i="8"/>
  <c r="G84" i="8" s="1"/>
  <c r="B85" i="8"/>
  <c r="G85" i="8" s="1"/>
  <c r="B86" i="8"/>
  <c r="G86" i="8" s="1"/>
  <c r="B87" i="8"/>
  <c r="G87" i="8" s="1"/>
  <c r="B88" i="8"/>
  <c r="G88" i="8" s="1"/>
  <c r="B89" i="8"/>
  <c r="G89" i="8" s="1"/>
  <c r="B90" i="8"/>
  <c r="G90" i="8" s="1"/>
  <c r="B91" i="8"/>
  <c r="G91" i="8" s="1"/>
  <c r="B92" i="8"/>
  <c r="G92" i="8" s="1"/>
  <c r="B93" i="8"/>
  <c r="G93" i="8" s="1"/>
  <c r="B94" i="8"/>
  <c r="G94" i="8" s="1"/>
  <c r="B95" i="8"/>
  <c r="G95" i="8" s="1"/>
  <c r="B96" i="8"/>
  <c r="G96" i="8" s="1"/>
  <c r="B97" i="8"/>
  <c r="G97" i="8" s="1"/>
  <c r="B98" i="8"/>
  <c r="G98" i="8" s="1"/>
  <c r="B99" i="8"/>
  <c r="G99" i="8" s="1"/>
  <c r="B100" i="8"/>
  <c r="G100" i="8" s="1"/>
  <c r="B101" i="8"/>
  <c r="G101" i="8" s="1"/>
  <c r="B102" i="8"/>
  <c r="G102" i="8" s="1"/>
  <c r="B103" i="8"/>
  <c r="G103" i="8" s="1"/>
  <c r="B104" i="8"/>
  <c r="G104" i="8" s="1"/>
  <c r="B105" i="8"/>
  <c r="G105" i="8" s="1"/>
  <c r="B106" i="8"/>
  <c r="G106" i="8" s="1"/>
  <c r="B107" i="8"/>
  <c r="G107" i="8" s="1"/>
  <c r="B108" i="8"/>
  <c r="G108" i="8" s="1"/>
  <c r="B109" i="8"/>
  <c r="G109" i="8" s="1"/>
  <c r="B110" i="8"/>
  <c r="G110" i="8" s="1"/>
  <c r="B111" i="8"/>
  <c r="G111" i="8" s="1"/>
  <c r="B112" i="8"/>
  <c r="G112" i="8" s="1"/>
  <c r="B113" i="8"/>
  <c r="G113" i="8" s="1"/>
  <c r="B114" i="8"/>
  <c r="G114" i="8" s="1"/>
  <c r="B115" i="8"/>
  <c r="G115" i="8" s="1"/>
  <c r="B116" i="8"/>
  <c r="G116" i="8" s="1"/>
  <c r="B117" i="8"/>
  <c r="G117" i="8" s="1"/>
  <c r="B118" i="8"/>
  <c r="G118" i="8" s="1"/>
  <c r="B119" i="8"/>
  <c r="G119" i="8" s="1"/>
  <c r="B120" i="8"/>
  <c r="G120" i="8" s="1"/>
  <c r="B121" i="8"/>
  <c r="G121" i="8" s="1"/>
  <c r="B122" i="8"/>
  <c r="G122" i="8" s="1"/>
  <c r="B123" i="8"/>
  <c r="G123" i="8" s="1"/>
  <c r="B124" i="8"/>
  <c r="G124" i="8" s="1"/>
  <c r="B125" i="8"/>
  <c r="G125" i="8" s="1"/>
  <c r="B126" i="8"/>
  <c r="G126" i="8" s="1"/>
  <c r="B127" i="8"/>
  <c r="G127" i="8" s="1"/>
  <c r="B128" i="8"/>
  <c r="G128" i="8" s="1"/>
  <c r="B129" i="8"/>
  <c r="G129" i="8" s="1"/>
  <c r="B130" i="8"/>
  <c r="G130" i="8" s="1"/>
  <c r="B131" i="8"/>
  <c r="G131" i="8" s="1"/>
  <c r="B132" i="8"/>
  <c r="G132" i="8" s="1"/>
  <c r="B133" i="8"/>
  <c r="G133" i="8" s="1"/>
  <c r="B134" i="8"/>
  <c r="G134" i="8" s="1"/>
  <c r="B135" i="8"/>
  <c r="G135" i="8" s="1"/>
  <c r="B136" i="8"/>
  <c r="G136" i="8" s="1"/>
  <c r="B137" i="8"/>
  <c r="G137" i="8" s="1"/>
  <c r="B138" i="8"/>
  <c r="G138" i="8" s="1"/>
  <c r="B139" i="8"/>
  <c r="G139" i="8" s="1"/>
  <c r="B140" i="8"/>
  <c r="G140" i="8" s="1"/>
  <c r="B141" i="8"/>
  <c r="G141" i="8" s="1"/>
  <c r="B142" i="8"/>
  <c r="G142" i="8" s="1"/>
  <c r="B143" i="8"/>
  <c r="G143" i="8" s="1"/>
  <c r="B144" i="8"/>
  <c r="G144" i="8" s="1"/>
  <c r="B145" i="8"/>
  <c r="G145" i="8" s="1"/>
  <c r="B146" i="8"/>
  <c r="G146" i="8" s="1"/>
  <c r="B147" i="8"/>
  <c r="G147" i="8" s="1"/>
  <c r="B148" i="8"/>
  <c r="G148" i="8" s="1"/>
  <c r="B149" i="8"/>
  <c r="G149" i="8" s="1"/>
  <c r="B150" i="8"/>
  <c r="G150" i="8" s="1"/>
  <c r="B151" i="8"/>
  <c r="G151" i="8" s="1"/>
  <c r="B152" i="8"/>
  <c r="G152" i="8" s="1"/>
  <c r="B153" i="8"/>
  <c r="G153" i="8" s="1"/>
  <c r="B154" i="8"/>
  <c r="G154" i="8" s="1"/>
  <c r="B155" i="8"/>
  <c r="G155" i="8" s="1"/>
  <c r="B156" i="8"/>
  <c r="G156" i="8" s="1"/>
  <c r="B157" i="8"/>
  <c r="G157" i="8" s="1"/>
  <c r="B158" i="8"/>
  <c r="G158" i="8" s="1"/>
  <c r="B159" i="8"/>
  <c r="G159" i="8" s="1"/>
  <c r="B160" i="8"/>
  <c r="G160" i="8" s="1"/>
  <c r="B161" i="8"/>
  <c r="G161" i="8" s="1"/>
  <c r="B162" i="8"/>
  <c r="G162" i="8" s="1"/>
  <c r="B163" i="8"/>
  <c r="G163" i="8" s="1"/>
  <c r="B164" i="8"/>
  <c r="G164" i="8" s="1"/>
  <c r="B165" i="8"/>
  <c r="G165" i="8" s="1"/>
  <c r="B166" i="8"/>
  <c r="G166" i="8" s="1"/>
  <c r="B167" i="8"/>
  <c r="G167" i="8" s="1"/>
  <c r="B168" i="8"/>
  <c r="G168" i="8" s="1"/>
  <c r="B169" i="8"/>
  <c r="G169" i="8" s="1"/>
  <c r="B170" i="8"/>
  <c r="G170" i="8" s="1"/>
  <c r="B171" i="8"/>
  <c r="G171" i="8" s="1"/>
  <c r="B172" i="8"/>
  <c r="G172" i="8" s="1"/>
  <c r="B173" i="8"/>
  <c r="G173" i="8" s="1"/>
  <c r="B174" i="8"/>
  <c r="G174" i="8" s="1"/>
  <c r="B175" i="8"/>
  <c r="G175" i="8" s="1"/>
  <c r="B176" i="8"/>
  <c r="G176" i="8" s="1"/>
  <c r="B177" i="8"/>
  <c r="G177" i="8" s="1"/>
  <c r="B178" i="8"/>
  <c r="G178" i="8" s="1"/>
  <c r="B179" i="8"/>
  <c r="G179" i="8" s="1"/>
  <c r="B180" i="8"/>
  <c r="G180" i="8" s="1"/>
  <c r="B181" i="8"/>
  <c r="G181" i="8" s="1"/>
  <c r="B182" i="8"/>
  <c r="G182" i="8" s="1"/>
  <c r="B183" i="8"/>
  <c r="G183" i="8" s="1"/>
  <c r="B184" i="8"/>
  <c r="G184" i="8" s="1"/>
  <c r="B185" i="8"/>
  <c r="G185" i="8" s="1"/>
  <c r="B186" i="8"/>
  <c r="G186" i="8" s="1"/>
  <c r="B187" i="8"/>
  <c r="G187" i="8" s="1"/>
  <c r="B188" i="8"/>
  <c r="G188" i="8" s="1"/>
  <c r="B189" i="8"/>
  <c r="G189" i="8" s="1"/>
  <c r="B190" i="8"/>
  <c r="G190" i="8" s="1"/>
  <c r="B191" i="8"/>
  <c r="G191" i="8" s="1"/>
  <c r="B192" i="8"/>
  <c r="G192" i="8" s="1"/>
  <c r="B193" i="8"/>
  <c r="G193" i="8" s="1"/>
  <c r="B194" i="8"/>
  <c r="G194" i="8" s="1"/>
  <c r="B195" i="8"/>
  <c r="G195" i="8" s="1"/>
  <c r="B196" i="8"/>
  <c r="G196" i="8" s="1"/>
  <c r="B197" i="8"/>
  <c r="G197" i="8" s="1"/>
  <c r="B198" i="8"/>
  <c r="G198" i="8" s="1"/>
  <c r="B199" i="8"/>
  <c r="G199" i="8" s="1"/>
  <c r="B200" i="8"/>
  <c r="G200" i="8" s="1"/>
  <c r="B201" i="8"/>
  <c r="G201" i="8" s="1"/>
  <c r="B202" i="8"/>
  <c r="G202" i="8" s="1"/>
  <c r="B203" i="8"/>
  <c r="G203" i="8" s="1"/>
  <c r="B204" i="8"/>
  <c r="G204" i="8" s="1"/>
  <c r="B205" i="8"/>
  <c r="G205" i="8" s="1"/>
  <c r="B206" i="8"/>
  <c r="G206" i="8" s="1"/>
  <c r="B207" i="8"/>
  <c r="G207" i="8" s="1"/>
  <c r="B208" i="8"/>
  <c r="G208" i="8" s="1"/>
  <c r="B209" i="8"/>
  <c r="G209" i="8" s="1"/>
  <c r="B210" i="8"/>
  <c r="G210" i="8" s="1"/>
  <c r="B211" i="8"/>
  <c r="G211" i="8" s="1"/>
  <c r="B212" i="8"/>
  <c r="G212" i="8" s="1"/>
  <c r="B213" i="8"/>
  <c r="G213" i="8" s="1"/>
  <c r="B214" i="8"/>
  <c r="G214" i="8" s="1"/>
  <c r="B215" i="8"/>
  <c r="G215" i="8" s="1"/>
  <c r="B216" i="8"/>
  <c r="G216" i="8" s="1"/>
  <c r="B217" i="8"/>
  <c r="G217" i="8" s="1"/>
  <c r="B218" i="8"/>
  <c r="G218" i="8" s="1"/>
  <c r="B219" i="8"/>
  <c r="G219" i="8" s="1"/>
  <c r="B220" i="8"/>
  <c r="G220" i="8" s="1"/>
  <c r="B221" i="8"/>
  <c r="G221" i="8" s="1"/>
  <c r="B222" i="8"/>
  <c r="G222" i="8" s="1"/>
  <c r="B223" i="8"/>
  <c r="G223" i="8" s="1"/>
  <c r="B224" i="8"/>
  <c r="G224" i="8" s="1"/>
  <c r="B225" i="8"/>
  <c r="G225" i="8" s="1"/>
  <c r="B226" i="8"/>
  <c r="G226" i="8" s="1"/>
  <c r="B227" i="8"/>
  <c r="G227" i="8" s="1"/>
  <c r="B228" i="8"/>
  <c r="G228" i="8" s="1"/>
  <c r="B229" i="8"/>
  <c r="G229" i="8" s="1"/>
  <c r="B230" i="8"/>
  <c r="G230" i="8" s="1"/>
  <c r="B231" i="8"/>
  <c r="G231" i="8" s="1"/>
  <c r="B232" i="8"/>
  <c r="G232" i="8" s="1"/>
  <c r="B233" i="8"/>
  <c r="G233" i="8" s="1"/>
  <c r="B234" i="8"/>
  <c r="G234" i="8" s="1"/>
  <c r="B235" i="8"/>
  <c r="G235" i="8" s="1"/>
  <c r="B236" i="8"/>
  <c r="G236" i="8" s="1"/>
  <c r="B237" i="8"/>
  <c r="G237" i="8" s="1"/>
  <c r="B238" i="8"/>
  <c r="G238" i="8" s="1"/>
  <c r="B239" i="8"/>
  <c r="G239" i="8" s="1"/>
  <c r="B240" i="8"/>
  <c r="G240" i="8" s="1"/>
  <c r="B241" i="8"/>
  <c r="G241" i="8" s="1"/>
  <c r="B242" i="8"/>
  <c r="G242" i="8" s="1"/>
  <c r="B243" i="8"/>
  <c r="G243" i="8" s="1"/>
  <c r="B244" i="8"/>
  <c r="G244" i="8" s="1"/>
  <c r="B245" i="8"/>
  <c r="G245" i="8" s="1"/>
  <c r="B246" i="8"/>
  <c r="G246" i="8" s="1"/>
  <c r="B247" i="8"/>
  <c r="G247" i="8" s="1"/>
  <c r="B248" i="8"/>
  <c r="G248" i="8" s="1"/>
  <c r="B249" i="8"/>
  <c r="G249" i="8" s="1"/>
  <c r="B250" i="8"/>
  <c r="G250" i="8" s="1"/>
  <c r="B251" i="8"/>
  <c r="G251" i="8" s="1"/>
  <c r="B252" i="8"/>
  <c r="G252" i="8" s="1"/>
  <c r="B253" i="8"/>
  <c r="G253" i="8" s="1"/>
  <c r="B254" i="8"/>
  <c r="G254" i="8" s="1"/>
  <c r="B255" i="8"/>
  <c r="G255" i="8" s="1"/>
  <c r="B256" i="8"/>
  <c r="G256" i="8" s="1"/>
  <c r="B257" i="8"/>
  <c r="G257" i="8" s="1"/>
  <c r="B258" i="8"/>
  <c r="G258" i="8" s="1"/>
  <c r="B259" i="8"/>
  <c r="G259" i="8" s="1"/>
  <c r="B260" i="8"/>
  <c r="G260" i="8" s="1"/>
  <c r="B261" i="8"/>
  <c r="G261" i="8" s="1"/>
  <c r="B262" i="8"/>
  <c r="G262" i="8" s="1"/>
  <c r="B263" i="8"/>
  <c r="G263" i="8" s="1"/>
  <c r="B264" i="8"/>
  <c r="G264" i="8" s="1"/>
  <c r="B265" i="8"/>
  <c r="G265" i="8" s="1"/>
  <c r="B266" i="8"/>
  <c r="G266" i="8" s="1"/>
  <c r="B267" i="8"/>
  <c r="G267" i="8" s="1"/>
  <c r="B268" i="8"/>
  <c r="G268" i="8" s="1"/>
  <c r="B269" i="8"/>
  <c r="G269" i="8" s="1"/>
  <c r="B270" i="8"/>
  <c r="G270" i="8" s="1"/>
  <c r="B271" i="8"/>
  <c r="G271" i="8" s="1"/>
  <c r="B272" i="8"/>
  <c r="G272" i="8" s="1"/>
  <c r="B273" i="8"/>
  <c r="G273" i="8" s="1"/>
  <c r="B274" i="8"/>
  <c r="G274" i="8" s="1"/>
  <c r="B275" i="8"/>
  <c r="G275" i="8" s="1"/>
  <c r="B276" i="8"/>
  <c r="G276" i="8" s="1"/>
  <c r="B277" i="8"/>
  <c r="G277" i="8" s="1"/>
  <c r="B278" i="8"/>
  <c r="G278" i="8" s="1"/>
  <c r="B279" i="8"/>
  <c r="G279" i="8" s="1"/>
  <c r="B280" i="8"/>
  <c r="G280" i="8" s="1"/>
  <c r="B281" i="8"/>
  <c r="G281" i="8" s="1"/>
  <c r="B282" i="8"/>
  <c r="G282" i="8" s="1"/>
  <c r="B283" i="8"/>
  <c r="G283" i="8" s="1"/>
  <c r="B284" i="8"/>
  <c r="G284" i="8" s="1"/>
  <c r="B285" i="8"/>
  <c r="G285" i="8" s="1"/>
  <c r="B286" i="8"/>
  <c r="G286" i="8" s="1"/>
  <c r="B287" i="8"/>
  <c r="G287" i="8" s="1"/>
  <c r="B288" i="8"/>
  <c r="G288" i="8" s="1"/>
  <c r="B289" i="8"/>
  <c r="G289" i="8" s="1"/>
  <c r="B290" i="8"/>
  <c r="G290" i="8" s="1"/>
  <c r="B291" i="8"/>
  <c r="G291" i="8" s="1"/>
  <c r="B292" i="8"/>
  <c r="G292" i="8" s="1"/>
  <c r="B293" i="8"/>
  <c r="G293" i="8" s="1"/>
  <c r="B294" i="8"/>
  <c r="G294" i="8" s="1"/>
  <c r="B295" i="8"/>
  <c r="G295" i="8" s="1"/>
  <c r="B296" i="8"/>
  <c r="G296" i="8" s="1"/>
  <c r="B297" i="8"/>
  <c r="G297" i="8" s="1"/>
  <c r="B298" i="8"/>
  <c r="G298" i="8" s="1"/>
  <c r="B299" i="8"/>
  <c r="G299" i="8" s="1"/>
  <c r="B300" i="8"/>
  <c r="G300" i="8" s="1"/>
  <c r="B301" i="8"/>
  <c r="G301" i="8" s="1"/>
  <c r="B302" i="8"/>
  <c r="G302" i="8" s="1"/>
  <c r="B303" i="8"/>
  <c r="G303" i="8" s="1"/>
  <c r="B304" i="8"/>
  <c r="G304" i="8" s="1"/>
  <c r="B305" i="8"/>
  <c r="G305" i="8" s="1"/>
  <c r="B306" i="8"/>
  <c r="G306" i="8" s="1"/>
  <c r="B307" i="8"/>
  <c r="G307" i="8" s="1"/>
  <c r="B308" i="8"/>
  <c r="G308" i="8" s="1"/>
  <c r="B309" i="8"/>
  <c r="G309" i="8" s="1"/>
  <c r="B310" i="8"/>
  <c r="G310" i="8" s="1"/>
  <c r="B311" i="8"/>
  <c r="G311" i="8" s="1"/>
  <c r="B312" i="8"/>
  <c r="G312" i="8" s="1"/>
  <c r="B313" i="8"/>
  <c r="G313" i="8" s="1"/>
  <c r="B314" i="8"/>
  <c r="G314" i="8" s="1"/>
  <c r="B315" i="8"/>
  <c r="G315" i="8" s="1"/>
  <c r="B316" i="8"/>
  <c r="G316" i="8" s="1"/>
  <c r="B317" i="8"/>
  <c r="G317" i="8" s="1"/>
  <c r="B318" i="8"/>
  <c r="G318" i="8" s="1"/>
  <c r="B319" i="8"/>
  <c r="G319" i="8" s="1"/>
  <c r="B320" i="8"/>
  <c r="G320" i="8" s="1"/>
  <c r="B321" i="8"/>
  <c r="G321" i="8" s="1"/>
  <c r="B322" i="8"/>
  <c r="G322" i="8" s="1"/>
  <c r="B323" i="8"/>
  <c r="G323" i="8" s="1"/>
  <c r="B324" i="8"/>
  <c r="G324" i="8" s="1"/>
  <c r="B325" i="8"/>
  <c r="G325" i="8" s="1"/>
  <c r="B326" i="8"/>
  <c r="G326" i="8" s="1"/>
  <c r="B327" i="8"/>
  <c r="G327" i="8" s="1"/>
  <c r="B328" i="8"/>
  <c r="G328" i="8" s="1"/>
  <c r="B329" i="8"/>
  <c r="G329" i="8" s="1"/>
  <c r="B330" i="8"/>
  <c r="G330" i="8" s="1"/>
  <c r="B331" i="8"/>
  <c r="G331" i="8" s="1"/>
  <c r="B332" i="8"/>
  <c r="G332" i="8" s="1"/>
  <c r="B333" i="8"/>
  <c r="G333" i="8" s="1"/>
  <c r="B334" i="8"/>
  <c r="G334" i="8" s="1"/>
  <c r="B335" i="8"/>
  <c r="G335" i="8" s="1"/>
  <c r="B336" i="8"/>
  <c r="G336" i="8" s="1"/>
  <c r="B337" i="8"/>
  <c r="G337" i="8" s="1"/>
  <c r="B338" i="8"/>
  <c r="G338" i="8" s="1"/>
  <c r="B339" i="8"/>
  <c r="G339" i="8" s="1"/>
  <c r="B340" i="8"/>
  <c r="G340" i="8" s="1"/>
  <c r="B341" i="8"/>
  <c r="G341" i="8" s="1"/>
  <c r="B342" i="8"/>
  <c r="G342" i="8" s="1"/>
  <c r="B343" i="8"/>
  <c r="G343" i="8" s="1"/>
  <c r="B344" i="8"/>
  <c r="G344" i="8" s="1"/>
  <c r="B345" i="8"/>
  <c r="G345" i="8" s="1"/>
  <c r="B346" i="8"/>
  <c r="G346" i="8" s="1"/>
  <c r="B347" i="8"/>
  <c r="G347" i="8" s="1"/>
  <c r="B348" i="8"/>
  <c r="G348" i="8" s="1"/>
  <c r="B349" i="8"/>
  <c r="G349" i="8" s="1"/>
  <c r="B350" i="8"/>
  <c r="G350" i="8" s="1"/>
  <c r="B351" i="8"/>
  <c r="G351" i="8" s="1"/>
  <c r="B352" i="8"/>
  <c r="G352" i="8" s="1"/>
  <c r="B353" i="8"/>
  <c r="G353" i="8" s="1"/>
  <c r="B354" i="8"/>
  <c r="G354" i="8" s="1"/>
  <c r="B355" i="8"/>
  <c r="G355" i="8" s="1"/>
  <c r="B356" i="8"/>
  <c r="G356" i="8" s="1"/>
  <c r="B357" i="8"/>
  <c r="G357" i="8" s="1"/>
  <c r="B358" i="8"/>
  <c r="G358" i="8" s="1"/>
  <c r="B359" i="8"/>
  <c r="G359" i="8" s="1"/>
  <c r="B360" i="8"/>
  <c r="G360" i="8" s="1"/>
  <c r="B361" i="8"/>
  <c r="G361" i="8" s="1"/>
  <c r="B362" i="8"/>
  <c r="G362" i="8" s="1"/>
  <c r="B363" i="8"/>
  <c r="G363" i="8" s="1"/>
  <c r="B364" i="8"/>
  <c r="G364" i="8" s="1"/>
  <c r="B365" i="8"/>
  <c r="G365" i="8" s="1"/>
  <c r="B366" i="8"/>
  <c r="G366" i="8" s="1"/>
  <c r="B367" i="8"/>
  <c r="G367" i="8" s="1"/>
  <c r="B368" i="8"/>
  <c r="G368" i="8" s="1"/>
  <c r="B369" i="8"/>
  <c r="G369" i="8" s="1"/>
  <c r="B370" i="8"/>
  <c r="G370" i="8" s="1"/>
  <c r="B371" i="8"/>
  <c r="G371" i="8" s="1"/>
  <c r="B372" i="8"/>
  <c r="G372" i="8" s="1"/>
  <c r="B373" i="8"/>
  <c r="G373" i="8" s="1"/>
  <c r="B374" i="8"/>
  <c r="G374" i="8" s="1"/>
  <c r="B375" i="8"/>
  <c r="G375" i="8" s="1"/>
  <c r="B376" i="8"/>
  <c r="G376" i="8" s="1"/>
  <c r="B377" i="8"/>
  <c r="G377" i="8" s="1"/>
  <c r="B378" i="8"/>
  <c r="G378" i="8" s="1"/>
  <c r="B379" i="8"/>
  <c r="G379" i="8" s="1"/>
  <c r="B380" i="8"/>
  <c r="G380" i="8" s="1"/>
  <c r="B381" i="8"/>
  <c r="G381" i="8" s="1"/>
  <c r="B382" i="8"/>
  <c r="G382" i="8" s="1"/>
  <c r="B383" i="8"/>
  <c r="G383" i="8" s="1"/>
  <c r="B384" i="8"/>
  <c r="G384" i="8" s="1"/>
  <c r="B385" i="8"/>
  <c r="G385" i="8" s="1"/>
  <c r="B386" i="8"/>
  <c r="G386" i="8" s="1"/>
  <c r="B387" i="8"/>
  <c r="G387" i="8" s="1"/>
  <c r="B388" i="8"/>
  <c r="G388" i="8" s="1"/>
  <c r="B389" i="8"/>
  <c r="G389" i="8" s="1"/>
  <c r="B390" i="8"/>
  <c r="G390" i="8" s="1"/>
  <c r="B391" i="8"/>
  <c r="G391" i="8" s="1"/>
  <c r="B392" i="8"/>
  <c r="G392" i="8" s="1"/>
  <c r="B393" i="8"/>
  <c r="G393" i="8" s="1"/>
  <c r="B394" i="8"/>
  <c r="G394" i="8" s="1"/>
  <c r="B395" i="8"/>
  <c r="G395" i="8" s="1"/>
  <c r="B396" i="8"/>
  <c r="G396" i="8" s="1"/>
  <c r="B397" i="8"/>
  <c r="G397" i="8" s="1"/>
  <c r="B398" i="8"/>
  <c r="G398" i="8" s="1"/>
  <c r="B399" i="8"/>
  <c r="G399" i="8" s="1"/>
  <c r="B400" i="8"/>
  <c r="G400" i="8" s="1"/>
  <c r="B401" i="8"/>
  <c r="G401" i="8" s="1"/>
  <c r="B402" i="8"/>
  <c r="G402" i="8" s="1"/>
  <c r="B403" i="8"/>
  <c r="G403" i="8" s="1"/>
  <c r="B404" i="8"/>
  <c r="G404" i="8" s="1"/>
  <c r="B405" i="8"/>
  <c r="G405" i="8" s="1"/>
  <c r="B406" i="8"/>
  <c r="G406" i="8" s="1"/>
  <c r="B407" i="8"/>
  <c r="G407" i="8" s="1"/>
  <c r="B408" i="8"/>
  <c r="G408" i="8" s="1"/>
  <c r="B409" i="8"/>
  <c r="G409" i="8" s="1"/>
  <c r="B410" i="8"/>
  <c r="G410" i="8" s="1"/>
  <c r="B411" i="8"/>
  <c r="G411" i="8" s="1"/>
  <c r="B412" i="8"/>
  <c r="G412" i="8" s="1"/>
  <c r="B413" i="8"/>
  <c r="G413" i="8" s="1"/>
  <c r="B414" i="8"/>
  <c r="G414" i="8" s="1"/>
  <c r="B415" i="8"/>
  <c r="G415" i="8" s="1"/>
  <c r="B416" i="8"/>
  <c r="G416" i="8" s="1"/>
  <c r="B417" i="8"/>
  <c r="G417" i="8" s="1"/>
  <c r="B418" i="8"/>
  <c r="G418" i="8" s="1"/>
  <c r="B419" i="8"/>
  <c r="G419" i="8" s="1"/>
  <c r="B420" i="8"/>
  <c r="G420" i="8" s="1"/>
  <c r="B421" i="8"/>
  <c r="G421" i="8" s="1"/>
  <c r="B422" i="8"/>
  <c r="G422" i="8" s="1"/>
  <c r="B423" i="8"/>
  <c r="G423" i="8" s="1"/>
  <c r="B424" i="8"/>
  <c r="G424" i="8" s="1"/>
  <c r="B425" i="8"/>
  <c r="G425" i="8" s="1"/>
  <c r="B426" i="8"/>
  <c r="G426" i="8" s="1"/>
  <c r="B427" i="8"/>
  <c r="G427" i="8" s="1"/>
  <c r="B428" i="8"/>
  <c r="G428" i="8" s="1"/>
  <c r="B429" i="8"/>
  <c r="G429" i="8" s="1"/>
  <c r="B430" i="8"/>
  <c r="G430" i="8" s="1"/>
  <c r="B431" i="8"/>
  <c r="G431" i="8" s="1"/>
  <c r="B432" i="8"/>
  <c r="G432" i="8" s="1"/>
  <c r="B433" i="8"/>
  <c r="G433" i="8" s="1"/>
  <c r="B434" i="8"/>
  <c r="G434" i="8" s="1"/>
  <c r="B435" i="8"/>
  <c r="G435" i="8" s="1"/>
  <c r="B436" i="8"/>
  <c r="G436" i="8" s="1"/>
  <c r="B437" i="8"/>
  <c r="G437" i="8" s="1"/>
  <c r="B438" i="8"/>
  <c r="G438" i="8" s="1"/>
  <c r="B439" i="8"/>
  <c r="G439" i="8" s="1"/>
  <c r="B440" i="8"/>
  <c r="G440" i="8" s="1"/>
  <c r="B441" i="8"/>
  <c r="G441" i="8" s="1"/>
  <c r="B442" i="8"/>
  <c r="G442" i="8" s="1"/>
  <c r="B443" i="8"/>
  <c r="G443" i="8" s="1"/>
  <c r="B444" i="8"/>
  <c r="G444" i="8" s="1"/>
  <c r="B445" i="8"/>
  <c r="G445" i="8" s="1"/>
  <c r="B446" i="8"/>
  <c r="G446" i="8" s="1"/>
  <c r="B447" i="8"/>
  <c r="G447" i="8" s="1"/>
  <c r="B448" i="8"/>
  <c r="G448" i="8" s="1"/>
  <c r="B449" i="8"/>
  <c r="G449" i="8" s="1"/>
  <c r="B450" i="8"/>
  <c r="G450" i="8" s="1"/>
  <c r="B451" i="8"/>
  <c r="G451" i="8" s="1"/>
  <c r="B452" i="8"/>
  <c r="G452" i="8" s="1"/>
  <c r="B453" i="8"/>
  <c r="G453" i="8" s="1"/>
  <c r="B454" i="8"/>
  <c r="G454" i="8" s="1"/>
  <c r="B455" i="8"/>
  <c r="G455" i="8" s="1"/>
  <c r="B456" i="8"/>
  <c r="G456" i="8" s="1"/>
  <c r="B457" i="8"/>
  <c r="G457" i="8" s="1"/>
  <c r="B458" i="8"/>
  <c r="G458" i="8" s="1"/>
  <c r="B459" i="8"/>
  <c r="G459" i="8" s="1"/>
  <c r="B460" i="8"/>
  <c r="G460" i="8" s="1"/>
  <c r="B461" i="8"/>
  <c r="G461" i="8" s="1"/>
  <c r="B462" i="8"/>
  <c r="G462" i="8" s="1"/>
  <c r="B463" i="8"/>
  <c r="G463" i="8" s="1"/>
  <c r="B464" i="8"/>
  <c r="G464" i="8" s="1"/>
  <c r="B465" i="8"/>
  <c r="G465" i="8" s="1"/>
  <c r="B466" i="8"/>
  <c r="G466" i="8" s="1"/>
  <c r="B467" i="8"/>
  <c r="G467" i="8" s="1"/>
  <c r="B468" i="8"/>
  <c r="G468" i="8" s="1"/>
  <c r="B469" i="8"/>
  <c r="G469" i="8" s="1"/>
  <c r="B470" i="8"/>
  <c r="G470" i="8" s="1"/>
  <c r="B471" i="8"/>
  <c r="G471" i="8" s="1"/>
  <c r="B472" i="8"/>
  <c r="G472" i="8" s="1"/>
  <c r="B473" i="8"/>
  <c r="G473" i="8" s="1"/>
  <c r="B474" i="8"/>
  <c r="G474" i="8" s="1"/>
  <c r="B475" i="8"/>
  <c r="G475" i="8" s="1"/>
  <c r="B476" i="8"/>
  <c r="G476" i="8" s="1"/>
  <c r="B477" i="8"/>
  <c r="G477" i="8" s="1"/>
  <c r="B478" i="8"/>
  <c r="G478" i="8" s="1"/>
  <c r="B479" i="8"/>
  <c r="G479" i="8" s="1"/>
  <c r="B480" i="8"/>
  <c r="G480" i="8" s="1"/>
  <c r="B481" i="8"/>
  <c r="G481" i="8" s="1"/>
  <c r="B482" i="8"/>
  <c r="G482" i="8" s="1"/>
  <c r="B483" i="8"/>
  <c r="G483" i="8" s="1"/>
  <c r="B484" i="8"/>
  <c r="G484" i="8" s="1"/>
  <c r="B485" i="8"/>
  <c r="G485" i="8" s="1"/>
  <c r="B486" i="8"/>
  <c r="G486" i="8" s="1"/>
  <c r="B487" i="8"/>
  <c r="G487" i="8" s="1"/>
  <c r="B488" i="8"/>
  <c r="G488" i="8" s="1"/>
  <c r="B489" i="8"/>
  <c r="G489" i="8" s="1"/>
  <c r="B490" i="8"/>
  <c r="G490" i="8" s="1"/>
  <c r="B491" i="8"/>
  <c r="G491" i="8" s="1"/>
  <c r="B492" i="8"/>
  <c r="G492" i="8" s="1"/>
  <c r="B493" i="8"/>
  <c r="G493" i="8" s="1"/>
  <c r="B494" i="8"/>
  <c r="G494" i="8" s="1"/>
  <c r="B495" i="8"/>
  <c r="G495" i="8" s="1"/>
  <c r="B496" i="8"/>
  <c r="G496" i="8" s="1"/>
  <c r="B497" i="8"/>
  <c r="G497" i="8" s="1"/>
  <c r="B498" i="8"/>
  <c r="G498" i="8" s="1"/>
  <c r="B499" i="8"/>
  <c r="G499" i="8" s="1"/>
  <c r="B500" i="8"/>
  <c r="G500" i="8" s="1"/>
  <c r="B2" i="8"/>
  <c r="G2" i="8" s="1"/>
  <c r="E18" i="8" l="1"/>
  <c r="E56" i="8"/>
  <c r="E154" i="8"/>
  <c r="E82" i="8"/>
  <c r="E58" i="8"/>
  <c r="E122" i="8"/>
  <c r="E106" i="8"/>
  <c r="E258" i="8"/>
  <c r="E97" i="8"/>
  <c r="E242" i="8"/>
  <c r="E218" i="8"/>
  <c r="E186" i="8"/>
  <c r="E57" i="8"/>
  <c r="E170" i="8"/>
  <c r="I494" i="8"/>
  <c r="I486" i="8"/>
  <c r="I478" i="8"/>
  <c r="I470" i="8"/>
  <c r="I462" i="8"/>
  <c r="I454" i="8"/>
  <c r="I446" i="8"/>
  <c r="I438" i="8"/>
  <c r="I430" i="8"/>
  <c r="I422" i="8"/>
  <c r="I414" i="8"/>
  <c r="I406" i="8"/>
  <c r="I398" i="8"/>
  <c r="I390" i="8"/>
  <c r="I382" i="8"/>
  <c r="I374" i="8"/>
  <c r="I366" i="8"/>
  <c r="I358" i="8"/>
  <c r="I350" i="8"/>
  <c r="I342" i="8"/>
  <c r="I334" i="8"/>
  <c r="I326" i="8"/>
  <c r="I318" i="8"/>
  <c r="I310" i="8"/>
  <c r="I302" i="8"/>
  <c r="I294" i="8"/>
  <c r="I286" i="8"/>
  <c r="I278" i="8"/>
  <c r="I270" i="8"/>
  <c r="I262" i="8"/>
  <c r="I254" i="8"/>
  <c r="I246" i="8"/>
  <c r="I238" i="8"/>
  <c r="I230" i="8"/>
  <c r="I222" i="8"/>
  <c r="I214" i="8"/>
  <c r="I206" i="8"/>
  <c r="I198" i="8"/>
  <c r="I190" i="8"/>
  <c r="I182" i="8"/>
  <c r="I174" i="8"/>
  <c r="I166" i="8"/>
  <c r="I158" i="8"/>
  <c r="I150" i="8"/>
  <c r="I142" i="8"/>
  <c r="I134" i="8"/>
  <c r="I126" i="8"/>
  <c r="I118" i="8"/>
  <c r="I110" i="8"/>
  <c r="I102" i="8"/>
  <c r="I94" i="8"/>
  <c r="I86" i="8"/>
  <c r="I78" i="8"/>
  <c r="I70" i="8"/>
  <c r="I62" i="8"/>
  <c r="I54" i="8"/>
  <c r="I46" i="8"/>
  <c r="I38" i="8"/>
  <c r="I30" i="8"/>
  <c r="I22" i="8"/>
  <c r="I14" i="8"/>
  <c r="I6" i="8"/>
  <c r="I2" i="8"/>
  <c r="I493" i="8"/>
  <c r="I485" i="8"/>
  <c r="I477" i="8"/>
  <c r="I469" i="8"/>
  <c r="I461" i="8"/>
  <c r="I453" i="8"/>
  <c r="I445" i="8"/>
  <c r="I437" i="8"/>
  <c r="I429" i="8"/>
  <c r="I421" i="8"/>
  <c r="I413" i="8"/>
  <c r="I405" i="8"/>
  <c r="I397" i="8"/>
  <c r="I389" i="8"/>
  <c r="I381" i="8"/>
  <c r="I373" i="8"/>
  <c r="I365" i="8"/>
  <c r="I357" i="8"/>
  <c r="I349" i="8"/>
  <c r="I341" i="8"/>
  <c r="I333" i="8"/>
  <c r="I325" i="8"/>
  <c r="I317" i="8"/>
  <c r="I309" i="8"/>
  <c r="I301" i="8"/>
  <c r="I293" i="8"/>
  <c r="I285" i="8"/>
  <c r="I277" i="8"/>
  <c r="I269" i="8"/>
  <c r="I261" i="8"/>
  <c r="I253" i="8"/>
  <c r="I245" i="8"/>
  <c r="I237" i="8"/>
  <c r="I229" i="8"/>
  <c r="I221" i="8"/>
  <c r="I213" i="8"/>
  <c r="I205" i="8"/>
  <c r="I197" i="8"/>
  <c r="I189" i="8"/>
  <c r="I181" i="8"/>
  <c r="I173" i="8"/>
  <c r="I165" i="8"/>
  <c r="I157" i="8"/>
  <c r="I149" i="8"/>
  <c r="I141" i="8"/>
  <c r="I133" i="8"/>
  <c r="I125" i="8"/>
  <c r="I117" i="8"/>
  <c r="I109" i="8"/>
  <c r="I101" i="8"/>
  <c r="I93" i="8"/>
  <c r="I85" i="8"/>
  <c r="I77" i="8"/>
  <c r="I69" i="8"/>
  <c r="I61" i="8"/>
  <c r="I53" i="8"/>
  <c r="I45" i="8"/>
  <c r="I37" i="8"/>
  <c r="I29" i="8"/>
  <c r="I21" i="8"/>
  <c r="I13" i="8"/>
  <c r="I5" i="8"/>
  <c r="E202" i="8"/>
  <c r="E41" i="8"/>
  <c r="I500" i="8"/>
  <c r="I492" i="8"/>
  <c r="I484" i="8"/>
  <c r="I476" i="8"/>
  <c r="I468" i="8"/>
  <c r="I460" i="8"/>
  <c r="I452" i="8"/>
  <c r="I444" i="8"/>
  <c r="I436" i="8"/>
  <c r="I428" i="8"/>
  <c r="I420" i="8"/>
  <c r="I412" i="8"/>
  <c r="I404" i="8"/>
  <c r="I396" i="8"/>
  <c r="I388" i="8"/>
  <c r="I380" i="8"/>
  <c r="I372" i="8"/>
  <c r="I364" i="8"/>
  <c r="I356" i="8"/>
  <c r="I348" i="8"/>
  <c r="I340" i="8"/>
  <c r="I332" i="8"/>
  <c r="I324" i="8"/>
  <c r="I316" i="8"/>
  <c r="I308" i="8"/>
  <c r="I300" i="8"/>
  <c r="I292" i="8"/>
  <c r="I284" i="8"/>
  <c r="I276" i="8"/>
  <c r="I268" i="8"/>
  <c r="I260" i="8"/>
  <c r="I252" i="8"/>
  <c r="I244" i="8"/>
  <c r="I236" i="8"/>
  <c r="I228" i="8"/>
  <c r="I220" i="8"/>
  <c r="I212" i="8"/>
  <c r="I204" i="8"/>
  <c r="I196" i="8"/>
  <c r="I188" i="8"/>
  <c r="I180" i="8"/>
  <c r="I172" i="8"/>
  <c r="I164" i="8"/>
  <c r="I156" i="8"/>
  <c r="I148" i="8"/>
  <c r="I140" i="8"/>
  <c r="I132" i="8"/>
  <c r="I124" i="8"/>
  <c r="I116" i="8"/>
  <c r="I108" i="8"/>
  <c r="I100" i="8"/>
  <c r="I92" i="8"/>
  <c r="I84" i="8"/>
  <c r="I76" i="8"/>
  <c r="I68" i="8"/>
  <c r="I60" i="8"/>
  <c r="I52" i="8"/>
  <c r="I44" i="8"/>
  <c r="I36" i="8"/>
  <c r="I28" i="8"/>
  <c r="I20" i="8"/>
  <c r="I12" i="8"/>
  <c r="I4" i="8"/>
  <c r="I499" i="8"/>
  <c r="I491" i="8"/>
  <c r="I483" i="8"/>
  <c r="I475" i="8"/>
  <c r="I467" i="8"/>
  <c r="I459" i="8"/>
  <c r="I451" i="8"/>
  <c r="I443" i="8"/>
  <c r="I435" i="8"/>
  <c r="I427" i="8"/>
  <c r="I419" i="8"/>
  <c r="I411" i="8"/>
  <c r="I403" i="8"/>
  <c r="I395" i="8"/>
  <c r="I387" i="8"/>
  <c r="I379" i="8"/>
  <c r="I371" i="8"/>
  <c r="I363" i="8"/>
  <c r="I355" i="8"/>
  <c r="I347" i="8"/>
  <c r="I339" i="8"/>
  <c r="I331" i="8"/>
  <c r="I323" i="8"/>
  <c r="I315" i="8"/>
  <c r="I307" i="8"/>
  <c r="I299" i="8"/>
  <c r="I291" i="8"/>
  <c r="I283" i="8"/>
  <c r="I275" i="8"/>
  <c r="I267" i="8"/>
  <c r="I259" i="8"/>
  <c r="I251" i="8"/>
  <c r="I243" i="8"/>
  <c r="I235" i="8"/>
  <c r="I227" i="8"/>
  <c r="I219" i="8"/>
  <c r="I211" i="8"/>
  <c r="I203" i="8"/>
  <c r="I195" i="8"/>
  <c r="I187" i="8"/>
  <c r="I179" i="8"/>
  <c r="I171" i="8"/>
  <c r="I163" i="8"/>
  <c r="I155" i="8"/>
  <c r="I147" i="8"/>
  <c r="I139" i="8"/>
  <c r="I131" i="8"/>
  <c r="I123" i="8"/>
  <c r="I115" i="8"/>
  <c r="I107" i="8"/>
  <c r="I99" i="8"/>
  <c r="I91" i="8"/>
  <c r="I83" i="8"/>
  <c r="I75" i="8"/>
  <c r="I67" i="8"/>
  <c r="I59" i="8"/>
  <c r="I51" i="8"/>
  <c r="I43" i="8"/>
  <c r="I35" i="8"/>
  <c r="I27" i="8"/>
  <c r="I19" i="8"/>
  <c r="I11" i="8"/>
  <c r="I3" i="8"/>
  <c r="E81" i="8"/>
  <c r="I498" i="8"/>
  <c r="I490" i="8"/>
  <c r="I482" i="8"/>
  <c r="I474" i="8"/>
  <c r="I466" i="8"/>
  <c r="I458" i="8"/>
  <c r="I450" i="8"/>
  <c r="I442" i="8"/>
  <c r="I434" i="8"/>
  <c r="I426" i="8"/>
  <c r="I418" i="8"/>
  <c r="I410" i="8"/>
  <c r="I402" i="8"/>
  <c r="I394" i="8"/>
  <c r="I386" i="8"/>
  <c r="I378" i="8"/>
  <c r="I370" i="8"/>
  <c r="I362" i="8"/>
  <c r="I354" i="8"/>
  <c r="I346" i="8"/>
  <c r="I338" i="8"/>
  <c r="I330" i="8"/>
  <c r="I322" i="8"/>
  <c r="I314" i="8"/>
  <c r="I306" i="8"/>
  <c r="I298" i="8"/>
  <c r="I290" i="8"/>
  <c r="I282" i="8"/>
  <c r="I274" i="8"/>
  <c r="I266" i="8"/>
  <c r="I250" i="8"/>
  <c r="I234" i="8"/>
  <c r="I226" i="8"/>
  <c r="I210" i="8"/>
  <c r="I194" i="8"/>
  <c r="I178" i="8"/>
  <c r="I162" i="8"/>
  <c r="I146" i="8"/>
  <c r="I138" i="8"/>
  <c r="I130" i="8"/>
  <c r="I114" i="8"/>
  <c r="I98" i="8"/>
  <c r="I90" i="8"/>
  <c r="I74" i="8"/>
  <c r="I66" i="8"/>
  <c r="I50" i="8"/>
  <c r="I42" i="8"/>
  <c r="I34" i="8"/>
  <c r="I26" i="8"/>
  <c r="I10" i="8"/>
  <c r="E72" i="8"/>
  <c r="I497" i="8"/>
  <c r="I489" i="8"/>
  <c r="I481" i="8"/>
  <c r="I473" i="8"/>
  <c r="I465" i="8"/>
  <c r="I457" i="8"/>
  <c r="I449" i="8"/>
  <c r="I441" i="8"/>
  <c r="I433" i="8"/>
  <c r="I425" i="8"/>
  <c r="I417" i="8"/>
  <c r="I409" i="8"/>
  <c r="I401" i="8"/>
  <c r="I393" i="8"/>
  <c r="I385" i="8"/>
  <c r="I377" i="8"/>
  <c r="I369" i="8"/>
  <c r="I361" i="8"/>
  <c r="I353" i="8"/>
  <c r="I345" i="8"/>
  <c r="I337" i="8"/>
  <c r="I329" i="8"/>
  <c r="I321" i="8"/>
  <c r="I313" i="8"/>
  <c r="I305" i="8"/>
  <c r="I297" i="8"/>
  <c r="I289" i="8"/>
  <c r="I281" i="8"/>
  <c r="I273" i="8"/>
  <c r="I265" i="8"/>
  <c r="I257" i="8"/>
  <c r="I249" i="8"/>
  <c r="I241" i="8"/>
  <c r="I233" i="8"/>
  <c r="I225" i="8"/>
  <c r="I217" i="8"/>
  <c r="I209" i="8"/>
  <c r="I201" i="8"/>
  <c r="I193" i="8"/>
  <c r="I185" i="8"/>
  <c r="I177" i="8"/>
  <c r="I169" i="8"/>
  <c r="I161" i="8"/>
  <c r="I153" i="8"/>
  <c r="I145" i="8"/>
  <c r="I137" i="8"/>
  <c r="I129" i="8"/>
  <c r="I121" i="8"/>
  <c r="I113" i="8"/>
  <c r="I105" i="8"/>
  <c r="I89" i="8"/>
  <c r="I73" i="8"/>
  <c r="I65" i="8"/>
  <c r="I49" i="8"/>
  <c r="I33" i="8"/>
  <c r="I25" i="8"/>
  <c r="I17" i="8"/>
  <c r="I9" i="8"/>
  <c r="I496" i="8"/>
  <c r="I488" i="8"/>
  <c r="I480" i="8"/>
  <c r="I472" i="8"/>
  <c r="I464" i="8"/>
  <c r="I456" i="8"/>
  <c r="I448" i="8"/>
  <c r="I440" i="8"/>
  <c r="I432" i="8"/>
  <c r="I424" i="8"/>
  <c r="I416" i="8"/>
  <c r="I408" i="8"/>
  <c r="I400" i="8"/>
  <c r="I392" i="8"/>
  <c r="I384" i="8"/>
  <c r="I376" i="8"/>
  <c r="I368" i="8"/>
  <c r="I360" i="8"/>
  <c r="I352" i="8"/>
  <c r="I344" i="8"/>
  <c r="I336" i="8"/>
  <c r="I328" i="8"/>
  <c r="I320" i="8"/>
  <c r="I312" i="8"/>
  <c r="I304" i="8"/>
  <c r="I296" i="8"/>
  <c r="I288" i="8"/>
  <c r="I280" i="8"/>
  <c r="I272" i="8"/>
  <c r="I264" i="8"/>
  <c r="I256" i="8"/>
  <c r="I248" i="8"/>
  <c r="I240" i="8"/>
  <c r="I232" i="8"/>
  <c r="I224" i="8"/>
  <c r="I216" i="8"/>
  <c r="I208" i="8"/>
  <c r="I200" i="8"/>
  <c r="I192" i="8"/>
  <c r="I184" i="8"/>
  <c r="I176" i="8"/>
  <c r="I168" i="8"/>
  <c r="I160" i="8"/>
  <c r="I152" i="8"/>
  <c r="I144" i="8"/>
  <c r="I136" i="8"/>
  <c r="I128" i="8"/>
  <c r="I120" i="8"/>
  <c r="I112" i="8"/>
  <c r="I104" i="8"/>
  <c r="I96" i="8"/>
  <c r="I88" i="8"/>
  <c r="I80" i="8"/>
  <c r="I64" i="8"/>
  <c r="I48" i="8"/>
  <c r="I40" i="8"/>
  <c r="I32" i="8"/>
  <c r="I24" i="8"/>
  <c r="I16" i="8"/>
  <c r="I8" i="8"/>
  <c r="I495" i="8"/>
  <c r="I487" i="8"/>
  <c r="I479" i="8"/>
  <c r="I471" i="8"/>
  <c r="I463" i="8"/>
  <c r="I455" i="8"/>
  <c r="I447" i="8"/>
  <c r="I439" i="8"/>
  <c r="I431" i="8"/>
  <c r="I423" i="8"/>
  <c r="I415" i="8"/>
  <c r="I407" i="8"/>
  <c r="I399" i="8"/>
  <c r="I391" i="8"/>
  <c r="I383" i="8"/>
  <c r="I375" i="8"/>
  <c r="I367" i="8"/>
  <c r="I359" i="8"/>
  <c r="I351" i="8"/>
  <c r="I343" i="8"/>
  <c r="I335" i="8"/>
  <c r="I327" i="8"/>
  <c r="I319" i="8"/>
  <c r="I311" i="8"/>
  <c r="I303" i="8"/>
  <c r="I295" i="8"/>
  <c r="I287" i="8"/>
  <c r="I279" i="8"/>
  <c r="I271" i="8"/>
  <c r="I263" i="8"/>
  <c r="I255" i="8"/>
  <c r="I247" i="8"/>
  <c r="I239" i="8"/>
  <c r="I231" i="8"/>
  <c r="I223" i="8"/>
  <c r="I215" i="8"/>
  <c r="I207" i="8"/>
  <c r="I199" i="8"/>
  <c r="I191" i="8"/>
  <c r="I183" i="8"/>
  <c r="I175" i="8"/>
  <c r="I167" i="8"/>
  <c r="I159" i="8"/>
  <c r="I151" i="8"/>
  <c r="I143" i="8"/>
  <c r="I135" i="8"/>
  <c r="I127" i="8"/>
  <c r="I119" i="8"/>
  <c r="I111" i="8"/>
  <c r="I103" i="8"/>
  <c r="I95" i="8"/>
  <c r="I87" i="8"/>
  <c r="I79" i="8"/>
  <c r="I71" i="8"/>
  <c r="I63" i="8"/>
  <c r="I55" i="8"/>
  <c r="I47" i="8"/>
  <c r="I39" i="8"/>
  <c r="I31" i="8"/>
  <c r="I23" i="8"/>
  <c r="I15" i="8"/>
  <c r="I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<sst xmlns="http://schemas.openxmlformats.org/spreadsheetml/2006/main" count="13602" uniqueCount="1697">
  <si>
    <t>División</t>
  </si>
  <si>
    <t>Grupo</t>
  </si>
  <si>
    <t>Clase</t>
  </si>
  <si>
    <t>Descripción</t>
  </si>
  <si>
    <t>SECCIÓN A</t>
  </si>
  <si>
    <t>AGRICULTURA, GANADERÍA, CAZA, SILVICULTURA Y PESCA</t>
  </si>
  <si>
    <t>01</t>
  </si>
  <si>
    <t>Agricultura, ganadería, caza y actividades de servicios conexas</t>
  </si>
  <si>
    <t>Manufactura</t>
  </si>
  <si>
    <t>011</t>
  </si>
  <si>
    <t>Cultivos agrícolas transitorios</t>
  </si>
  <si>
    <t>0111</t>
  </si>
  <si>
    <t>Cultivo de cereales (excepto arroz), legumbres y semillas oleaginosas</t>
  </si>
  <si>
    <t>0112</t>
  </si>
  <si>
    <t>Cultivo de arroz</t>
  </si>
  <si>
    <t>0113</t>
  </si>
  <si>
    <t>Cultivo de hortalizas, raíces y tubérculos</t>
  </si>
  <si>
    <t>0114</t>
  </si>
  <si>
    <t>Cultivo de tabaco</t>
  </si>
  <si>
    <t>0115</t>
  </si>
  <si>
    <t>Cultivo de plantas textiles</t>
  </si>
  <si>
    <t>0119</t>
  </si>
  <si>
    <t>Otros cultivos transitorios n.c.p.</t>
  </si>
  <si>
    <t>012</t>
  </si>
  <si>
    <t>Cultivos agrícolas permanentes</t>
  </si>
  <si>
    <t>0121</t>
  </si>
  <si>
    <t>Cultivo de frutas tropicales y subtropicales</t>
  </si>
  <si>
    <t>0122</t>
  </si>
  <si>
    <t>Cultivo de plátano y banano</t>
  </si>
  <si>
    <t>0123</t>
  </si>
  <si>
    <t>Cultivo de café</t>
  </si>
  <si>
    <t>0124</t>
  </si>
  <si>
    <t>Cultivo de caña de azúcar</t>
  </si>
  <si>
    <t>0125</t>
  </si>
  <si>
    <t>Cultivo de flor de corte</t>
  </si>
  <si>
    <t>0126</t>
  </si>
  <si>
    <t>Cultivo de palma para aceite (palma africana) y otros frutos oleaginosos</t>
  </si>
  <si>
    <t>0127</t>
  </si>
  <si>
    <t>Cultivo de plantas con las que se preparan bebidas</t>
  </si>
  <si>
    <t>0128</t>
  </si>
  <si>
    <t>Cultivo de especias y de plantas aromáticas y medicinales</t>
  </si>
  <si>
    <t>0129</t>
  </si>
  <si>
    <t>Otros cultivos permanentes n.c.p.</t>
  </si>
  <si>
    <t>013</t>
  </si>
  <si>
    <t>0130</t>
  </si>
  <si>
    <t>Propagación de plantas (actividades de los viveros, excepto viveros forestales)</t>
  </si>
  <si>
    <t>014</t>
  </si>
  <si>
    <t>Ganadería</t>
  </si>
  <si>
    <t>0141</t>
  </si>
  <si>
    <t>Cría de ganado bovino y bufalino</t>
  </si>
  <si>
    <t>0142</t>
  </si>
  <si>
    <t>Cría de caballos y otros equinos</t>
  </si>
  <si>
    <t>0143</t>
  </si>
  <si>
    <t>Cría de ovejas y cabras</t>
  </si>
  <si>
    <t>0144</t>
  </si>
  <si>
    <t>Cría de ganado porcino</t>
  </si>
  <si>
    <t>0145</t>
  </si>
  <si>
    <t>Cría de aves de corral</t>
  </si>
  <si>
    <t>0149</t>
  </si>
  <si>
    <t>Cría de otros animales n.c.p.</t>
  </si>
  <si>
    <t>015</t>
  </si>
  <si>
    <t>0150</t>
  </si>
  <si>
    <t>Explotación mixta (agrícola y pecuaria)</t>
  </si>
  <si>
    <t>016</t>
  </si>
  <si>
    <t>Actividades de apoyo a la agricultura y la ganadería, y actividades posteriores a la cosecha</t>
  </si>
  <si>
    <t>0161</t>
  </si>
  <si>
    <t>Actividades de apoyo a la agricultura</t>
  </si>
  <si>
    <t>0162</t>
  </si>
  <si>
    <t>Actividades de apoyo a la ganadería</t>
  </si>
  <si>
    <t>0163</t>
  </si>
  <si>
    <t>Actividades posteriores a la cosecha</t>
  </si>
  <si>
    <t>0164</t>
  </si>
  <si>
    <t>Tratamiento de semillas para propagación</t>
  </si>
  <si>
    <t>017</t>
  </si>
  <si>
    <t>0170</t>
  </si>
  <si>
    <t>Caza ordinaria y mediante trampas y actividades de servicios conexas</t>
  </si>
  <si>
    <t>02</t>
  </si>
  <si>
    <t>Silvicultura y extracción de madera</t>
  </si>
  <si>
    <t>021</t>
  </si>
  <si>
    <t>0210</t>
  </si>
  <si>
    <t>Silvicultura y otras actividades forestales</t>
  </si>
  <si>
    <t>022</t>
  </si>
  <si>
    <t>0220</t>
  </si>
  <si>
    <t>Extracción de madera</t>
  </si>
  <si>
    <t>023</t>
  </si>
  <si>
    <t>0230</t>
  </si>
  <si>
    <t>Recolección de productos forestales diferentes a la madera</t>
  </si>
  <si>
    <t>024</t>
  </si>
  <si>
    <t>0240</t>
  </si>
  <si>
    <t>Servicios de apoyo a la silvicultura</t>
  </si>
  <si>
    <t>03</t>
  </si>
  <si>
    <t>Pesca y acuicultura</t>
  </si>
  <si>
    <t>031</t>
  </si>
  <si>
    <t>Pesca</t>
  </si>
  <si>
    <t>0311</t>
  </si>
  <si>
    <t>Pesca marítima</t>
  </si>
  <si>
    <t>0312</t>
  </si>
  <si>
    <t>Pesca de agua dulce</t>
  </si>
  <si>
    <t>032</t>
  </si>
  <si>
    <t>Acuicultura</t>
  </si>
  <si>
    <t>0321</t>
  </si>
  <si>
    <t>Acuicultura marítima</t>
  </si>
  <si>
    <t>0322</t>
  </si>
  <si>
    <t>Acuicultura de agua dulce</t>
  </si>
  <si>
    <t>SECCIÓN B</t>
  </si>
  <si>
    <t>EXPLOTACIÓN DE MINAS Y CANTERAS</t>
  </si>
  <si>
    <t>05</t>
  </si>
  <si>
    <t>Extracción de carbón de piedra y lignito</t>
  </si>
  <si>
    <t>051</t>
  </si>
  <si>
    <t>0510</t>
  </si>
  <si>
    <t>Extracción de hulla (carbón de piedra)</t>
  </si>
  <si>
    <t>052</t>
  </si>
  <si>
    <t>0520</t>
  </si>
  <si>
    <t>Extracción de carbón lignito</t>
  </si>
  <si>
    <t>06</t>
  </si>
  <si>
    <t>Extracción de petróleo crudo y gas natural</t>
  </si>
  <si>
    <t>061</t>
  </si>
  <si>
    <t>0610</t>
  </si>
  <si>
    <t>Extracción de petróleo crudo</t>
  </si>
  <si>
    <t>062</t>
  </si>
  <si>
    <t>0620</t>
  </si>
  <si>
    <t>Extracción de gas natural</t>
  </si>
  <si>
    <t>07</t>
  </si>
  <si>
    <t>Extracción de minerales metalíferos</t>
  </si>
  <si>
    <t>071</t>
  </si>
  <si>
    <t>0710</t>
  </si>
  <si>
    <t>Extracción de minerales de hierro</t>
  </si>
  <si>
    <t>072</t>
  </si>
  <si>
    <t>Extracción de minerales metalíferos no ferrosos</t>
  </si>
  <si>
    <t>0721</t>
  </si>
  <si>
    <t>Extracción de minerales de uranio y de torio</t>
  </si>
  <si>
    <t>0722</t>
  </si>
  <si>
    <t>Extracción de oro y otros metales preciosos</t>
  </si>
  <si>
    <t>0723</t>
  </si>
  <si>
    <t>Extracción de minerales de níquel</t>
  </si>
  <si>
    <t>0729</t>
  </si>
  <si>
    <t>Extracción de otros minerales metalíferos no ferrosos n.c.p.</t>
  </si>
  <si>
    <t>08</t>
  </si>
  <si>
    <t>Extracción de otras minas y canteras</t>
  </si>
  <si>
    <t>081</t>
  </si>
  <si>
    <t>Extracción de piedra, arena, arcillas, cal, yeso, caolín, bentonitas y similares</t>
  </si>
  <si>
    <t>0811</t>
  </si>
  <si>
    <t>Extracción de piedra, arena, arcillas comunes, yeso y anhidrita</t>
  </si>
  <si>
    <t>0812</t>
  </si>
  <si>
    <t>Extracción de arcillas de uso industrial, caliza, caolín y bentonitas</t>
  </si>
  <si>
    <t>082</t>
  </si>
  <si>
    <t>0820</t>
  </si>
  <si>
    <t>Extracción de esmeraldas, piedras preciosas y semipreciosas</t>
  </si>
  <si>
    <t>089</t>
  </si>
  <si>
    <t>Extracción de otros minerales no metálicos n.c.p.</t>
  </si>
  <si>
    <t>0891</t>
  </si>
  <si>
    <t>Extracción de minerales para la fabricación de abonos y productos químicos</t>
  </si>
  <si>
    <t>0892</t>
  </si>
  <si>
    <t>Extracción de halita (sal)</t>
  </si>
  <si>
    <t>0899</t>
  </si>
  <si>
    <t>09</t>
  </si>
  <si>
    <t>Actividades de servicios de apoyo para la explotación de minas y canteras</t>
  </si>
  <si>
    <t>091</t>
  </si>
  <si>
    <t>0910</t>
  </si>
  <si>
    <t>Actividades de apoyo para la extracción de petróleo y de gas natural</t>
  </si>
  <si>
    <t>099</t>
  </si>
  <si>
    <t>0990</t>
  </si>
  <si>
    <t>Actividades de apoyo para otras actividades de explotación de minas y canteras</t>
  </si>
  <si>
    <t>SECCIÓN C</t>
  </si>
  <si>
    <t>INDUSTRIAS MANUFACTURERAS</t>
  </si>
  <si>
    <t>10</t>
  </si>
  <si>
    <t>Elaboración de productos alimenticios</t>
  </si>
  <si>
    <t>101</t>
  </si>
  <si>
    <t>Procesamiento y conservación de carne, pescado, crustáceos y moluscos</t>
  </si>
  <si>
    <t>1011</t>
  </si>
  <si>
    <t>Procesamiento y conservación de carne y productos cárnicos</t>
  </si>
  <si>
    <t>1012</t>
  </si>
  <si>
    <t>Procesamiento y conservación de pescados, crustáceos y moluscos</t>
  </si>
  <si>
    <t>102</t>
  </si>
  <si>
    <t>1020</t>
  </si>
  <si>
    <t>Procesamiento y conservación de frutas, legumbres, hortalizas y tubérculos</t>
  </si>
  <si>
    <t>103</t>
  </si>
  <si>
    <t>1030</t>
  </si>
  <si>
    <t>Elaboración de aceites y grasas de origen vegetal y animal</t>
  </si>
  <si>
    <t>104</t>
  </si>
  <si>
    <t>1040</t>
  </si>
  <si>
    <t>Elaboración de productos lácteos</t>
  </si>
  <si>
    <t>105</t>
  </si>
  <si>
    <t>Elaboración de productos de molinería, almidones y productos derivados del almidón</t>
  </si>
  <si>
    <t>1051</t>
  </si>
  <si>
    <t>Elaboración de productos de molinería</t>
  </si>
  <si>
    <t>1052</t>
  </si>
  <si>
    <t>Elaboración de almidones y productos derivados del almidón</t>
  </si>
  <si>
    <t>106</t>
  </si>
  <si>
    <t>Elaboración de productos de café</t>
  </si>
  <si>
    <t>1061</t>
  </si>
  <si>
    <t>Trilla de café</t>
  </si>
  <si>
    <t>1062</t>
  </si>
  <si>
    <t>Descafeinado, tostión y molienda del café</t>
  </si>
  <si>
    <t>1063</t>
  </si>
  <si>
    <t>Otros derivados del café</t>
  </si>
  <si>
    <t>107</t>
  </si>
  <si>
    <t>Elaboración de azúcar y panela</t>
  </si>
  <si>
    <t>1071</t>
  </si>
  <si>
    <t>Elaboración y refinación de azúcar</t>
  </si>
  <si>
    <t>1072</t>
  </si>
  <si>
    <t>Elaboración de panela</t>
  </si>
  <si>
    <t>108</t>
  </si>
  <si>
    <t>Elaboración de otros productos alimenticios</t>
  </si>
  <si>
    <t>1081</t>
  </si>
  <si>
    <t>Elaboración de productos de panadería</t>
  </si>
  <si>
    <t>1082</t>
  </si>
  <si>
    <t>Elaboración de cacao, chocolate y productos de confitería</t>
  </si>
  <si>
    <t>1083</t>
  </si>
  <si>
    <t>Elaboración de macarrones, fideos, alcuzcuz y productos farináceos similares</t>
  </si>
  <si>
    <t>1084</t>
  </si>
  <si>
    <t>Elaboración de comidas y platos preparados</t>
  </si>
  <si>
    <t>1089</t>
  </si>
  <si>
    <t>Elaboración de otros productos alimenticios n.c.p.</t>
  </si>
  <si>
    <t>109</t>
  </si>
  <si>
    <t>1090</t>
  </si>
  <si>
    <t>Elaboración de alimentos preparados para animales</t>
  </si>
  <si>
    <t>11</t>
  </si>
  <si>
    <t>Elaboración de bebidas</t>
  </si>
  <si>
    <t>110</t>
  </si>
  <si>
    <t>1101</t>
  </si>
  <si>
    <t>Destilación, rectificación y mezcla de bebidas alcohólicas</t>
  </si>
  <si>
    <t>1102</t>
  </si>
  <si>
    <t>Elaboración de bebidas fermentadas no destiladas</t>
  </si>
  <si>
    <t>1103</t>
  </si>
  <si>
    <t>Producción de malta, elaboración de cervezas y otras bebidas malteadas</t>
  </si>
  <si>
    <t>1104</t>
  </si>
  <si>
    <t>Elaboración de bebidas no alcohólicas, producción de aguas minerales y otras aguas embotelladas</t>
  </si>
  <si>
    <t>12</t>
  </si>
  <si>
    <t>Elaboración de productos de tabaco</t>
  </si>
  <si>
    <t>120</t>
  </si>
  <si>
    <t>1200</t>
  </si>
  <si>
    <t>13</t>
  </si>
  <si>
    <t>Fabricación de productos textiles</t>
  </si>
  <si>
    <t>131</t>
  </si>
  <si>
    <t>Preparación, hilatura, tejeduría y acabado de productos textiles</t>
  </si>
  <si>
    <t>1311</t>
  </si>
  <si>
    <t>Preparación e hilatura de fibras textiles</t>
  </si>
  <si>
    <t>1312</t>
  </si>
  <si>
    <t>Tejeduría de productos textiles</t>
  </si>
  <si>
    <t>1313</t>
  </si>
  <si>
    <t>Acabado de productos textiles</t>
  </si>
  <si>
    <t>139</t>
  </si>
  <si>
    <t>Fabricación de otros productos textiles</t>
  </si>
  <si>
    <t>1391</t>
  </si>
  <si>
    <t>Fabricación de tejidos de punto y ganchillo</t>
  </si>
  <si>
    <t>1392</t>
  </si>
  <si>
    <t>Confección de artículos con materiales textiles, excepto prendas de vestir</t>
  </si>
  <si>
    <t>1393</t>
  </si>
  <si>
    <t>Fabricación de tapetes y alfombras para pisos</t>
  </si>
  <si>
    <t>1394</t>
  </si>
  <si>
    <t>Fabricación de cuerdas, cordeles, cables, bramantes y redes</t>
  </si>
  <si>
    <t>1399</t>
  </si>
  <si>
    <t>Fabricación de otros artículos textiles n.c.p.</t>
  </si>
  <si>
    <t>14</t>
  </si>
  <si>
    <t>Confección de prendas de vestir</t>
  </si>
  <si>
    <t>141</t>
  </si>
  <si>
    <t>1410</t>
  </si>
  <si>
    <t>Confección de prendas de vestir, excepto prendas de piel</t>
  </si>
  <si>
    <t>142</t>
  </si>
  <si>
    <t>1420</t>
  </si>
  <si>
    <t>Fabricación de artículos de piel</t>
  </si>
  <si>
    <t>143</t>
  </si>
  <si>
    <t>1430</t>
  </si>
  <si>
    <t>Fabricación de artículos de punto y ganchillo</t>
  </si>
  <si>
    <t>15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</si>
  <si>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</si>
  <si>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151</t>
  </si>
  <si>
    <t>Curtido y recurtido de cueros; fabricación de artículos de viaje, bolsos de mano y artículos similares, y fabricación de artículos de talabartería y guarnicionería; adobo y teñido de pieles</t>
  </si>
  <si>
    <t>1511</t>
  </si>
  <si>
    <t>Curtido y recurtido de cueros; recurtido y teñido de pieles</t>
  </si>
  <si>
    <t>1512</t>
  </si>
  <si>
    <t>Fabricación de artículos de viaje, bolsos de mano y artículos similares elaborados en cuero, y fabricación de artículos de talabartería y guarnicionería</t>
  </si>
  <si>
    <t>1513</t>
  </si>
  <si>
    <t>Fabricación de artículos de viaje, bolsos de mano y artículos similares; artículos de talabartería y guarnicionería elaborados en otros materiales</t>
  </si>
  <si>
    <t>152</t>
  </si>
  <si>
    <t>Fabricación de calzado</t>
  </si>
  <si>
    <t>1521</t>
  </si>
  <si>
    <t>Fabricación de calzado de cuero y piel, con cualquier tipo de suela</t>
  </si>
  <si>
    <t>1522</t>
  </si>
  <si>
    <t>Fabricación de otros tipos de calzado, excepto calzado de cuero y piel</t>
  </si>
  <si>
    <t>1523</t>
  </si>
  <si>
    <t>Fabricación de partes del calzado</t>
  </si>
  <si>
    <t>16</t>
  </si>
  <si>
    <t>Transformación de la madera y fabricación de productos de madera y de corcho, excepto muebles; fabricación de artículos de cestería y espartería</t>
  </si>
  <si>
    <t>161</t>
  </si>
  <si>
    <t>1610</t>
  </si>
  <si>
    <t>Aserrado, acepillado e impregnación de la madera</t>
  </si>
  <si>
    <t>162</t>
  </si>
  <si>
    <t>1620</t>
  </si>
  <si>
    <t>Fabricación de hojas de madera para enchapado; fabricación de tableros contrachapados, tableros laminados, tableros de partículas y otros tableros y paneles</t>
  </si>
  <si>
    <t>163</t>
  </si>
  <si>
    <t>1630</t>
  </si>
  <si>
    <t>Fabricación de partes y piezas de madera, de carpintería y ebanistería para la construcción</t>
  </si>
  <si>
    <t>164</t>
  </si>
  <si>
    <t>1640</t>
  </si>
  <si>
    <t>Fabricación de recipientes de madera</t>
  </si>
  <si>
    <t>169</t>
  </si>
  <si>
    <t>1690</t>
  </si>
  <si>
    <t>Fabricación de otros productos de madera; fabricación de artículos de corcho, cestería y espartería</t>
  </si>
  <si>
    <t>17</t>
  </si>
  <si>
    <t>Fabricación de papel, cartón y productos de papel y cartón</t>
  </si>
  <si>
    <t>170</t>
  </si>
  <si>
    <t>1701</t>
  </si>
  <si>
    <t>Fabricación de pulpas (pastas) celulósicas; papel y cartón</t>
  </si>
  <si>
    <t>1702</t>
  </si>
  <si>
    <t>Fabricación de papel y cartón ondulado (corrugado); fabricación de envases, empaques y de embalajes de papel y cartón</t>
  </si>
  <si>
    <t>1709</t>
  </si>
  <si>
    <t>Fabricación de otros artículos de papel y cartón</t>
  </si>
  <si>
    <t>18</t>
  </si>
  <si>
    <t>Actividades de impresión y de producción de copias a partir de grabaciones originales</t>
  </si>
  <si>
    <t>181</t>
  </si>
  <si>
    <t>Actividades de impresión y actividades de servicios relacionados con la impresión</t>
  </si>
  <si>
    <t>1811</t>
  </si>
  <si>
    <t>Actividades de impresión</t>
  </si>
  <si>
    <t>1812</t>
  </si>
  <si>
    <t>Actividades de servicios relacionados con la impresión</t>
  </si>
  <si>
    <t>182</t>
  </si>
  <si>
    <t>1820</t>
  </si>
  <si>
    <t>Producción de copias a partir de grabaciones originales</t>
  </si>
  <si>
    <t>19</t>
  </si>
  <si>
    <t>Coquización, fabricación de productos de la refinación del petróleo y actividad de mezcla de combustibles</t>
  </si>
  <si>
    <t>191</t>
  </si>
  <si>
    <t>1910</t>
  </si>
  <si>
    <t>Fabricación de productos de hornos de coque</t>
  </si>
  <si>
    <t>192</t>
  </si>
  <si>
    <t>Fabricación de productos de la refinación del petróleo</t>
  </si>
  <si>
    <t>1921</t>
  </si>
  <si>
    <t>1922</t>
  </si>
  <si>
    <t>Actividad de mezcla de combustibles</t>
  </si>
  <si>
    <t>20</t>
  </si>
  <si>
    <t>Fabricación de sustancias y productos químicos</t>
  </si>
  <si>
    <t>201</t>
  </si>
  <si>
    <t>Fabricación de sustancias químicas básicas, abonos y compuestos inorgánicos nitrogenados, plásticos y caucho sintético en formas primarias</t>
  </si>
  <si>
    <t>2011</t>
  </si>
  <si>
    <t>Fabricación de sustancias y productos químicos básicos</t>
  </si>
  <si>
    <t>2012</t>
  </si>
  <si>
    <t>Fabricación de abonos y compuestos inorgánicos nitrogenados</t>
  </si>
  <si>
    <t>2013</t>
  </si>
  <si>
    <t>Fabricación de plásticos en formas primarias</t>
  </si>
  <si>
    <t>2014</t>
  </si>
  <si>
    <t>Fabricación de caucho sintético en formas primarias</t>
  </si>
  <si>
    <t>202</t>
  </si>
  <si>
    <t>Fabricación de otros productos químicos</t>
  </si>
  <si>
    <t>2021</t>
  </si>
  <si>
    <t>Fabricación de plaguicidas y otros productos químicos de uso agropecuario</t>
  </si>
  <si>
    <t>2022</t>
  </si>
  <si>
    <t>Fabricación de pinturas, barnices y revestimientos similares, tintas para impresión y masillas</t>
  </si>
  <si>
    <t>2023</t>
  </si>
  <si>
    <t>Fabricación de jabones y detergentes, preparados para limpiar y pulir; perfumes y preparados de tocador</t>
  </si>
  <si>
    <t>2029</t>
  </si>
  <si>
    <t>Fabricación de otros productos químicos n.c.p.</t>
  </si>
  <si>
    <t>203</t>
  </si>
  <si>
    <t>2030</t>
  </si>
  <si>
    <t>Fabricación de fibras sintéticas y artificiales</t>
  </si>
  <si>
    <t>21</t>
  </si>
  <si>
    <t>Fabricación de productos farmacéuticos, sustancias químicas medicinales y productos botánicos de uso farmacéutico</t>
  </si>
  <si>
    <t>210</t>
  </si>
  <si>
    <t>2100</t>
  </si>
  <si>
    <t>22</t>
  </si>
  <si>
    <t>Fabricación de productos de caucho y de plástico</t>
  </si>
  <si>
    <t>221</t>
  </si>
  <si>
    <t>Fabricación de productos de caucho</t>
  </si>
  <si>
    <t>2211</t>
  </si>
  <si>
    <t>Fabricación de llantas y neumáticos de caucho</t>
  </si>
  <si>
    <t>2212</t>
  </si>
  <si>
    <t>Reencauche de llantas usadas</t>
  </si>
  <si>
    <t>2219</t>
  </si>
  <si>
    <t>Fabricación de formas básicas de caucho y otros productos de caucho n.c.p.</t>
  </si>
  <si>
    <t>222</t>
  </si>
  <si>
    <t>Fabricación de productos de plástico</t>
  </si>
  <si>
    <t>2221</t>
  </si>
  <si>
    <t>Fabricación de formas básicas de plástico</t>
  </si>
  <si>
    <t>2229</t>
  </si>
  <si>
    <t>Fabricación de artículos de plástico n.c.p.</t>
  </si>
  <si>
    <t>23</t>
  </si>
  <si>
    <t>Fabricación de otros productos minerales no metálicos</t>
  </si>
  <si>
    <t>231</t>
  </si>
  <si>
    <t>2310</t>
  </si>
  <si>
    <t>Fabricación de vidrio y productos de vidrio</t>
  </si>
  <si>
    <t>239</t>
  </si>
  <si>
    <t>Fabricación de productos minerales no metálicos n.c.p.</t>
  </si>
  <si>
    <t>2391</t>
  </si>
  <si>
    <t>Fabricación de productos refractarios</t>
  </si>
  <si>
    <t>2392</t>
  </si>
  <si>
    <t>Fabricación de materiales de arcilla para la construcción</t>
  </si>
  <si>
    <t>2393</t>
  </si>
  <si>
    <t>Fabricación de otros productos de cerámica y porcelana</t>
  </si>
  <si>
    <t>2394</t>
  </si>
  <si>
    <t>Fabricación de cemento, cal y yeso</t>
  </si>
  <si>
    <t>2395</t>
  </si>
  <si>
    <t>Fabricación de artículos de hormigón, cemento y yeso</t>
  </si>
  <si>
    <t>2396</t>
  </si>
  <si>
    <t>Corte, tallado y acabado de la piedra</t>
  </si>
  <si>
    <t>2399</t>
  </si>
  <si>
    <t>Fabricación de otros productos minerales no metálicos n.c.p.</t>
  </si>
  <si>
    <t>24</t>
  </si>
  <si>
    <t>Fabricación de productos metalúrgicos básicos</t>
  </si>
  <si>
    <t>241</t>
  </si>
  <si>
    <t>2410</t>
  </si>
  <si>
    <t>Industrias básicas de hierro y de acero</t>
  </si>
  <si>
    <t>242</t>
  </si>
  <si>
    <t>Industrias básicas de metales preciosos y de metales no ferrosos</t>
  </si>
  <si>
    <t>2421</t>
  </si>
  <si>
    <t>Industrias básicas de metales preciosos</t>
  </si>
  <si>
    <t>2429</t>
  </si>
  <si>
    <t>Industrias básicas de otros metales no ferrosos</t>
  </si>
  <si>
    <t>243</t>
  </si>
  <si>
    <t>Fundición de metales</t>
  </si>
  <si>
    <t>2431</t>
  </si>
  <si>
    <t>Fundición de hierro y de acero</t>
  </si>
  <si>
    <t>2432</t>
  </si>
  <si>
    <t>Fundición de metales no ferrosos</t>
  </si>
  <si>
    <t>25</t>
  </si>
  <si>
    <t>Fabricación de productos elaborados de metal, excepto maquinaria y equipo</t>
  </si>
  <si>
    <t>251</t>
  </si>
  <si>
    <t>Fabricación de productos metálicos para uso estructural, tanques, depósitos y generadores de vapor</t>
  </si>
  <si>
    <t>2511</t>
  </si>
  <si>
    <t>Fabricación de productos metálicos para uso estructural</t>
  </si>
  <si>
    <t>2512</t>
  </si>
  <si>
    <t>Fabricación de tanques, depósitos y recipientes de metal, excepto los utilizados para el envase o el transporte de mercancías</t>
  </si>
  <si>
    <t>2513</t>
  </si>
  <si>
    <t>Fabricación de generadores de vapor, excepto calderas de agua caliente para calefacción central</t>
  </si>
  <si>
    <t>252</t>
  </si>
  <si>
    <t>2520</t>
  </si>
  <si>
    <t>Fabricación de armas y municiones</t>
  </si>
  <si>
    <t>259</t>
  </si>
  <si>
    <t>Fabricación de otros productos elaborados de metal y actividades de servicios relacionadas con el trabajo de metales</t>
  </si>
  <si>
    <t>2591</t>
  </si>
  <si>
    <t>Forja, prensado, estampado y laminado de metal; pulvimetalurgia</t>
  </si>
  <si>
    <t>2592</t>
  </si>
  <si>
    <t>Tratamiento y revestimiento de metales; mecanizado</t>
  </si>
  <si>
    <t>2593</t>
  </si>
  <si>
    <t>Fabricación de artículos de cuchillería, herramientas de mano y artículos de ferretería</t>
  </si>
  <si>
    <t>2599</t>
  </si>
  <si>
    <t>Fabricación de otros productos elaborados de metal n.c.p.</t>
  </si>
  <si>
    <t>26</t>
  </si>
  <si>
    <t>Fabricación de productos informáticos, electrónicos y ópticos</t>
  </si>
  <si>
    <t>261</t>
  </si>
  <si>
    <t>2610</t>
  </si>
  <si>
    <t>Fabricación de componentes y tableros electrónicos</t>
  </si>
  <si>
    <t>262</t>
  </si>
  <si>
    <t>2620</t>
  </si>
  <si>
    <t>Fabricación de computadoras y de equipo periférico</t>
  </si>
  <si>
    <t>263</t>
  </si>
  <si>
    <t>2630</t>
  </si>
  <si>
    <t>Fabricación de equipos de comunicación</t>
  </si>
  <si>
    <t>264</t>
  </si>
  <si>
    <t>2640</t>
  </si>
  <si>
    <t>Fabricación de aparatos electrónicos de consumo</t>
  </si>
  <si>
    <t>265</t>
  </si>
  <si>
    <t>Fabricación de equipo de medición, prueba, navegación y control; fabricación de relojes</t>
  </si>
  <si>
    <t>2651</t>
  </si>
  <si>
    <t>Fabricación de equipo de medición, prueba, navegación y control</t>
  </si>
  <si>
    <t>2652</t>
  </si>
  <si>
    <t>Fabricación de relojes</t>
  </si>
  <si>
    <t>266</t>
  </si>
  <si>
    <t>2660</t>
  </si>
  <si>
    <t>Fabricación de equipo de irradiación y equipo electrónico de uso médico y terapéutico</t>
  </si>
  <si>
    <t>267</t>
  </si>
  <si>
    <t>2670</t>
  </si>
  <si>
    <t>Fabricación de instrumentos ópticos y equipo fotográfico</t>
  </si>
  <si>
    <t>268</t>
  </si>
  <si>
    <t>2680</t>
  </si>
  <si>
    <t>Fabricación de medios magnéticos y ópticos para almacenamiento de datos</t>
  </si>
  <si>
    <t>27</t>
  </si>
  <si>
    <t>Fabricación de aparatos y equipo eléctrico</t>
  </si>
  <si>
    <t>271</t>
  </si>
  <si>
    <t>Fabricación de motores, generadores y transformadores eléctricos y de aparatos de distribución y control de la energía eléctrica</t>
  </si>
  <si>
    <t>2711</t>
  </si>
  <si>
    <t>Fabricación de motores, generadores y transformadores eléctricos</t>
  </si>
  <si>
    <t>2712</t>
  </si>
  <si>
    <t>Fabricación de aparatos de distribución y control de la energía eléctrica</t>
  </si>
  <si>
    <t>272</t>
  </si>
  <si>
    <t>2720</t>
  </si>
  <si>
    <t>Fabricación de pilas, baterías y acumuladores eléctricos</t>
  </si>
  <si>
    <t>273</t>
  </si>
  <si>
    <t>Fabricación de hilos y cables aislados y sus dispositivos</t>
  </si>
  <si>
    <t>2731</t>
  </si>
  <si>
    <t>Fabricación de hilos y cables eléctricos y de fibra óptica</t>
  </si>
  <si>
    <t>2732</t>
  </si>
  <si>
    <t>Fabricación de dispositivos de cableado</t>
  </si>
  <si>
    <t>274</t>
  </si>
  <si>
    <t>2740</t>
  </si>
  <si>
    <t>Fabricación de equipos eléctricos de iluminación</t>
  </si>
  <si>
    <t>275</t>
  </si>
  <si>
    <t>2750</t>
  </si>
  <si>
    <t>Fabricación de aparatos de uso doméstico</t>
  </si>
  <si>
    <t>279</t>
  </si>
  <si>
    <t>2790</t>
  </si>
  <si>
    <t>Fabricación de otros tipos de equipo eléctrico n.c.p.</t>
  </si>
  <si>
    <t>28</t>
  </si>
  <si>
    <t>Fabricación de maquinaria y equipo n.c.p.</t>
  </si>
  <si>
    <t>281</t>
  </si>
  <si>
    <t>Fabricación de maquinaria y equipo de uso general</t>
  </si>
  <si>
    <t>2811</t>
  </si>
  <si>
    <t>Fabricación de motores, turbinas, y partes para motores de combustión interna</t>
  </si>
  <si>
    <t>2812</t>
  </si>
  <si>
    <t>Fabricación de equipos de potencia hidráulica y neumática</t>
  </si>
  <si>
    <t>2813</t>
  </si>
  <si>
    <t>Fabricación de otras bombas, compresores, grifos y válvulas</t>
  </si>
  <si>
    <t>2814</t>
  </si>
  <si>
    <t>Fabricación de cojinetes, engranajes, trenes de engranajes y piezas de transmisión</t>
  </si>
  <si>
    <t>2815</t>
  </si>
  <si>
    <t>Fabricación de hornos, hogares y quemadores industriales</t>
  </si>
  <si>
    <t>2816</t>
  </si>
  <si>
    <t>Fabricación de equipo de elevación y manipulación</t>
  </si>
  <si>
    <t>2817</t>
  </si>
  <si>
    <t>Fabricación de maquinaria y equipo de oficina (excepto computadoras y equipo periférico)</t>
  </si>
  <si>
    <t>2818</t>
  </si>
  <si>
    <t>Fabricación de herramientas manuales con motor</t>
  </si>
  <si>
    <t>2819</t>
  </si>
  <si>
    <t>Fabricación de otros tipos de maquinaria y equipo de uso general n.c.p.</t>
  </si>
  <si>
    <t>282</t>
  </si>
  <si>
    <t>Fabricación de maquinaria y equipo de uso especial</t>
  </si>
  <si>
    <t>2821</t>
  </si>
  <si>
    <t>Fabricación de maquinaria agropecuaria y forestal</t>
  </si>
  <si>
    <t>2822</t>
  </si>
  <si>
    <t>Fabricación de máquinas formadoras de metal y de máquinas herramienta</t>
  </si>
  <si>
    <t>2823</t>
  </si>
  <si>
    <t>Fabricación de maquinaria para la metalurgia</t>
  </si>
  <si>
    <t>2824</t>
  </si>
  <si>
    <t>Fabricación de maquinaria para explotación de minas y canteras y para obras de construcción</t>
  </si>
  <si>
    <t>2825</t>
  </si>
  <si>
    <t>Fabricación de maquinaria para la elaboración de alimentos, bebidas y tabaco</t>
  </si>
  <si>
    <t>2826</t>
  </si>
  <si>
    <t>Fabricación de maquinaria para la elaboración de productos textiles, prendas de vestir y cueros</t>
  </si>
  <si>
    <t>2829</t>
  </si>
  <si>
    <t>Fabricación de otros tipos de maquinaria y equipo de uso especial n.c.p.</t>
  </si>
  <si>
    <t>29</t>
  </si>
  <si>
    <t>Fabricación de vehículos automotores, remolques y semirremolques</t>
  </si>
  <si>
    <t>291</t>
  </si>
  <si>
    <t>2910</t>
  </si>
  <si>
    <t>Fabricación de vehículos automotores y sus motores</t>
  </si>
  <si>
    <t>292</t>
  </si>
  <si>
    <t>2920</t>
  </si>
  <si>
    <t>Fabricación de carrocerías para vehículos automotores; fabricación de remolques y semirremolques</t>
  </si>
  <si>
    <t>293</t>
  </si>
  <si>
    <t>2930</t>
  </si>
  <si>
    <t>Fabricación de partes, piezas (autopartes) y accesorios (lujos) para vehículos automotores</t>
  </si>
  <si>
    <t>30</t>
  </si>
  <si>
    <t>Fabricación de otros tipos de equipo de transporte</t>
  </si>
  <si>
    <t>301</t>
  </si>
  <si>
    <t>Construcción de barcos y otras embarcaciones</t>
  </si>
  <si>
    <t>3011</t>
  </si>
  <si>
    <t>Construcción de barcos y de estructuras flotantes</t>
  </si>
  <si>
    <t>3012</t>
  </si>
  <si>
    <t>Construcción de embarcaciones de recreo y deporte</t>
  </si>
  <si>
    <t>302</t>
  </si>
  <si>
    <t>3020</t>
  </si>
  <si>
    <t>Fabricación de locomotoras y de material rodante para ferrocarriles</t>
  </si>
  <si>
    <t>303</t>
  </si>
  <si>
    <t>3030</t>
  </si>
  <si>
    <t>Fabricación de aeronaves, naves espaciales y de maquinaria conexa</t>
  </si>
  <si>
    <t>304</t>
  </si>
  <si>
    <t>3040</t>
  </si>
  <si>
    <t>Fabricación de vehículos militares de combate</t>
  </si>
  <si>
    <t>309</t>
  </si>
  <si>
    <t>Fabricación de otros tipos de equipo de transporte n.c.p.</t>
  </si>
  <si>
    <t>3091</t>
  </si>
  <si>
    <t>Fabricación de motocicletas</t>
  </si>
  <si>
    <t>3092</t>
  </si>
  <si>
    <t>Fabricación de bicicletas y de sillas de ruedas para personas con discapacidad</t>
  </si>
  <si>
    <t>3099</t>
  </si>
  <si>
    <t>31</t>
  </si>
  <si>
    <t>Fabricación de muebles, colchones y somieres</t>
  </si>
  <si>
    <t>311</t>
  </si>
  <si>
    <t>3110</t>
  </si>
  <si>
    <t>Fabricación de muebles</t>
  </si>
  <si>
    <t>312</t>
  </si>
  <si>
    <t>3120</t>
  </si>
  <si>
    <t>Fabricación de colchones y somieres</t>
  </si>
  <si>
    <t>32</t>
  </si>
  <si>
    <t>Otras industrias manufactureras</t>
  </si>
  <si>
    <t>321</t>
  </si>
  <si>
    <t>3210</t>
  </si>
  <si>
    <t>Fabricación de joyas, bisutería y artículos conexos</t>
  </si>
  <si>
    <t>322</t>
  </si>
  <si>
    <t>3220</t>
  </si>
  <si>
    <t>Fabricación de instrumentos musicales</t>
  </si>
  <si>
    <t>323</t>
  </si>
  <si>
    <t>3230</t>
  </si>
  <si>
    <t>Fabricación de artículos y equipo para la práctica del deporte</t>
  </si>
  <si>
    <t>324</t>
  </si>
  <si>
    <t>3240</t>
  </si>
  <si>
    <t>Fabricación de juegos, juguetes y rompecabezas</t>
  </si>
  <si>
    <t>325</t>
  </si>
  <si>
    <t>3250</t>
  </si>
  <si>
    <t>Fabricación de instrumentos, aparatos y materiales médicos y odontológicos (incluido mobiliario)</t>
  </si>
  <si>
    <t>329</t>
  </si>
  <si>
    <t>3290</t>
  </si>
  <si>
    <t>Otras industrias manufactureras n.c.p.</t>
  </si>
  <si>
    <t>33</t>
  </si>
  <si>
    <t>Instalación, mantenimiento y reparación especializado de maquinaria y equipo</t>
  </si>
  <si>
    <t>331</t>
  </si>
  <si>
    <t>Mantenimiento y reparación especializado de productos elaborados en metal y de maquinaria y equipo</t>
  </si>
  <si>
    <t>3311</t>
  </si>
  <si>
    <t>Mantenimiento y reparación especializado de productos elaborados en metal</t>
  </si>
  <si>
    <t>3312</t>
  </si>
  <si>
    <t>Mantenimiento y reparación especializado de maquinaria y equipo</t>
  </si>
  <si>
    <t>3313</t>
  </si>
  <si>
    <t>Mantenimiento y reparación especializado de equipo electrónico y óptico</t>
  </si>
  <si>
    <t>3314</t>
  </si>
  <si>
    <t>Mantenimiento y reparación especializado de equipo eléctrico</t>
  </si>
  <si>
    <t>3315</t>
  </si>
  <si>
    <t>Mantenimiento y reparación especializado de equipo de transporte, excepto los vehículos automotores, motocicletas y bicicletas</t>
  </si>
  <si>
    <t>3319</t>
  </si>
  <si>
    <t>Mantenimiento y reparación de otros tipos de equipos y sus componentes n.c.p.</t>
  </si>
  <si>
    <t>332</t>
  </si>
  <si>
    <t>3320</t>
  </si>
  <si>
    <t>Instalación especializada de maquinaria y equipo industrial</t>
  </si>
  <si>
    <t>SECCIÓN D</t>
  </si>
  <si>
    <t>SUMINISTRO DE ELECTRICIDAD, GAS, VAPOR Y AIRE ACONDICIONADO</t>
  </si>
  <si>
    <t>35</t>
  </si>
  <si>
    <t>Suministro de electricidad, gas, vapor y aire acondicionado</t>
  </si>
  <si>
    <t>351</t>
  </si>
  <si>
    <t>Generación, transmisión, distribución y comercialización de energía eléctrica</t>
  </si>
  <si>
    <t>3511</t>
  </si>
  <si>
    <t>Generación de energía eléctrica</t>
  </si>
  <si>
    <t>3512</t>
  </si>
  <si>
    <t>Transmisión de energía eléctrica</t>
  </si>
  <si>
    <t>3513</t>
  </si>
  <si>
    <t>Distribución de energía eléctrica</t>
  </si>
  <si>
    <t>3514</t>
  </si>
  <si>
    <t>Comercialización de energía eléctrica</t>
  </si>
  <si>
    <t>352</t>
  </si>
  <si>
    <t>3520</t>
  </si>
  <si>
    <t>Producción de gas; distribución de combustibles gaseosos por tuberías</t>
  </si>
  <si>
    <t>353</t>
  </si>
  <si>
    <t>3530</t>
  </si>
  <si>
    <t>Suministro de vapor y aire acondicionado</t>
  </si>
  <si>
    <t>SECCIÓN E</t>
  </si>
  <si>
    <t>DISTRIBUCIÓN DE AGUA; EVACUACIÓN Y TRATAMIENTO DE AGUAS RESIDUALES, GESTIÓN DE DESECHOS Y ACTIVIDADES DE SANEAMIENTO AMBIENTAL</t>
  </si>
  <si>
    <t>36</t>
  </si>
  <si>
    <t>Captación, tratamiento y distribución de agua</t>
  </si>
  <si>
    <t>360</t>
  </si>
  <si>
    <t>3600</t>
  </si>
  <si>
    <t>37</t>
  </si>
  <si>
    <t>Evacuación y tratamiento de aguas residuales</t>
  </si>
  <si>
    <t>370</t>
  </si>
  <si>
    <t>3700</t>
  </si>
  <si>
    <t>38</t>
  </si>
  <si>
    <t>Recolección, tratamiento y disposición de desechos, recuperación de materiales</t>
  </si>
  <si>
    <t>381</t>
  </si>
  <si>
    <t>Recolección de desechos</t>
  </si>
  <si>
    <t>3811</t>
  </si>
  <si>
    <t>Recolección de desechos no peligrosos</t>
  </si>
  <si>
    <t>3812</t>
  </si>
  <si>
    <t>Recolección de desechos peligrosos</t>
  </si>
  <si>
    <t>382</t>
  </si>
  <si>
    <t>Tratamiento y disposición de desechos</t>
  </si>
  <si>
    <t>3821</t>
  </si>
  <si>
    <t>Tratamiento y disposición de desechos no peligrosos</t>
  </si>
  <si>
    <t>3822</t>
  </si>
  <si>
    <t>Tratamiento y disposición de desechos peligrosos</t>
  </si>
  <si>
    <t>383</t>
  </si>
  <si>
    <t>3830</t>
  </si>
  <si>
    <t>Recuperación de materiales</t>
  </si>
  <si>
    <t>39</t>
  </si>
  <si>
    <t>Actividades de saneamiento ambiental y otros servicios de gestión de desechos</t>
  </si>
  <si>
    <t>390</t>
  </si>
  <si>
    <t>3900</t>
  </si>
  <si>
    <t>SECCIÓN F</t>
  </si>
  <si>
    <t>CONSTRUCCIÓN</t>
  </si>
  <si>
    <t>41</t>
  </si>
  <si>
    <t>Construcción de edificios</t>
  </si>
  <si>
    <t>411</t>
  </si>
  <si>
    <t>4111</t>
  </si>
  <si>
    <t>Construcción de edificios residenciales</t>
  </si>
  <si>
    <t>4112</t>
  </si>
  <si>
    <t>Construcción de edificios no residenciales</t>
  </si>
  <si>
    <t>42</t>
  </si>
  <si>
    <t>Obras de ingeniería civil</t>
  </si>
  <si>
    <t>421</t>
  </si>
  <si>
    <t>4210</t>
  </si>
  <si>
    <t>Construcción de carreteras y vías de ferrocarril</t>
  </si>
  <si>
    <t>422</t>
  </si>
  <si>
    <t>4220</t>
  </si>
  <si>
    <t>Construcción de proyectos de servicio público</t>
  </si>
  <si>
    <t>429</t>
  </si>
  <si>
    <t>4290</t>
  </si>
  <si>
    <t>Construcción de otras obras de ingeniería civil</t>
  </si>
  <si>
    <t>43</t>
  </si>
  <si>
    <t>Actividades especializadas para la construcción de edificios y obras de ingeniería civil</t>
  </si>
  <si>
    <t>431</t>
  </si>
  <si>
    <t>Demolición y preparación del terreno</t>
  </si>
  <si>
    <t>4311</t>
  </si>
  <si>
    <t>Demolición</t>
  </si>
  <si>
    <t>4312</t>
  </si>
  <si>
    <t>Preparación del terreno</t>
  </si>
  <si>
    <t>432</t>
  </si>
  <si>
    <t>Instalaciones eléctricas, de fontanería y otras instalaciones especializadas</t>
  </si>
  <si>
    <t>4321</t>
  </si>
  <si>
    <t>Instalaciones eléctricas</t>
  </si>
  <si>
    <t>4322</t>
  </si>
  <si>
    <t>Instalaciones de fontanería, calefacción y aire acondicionado</t>
  </si>
  <si>
    <t>4329</t>
  </si>
  <si>
    <t>Otras instalaciones especializadas</t>
  </si>
  <si>
    <t>433</t>
  </si>
  <si>
    <t>4330</t>
  </si>
  <si>
    <t>Terminación y acabado de edificios y obras de ingeniería civil</t>
  </si>
  <si>
    <t>439</t>
  </si>
  <si>
    <t>4390</t>
  </si>
  <si>
    <t>Otras actividades especializadas para la construcción de edificios y obras de ingeniería civil</t>
  </si>
  <si>
    <t>SECCIÓN G</t>
  </si>
  <si>
    <t>COMERCIO AL POR MAYOR Y AL POR MENOR; REPARACIÓN DE VEHÍCULOS AUTOMOTORES Y MOTOCICLETAS</t>
  </si>
  <si>
    <t>45</t>
  </si>
  <si>
    <t>Comercio, mantenimiento y reparación de vehículos automotores y motocicletas, sus partes, piezas y accesorios</t>
  </si>
  <si>
    <t>451</t>
  </si>
  <si>
    <t>Comercio de vehículos automotores</t>
  </si>
  <si>
    <t>4511</t>
  </si>
  <si>
    <t>Comercio de vehículos automotores nuevos</t>
  </si>
  <si>
    <t>4512</t>
  </si>
  <si>
    <t>Comercio de vehículos automotores usados</t>
  </si>
  <si>
    <t>452</t>
  </si>
  <si>
    <t>4520</t>
  </si>
  <si>
    <t>Mantenimiento y reparación de vehículos automotores</t>
  </si>
  <si>
    <t>453</t>
  </si>
  <si>
    <t>4530</t>
  </si>
  <si>
    <t>Comercio de partes, piezas (autopartes) y accesorios (lujos) para vehículos automotores</t>
  </si>
  <si>
    <t>454</t>
  </si>
  <si>
    <t>Comercio, mantenimiento y reparación de motocicletas y de sus partes, piezas y accesorios</t>
  </si>
  <si>
    <t>4541</t>
  </si>
  <si>
    <t>Comercio de motocicletas y de sus partes, piezas y accesorios</t>
  </si>
  <si>
    <t>4542</t>
  </si>
  <si>
    <t>Mantenimiento y reparación de motocicletas y de sus partes y piezas</t>
  </si>
  <si>
    <t>46</t>
  </si>
  <si>
    <t>Comercio al por mayor y en comisión o por contrata, excepto el comercio de vehículos automotores y motocicletas</t>
  </si>
  <si>
    <t>461</t>
  </si>
  <si>
    <t>4610</t>
  </si>
  <si>
    <t>Comercio al por mayor a cambio de una retribución o por contrata</t>
  </si>
  <si>
    <t>462</t>
  </si>
  <si>
    <t>4620</t>
  </si>
  <si>
    <t>Comercio al por mayor de materias primas agropecuarias; animales vivos</t>
  </si>
  <si>
    <t>463</t>
  </si>
  <si>
    <t>Comercio al por mayor de alimentos, bebidas y tabaco</t>
  </si>
  <si>
    <t>4631</t>
  </si>
  <si>
    <t>Comercio al por mayor de productos alimenticios</t>
  </si>
  <si>
    <t>4632</t>
  </si>
  <si>
    <t>Comercio al por mayor de bebidas y tabaco</t>
  </si>
  <si>
    <t>464</t>
  </si>
  <si>
    <t>Comercio al por mayor de artículos y enseres domésticos (incluidas prendas de vestir)</t>
  </si>
  <si>
    <t>4641</t>
  </si>
  <si>
    <t>Comercio al por mayor de productos textiles, productos confeccionados para uso doméstico</t>
  </si>
  <si>
    <t>4642</t>
  </si>
  <si>
    <t>Comercio al por mayor de prendas de vestir</t>
  </si>
  <si>
    <t>4643</t>
  </si>
  <si>
    <t>Comercio al por mayor de calzado</t>
  </si>
  <si>
    <t>4644</t>
  </si>
  <si>
    <t>Comercio al por mayor de aparatos y equipo de uso doméstico</t>
  </si>
  <si>
    <t>4645</t>
  </si>
  <si>
    <t>Comercio al por mayor de productos farmacéuticos, medicinales, cosméticos y de tocador</t>
  </si>
  <si>
    <t>4649</t>
  </si>
  <si>
    <t>Comercio al por mayor de otros utensilios domésticos n.c.p.</t>
  </si>
  <si>
    <t>465</t>
  </si>
  <si>
    <t>Comercio al por mayor de maquinaria y equipo</t>
  </si>
  <si>
    <t>4651</t>
  </si>
  <si>
    <t>Comercio al por mayor de computadores, equipo periférico y programas de informática</t>
  </si>
  <si>
    <t>4652</t>
  </si>
  <si>
    <t>Comercio al por mayor de equipo, partes y piezas electrónicos y de telecomunicaciones</t>
  </si>
  <si>
    <t>4653</t>
  </si>
  <si>
    <t>Comercio al por mayor de maquinaria y equipo agropecuarios</t>
  </si>
  <si>
    <t>4659</t>
  </si>
  <si>
    <t>Comercio al por mayor de otros tipos de maquinaria y equipo n.c.p.</t>
  </si>
  <si>
    <t>466</t>
  </si>
  <si>
    <t>Comercio al por mayor especializado de otros productos</t>
  </si>
  <si>
    <t>4661</t>
  </si>
  <si>
    <t>Comercio al por mayor de combustibles sólidos, líquidos, gaseosos y productos conexos</t>
  </si>
  <si>
    <t>4662</t>
  </si>
  <si>
    <t>Comercio al por mayor de metales y productos metalíferos</t>
  </si>
  <si>
    <t>4663</t>
  </si>
  <si>
    <t>Comercio al por mayor de materiales de construcción, artículos de ferretería, pinturas, productos de vidrio, equipo y materiales de fontanería y calefacción</t>
  </si>
  <si>
    <t>4664</t>
  </si>
  <si>
    <t>Comercio al por mayor de productos químicos básicos, cauchos y plásticos en formas primarias y productos químicos de uso agropecuario</t>
  </si>
  <si>
    <t>4665</t>
  </si>
  <si>
    <t>Comercio al por mayor de desperdicios, desechos y chatarra</t>
  </si>
  <si>
    <t>4669</t>
  </si>
  <si>
    <t>Comercio al por mayor de otros productos n.c.p.</t>
  </si>
  <si>
    <t>469</t>
  </si>
  <si>
    <t>4690</t>
  </si>
  <si>
    <t>Comercio al por mayor no especializado</t>
  </si>
  <si>
    <t>47</t>
  </si>
  <si>
    <t>Comercio al por menor (incluso el comercio al por menor de combustibles), excepto el de vehículos automotores y motocicletas</t>
  </si>
  <si>
    <t>471</t>
  </si>
  <si>
    <t>Comercio al por menor en establecimientos no especializados</t>
  </si>
  <si>
    <t>4711</t>
  </si>
  <si>
    <t>Comercio al por menor en establecimientos no especializados con surtido compuesto principalmente por alimentos, bebidas (alcohólicas y no alcohólicas) o tabaco</t>
  </si>
  <si>
    <t>4719</t>
  </si>
  <si>
    <t>Comercio al por menor en establecimientos no especializados, con surtido compuesto principalmente por productos diferentes de alimentos (víveres en general), bebidas (alcohólicas y no alcohólicas) y tabaco</t>
  </si>
  <si>
    <t>472</t>
  </si>
  <si>
    <t>Comercio al por menor de alimentos (víveres en general), bebidas y tabaco, en establecimientos especializados</t>
  </si>
  <si>
    <t>4721</t>
  </si>
  <si>
    <t>Comercio al por menor de productos agrícolas para el consumo en establecimientos especializados</t>
  </si>
  <si>
    <t>4722</t>
  </si>
  <si>
    <t>Comercio al por menor de leche, productos lácteos y huevos, en establecimientos especializados</t>
  </si>
  <si>
    <t>4723</t>
  </si>
  <si>
    <t>Comercio al por menor de carnes (incluye aves de corral), productos cárnicos, pescados y productos de mar, en establecimientos especializados</t>
  </si>
  <si>
    <t>4724</t>
  </si>
  <si>
    <t>Comercio al por menor de bebidas y productos del tabaco, en establecimientos especializados</t>
  </si>
  <si>
    <t>4729</t>
  </si>
  <si>
    <t>Comercio al por menor de otros productos alimenticios n.c.p., en establecimientos especializados</t>
  </si>
  <si>
    <t>473</t>
  </si>
  <si>
    <t>Comercio al por menor de combustible, lubricantes, aditivos y productos de limpieza para automotores, en establecimientos especializados</t>
  </si>
  <si>
    <t>4731</t>
  </si>
  <si>
    <t>Comercio al por menor de combustible para automotores</t>
  </si>
  <si>
    <t>4732</t>
  </si>
  <si>
    <t>Comercio al por menor de lubricantes (aceites, grasas), aditivos y productos de limpieza para vehículos automotores</t>
  </si>
  <si>
    <t>474</t>
  </si>
  <si>
    <t>Comercio al por menor de equipos de informática y de comunicaciones en establecimientos especializados</t>
  </si>
  <si>
    <t>4741</t>
  </si>
  <si>
    <t>Comercio al por menor de computadores, equipos periféricos, programas de informática y equipos de telecomunicaciones en establecimientos especializados</t>
  </si>
  <si>
    <t>4742</t>
  </si>
  <si>
    <t>Comercio al por menor de equipos y aparatos de sonido y de video, en establecimientos especializados</t>
  </si>
  <si>
    <t>475</t>
  </si>
  <si>
    <t>Comercio al por menor de otros enseres domésticos en establecimientos especializados</t>
  </si>
  <si>
    <t>4751</t>
  </si>
  <si>
    <t>Comercio al por menor de productos textiles en establecimientos especializados</t>
  </si>
  <si>
    <t>4752</t>
  </si>
  <si>
    <t>Comercio al por menor de artículos de ferretería, pinturas y productos de vidrio en establecimientos especializados</t>
  </si>
  <si>
    <t>4753</t>
  </si>
  <si>
    <t>Comercio al por menor de tapices, alfombras y recubrimientos para paredes y pisos en establecimientos especializados</t>
  </si>
  <si>
    <t>4754</t>
  </si>
  <si>
    <t>Comercio al por menor de electrodomésticos y gasodomésticos, muebles y equipos de iluminación en establecimientos especializados</t>
  </si>
  <si>
    <t>4755</t>
  </si>
  <si>
    <t>Comercio al por menor de artículos y utensilios de uso doméstico en establecimientos especializados</t>
  </si>
  <si>
    <t>4759</t>
  </si>
  <si>
    <t>Comercio al por menor de otros artículos domésticos en establecimientos especializados</t>
  </si>
  <si>
    <t>476</t>
  </si>
  <si>
    <t>Comercio al por menor de artículos culturales y de entretenimiento en establecimientos especializados</t>
  </si>
  <si>
    <t>4761</t>
  </si>
  <si>
    <t>Comercio al por menor de libros, periódicos, materiales y artículos de papelería y escritorio, en establecimientos especializados</t>
  </si>
  <si>
    <t>4762</t>
  </si>
  <si>
    <t>Comercio al por menor de artículos deportivos, en establecimientos especializados</t>
  </si>
  <si>
    <t>4769</t>
  </si>
  <si>
    <t>Comercio al por menor de otros artículos culturales y de entretenimiento n.c.p. en establecimientos especializados</t>
  </si>
  <si>
    <t>477</t>
  </si>
  <si>
    <t>Comercio al por menor de otros productos en establecimientos especializados</t>
  </si>
  <si>
    <t>4771</t>
  </si>
  <si>
    <t>Comercio al por menor de prendas de vestir y sus accesorios (incluye artículos de piel) en establecimientos especializados</t>
  </si>
  <si>
    <t>4772</t>
  </si>
  <si>
    <t>Comercio al por menor de todo tipo de calzado y artículos de cuero y sucedáneos del cuero en establecimientos especializados</t>
  </si>
  <si>
    <t>4773</t>
  </si>
  <si>
    <t>Comercio al por menor de productos farmacéuticos y medicinales, cosméticos y artículos de tocador en establecimientos especializados</t>
  </si>
  <si>
    <t>4774</t>
  </si>
  <si>
    <t>Comercio al por menor de otros productos nuevos en establecimientos especializados</t>
  </si>
  <si>
    <t>4775</t>
  </si>
  <si>
    <t>Comercio al por menor de artículos de segunda mano</t>
  </si>
  <si>
    <t>478</t>
  </si>
  <si>
    <t>Comercio al por menor en puestos de venta móviles</t>
  </si>
  <si>
    <t>4781</t>
  </si>
  <si>
    <t>Comercio al por menor de alimentos, bebidas y tabaco, en puestos de venta móviles</t>
  </si>
  <si>
    <t>4782</t>
  </si>
  <si>
    <t>Comercio al por menor de productos textiles, prendas de vestir y calzado, en puestos de venta móviles</t>
  </si>
  <si>
    <t>4789</t>
  </si>
  <si>
    <t>Comercio al por menor de otros productos en puestos de venta móviles</t>
  </si>
  <si>
    <t>479</t>
  </si>
  <si>
    <t>Comercio al por menor no realizado en establecimientos, puestos de venta o mercados</t>
  </si>
  <si>
    <t>4791</t>
  </si>
  <si>
    <t>Comercio al por menor realizado a través de internet</t>
  </si>
  <si>
    <t>4792</t>
  </si>
  <si>
    <t>Comercio al por menor realizado a través de casas de venta o por correo</t>
  </si>
  <si>
    <t>4799</t>
  </si>
  <si>
    <t>Otros tipos de comercio al por menor no realizado en establecimientos, puestos de venta o mercados</t>
  </si>
  <si>
    <t>SECCIÓN H</t>
  </si>
  <si>
    <t>TRANSPORTE Y ALMACENAMIENTO</t>
  </si>
  <si>
    <t>49</t>
  </si>
  <si>
    <t>Transporte terrestre; transporte por tuberías</t>
  </si>
  <si>
    <t>491</t>
  </si>
  <si>
    <t>Transporte férreo</t>
  </si>
  <si>
    <t>4911</t>
  </si>
  <si>
    <t>Transporte férreo de pasajeros</t>
  </si>
  <si>
    <t>4912</t>
  </si>
  <si>
    <t>Transporte férreo de carga</t>
  </si>
  <si>
    <t>492</t>
  </si>
  <si>
    <t>Transporte terrestre público automotor</t>
  </si>
  <si>
    <t>4921</t>
  </si>
  <si>
    <t>Transporte de pasajeros</t>
  </si>
  <si>
    <t>4922</t>
  </si>
  <si>
    <t>Transporte mixto</t>
  </si>
  <si>
    <t>4923</t>
  </si>
  <si>
    <t>Transporte de carga por carretera</t>
  </si>
  <si>
    <t>493</t>
  </si>
  <si>
    <t>4930</t>
  </si>
  <si>
    <t>Transporte por tuberías</t>
  </si>
  <si>
    <t>50</t>
  </si>
  <si>
    <t>Transporte acuático</t>
  </si>
  <si>
    <t>501</t>
  </si>
  <si>
    <t>Transporte marítimo y de cabotaje</t>
  </si>
  <si>
    <t>5011</t>
  </si>
  <si>
    <t>Transporte de pasajeros marítimo y de cabotaje</t>
  </si>
  <si>
    <t>5012</t>
  </si>
  <si>
    <t>Transporte de carga marítimo y de cabotaje</t>
  </si>
  <si>
    <t>502</t>
  </si>
  <si>
    <t>Transporte fluvial</t>
  </si>
  <si>
    <t>5021</t>
  </si>
  <si>
    <t>Transporte fluvial de pasajeros</t>
  </si>
  <si>
    <t>5022</t>
  </si>
  <si>
    <t>Transporte fluvial de carga</t>
  </si>
  <si>
    <t>51</t>
  </si>
  <si>
    <t>Transporte aéreo</t>
  </si>
  <si>
    <t>511</t>
  </si>
  <si>
    <t>Transporte aéreo de pasajeros</t>
  </si>
  <si>
    <t>5111</t>
  </si>
  <si>
    <t>Transporte aéreo nacional de pasajeros</t>
  </si>
  <si>
    <t>5112</t>
  </si>
  <si>
    <t>Transporte aéreo internacional de pasajeros</t>
  </si>
  <si>
    <t>512</t>
  </si>
  <si>
    <t>Transporte aéreo de carga</t>
  </si>
  <si>
    <t>5121</t>
  </si>
  <si>
    <t>Transporte aéreo nacional de carga</t>
  </si>
  <si>
    <t>5122</t>
  </si>
  <si>
    <t>Transporte aéreo internacional de carga</t>
  </si>
  <si>
    <t>52</t>
  </si>
  <si>
    <t>Almacenamiento y actividades complementarias al transporte</t>
  </si>
  <si>
    <t>521</t>
  </si>
  <si>
    <t>5210</t>
  </si>
  <si>
    <t>Almacenamiento y depósito</t>
  </si>
  <si>
    <t>522</t>
  </si>
  <si>
    <t>Actividades de las estaciones, vías y servicios complementarios para el transporte</t>
  </si>
  <si>
    <t>5221</t>
  </si>
  <si>
    <t>Actividades de estaciones, vías y servicios complementarios para el transporte terrestre</t>
  </si>
  <si>
    <t>5222</t>
  </si>
  <si>
    <t>Actividades de puertos y servicios complementarios para el transporte acuático</t>
  </si>
  <si>
    <t>5223</t>
  </si>
  <si>
    <t>Actividades de aeropuertos, servicios de navegación aérea y demás actividades conexas al transporte aéreo</t>
  </si>
  <si>
    <t>5224</t>
  </si>
  <si>
    <t>Manipulación de carga</t>
  </si>
  <si>
    <t>5229</t>
  </si>
  <si>
    <t>Otras actividades complementarias al transporte</t>
  </si>
  <si>
    <t>53</t>
  </si>
  <si>
    <t>Correo y servicios de mensajería</t>
  </si>
  <si>
    <t>531</t>
  </si>
  <si>
    <t>5310</t>
  </si>
  <si>
    <t>Actividades postales nacionales</t>
  </si>
  <si>
    <t>532</t>
  </si>
  <si>
    <t>5320</t>
  </si>
  <si>
    <t>Actividades de mensajería</t>
  </si>
  <si>
    <t>SECCIÓN I</t>
  </si>
  <si>
    <t>ALOJAMIENTO Y SERVICIOS DE COMIDA</t>
  </si>
  <si>
    <t>55</t>
  </si>
  <si>
    <t>Alojamiento</t>
  </si>
  <si>
    <t>551</t>
  </si>
  <si>
    <t>Actividades de alojamiento de estancias cortas</t>
  </si>
  <si>
    <t>5511</t>
  </si>
  <si>
    <t>Alojamiento en hoteles</t>
  </si>
  <si>
    <t>5512</t>
  </si>
  <si>
    <t>Alojamiento en apartahoteles</t>
  </si>
  <si>
    <t>5513</t>
  </si>
  <si>
    <t>Alojamiento en centros vacacionales</t>
  </si>
  <si>
    <t>5514</t>
  </si>
  <si>
    <t>Alojamiento rural</t>
  </si>
  <si>
    <t>5519</t>
  </si>
  <si>
    <t>Otros tipos de alojamiento para visitantes</t>
  </si>
  <si>
    <t>552</t>
  </si>
  <si>
    <t>5520</t>
  </si>
  <si>
    <t>Actividades de zonas de camping y parques para vehículos recreacionales</t>
  </si>
  <si>
    <t>553</t>
  </si>
  <si>
    <t>5530</t>
  </si>
  <si>
    <t>Servicio de estancia por horas</t>
  </si>
  <si>
    <t>559</t>
  </si>
  <si>
    <t>5590</t>
  </si>
  <si>
    <t>Otros tipos de alojamiento n.c.p.</t>
  </si>
  <si>
    <t>56</t>
  </si>
  <si>
    <t>Actividades de servicios de comidas y bebidas</t>
  </si>
  <si>
    <t>561</t>
  </si>
  <si>
    <t>Actividades de restaurantes, cafeterías y servicio móvil de comidas</t>
  </si>
  <si>
    <t>5611</t>
  </si>
  <si>
    <t>Expendio a la mesa de comidas preparadas</t>
  </si>
  <si>
    <t>5612</t>
  </si>
  <si>
    <t>Expendio por autoservicio de comidas preparadas</t>
  </si>
  <si>
    <t>5613</t>
  </si>
  <si>
    <t>Expendio de comidas preparadas en cafeterías</t>
  </si>
  <si>
    <t>5619</t>
  </si>
  <si>
    <t>Otros tipos de expendio de comidas preparadas n.c.p.</t>
  </si>
  <si>
    <t>562</t>
  </si>
  <si>
    <t>Actividades de catering para eventos y otros servicios de comidas</t>
  </si>
  <si>
    <t>5621</t>
  </si>
  <si>
    <t>Catering para eventos</t>
  </si>
  <si>
    <t>5629</t>
  </si>
  <si>
    <t>Actividades de otros servicios de comidas</t>
  </si>
  <si>
    <t>563</t>
  </si>
  <si>
    <t>5630</t>
  </si>
  <si>
    <t>Expendio de bebidas alcohólicas para el consumo dentro del establecimiento</t>
  </si>
  <si>
    <t>SECCIÓN J</t>
  </si>
  <si>
    <t>INFORMACIÓN Y COMUNICACIONES</t>
  </si>
  <si>
    <t>58</t>
  </si>
  <si>
    <t>Actividades de edición</t>
  </si>
  <si>
    <t>581</t>
  </si>
  <si>
    <t>Edición de libros, publicaciones periódicas y otras actividades de edición</t>
  </si>
  <si>
    <t>5811</t>
  </si>
  <si>
    <t>Edición de libros</t>
  </si>
  <si>
    <t>5812</t>
  </si>
  <si>
    <t>Edición de directorios y listas de correo</t>
  </si>
  <si>
    <t>5813</t>
  </si>
  <si>
    <t>Edición de periódicos, revistas y otras publicaciones periódicas</t>
  </si>
  <si>
    <t>5819</t>
  </si>
  <si>
    <t>Otros trabajos de edición</t>
  </si>
  <si>
    <t>582</t>
  </si>
  <si>
    <t>5820</t>
  </si>
  <si>
    <r>
      <t>Edición de programas de informática (</t>
    </r>
    <r>
      <rPr>
        <i/>
        <sz val="10"/>
        <rFont val="Arial"/>
        <family val="2"/>
      </rPr>
      <t>software</t>
    </r>
    <r>
      <rPr>
        <sz val="10"/>
        <rFont val="Arial"/>
        <family val="2"/>
      </rPr>
      <t>)</t>
    </r>
  </si>
  <si>
    <t>59</t>
  </si>
  <si>
    <t>Actividades cinematográficas, de video y producción de programas de televisión, grabación de sonido y edición de música</t>
  </si>
  <si>
    <t>591</t>
  </si>
  <si>
    <t>Actividades de producción de películas cinematográficas, video y producción de programas, anuncios y comerciales de televisión</t>
  </si>
  <si>
    <t>5911</t>
  </si>
  <si>
    <t>Actividades de producción de películas cinematográficas, videos, programas, anuncios y comerciales de televisión</t>
  </si>
  <si>
    <t>5912</t>
  </si>
  <si>
    <t>Actividades de postproducción de películas cinematográficas, videos, programas, anuncios y comerciales de televisión</t>
  </si>
  <si>
    <t>5913</t>
  </si>
  <si>
    <t>Actividades de distribución de películas cinematográficas, videos, programas, anuncios y comerciales de televisión</t>
  </si>
  <si>
    <t>5914</t>
  </si>
  <si>
    <t>Actividades de exhibición de películas cinematográficas y videos</t>
  </si>
  <si>
    <t>592</t>
  </si>
  <si>
    <t>5920</t>
  </si>
  <si>
    <t>Actividades de grabación de sonido y edición de música</t>
  </si>
  <si>
    <t>60</t>
  </si>
  <si>
    <t>Actividades de programación, transmisión y/o difusión</t>
  </si>
  <si>
    <t>601</t>
  </si>
  <si>
    <t>6010</t>
  </si>
  <si>
    <t>Actividades de programación y transmisión en el servicio de radiodifusión sonora</t>
  </si>
  <si>
    <t>602</t>
  </si>
  <si>
    <t>6020</t>
  </si>
  <si>
    <t>Actividades de programación y transmisión de televisión</t>
  </si>
  <si>
    <t>61</t>
  </si>
  <si>
    <t>Telecomunicaciones</t>
  </si>
  <si>
    <t>611</t>
  </si>
  <si>
    <t>6110</t>
  </si>
  <si>
    <t>Actividades de telecomunicaciones alámbricas</t>
  </si>
  <si>
    <t>612</t>
  </si>
  <si>
    <t>6120</t>
  </si>
  <si>
    <t>Actividades de telecomunicaciones inalámbricas</t>
  </si>
  <si>
    <t>613</t>
  </si>
  <si>
    <t>6130</t>
  </si>
  <si>
    <t>Actividades de telecomunicación satelital</t>
  </si>
  <si>
    <t>619</t>
  </si>
  <si>
    <t>6190</t>
  </si>
  <si>
    <t>Otras actividades de telecomunicaciones</t>
  </si>
  <si>
    <t>62</t>
  </si>
  <si>
    <t>Desarrollo de sistemas informáticos (planificación, análisis, diseño, programación, pruebas), consultoría informática y actividades relacionadas</t>
  </si>
  <si>
    <t>620</t>
  </si>
  <si>
    <t>6201</t>
  </si>
  <si>
    <t>Actividades de desarrollo de sistemas informáticos (planificación, análisis, diseño, programación, pruebas)</t>
  </si>
  <si>
    <t>6202</t>
  </si>
  <si>
    <t>Actividades de consultoría informática y actividades de administración de instalaciones informáticas</t>
  </si>
  <si>
    <t>6209</t>
  </si>
  <si>
    <t>Otras actividades de tecnologías de información y actividades de servicios informáticos</t>
  </si>
  <si>
    <t>63</t>
  </si>
  <si>
    <t>Actividades de servicios de información</t>
  </si>
  <si>
    <t>631</t>
  </si>
  <si>
    <r>
      <t>Procesamiento de datos, alojamiento (</t>
    </r>
    <r>
      <rPr>
        <i/>
        <sz val="10"/>
        <rFont val="Arial"/>
        <family val="2"/>
      </rPr>
      <t>hosting</t>
    </r>
    <r>
      <rPr>
        <sz val="10"/>
        <rFont val="Arial"/>
        <family val="2"/>
      </rPr>
      <t>) y actividades relacionadas; portales web</t>
    </r>
  </si>
  <si>
    <t>6311</t>
  </si>
  <si>
    <r>
      <t>Procesamiento de datos, alojamiento (</t>
    </r>
    <r>
      <rPr>
        <i/>
        <sz val="10"/>
        <rFont val="Arial"/>
        <family val="2"/>
      </rPr>
      <t>hosting</t>
    </r>
    <r>
      <rPr>
        <sz val="10"/>
        <rFont val="Arial"/>
        <family val="2"/>
      </rPr>
      <t>) y actividades relacionadas</t>
    </r>
  </si>
  <si>
    <t>6312</t>
  </si>
  <si>
    <t>Portales web</t>
  </si>
  <si>
    <t>639</t>
  </si>
  <si>
    <t>Otras actividades de servicios de información</t>
  </si>
  <si>
    <t>6391</t>
  </si>
  <si>
    <t>Actividades de agencias de noticias</t>
  </si>
  <si>
    <t>6399</t>
  </si>
  <si>
    <t>Otras actividades de servicios de información n.c.p.</t>
  </si>
  <si>
    <t>SECCIÓN K</t>
  </si>
  <si>
    <t>ACTIVIDADES FINANCIERAS Y DE SEGUROS</t>
  </si>
  <si>
    <t>64</t>
  </si>
  <si>
    <t>Actividades de servicios financieros, excepto las de seguros y de pensiones</t>
  </si>
  <si>
    <t>641</t>
  </si>
  <si>
    <t>Intermediación monetaria</t>
  </si>
  <si>
    <t>6411</t>
  </si>
  <si>
    <t>Banco Central</t>
  </si>
  <si>
    <t>6412</t>
  </si>
  <si>
    <t>Bancos comerciales</t>
  </si>
  <si>
    <t>642</t>
  </si>
  <si>
    <t>Otros tipos de intermediación monetaria</t>
  </si>
  <si>
    <t>6421</t>
  </si>
  <si>
    <t>Actividades de las corporaciones financieras</t>
  </si>
  <si>
    <t>6422</t>
  </si>
  <si>
    <t>Actividades de las compañías de financiamiento</t>
  </si>
  <si>
    <t>6423</t>
  </si>
  <si>
    <t>Banca de segundo piso</t>
  </si>
  <si>
    <t>6424</t>
  </si>
  <si>
    <t>Actividades de las cooperativas financieras</t>
  </si>
  <si>
    <t>643</t>
  </si>
  <si>
    <t>Fideicomisos, fondos (incluye fondos de cesantías) y entidades financieras similares</t>
  </si>
  <si>
    <t>6431</t>
  </si>
  <si>
    <t>Fideicomisos, fondos y entidades financieras similares</t>
  </si>
  <si>
    <t>6432</t>
  </si>
  <si>
    <t>Fondos de cesantías</t>
  </si>
  <si>
    <t>649</t>
  </si>
  <si>
    <t>Otras actividades de servicio financiero, excepto las de seguros y pensiones</t>
  </si>
  <si>
    <t>6491</t>
  </si>
  <si>
    <t>Leasing financiero (arrendamiento financiero)</t>
  </si>
  <si>
    <t>6492</t>
  </si>
  <si>
    <t>Actividades financieras de fondos de empleados y otras formas asociativas del sector solidario</t>
  </si>
  <si>
    <t>6493</t>
  </si>
  <si>
    <r>
      <t xml:space="preserve">Actividades de compra de cartera o </t>
    </r>
    <r>
      <rPr>
        <i/>
        <sz val="10"/>
        <rFont val="Arial"/>
        <family val="2"/>
      </rPr>
      <t>factoring</t>
    </r>
  </si>
  <si>
    <t>6494</t>
  </si>
  <si>
    <t>Otras actividades de distribución de fondos</t>
  </si>
  <si>
    <t>6495</t>
  </si>
  <si>
    <t>Instituciones especiales oficiales</t>
  </si>
  <si>
    <t>6496</t>
  </si>
  <si>
    <t>Capitalización</t>
  </si>
  <si>
    <t>6499</t>
  </si>
  <si>
    <t>Otras actividades de servicio financiero, excepto las de seguros y pensiones n.c.p.</t>
  </si>
  <si>
    <t>65</t>
  </si>
  <si>
    <t>Seguros (incluso el reaseguro), seguros sociales y fondos de pensiones, excepto la seguridad social</t>
  </si>
  <si>
    <t>651</t>
  </si>
  <si>
    <t>Seguros</t>
  </si>
  <si>
    <t>6511</t>
  </si>
  <si>
    <t>Seguros generales</t>
  </si>
  <si>
    <t>6512</t>
  </si>
  <si>
    <t>Seguros de vida</t>
  </si>
  <si>
    <t>6513</t>
  </si>
  <si>
    <t>Reaseguros</t>
  </si>
  <si>
    <t>6515</t>
  </si>
  <si>
    <t>Seguros de salud</t>
  </si>
  <si>
    <t>652</t>
  </si>
  <si>
    <t>Servicios de seguros sociales excepto los de pensiones</t>
  </si>
  <si>
    <t>6521</t>
  </si>
  <si>
    <t>Servicios de seguros sociales de salud</t>
  </si>
  <si>
    <t>6522</t>
  </si>
  <si>
    <t>Servicios de seguros sociales en riesgos laborales</t>
  </si>
  <si>
    <t>6523</t>
  </si>
  <si>
    <t>Servicios de seguros sociales en riesgos familia</t>
  </si>
  <si>
    <t>653</t>
  </si>
  <si>
    <t>Servicios de seguros sociales en pensiones, excepto los programas de seguridad social</t>
  </si>
  <si>
    <t>6531</t>
  </si>
  <si>
    <t>Régimen de prima media con prestación definida (RPM)</t>
  </si>
  <si>
    <t>6532</t>
  </si>
  <si>
    <t>Régimen de ahorro individual con solidaridad (RAIS)</t>
  </si>
  <si>
    <t>66</t>
  </si>
  <si>
    <t>Actividades auxiliares de las actividades de servicios financieros</t>
  </si>
  <si>
    <t>661</t>
  </si>
  <si>
    <t>Actividades auxiliares de las actividades de servicios financieros, excepto las de seguros y pensiones</t>
  </si>
  <si>
    <t>6611</t>
  </si>
  <si>
    <t>Administración de mercados financieros</t>
  </si>
  <si>
    <t>6612</t>
  </si>
  <si>
    <t>Corretaje de valores y de contratos de productos básicos</t>
  </si>
  <si>
    <t>6613</t>
  </si>
  <si>
    <t>Otras actividades relacionadas con el mercado de valores</t>
  </si>
  <si>
    <t>6614</t>
  </si>
  <si>
    <t>Actividades de las sociedades de intermediación cambiaria y de servicios financieros especiales</t>
  </si>
  <si>
    <t>6615</t>
  </si>
  <si>
    <t>Actividades de los profesionales de compra y venta de divisas</t>
  </si>
  <si>
    <t>6619</t>
  </si>
  <si>
    <t>Otras actividades auxiliares de las actividades de servicios financieros n.c.p.</t>
  </si>
  <si>
    <t>662</t>
  </si>
  <si>
    <t>Actividades de servicios auxiliares de los servicios de seguros y pensiones</t>
  </si>
  <si>
    <t>6621</t>
  </si>
  <si>
    <t>Actividades de agentes y corredores de seguros</t>
  </si>
  <si>
    <t>6629</t>
  </si>
  <si>
    <t>Evaluación de riesgos y daños, y otras actividades de servicios auxiliares</t>
  </si>
  <si>
    <t>663</t>
  </si>
  <si>
    <t>6630</t>
  </si>
  <si>
    <t>Actividades de administración de fondos</t>
  </si>
  <si>
    <t>SECCIÓN L</t>
  </si>
  <si>
    <t>ACTIVIDADES INMOBILIARIAS</t>
  </si>
  <si>
    <t>68</t>
  </si>
  <si>
    <t>Actividades inmobiliarias</t>
  </si>
  <si>
    <t>681</t>
  </si>
  <si>
    <t>6810</t>
  </si>
  <si>
    <t>Actividades inmobiliarias realizadas con bienes propios o arrendados</t>
  </si>
  <si>
    <t>682</t>
  </si>
  <si>
    <t>6820</t>
  </si>
  <si>
    <t>Actividades inmobiliarias realizadas a cambio de una retribución o por contrata</t>
  </si>
  <si>
    <t>SECCIÓN M</t>
  </si>
  <si>
    <t>ACTIVIDADES PROFESIONALES, CIENTÍFICAS Y TÉCNICAS</t>
  </si>
  <si>
    <t>69</t>
  </si>
  <si>
    <t>Actividades jurídicas y de contabilidad</t>
  </si>
  <si>
    <t>691</t>
  </si>
  <si>
    <t>6910</t>
  </si>
  <si>
    <t>Actividades jurídicas</t>
  </si>
  <si>
    <t>692</t>
  </si>
  <si>
    <t>6920</t>
  </si>
  <si>
    <t>Actividades de contabilidad, teneduría de libros, auditoría financiera y asesoría tributaria</t>
  </si>
  <si>
    <t>70</t>
  </si>
  <si>
    <t>Actividades de administración empresarial; actividades de consultoría de gestión</t>
  </si>
  <si>
    <t>701</t>
  </si>
  <si>
    <t>7010</t>
  </si>
  <si>
    <t>Actividades de administración empresarial</t>
  </si>
  <si>
    <t>702</t>
  </si>
  <si>
    <t>7020</t>
  </si>
  <si>
    <t>Actividades de consultoría de gestión</t>
  </si>
  <si>
    <t>71</t>
  </si>
  <si>
    <t>Actividades de arquitectura e ingeniería; ensayos y análisis técnicos</t>
  </si>
  <si>
    <t>711</t>
  </si>
  <si>
    <t>Actividades de arquitectura e ingeniería y otras actividades conexas de consultoría técnica</t>
  </si>
  <si>
    <t>7111</t>
  </si>
  <si>
    <t>Actividades de arquitectura</t>
  </si>
  <si>
    <t>7112</t>
  </si>
  <si>
    <t>Actividades de ingeniería y otras actividades conexas de consultoría técnica</t>
  </si>
  <si>
    <t>712</t>
  </si>
  <si>
    <t>7120</t>
  </si>
  <si>
    <t>Ensayos y análisis técnicos</t>
  </si>
  <si>
    <t>72</t>
  </si>
  <si>
    <t>Investigación científica y desarrollo</t>
  </si>
  <si>
    <t>721</t>
  </si>
  <si>
    <t>7210</t>
  </si>
  <si>
    <t>Investigaciones y desarrollo experimental en el campo de las ciencias naturales y la ingeniería</t>
  </si>
  <si>
    <t>722</t>
  </si>
  <si>
    <t>7220</t>
  </si>
  <si>
    <t>Investigaciones y desarrollo experimental en el campo de las ciencias sociales y las humanidades</t>
  </si>
  <si>
    <t>73</t>
  </si>
  <si>
    <t>Publicidad y estudios de mercado</t>
  </si>
  <si>
    <t>731</t>
  </si>
  <si>
    <t>7310</t>
  </si>
  <si>
    <t>Publicidad</t>
  </si>
  <si>
    <t>732</t>
  </si>
  <si>
    <t>7320</t>
  </si>
  <si>
    <t>Estudios de mercado y realización de encuestas de opinión pública</t>
  </si>
  <si>
    <t>74</t>
  </si>
  <si>
    <t>Otras actividades profesionales, científicas y técnicas</t>
  </si>
  <si>
    <t>741</t>
  </si>
  <si>
    <t>7410</t>
  </si>
  <si>
    <t>Actividades especializadas de diseño</t>
  </si>
  <si>
    <t>742</t>
  </si>
  <si>
    <t>7420</t>
  </si>
  <si>
    <t>Actividades de fotografía</t>
  </si>
  <si>
    <t>749</t>
  </si>
  <si>
    <t>7490</t>
  </si>
  <si>
    <t>Otras actividades profesionales, científicas y técnicas n.c.p.</t>
  </si>
  <si>
    <t>75</t>
  </si>
  <si>
    <t>Actividades veterinarias</t>
  </si>
  <si>
    <t>750</t>
  </si>
  <si>
    <t>7500</t>
  </si>
  <si>
    <t>SECCIÓN N</t>
  </si>
  <si>
    <t>ACTIVIDADES DE SERVICIOS ADMINISTRATIVOS Y DE APOYO</t>
  </si>
  <si>
    <t>77</t>
  </si>
  <si>
    <t>Actividades de alquiler y arrendamiento</t>
  </si>
  <si>
    <t>771</t>
  </si>
  <si>
    <t>7710</t>
  </si>
  <si>
    <t>Alquiler y arrendamiento de vehículos automotores</t>
  </si>
  <si>
    <t>772</t>
  </si>
  <si>
    <t>Alquiler y arrendamiento de efectos personales y enseres domésticos</t>
  </si>
  <si>
    <t>7721</t>
  </si>
  <si>
    <t>Alquiler y arrendamiento de equipo recreativo y deportivo</t>
  </si>
  <si>
    <t>7722</t>
  </si>
  <si>
    <t>Alquiler de videos y discos</t>
  </si>
  <si>
    <t>7729</t>
  </si>
  <si>
    <t>Alquiler y arrendamiento de otros efectos personales y enseres domésticos n.c.p.</t>
  </si>
  <si>
    <t>773</t>
  </si>
  <si>
    <t>7730</t>
  </si>
  <si>
    <t>Alquiler y arrendamiento de otros tipos de maquinaria, equipo y bienes tangibles n.c.p.</t>
  </si>
  <si>
    <t>774</t>
  </si>
  <si>
    <t>7740</t>
  </si>
  <si>
    <t>Arrendamiento de propiedad intelectual y productos similares, excepto obras protegidas por derechos de autor</t>
  </si>
  <si>
    <t>78</t>
  </si>
  <si>
    <t>Actividades de empleo</t>
  </si>
  <si>
    <t>781</t>
  </si>
  <si>
    <t>7810</t>
  </si>
  <si>
    <t>Actividades de agencias de gestión y colocación de empleo</t>
  </si>
  <si>
    <t>782</t>
  </si>
  <si>
    <t>7820</t>
  </si>
  <si>
    <t>Actividades de empresas de servicios temporales</t>
  </si>
  <si>
    <t>783</t>
  </si>
  <si>
    <t>7830</t>
  </si>
  <si>
    <t>Otras actividades de provisión de talento humano</t>
  </si>
  <si>
    <t>79</t>
  </si>
  <si>
    <t>Actividades de las agencias de viajes, operadores turísticos, servicios de reserva y actividades relacionadas</t>
  </si>
  <si>
    <t>791</t>
  </si>
  <si>
    <t>Actividades de las agencias de viajes y operadores turísticos</t>
  </si>
  <si>
    <t>7911</t>
  </si>
  <si>
    <t>Actividades de las agencias de viaje</t>
  </si>
  <si>
    <t>7912</t>
  </si>
  <si>
    <t>Actividades de operadores turísticos</t>
  </si>
  <si>
    <t>799</t>
  </si>
  <si>
    <t>7990</t>
  </si>
  <si>
    <t>Otros servicios de reserva y actividades relacionadas</t>
  </si>
  <si>
    <t>80</t>
  </si>
  <si>
    <t>Actividades de seguridad e investigación privada</t>
  </si>
  <si>
    <t>801</t>
  </si>
  <si>
    <t>8010</t>
  </si>
  <si>
    <t>Actividades de seguridad privada</t>
  </si>
  <si>
    <t>802</t>
  </si>
  <si>
    <t>8020</t>
  </si>
  <si>
    <t>Actividades de servicios de sistemas de seguridad</t>
  </si>
  <si>
    <t>803</t>
  </si>
  <si>
    <t>8030</t>
  </si>
  <si>
    <t>Actividades de detectives e investigadores privados</t>
  </si>
  <si>
    <t>81</t>
  </si>
  <si>
    <t>Actividades de servicios a edificios y paisajismo (jardines, zonas verdes)</t>
  </si>
  <si>
    <t>811</t>
  </si>
  <si>
    <t>8110</t>
  </si>
  <si>
    <t>Actividades combinadas de apoyo a instalaciones</t>
  </si>
  <si>
    <t>812</t>
  </si>
  <si>
    <t>Actividades de limpieza</t>
  </si>
  <si>
    <t>8121</t>
  </si>
  <si>
    <t>Limpieza general interior de edificios</t>
  </si>
  <si>
    <t>8129</t>
  </si>
  <si>
    <t>Otras actividades de limpieza de edificios e instalaciones industriales</t>
  </si>
  <si>
    <t>813</t>
  </si>
  <si>
    <t>8130</t>
  </si>
  <si>
    <t>Actividades de paisajismo y servicios de mantenimiento conexos</t>
  </si>
  <si>
    <t>82</t>
  </si>
  <si>
    <t>Actividades administrativas y de apoyo de oficina y otras actividades de apoyo a las empresas</t>
  </si>
  <si>
    <t>821</t>
  </si>
  <si>
    <t>Actividades administrativas y de apoyo de oficina</t>
  </si>
  <si>
    <t>8211</t>
  </si>
  <si>
    <t>Actividades combinadas de servicios administrativos de oficina</t>
  </si>
  <si>
    <t>8219</t>
  </si>
  <si>
    <t>Fotocopiado, preparación de documentos y otras actividades especializadas de apoyo a oficina</t>
  </si>
  <si>
    <t>822</t>
  </si>
  <si>
    <t>8220</t>
  </si>
  <si>
    <t>Actividades de centros de llamadas (call center)</t>
  </si>
  <si>
    <t>823</t>
  </si>
  <si>
    <t>8230</t>
  </si>
  <si>
    <t>Organización de convenciones y eventos comerciales</t>
  </si>
  <si>
    <t>829</t>
  </si>
  <si>
    <t>Actividades de servicios de apoyo a las empresas n.c.p.</t>
  </si>
  <si>
    <t>8291</t>
  </si>
  <si>
    <t>Actividades de agencias de cobranza y oficinas de calificación crediticia</t>
  </si>
  <si>
    <t>8292</t>
  </si>
  <si>
    <t>Actividades de envase y empaque</t>
  </si>
  <si>
    <t>8299</t>
  </si>
  <si>
    <t>Otras actividades de servicio de apoyo a las empresas n.c.p.</t>
  </si>
  <si>
    <t>SECCIÓN O</t>
  </si>
  <si>
    <t>ADMINISTRACIÓN PÚBLICA Y DEFENSA; PLANES DE SEGURIDAD SOCIAL DE AFILIACIÓN OBLIGATORIA</t>
  </si>
  <si>
    <t>84</t>
  </si>
  <si>
    <t>Administración pública y defensa; planes de seguridad social de afiliación obligatoria</t>
  </si>
  <si>
    <t>841</t>
  </si>
  <si>
    <t>Administración del Estado y aplicación de la política económica y social de la comunidad</t>
  </si>
  <si>
    <t>8411</t>
  </si>
  <si>
    <t>Actividades legislativas de la administración pública</t>
  </si>
  <si>
    <t>8412</t>
  </si>
  <si>
    <t>Actividades ejecutivas de la administración pública</t>
  </si>
  <si>
    <t>8413</t>
  </si>
  <si>
    <t>Regulación de las actividades de organismos que prestan servicios de salud, educativos, culturales y otros servicios sociales, excepto servicios de seguridad social</t>
  </si>
  <si>
    <t>8414</t>
  </si>
  <si>
    <t>Actividades reguladoras y facilitadoras de la actividad económica</t>
  </si>
  <si>
    <t>8415</t>
  </si>
  <si>
    <t>Actividades de los órganos de control y otras instituciones</t>
  </si>
  <si>
    <t>842</t>
  </si>
  <si>
    <t>Prestación de servicios a la comunidad en general</t>
  </si>
  <si>
    <t>8421</t>
  </si>
  <si>
    <t>Relaciones exteriores</t>
  </si>
  <si>
    <t>8422</t>
  </si>
  <si>
    <t>Actividades de defensa</t>
  </si>
  <si>
    <t>8423</t>
  </si>
  <si>
    <t>Orden público y actividades de seguridad</t>
  </si>
  <si>
    <t>8424</t>
  </si>
  <si>
    <t>Administración de justicia</t>
  </si>
  <si>
    <t>843</t>
  </si>
  <si>
    <t>8430</t>
  </si>
  <si>
    <t>Actividades de planes de seguridad social de afiliación obligatoria</t>
  </si>
  <si>
    <t>SECCIÓN P</t>
  </si>
  <si>
    <t>EDUCACIÓN</t>
  </si>
  <si>
    <t>85</t>
  </si>
  <si>
    <t>Educación</t>
  </si>
  <si>
    <t>851</t>
  </si>
  <si>
    <t>Educación de la primera infancia, preescolar y básica primaria</t>
  </si>
  <si>
    <t>8511</t>
  </si>
  <si>
    <t>Educación de la primera infancia</t>
  </si>
  <si>
    <t>8512</t>
  </si>
  <si>
    <t>Educación preescolar</t>
  </si>
  <si>
    <t>8513</t>
  </si>
  <si>
    <t>Educación básica primaria</t>
  </si>
  <si>
    <t>852</t>
  </si>
  <si>
    <t>Educación secundaria y de formación laboral</t>
  </si>
  <si>
    <t>8521</t>
  </si>
  <si>
    <t>Educación básica secundaria</t>
  </si>
  <si>
    <t>8522</t>
  </si>
  <si>
    <t>Educación media académica</t>
  </si>
  <si>
    <t>8523</t>
  </si>
  <si>
    <t>Educación media técnica</t>
  </si>
  <si>
    <t>853</t>
  </si>
  <si>
    <t>8530</t>
  </si>
  <si>
    <t>Establecimientos que combinan diferentes niveles de educación</t>
  </si>
  <si>
    <t>854</t>
  </si>
  <si>
    <t>Educación superior</t>
  </si>
  <si>
    <t>8541</t>
  </si>
  <si>
    <t>Educación técnica profesional</t>
  </si>
  <si>
    <t>8542</t>
  </si>
  <si>
    <t>Educación tecnológica</t>
  </si>
  <si>
    <t>8543</t>
  </si>
  <si>
    <t>Educación de instituciones universitarias o de escuelas tecnológicas</t>
  </si>
  <si>
    <t>8544</t>
  </si>
  <si>
    <t>Educación de universidades</t>
  </si>
  <si>
    <t>855</t>
  </si>
  <si>
    <t>Otros tipos de educación</t>
  </si>
  <si>
    <t>8551</t>
  </si>
  <si>
    <t>Formación para el trabajo</t>
  </si>
  <si>
    <t>8552</t>
  </si>
  <si>
    <t>Enseñanza deportiva y recreativa</t>
  </si>
  <si>
    <t>8553</t>
  </si>
  <si>
    <t>Enseñanza cultural</t>
  </si>
  <si>
    <t>8559</t>
  </si>
  <si>
    <t>Otros tipos de educación n.c.p.</t>
  </si>
  <si>
    <t>856</t>
  </si>
  <si>
    <t>8560</t>
  </si>
  <si>
    <t>Actividades de apoyo a la educación</t>
  </si>
  <si>
    <t>SECCIÓN Q</t>
  </si>
  <si>
    <t>ACTIVIDADES DE ATENCIÓN DE LA SALUD HUMANA Y DE ASISTENCIA SOCIAL</t>
  </si>
  <si>
    <t>86</t>
  </si>
  <si>
    <t>Actividades de atención de la salud humana</t>
  </si>
  <si>
    <t>861</t>
  </si>
  <si>
    <t>8610</t>
  </si>
  <si>
    <t>Actividades de hospitales y clínicas, con internación</t>
  </si>
  <si>
    <t>862</t>
  </si>
  <si>
    <t>Actividades de práctica médica y odontológica, sin internación</t>
  </si>
  <si>
    <t>8621</t>
  </si>
  <si>
    <t>Actividades de la práctica médica, sin internación</t>
  </si>
  <si>
    <t>8622</t>
  </si>
  <si>
    <t>Actividades de la práctica odontológica</t>
  </si>
  <si>
    <t>869</t>
  </si>
  <si>
    <t>Otras actividades de atención relacionadas con la salud humana</t>
  </si>
  <si>
    <t>8691</t>
  </si>
  <si>
    <t>Actividades de apoyo diagnóstico</t>
  </si>
  <si>
    <t>8692</t>
  </si>
  <si>
    <t>Actividades de apoyo terapéutico</t>
  </si>
  <si>
    <t>8699</t>
  </si>
  <si>
    <t>Otras actividades de atención de la salud humana</t>
  </si>
  <si>
    <t>87</t>
  </si>
  <si>
    <t>Actividades de atención residencial medicalizada</t>
  </si>
  <si>
    <t>871</t>
  </si>
  <si>
    <t>8710</t>
  </si>
  <si>
    <t>Actividades de atención residencial medicalizada de tipo general</t>
  </si>
  <si>
    <t>872</t>
  </si>
  <si>
    <t>8720</t>
  </si>
  <si>
    <t>Actividades de atención residencial, para el cuidado de pacientes con retardo mental, enfermedad mental y consumo de sustancias psicoactivas</t>
  </si>
  <si>
    <t>873</t>
  </si>
  <si>
    <t>8730</t>
  </si>
  <si>
    <t>Actividades de atención en instituciones para el cuidado de personas mayores y/o discapacitadas</t>
  </si>
  <si>
    <t>879</t>
  </si>
  <si>
    <t>8790</t>
  </si>
  <si>
    <t>Otras actividades de atención en instituciones con alojamiento</t>
  </si>
  <si>
    <t>88</t>
  </si>
  <si>
    <t>Actividades de asistencia social sin alojamiento</t>
  </si>
  <si>
    <t>881</t>
  </si>
  <si>
    <t>8810</t>
  </si>
  <si>
    <t>Actividades de asistencia social sin alojamiento para personas mayores y discapacitadas</t>
  </si>
  <si>
    <t>889</t>
  </si>
  <si>
    <t>Otras actividades de asistencia social sin alojamiento</t>
  </si>
  <si>
    <t>8891</t>
  </si>
  <si>
    <t>Actividades de guarderías para niños y niñas</t>
  </si>
  <si>
    <t>8899</t>
  </si>
  <si>
    <t>Otras actividades de asistencia social sin alojamiento n.c.p.</t>
  </si>
  <si>
    <t>SECCIÓN R</t>
  </si>
  <si>
    <t>ACTIVIDADES ARTÍSTICAS, DE ENTRETENIMIENTO Y RECREACIÓN</t>
  </si>
  <si>
    <t>90</t>
  </si>
  <si>
    <t>Actividades creativas, artísticas y de entretenimiento</t>
  </si>
  <si>
    <t>900</t>
  </si>
  <si>
    <t>9001</t>
  </si>
  <si>
    <t>Creación literaria</t>
  </si>
  <si>
    <t>9002</t>
  </si>
  <si>
    <t>Creación musical</t>
  </si>
  <si>
    <t>9003</t>
  </si>
  <si>
    <t>Creación teatral</t>
  </si>
  <si>
    <t>9004</t>
  </si>
  <si>
    <t>Creación audiovisual</t>
  </si>
  <si>
    <t>9005</t>
  </si>
  <si>
    <t>Artes plásticas y visuales</t>
  </si>
  <si>
    <t>9006</t>
  </si>
  <si>
    <t>Actividades teatrales</t>
  </si>
  <si>
    <t>9007</t>
  </si>
  <si>
    <t>Actividades de espectáculos musicales en vivo</t>
  </si>
  <si>
    <t>9008</t>
  </si>
  <si>
    <t>Otras actividades de espectáculos en vivo n.c.p.</t>
  </si>
  <si>
    <t>91</t>
  </si>
  <si>
    <t>Actividades de bibliotecas, archivos, museos y otras actividades culturales</t>
  </si>
  <si>
    <t>910</t>
  </si>
  <si>
    <t>9101</t>
  </si>
  <si>
    <t>Actividades de bibliotecas y archivos</t>
  </si>
  <si>
    <t>9102</t>
  </si>
  <si>
    <t>Actividades y funcionamiento de museos, conservación de edificios y sitios históricos</t>
  </si>
  <si>
    <t>9103</t>
  </si>
  <si>
    <t>Actividades de jardines botánicos, zoológicos y reservas naturales</t>
  </si>
  <si>
    <t>92</t>
  </si>
  <si>
    <t>Actividades de juegos de azar y apuestas</t>
  </si>
  <si>
    <t>920</t>
  </si>
  <si>
    <t>9200</t>
  </si>
  <si>
    <t>93</t>
  </si>
  <si>
    <t>Actividades deportivas y actividades recreativas y de esparcimiento</t>
  </si>
  <si>
    <t>931</t>
  </si>
  <si>
    <t>Actividades deportivas</t>
  </si>
  <si>
    <t>9311</t>
  </si>
  <si>
    <t>Gestión de instalaciones deportivas</t>
  </si>
  <si>
    <t>9312</t>
  </si>
  <si>
    <t>Actividades de clubes deportivos</t>
  </si>
  <si>
    <t>9319</t>
  </si>
  <si>
    <t>Otras actividades deportivas</t>
  </si>
  <si>
    <t>932</t>
  </si>
  <si>
    <t>Otras actividades recreativas y de esparcimiento</t>
  </si>
  <si>
    <t>9321</t>
  </si>
  <si>
    <t>Actividades de parques de atracciones y parques temáticos</t>
  </si>
  <si>
    <t>9329</t>
  </si>
  <si>
    <t>Otras actividades recreativas y de esparcimiento n.c.p.</t>
  </si>
  <si>
    <t>SECCIÓN S</t>
  </si>
  <si>
    <t>OTRAS ACTIVIDADES DE SERVICIOS</t>
  </si>
  <si>
    <t>94</t>
  </si>
  <si>
    <t>Actividades de asociaciones</t>
  </si>
  <si>
    <t>941</t>
  </si>
  <si>
    <t>Actividades de asociaciones empresariales y de empleadores, y asociaciones profesionales</t>
  </si>
  <si>
    <t>9411</t>
  </si>
  <si>
    <t>Actividades de asociaciones empresariales y de empleadores</t>
  </si>
  <si>
    <t>9412</t>
  </si>
  <si>
    <t>Actividades de asociaciones profesionales</t>
  </si>
  <si>
    <t>942</t>
  </si>
  <si>
    <t>9420</t>
  </si>
  <si>
    <t>Actividades de sindicatos de empleados</t>
  </si>
  <si>
    <t>949</t>
  </si>
  <si>
    <t>Actividades de otras asociaciones</t>
  </si>
  <si>
    <t>9491</t>
  </si>
  <si>
    <t>Actividades de asociaciones religiosas</t>
  </si>
  <si>
    <t>9492</t>
  </si>
  <si>
    <t>Actividades de asociaciones políticas</t>
  </si>
  <si>
    <t>9499</t>
  </si>
  <si>
    <t>Actividades de otras asociaciones n.c.p.</t>
  </si>
  <si>
    <t>95</t>
  </si>
  <si>
    <t>Mantenimiento y reparación de computadores, efectos personales y enseres domésticos</t>
  </si>
  <si>
    <t>951</t>
  </si>
  <si>
    <t>Mantenimiento y reparación de computadores y equipo de comunicaciones</t>
  </si>
  <si>
    <t>9511</t>
  </si>
  <si>
    <t>Mantenimiento y reparación de computadores y de equipo periférico</t>
  </si>
  <si>
    <t>9512</t>
  </si>
  <si>
    <t>Mantenimiento y reparación de equipos de comunicación</t>
  </si>
  <si>
    <t>952</t>
  </si>
  <si>
    <t>Mantenimiento y reparación de efectos personales y enseres domésticos</t>
  </si>
  <si>
    <t>9521</t>
  </si>
  <si>
    <t>Mantenimiento y reparación de aparatos electrónicos de consumo</t>
  </si>
  <si>
    <t>9522</t>
  </si>
  <si>
    <t>Mantenimiento y reparación de aparatos y equipos domésticos y de jardinería</t>
  </si>
  <si>
    <t>9523</t>
  </si>
  <si>
    <t>Reparación de calzado y artículos de cuero</t>
  </si>
  <si>
    <t>9524</t>
  </si>
  <si>
    <t>Reparación de muebles y accesorios para el hogar</t>
  </si>
  <si>
    <t>9529</t>
  </si>
  <si>
    <t>Mantenimiento y reparación de otros efectos personales y enseres domésticos</t>
  </si>
  <si>
    <t>96</t>
  </si>
  <si>
    <t>Otras actividades de servicios personales</t>
  </si>
  <si>
    <t>960</t>
  </si>
  <si>
    <t>9601</t>
  </si>
  <si>
    <t>Lavado y limpieza, incluso la limpieza en seco, de productos textiles y de piel</t>
  </si>
  <si>
    <t>9602</t>
  </si>
  <si>
    <t>Peluquería y otros tratamientos de belleza</t>
  </si>
  <si>
    <t>9603</t>
  </si>
  <si>
    <t>Pompas fúnebres y actividades relacionadas</t>
  </si>
  <si>
    <t>9609</t>
  </si>
  <si>
    <t>Otras actividades de servicios personales n.c.p.</t>
  </si>
  <si>
    <t>SECCIÓN T</t>
  </si>
  <si>
    <t>ACTIVIDADES DE LOS HOGARES INDIVIDUALES EN CALIDAD DE EMPLEADORES; ACTIVIDADES NO DIFERENCIADAS DE LOS HOGARES INDIVIDUALES COMO PRODUCTORES DE BIENES Y SERVICIOS PARA USO PROPIO</t>
  </si>
  <si>
    <t>97</t>
  </si>
  <si>
    <t>Actividades de los hogares individuales como empleadores de personal doméstico</t>
  </si>
  <si>
    <t>970</t>
  </si>
  <si>
    <t>9700</t>
  </si>
  <si>
    <t>98</t>
  </si>
  <si>
    <t>Actividades no diferenciadas de los hogares individuales como productores de bienes y servicios para uso propio</t>
  </si>
  <si>
    <t>981</t>
  </si>
  <si>
    <t>9810</t>
  </si>
  <si>
    <t>Actividades no diferenciadas de los hogares individuales como productores de bienes para uso propio</t>
  </si>
  <si>
    <t>982</t>
  </si>
  <si>
    <t>9820</t>
  </si>
  <si>
    <t>Actividades no diferenciadas de los hogares individuales como productores de servicios para uso propio</t>
  </si>
  <si>
    <t>SECCIÓN U</t>
  </si>
  <si>
    <t>ACTIVIDADES DE ORGANIZACIONES Y ENTIDADES EXTRATERRITORIALES</t>
  </si>
  <si>
    <t>99</t>
  </si>
  <si>
    <t>Actividades de organizaciones y entidades extraterritoriales</t>
  </si>
  <si>
    <t>990</t>
  </si>
  <si>
    <t>9900</t>
  </si>
  <si>
    <t>Publicada en mayo de 2020</t>
  </si>
  <si>
    <t>SECCION</t>
  </si>
  <si>
    <t>DESCRIPCIÓN</t>
  </si>
  <si>
    <t>Edición de programas de informática (software)</t>
  </si>
  <si>
    <t>Procesamiento de datos, alojamiento (hosting) y actividades relacionadas</t>
  </si>
  <si>
    <t>Actividades de compra de cartera o factoring</t>
  </si>
  <si>
    <t>DIVISIÒN</t>
  </si>
  <si>
    <t>GRUPO</t>
  </si>
  <si>
    <t>CLASE</t>
  </si>
  <si>
    <t>SECCIÓN</t>
  </si>
  <si>
    <t>DIVISIÓN</t>
  </si>
  <si>
    <t>SECCIÓN_LETRA</t>
  </si>
  <si>
    <t>DESCRIPCIÓN CLASE</t>
  </si>
  <si>
    <t>DESCRIPCIÓN GRUPO</t>
  </si>
  <si>
    <t>DESCRIPCIÓN DIVISIÓN</t>
  </si>
  <si>
    <t>DESCRIPCIÓN SECCIÓN</t>
  </si>
  <si>
    <t>Procesamiento de datos, alojamiento (hosting) y actividades relacionadas; portales web</t>
  </si>
  <si>
    <t>SERVICIOS</t>
  </si>
  <si>
    <t>NPI</t>
  </si>
  <si>
    <t>MANUFACTURA</t>
  </si>
  <si>
    <t>COMERCIO</t>
  </si>
  <si>
    <t>SECTOR</t>
  </si>
  <si>
    <t xml:space="preserve">Propuesta sector productividad </t>
  </si>
  <si>
    <t xml:space="preserve">Subsector productividad </t>
  </si>
  <si>
    <t xml:space="preserve">Propuesta clúster Observatorio </t>
  </si>
  <si>
    <t xml:space="preserve">Desagregación clúster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</si>
  <si>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</si>
  <si>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</si>
  <si>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</si>
  <si>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</si>
  <si>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</si>
  <si>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</si>
  <si>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</si>
  <si>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</si>
  <si>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</si>
  <si>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</si>
  <si>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</si>
  <si>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</si>
  <si>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</si>
  <si>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</si>
  <si>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</si>
  <si>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</si>
  <si>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</si>
  <si>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</si>
  <si>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</si>
  <si>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</si>
  <si>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</si>
  <si>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Agropecuario y alimentos </t>
  </si>
  <si>
    <t>Sin clasificar</t>
  </si>
  <si>
    <t xml:space="preserve">Químico </t>
  </si>
  <si>
    <t>TIC</t>
  </si>
  <si>
    <t>Financiero y seguros</t>
  </si>
  <si>
    <t xml:space="preserve">Construcción e inmobiliario </t>
  </si>
  <si>
    <t xml:space="preserve">Productores </t>
  </si>
  <si>
    <t>Proveedores</t>
  </si>
  <si>
    <t>Fabricantes</t>
  </si>
  <si>
    <t>(en blanco)</t>
  </si>
  <si>
    <t>Constructoras</t>
  </si>
  <si>
    <t>Agropecuario</t>
  </si>
  <si>
    <t xml:space="preserve">Agricultura, ganadería, caza y actividades de servicios conexas </t>
  </si>
  <si>
    <t xml:space="preserve">Floricultura </t>
  </si>
  <si>
    <t>Hidrocarburos y minería</t>
  </si>
  <si>
    <t>Minería</t>
  </si>
  <si>
    <t>Hidrocarburos</t>
  </si>
  <si>
    <t>Alimentos y bebidas</t>
  </si>
  <si>
    <t xml:space="preserve">Agropecuario y alimentos / Turismo </t>
  </si>
  <si>
    <t xml:space="preserve">Alimentos y bebidas </t>
  </si>
  <si>
    <t xml:space="preserve">Textiles y cuero </t>
  </si>
  <si>
    <t>Textiles y cuero</t>
  </si>
  <si>
    <t>Madera y muebles</t>
  </si>
  <si>
    <t>Papel e impresión</t>
  </si>
  <si>
    <t>Sustancias y productos químicos</t>
  </si>
  <si>
    <t>Farmaceutico</t>
  </si>
  <si>
    <t>Caucho y plástico</t>
  </si>
  <si>
    <t>Minerales no metálicos</t>
  </si>
  <si>
    <t>Metalúrgicos básicos</t>
  </si>
  <si>
    <t>Productos elaborados de metal, excepto maquinaria y equipo</t>
  </si>
  <si>
    <t>Productos informáticos, electrónicos y ópticos</t>
  </si>
  <si>
    <t>Tecnología</t>
  </si>
  <si>
    <t>Salud</t>
  </si>
  <si>
    <t>Aparatos y equipo eléctrico</t>
  </si>
  <si>
    <t>Maquinaria y equipo</t>
  </si>
  <si>
    <t>Vehículos automotores, remolques y semirremolques</t>
  </si>
  <si>
    <t>Otros tipos de equipo de transporte</t>
  </si>
  <si>
    <t xml:space="preserve">Otros  </t>
  </si>
  <si>
    <t xml:space="preserve">Mantenimiento </t>
  </si>
  <si>
    <t>Producción y provisión de servicios básicos</t>
  </si>
  <si>
    <t>Sector energético</t>
  </si>
  <si>
    <t>Manejo de agua y residuos</t>
  </si>
  <si>
    <t xml:space="preserve">Construcción  </t>
  </si>
  <si>
    <t>Construcción</t>
  </si>
  <si>
    <t>Comercio</t>
  </si>
  <si>
    <t xml:space="preserve">Otros al por mayor </t>
  </si>
  <si>
    <t xml:space="preserve">Comercializadores </t>
  </si>
  <si>
    <t xml:space="preserve">Otros al por menor </t>
  </si>
  <si>
    <t>Deporte</t>
  </si>
  <si>
    <t xml:space="preserve">Turismo </t>
  </si>
  <si>
    <t xml:space="preserve">Transporte de pasajeros </t>
  </si>
  <si>
    <t>Transporte y almacenamiento</t>
  </si>
  <si>
    <t>Transporte</t>
  </si>
  <si>
    <t xml:space="preserve">Transporte y almacenamiento </t>
  </si>
  <si>
    <t>Almacenamiento</t>
  </si>
  <si>
    <t xml:space="preserve">Alojamiento </t>
  </si>
  <si>
    <t>Turismo</t>
  </si>
  <si>
    <t>Restaurantes</t>
  </si>
  <si>
    <t xml:space="preserve">Servicios empresariales </t>
  </si>
  <si>
    <t>Servicios empresariales</t>
  </si>
  <si>
    <t xml:space="preserve">Edición </t>
  </si>
  <si>
    <t>Tecnología y telecomunicaciones</t>
  </si>
  <si>
    <t xml:space="preserve">Industrias creativas </t>
  </si>
  <si>
    <t>Industrias creativas y culturares, entretenimiento y deporte</t>
  </si>
  <si>
    <t>Cultura</t>
  </si>
  <si>
    <t>Financiero</t>
  </si>
  <si>
    <t>Prestadores de servicios inmobiliarios</t>
  </si>
  <si>
    <t>Consultoría</t>
  </si>
  <si>
    <t>Actividades adminisitrativas</t>
  </si>
  <si>
    <t>Otros</t>
  </si>
  <si>
    <t>Servicios personales</t>
  </si>
  <si>
    <t xml:space="preserve">Otros </t>
  </si>
  <si>
    <t>Temporales</t>
  </si>
  <si>
    <t>Agencias de viajes</t>
  </si>
  <si>
    <t>Agencias</t>
  </si>
  <si>
    <t>Seguridad</t>
  </si>
  <si>
    <t>Servicios a edificios</t>
  </si>
  <si>
    <t>Call center</t>
  </si>
  <si>
    <t>Organización de eventos</t>
  </si>
  <si>
    <t>Cobranza y calificación</t>
  </si>
  <si>
    <t>Envase y empaque</t>
  </si>
  <si>
    <t>Otros (recaudo, codificación, subastas, etc)</t>
  </si>
  <si>
    <t>Sector público</t>
  </si>
  <si>
    <t xml:space="preserve">Educación </t>
  </si>
  <si>
    <t xml:space="preserve">Cultura y recreación </t>
  </si>
  <si>
    <t xml:space="preserve">Entretenimiento </t>
  </si>
  <si>
    <t>Asociaciones</t>
  </si>
  <si>
    <t xml:space="preserve">Asociaciones </t>
  </si>
  <si>
    <t>Hogares</t>
  </si>
  <si>
    <t>Extraterritoriales</t>
  </si>
  <si>
    <t>Etiquetas de fila</t>
  </si>
  <si>
    <t>Total general</t>
  </si>
  <si>
    <t>Cuenta de CLASE</t>
  </si>
  <si>
    <t>CLASE2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</si>
</sst>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rgb="FF3C4043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/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4" borderId="3" xfId="0" applyNumberFormat="1" applyFont="1" applyFill="1" applyBorder="1" applyAlignment="1">
      <alignment horizontal="left" vertical="center" wrapText="1"/>
    </xf>
    <xf numFmtId="0" fontId="4" fillId="5" borderId="0" xfId="0" applyFont="1" applyFill="1"/>
    <xf numFmtId="0" fontId="1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center"/>
    </xf>
    <xf numFmtId="49" fontId="7" fillId="6" borderId="10" xfId="0" applyNumberFormat="1" applyFont="1" applyFill="1" applyBorder="1" applyAlignment="1">
      <alignment horizontal="center"/>
    </xf>
    <xf numFmtId="49" fontId="7" fillId="6" borderId="11" xfId="0" applyNumberFormat="1" applyFont="1" applyFill="1" applyBorder="1" applyAlignment="1">
      <alignment horizontal="center"/>
    </xf>
    <xf numFmtId="49" fontId="7" fillId="6" borderId="12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vertical="center" wrapText="1"/>
    </xf>
    <xf numFmtId="49" fontId="4" fillId="7" borderId="2" xfId="0" applyNumberFormat="1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left" vertical="center" wrapText="1"/>
    </xf>
    <xf numFmtId="49" fontId="4" fillId="8" borderId="1" xfId="0" applyNumberFormat="1" applyFont="1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horizontal="left" vertical="center" wrapText="1"/>
    </xf>
    <xf numFmtId="49" fontId="4" fillId="7" borderId="1" xfId="0" applyNumberFormat="1" applyFont="1" applyFill="1" applyBorder="1" applyAlignment="1">
      <alignment horizontal="left" vertical="center" wrapText="1"/>
    </xf>
    <xf numFmtId="49" fontId="2" fillId="9" borderId="1" xfId="0" applyNumberFormat="1" applyFont="1" applyFill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left" vertical="center" wrapText="1"/>
    </xf>
    <xf numFmtId="49" fontId="4" fillId="9" borderId="1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4" fillId="0" borderId="2" xfId="0" applyNumberFormat="1" applyFont="1" applyBorder="1" applyAlignment="1">
      <alignment horizontal="left" vertical="center" wrapText="1"/>
    </xf>
    <xf numFmtId="2" fontId="4" fillId="0" borderId="5" xfId="0" applyNumberFormat="1" applyFont="1" applyBorder="1" applyAlignment="1">
      <alignment horizontal="left" vertical="center" wrapText="1"/>
    </xf>
    <xf numFmtId="0" fontId="8" fillId="0" borderId="0" xfId="0" applyFont="1"/>
    <xf numFmtId="0" fontId="4" fillId="0" borderId="0" xfId="0" applyFont="1"/>
    <xf numFmtId="49" fontId="2" fillId="8" borderId="7" xfId="0" applyNumberFormat="1" applyFont="1" applyFill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left" vertical="center" wrapText="1"/>
    </xf>
    <xf numFmtId="49" fontId="2" fillId="3" borderId="9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0" fillId="10" borderId="0" xfId="0" applyFill="1"/>
    <xf numFmtId="0" fontId="0" fillId="0" borderId="0" xfId="0" pivotButton="1"/>
    <xf numFmtId="0" fontId="0" fillId="0" borderId="0" xfId="0" applyAlignment="1">
      <alignment horizontal="left"/>
    </xf>
    <xf numFmtId="49" fontId="2" fillId="5" borderId="0" xfId="0" applyNumberFormat="1" applyFont="1" applyFill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4</xdr:col>
      <xdr:colOff>19050</xdr:colOff>
      <xdr:row>1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A30B68-8534-47A5-A071-D4EB58340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1461"/>
        <a:stretch>
          <a:fillRect/>
        </a:stretch>
      </xdr:blipFill>
      <xdr:spPr bwMode="auto">
        <a:xfrm>
          <a:off x="0" y="28575"/>
          <a:ext cx="77533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4</xdr:col>
      <xdr:colOff>19050</xdr:colOff>
      <xdr:row>0</xdr:row>
      <xdr:rowOff>662940</xdr:rowOff>
    </xdr:to>
    <xdr:pic>
      <xdr:nvPicPr>
        <xdr:cNvPr id="1094" name="Imagen 1">
          <a:extLst>
            <a:ext uri="{FF2B5EF4-FFF2-40B4-BE49-F238E27FC236}">
              <a16:creationId xmlns:a16="http://schemas.microsoft.com/office/drawing/2014/main" id="{DC0E3069-C940-4B69-965E-4BF6DFC48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1461"/>
        <a:stretch>
          <a:fillRect/>
        </a:stretch>
      </xdr:blipFill>
      <xdr:spPr bwMode="auto">
        <a:xfrm>
          <a:off x="0" y="28575"/>
          <a:ext cx="7974330" cy="6343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ANDREY ORTEGA HERNANDEZ" refreshedDate="44897.395482523149" createdVersion="7" refreshedVersion="7" minRefreshableVersion="3" recordCount="499" xr:uid="{BAB6C957-C0D5-43D3-8754-0E98F3B73741}">
  <cacheSource type="worksheet">
    <worksheetSource ref="A1:O500" sheet="Master_valores"/>
  </cacheSource>
  <cacheFields count="14">
    <cacheField name="CLASE" numFmtId="0">
      <sharedItems containsSemiMixedTypes="0" containsString="0" containsNumber="1" containsInteger="1" minValue="111" maxValue="9900"/>
    </cacheField>
    <cacheField name="GRUPO" numFmtId="0">
      <sharedItems/>
    </cacheField>
    <cacheField name="DIVISIÓN" numFmtId="0">
      <sharedItems/>
    </cacheField>
    <cacheField name="SECCIÓN" numFmtId="0">
      <sharedItems/>
    </cacheField>
    <cacheField name="SECCIÓN_LETRA" numFmtId="0">
      <sharedItems/>
    </cacheField>
    <cacheField name="DESCRIPCIÓN CLASE" numFmtId="0">
      <sharedItems/>
    </cacheField>
    <cacheField name="DESCRIPCIÓN GRUPO" numFmtId="0">
      <sharedItems/>
    </cacheField>
    <cacheField name="DESCRIPCIÓN DIVISIÓN" numFmtId="0">
      <sharedItems/>
    </cacheField>
    <cacheField name="DESCRIPCIÓN SECCIÓN" numFmtId="0">
      <sharedItems/>
    </cacheField>
    <cacheField name="SECTOR" numFmtId="0">
      <sharedItems count="4">
        <s v="MANUFACTURA"/>
        <s v="SERVICIOS"/>
        <s v="COMERCIO"/>
        <s v="NPI"/>
      </sharedItems>
    </cacheField>
    <cacheField name="Propuesta clúster Observatorio " numFmtId="0">
      <sharedItems/>
    </cacheField>
    <cacheField name="Desagregación clúster " numFmtId="0">
      <sharedItems/>
    </cacheField>
    <cacheField name="Propuesta sector productividad " numFmtId="0">
      <sharedItems/>
    </cacheField>
    <cacheField name="Subsector productividad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n v="111"/>
    <s v="011"/>
    <s v="01"/>
    <s v="SECCIÓN A"/>
    <s v="A"/>
    <s v="Cultivo de cereales (excepto arroz), legumbres y semillas oleaginosas"/>
    <s v="Cultivos agrícolas transitorio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12"/>
    <s v="011"/>
    <s v="01"/>
    <s v="SECCIÓN A"/>
    <s v="A"/>
    <s v="Cultivo de arroz"/>
    <s v="Cultivos agrícolas transitorio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13"/>
    <s v="011"/>
    <s v="01"/>
    <s v="SECCIÓN A"/>
    <s v="A"/>
    <s v="Cultivo de hortalizas, raíces y tubérculos"/>
    <s v="Cultivos agrícolas transitorio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14"/>
    <s v="011"/>
    <s v="01"/>
    <s v="SECCIÓN A"/>
    <s v="A"/>
    <s v="Cultivo de tabaco"/>
    <s v="Cultivos agrícolas transitorio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15"/>
    <s v="011"/>
    <s v="01"/>
    <s v="SECCIÓN A"/>
    <s v="A"/>
    <s v="Cultivo de plantas textiles"/>
    <s v="Cultivos agrícolas transitorio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19"/>
    <s v="011"/>
    <s v="01"/>
    <s v="SECCIÓN A"/>
    <s v="A"/>
    <s v="Otros cultivos transitorios n.c.p."/>
    <s v="Cultivos agrícolas transitorio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21"/>
    <s v="012"/>
    <s v="01"/>
    <s v="SECCIÓN A"/>
    <s v="A"/>
    <s v="Cultivo de frutas tropicales y subtropicales"/>
    <s v="Cultivos agrícolas permanente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22"/>
    <s v="012"/>
    <s v="01"/>
    <s v="SECCIÓN A"/>
    <s v="A"/>
    <s v="Cultivo de plátano y banano"/>
    <s v="Cultivos agrícolas permanente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23"/>
    <s v="012"/>
    <s v="01"/>
    <s v="SECCIÓN A"/>
    <s v="A"/>
    <s v="Cultivo de café"/>
    <s v="Cultivos agrícolas permanente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24"/>
    <s v="012"/>
    <s v="01"/>
    <s v="SECCIÓN A"/>
    <s v="A"/>
    <s v="Cultivo de caña de azúcar"/>
    <s v="Cultivos agrícolas permanente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25"/>
    <s v="012"/>
    <s v="01"/>
    <s v="SECCIÓN A"/>
    <s v="A"/>
    <s v="Cultivo de flor de corte"/>
    <s v="Cultivos agrícolas permanentes"/>
    <s v="Agricultura, ganadería, caza y actividades de servicios conexas"/>
    <s v="AGRICULTURA, GANADERÍA, CAZA, SILVICULTURA Y PESCA"/>
    <x v="0"/>
    <s v="Agropecuario y alimentos "/>
    <s v="Productores "/>
    <s v="Agropecuario"/>
    <s v="Floricultura "/>
  </r>
  <r>
    <n v="126"/>
    <s v="012"/>
    <s v="01"/>
    <s v="SECCIÓN A"/>
    <s v="A"/>
    <s v="Cultivo de palma para aceite (palma africana) y otros frutos oleaginosos"/>
    <s v="Cultivos agrícolas permanente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27"/>
    <s v="012"/>
    <s v="01"/>
    <s v="SECCIÓN A"/>
    <s v="A"/>
    <s v="Cultivo de plantas con las que se preparan bebidas"/>
    <s v="Cultivos agrícolas permanente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28"/>
    <s v="012"/>
    <s v="01"/>
    <s v="SECCIÓN A"/>
    <s v="A"/>
    <s v="Cultivo de especias y de plantas aromáticas y medicinales"/>
    <s v="Cultivos agrícolas permanente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29"/>
    <s v="012"/>
    <s v="01"/>
    <s v="SECCIÓN A"/>
    <s v="A"/>
    <s v="Otros cultivos permanentes n.c.p."/>
    <s v="Cultivos agrícolas permanente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30"/>
    <s v="013"/>
    <s v="01"/>
    <s v="SECCIÓN A"/>
    <s v="A"/>
    <s v="Propagación de plantas (actividades de los viveros, excepto viveros forestales)"/>
    <s v="Propagación de plantas (actividades de los viveros, excepto viveros forestales)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41"/>
    <s v="014"/>
    <s v="01"/>
    <s v="SECCIÓN A"/>
    <s v="A"/>
    <s v="Cría de ganado bovino y bufalino"/>
    <s v="Ganadería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42"/>
    <s v="014"/>
    <s v="01"/>
    <s v="SECCIÓN A"/>
    <s v="A"/>
    <s v="Cría de caballos y otros equinos"/>
    <s v="Ganadería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43"/>
    <s v="014"/>
    <s v="01"/>
    <s v="SECCIÓN A"/>
    <s v="A"/>
    <s v="Cría de ovejas y cabras"/>
    <s v="Ganadería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44"/>
    <s v="014"/>
    <s v="01"/>
    <s v="SECCIÓN A"/>
    <s v="A"/>
    <s v="Cría de ganado porcino"/>
    <s v="Ganadería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45"/>
    <s v="014"/>
    <s v="01"/>
    <s v="SECCIÓN A"/>
    <s v="A"/>
    <s v="Cría de aves de corral"/>
    <s v="Ganadería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49"/>
    <s v="014"/>
    <s v="01"/>
    <s v="SECCIÓN A"/>
    <s v="A"/>
    <s v="Cría de otros animales n.c.p."/>
    <s v="Ganadería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50"/>
    <s v="015"/>
    <s v="01"/>
    <s v="SECCIÓN A"/>
    <s v="A"/>
    <s v="Explotación mixta (agrícola y pecuaria)"/>
    <s v="Explotación mixta (agrícola y pecuaria)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161"/>
    <s v="016"/>
    <s v="01"/>
    <s v="SECCIÓN A"/>
    <s v="A"/>
    <s v="Actividades de apoyo a la agricultura"/>
    <s v="Actividades de apoyo a la agricultura y la ganadería, y actividades posteriores a la cosecha"/>
    <s v="Agricultura, ganadería, caza y actividades de servicios conexas"/>
    <s v="AGRICULTURA, GANADERÍA, CAZA, SILVICULTURA Y PESCA"/>
    <x v="1"/>
    <s v="Agropecuario y alimentos "/>
    <s v="Productores "/>
    <s v="Agropecuario"/>
    <s v="Agricultura, ganadería, caza y actividades de servicios conexas "/>
  </r>
  <r>
    <n v="162"/>
    <s v="016"/>
    <s v="01"/>
    <s v="SECCIÓN A"/>
    <s v="A"/>
    <s v="Actividades de apoyo a la ganadería"/>
    <s v="Actividades de apoyo a la agricultura y la ganadería, y actividades posteriores a la cosecha"/>
    <s v="Agricultura, ganadería, caza y actividades de servicios conexas"/>
    <s v="AGRICULTURA, GANADERÍA, CAZA, SILVICULTURA Y PESCA"/>
    <x v="1"/>
    <s v="Agropecuario y alimentos "/>
    <s v="Productores "/>
    <s v="Agropecuario"/>
    <s v="Agricultura, ganadería, caza y actividades de servicios conexas "/>
  </r>
  <r>
    <n v="163"/>
    <s v="016"/>
    <s v="01"/>
    <s v="SECCIÓN A"/>
    <s v="A"/>
    <s v="Actividades posteriores a la cosecha"/>
    <s v="Actividades de apoyo a la agricultura y la ganadería, y actividades posteriores a la cosecha"/>
    <s v="Agricultura, ganadería, caza y actividades de servicios conexas"/>
    <s v="AGRICULTURA, GANADERÍA, CAZA, SILVICULTURA Y PESCA"/>
    <x v="1"/>
    <s v="Agropecuario y alimentos "/>
    <s v="Productores "/>
    <s v="Agropecuario"/>
    <s v="Agricultura, ganadería, caza y actividades de servicios conexas "/>
  </r>
  <r>
    <n v="164"/>
    <s v="016"/>
    <s v="01"/>
    <s v="SECCIÓN A"/>
    <s v="A"/>
    <s v="Tratamiento de semillas para propagación"/>
    <s v="Actividades de apoyo a la agricultura y la ganadería, y actividades posteriores a la cosecha"/>
    <s v="Agricultura, ganadería, caza y actividades de servicios conexas"/>
    <s v="AGRICULTURA, GANADERÍA, CAZA, SILVICULTURA Y PESCA"/>
    <x v="1"/>
    <s v="Agropecuario y alimentos "/>
    <s v="Productores "/>
    <s v="Agropecuario"/>
    <s v="Agricultura, ganadería, caza y actividades de servicios conexas "/>
  </r>
  <r>
    <n v="170"/>
    <s v="017"/>
    <s v="01"/>
    <s v="SECCIÓN A"/>
    <s v="A"/>
    <s v="Caza ordinaria y mediante trampas y actividades de servicios conexas"/>
    <s v="Caza ordinaria y mediante trampas y actividades de servicios conexas"/>
    <s v="Agricultura, ganadería, caza y actividades de servicios conexas"/>
    <s v="AGRICULTURA, GANADERÍA, CAZA, SILVICULTURA Y PESCA"/>
    <x v="0"/>
    <s v="Agropecuario y alimentos "/>
    <s v="Productores "/>
    <s v="Agropecuario"/>
    <s v="Agricultura, ganadería, caza y actividades de servicios conexas "/>
  </r>
  <r>
    <n v="210"/>
    <s v="021"/>
    <s v="02"/>
    <s v="SECCIÓN A"/>
    <s v="A"/>
    <s v="Silvicultura y otras actividades forestales"/>
    <s v="Silvicultura y otras actividades forestales"/>
    <s v="Silvicultura y extracción de madera"/>
    <s v="AGRICULTURA, GANADERÍA, CAZA, SILVICULTURA Y PESCA"/>
    <x v="1"/>
    <s v="Agropecuario y alimentos "/>
    <s v="Productores "/>
    <s v="Agropecuario"/>
    <s v="Silvicultura y extracción de madera"/>
  </r>
  <r>
    <n v="220"/>
    <s v="022"/>
    <s v="02"/>
    <s v="SECCIÓN A"/>
    <s v="A"/>
    <s v="Extracción de madera"/>
    <s v="Extracción de madera"/>
    <s v="Silvicultura y extracción de madera"/>
    <s v="AGRICULTURA, GANADERÍA, CAZA, SILVICULTURA Y PESCA"/>
    <x v="0"/>
    <s v="Agropecuario y alimentos "/>
    <s v="Productores "/>
    <s v="Agropecuario"/>
    <s v="Silvicultura y extracción de madera"/>
  </r>
  <r>
    <n v="230"/>
    <s v="023"/>
    <s v="02"/>
    <s v="SECCIÓN A"/>
    <s v="A"/>
    <s v="Recolección de productos forestales diferentes a la madera"/>
    <s v="Recolección de productos forestales diferentes a la madera"/>
    <s v="Silvicultura y extracción de madera"/>
    <s v="AGRICULTURA, GANADERÍA, CAZA, SILVICULTURA Y PESCA"/>
    <x v="0"/>
    <s v="Agropecuario y alimentos "/>
    <s v="Proveedores"/>
    <s v="Agropecuario"/>
    <s v="Silvicultura y extracción de madera"/>
  </r>
  <r>
    <n v="240"/>
    <s v="024"/>
    <s v="02"/>
    <s v="SECCIÓN A"/>
    <s v="A"/>
    <s v="Servicios de apoyo a la silvicultura"/>
    <s v="Servicios de apoyo a la silvicultura"/>
    <s v="Silvicultura y extracción de madera"/>
    <s v="AGRICULTURA, GANADERÍA, CAZA, SILVICULTURA Y PESCA"/>
    <x v="1"/>
    <s v="Agropecuario y alimentos "/>
    <s v="Productores "/>
    <s v="Agropecuario"/>
    <s v="Silvicultura y extracción de madera"/>
  </r>
  <r>
    <n v="311"/>
    <s v="031"/>
    <s v="03"/>
    <s v="SECCIÓN A"/>
    <s v="A"/>
    <s v="Pesca marítima"/>
    <s v="Pesca"/>
    <s v="Pesca y acuicultura"/>
    <s v="AGRICULTURA, GANADERÍA, CAZA, SILVICULTURA Y PESCA"/>
    <x v="0"/>
    <s v="Agropecuario y alimentos "/>
    <s v="Productores "/>
    <s v="Agropecuario"/>
    <s v="Pesca y acuicultura"/>
  </r>
  <r>
    <n v="312"/>
    <s v="031"/>
    <s v="03"/>
    <s v="SECCIÓN A"/>
    <s v="A"/>
    <s v="Pesca de agua dulce"/>
    <s v="Pesca"/>
    <s v="Pesca y acuicultura"/>
    <s v="AGRICULTURA, GANADERÍA, CAZA, SILVICULTURA Y PESCA"/>
    <x v="0"/>
    <s v="Agropecuario y alimentos "/>
    <s v="Productores "/>
    <s v="Agropecuario"/>
    <s v="Pesca y acuicultura"/>
  </r>
  <r>
    <n v="321"/>
    <s v="032"/>
    <s v="03"/>
    <s v="SECCIÓN A"/>
    <s v="A"/>
    <s v="Acuicultura marítima"/>
    <s v="Acuicultura"/>
    <s v="Pesca y acuicultura"/>
    <s v="AGRICULTURA, GANADERÍA, CAZA, SILVICULTURA Y PESCA"/>
    <x v="0"/>
    <s v="Agropecuario y alimentos "/>
    <s v="Productores "/>
    <s v="Agropecuario"/>
    <s v="Pesca y acuicultura"/>
  </r>
  <r>
    <n v="322"/>
    <s v="032"/>
    <s v="03"/>
    <s v="SECCIÓN A"/>
    <s v="A"/>
    <s v="Acuicultura de agua dulce"/>
    <s v="Acuicultura"/>
    <s v="Pesca y acuicultura"/>
    <s v="AGRICULTURA, GANADERÍA, CAZA, SILVICULTURA Y PESCA"/>
    <x v="0"/>
    <s v="Agropecuario y alimentos "/>
    <s v="Productores "/>
    <s v="Agropecuario"/>
    <s v="Pesca y acuicultura"/>
  </r>
  <r>
    <n v="510"/>
    <s v="051"/>
    <s v="05"/>
    <s v="SECCIÓN B"/>
    <s v="B"/>
    <s v="Extracción de hulla (carbón de piedra)"/>
    <s v="Extracción de hulla (carbón de piedra)"/>
    <s v="Extracción de carbón de piedra y lignito"/>
    <s v="EXPLOTACIÓN DE MINAS Y CANTERAS"/>
    <x v="0"/>
    <s v="Sin clasificar"/>
    <s v="Sin clasificar"/>
    <s v="Hidrocarburos y minería"/>
    <s v="Minería"/>
  </r>
  <r>
    <n v="520"/>
    <s v="052"/>
    <s v="05"/>
    <s v="SECCIÓN B"/>
    <s v="B"/>
    <s v="Extracción de carbón lignito"/>
    <s v="Extracción de carbón lignito"/>
    <s v="Extracción de carbón de piedra y lignito"/>
    <s v="EXPLOTACIÓN DE MINAS Y CANTERAS"/>
    <x v="0"/>
    <s v="Sin clasificar"/>
    <s v="Sin clasificar"/>
    <s v="Hidrocarburos y minería"/>
    <s v="Minería"/>
  </r>
  <r>
    <n v="610"/>
    <s v="061"/>
    <s v="06"/>
    <s v="SECCIÓN B"/>
    <s v="B"/>
    <s v="Extracción de petróleo crudo"/>
    <s v="Extracción de petróleo crudo"/>
    <s v="Extracción de petróleo crudo y gas natural"/>
    <s v="EXPLOTACIÓN DE MINAS Y CANTERAS"/>
    <x v="0"/>
    <s v="Sin clasificar"/>
    <s v="Sin clasificar"/>
    <s v="Hidrocarburos y minería"/>
    <s v="Hidrocarburos"/>
  </r>
  <r>
    <n v="620"/>
    <s v="062"/>
    <s v="06"/>
    <s v="SECCIÓN B"/>
    <s v="B"/>
    <s v="Extracción de gas natural"/>
    <s v="Extracción de gas natural"/>
    <s v="Extracción de petróleo crudo y gas natural"/>
    <s v="EXPLOTACIÓN DE MINAS Y CANTERAS"/>
    <x v="0"/>
    <s v="Sin clasificar"/>
    <s v="Sin clasificar"/>
    <s v="Hidrocarburos y minería"/>
    <s v="Hidrocarburos"/>
  </r>
  <r>
    <n v="710"/>
    <s v="071"/>
    <s v="07"/>
    <s v="SECCIÓN B"/>
    <s v="B"/>
    <s v="Extracción de minerales de hierro"/>
    <s v="Extracción de minerales de hierro"/>
    <s v="Extracción de minerales metalíferos"/>
    <s v="EXPLOTACIÓN DE MINAS Y CANTERAS"/>
    <x v="0"/>
    <s v="Construcción e inmobiliario "/>
    <s v="Proveedores"/>
    <s v="Hidrocarburos y minería"/>
    <s v="Minería"/>
  </r>
  <r>
    <n v="721"/>
    <s v="072"/>
    <s v="07"/>
    <s v="SECCIÓN B"/>
    <s v="B"/>
    <s v="Extracción de minerales de uranio y de torio"/>
    <s v="Extracción de minerales metalíferos no ferrosos"/>
    <s v="Extracción de minerales metalíferos"/>
    <s v="EXPLOTACIÓN DE MINAS Y CANTERAS"/>
    <x v="0"/>
    <s v="Sin clasificar"/>
    <s v="Sin clasificar"/>
    <s v="Hidrocarburos y minería"/>
    <s v="Minería"/>
  </r>
  <r>
    <n v="722"/>
    <s v="072"/>
    <s v="07"/>
    <s v="SECCIÓN B"/>
    <s v="B"/>
    <s v="Extracción de oro y otros metales preciosos"/>
    <s v="Extracción de minerales metalíferos no ferrosos"/>
    <s v="Extracción de minerales metalíferos"/>
    <s v="EXPLOTACIÓN DE MINAS Y CANTERAS"/>
    <x v="0"/>
    <s v="Sin clasificar"/>
    <s v="Sin clasificar"/>
    <s v="Hidrocarburos y minería"/>
    <s v="Minería"/>
  </r>
  <r>
    <n v="723"/>
    <s v="072"/>
    <s v="07"/>
    <s v="SECCIÓN B"/>
    <s v="B"/>
    <s v="Extracción de minerales de níquel"/>
    <s v="Extracción de minerales metalíferos no ferrosos"/>
    <s v="Extracción de minerales metalíferos"/>
    <s v="EXPLOTACIÓN DE MINAS Y CANTERAS"/>
    <x v="0"/>
    <s v="Sin clasificar"/>
    <s v="Sin clasificar"/>
    <s v="Hidrocarburos y minería"/>
    <s v="Minería"/>
  </r>
  <r>
    <n v="729"/>
    <s v="072"/>
    <s v="07"/>
    <s v="SECCIÓN B"/>
    <s v="B"/>
    <s v="Extracción de otros minerales metalíferos no ferrosos n.c.p."/>
    <s v="Extracción de minerales metalíferos no ferrosos"/>
    <s v="Extracción de minerales metalíferos"/>
    <s v="EXPLOTACIÓN DE MINAS Y CANTERAS"/>
    <x v="0"/>
    <s v="Sin clasificar"/>
    <s v="Sin clasificar"/>
    <s v="Hidrocarburos y minería"/>
    <s v="Minería"/>
  </r>
  <r>
    <n v="811"/>
    <s v="081"/>
    <s v="08"/>
    <s v="SECCIÓN B"/>
    <s v="B"/>
    <s v="Extracción de piedra, arena, arcillas comunes, yeso y anhidrita"/>
    <s v="Extracción de piedra, arena, arcillas, cal, yeso, caolín, bentonitas y similares"/>
    <s v="Extracción de otras minas y canteras"/>
    <s v="EXPLOTACIÓN DE MINAS Y CANTERAS"/>
    <x v="0"/>
    <s v="Construcción e inmobiliario "/>
    <s v="Proveedores"/>
    <s v="Hidrocarburos y minería"/>
    <s v="Minería"/>
  </r>
  <r>
    <n v="812"/>
    <s v="081"/>
    <s v="08"/>
    <s v="SECCIÓN B"/>
    <s v="B"/>
    <s v="Extracción de arcillas de uso industrial, caliza, caolín y bentonitas"/>
    <s v="Extracción de piedra, arena, arcillas, cal, yeso, caolín, bentonitas y similares"/>
    <s v="Extracción de otras minas y canteras"/>
    <s v="EXPLOTACIÓN DE MINAS Y CANTERAS"/>
    <x v="0"/>
    <s v="Construcción e inmobiliario "/>
    <s v="Proveedores"/>
    <s v="Hidrocarburos y minería"/>
    <s v="Minería"/>
  </r>
  <r>
    <n v="820"/>
    <s v="082"/>
    <s v="08"/>
    <s v="SECCIÓN B"/>
    <s v="B"/>
    <s v="Extracción de esmeraldas, piedras preciosas y semipreciosas"/>
    <s v="Extracción de esmeraldas, piedras preciosas y semipreciosas"/>
    <s v="Extracción de otras minas y canteras"/>
    <s v="EXPLOTACIÓN DE MINAS Y CANTERAS"/>
    <x v="0"/>
    <s v="Sin clasificar"/>
    <s v="Sin clasificar"/>
    <s v="Hidrocarburos y minería"/>
    <s v="Minería"/>
  </r>
  <r>
    <n v="891"/>
    <s v="089"/>
    <s v="08"/>
    <s v="SECCIÓN B"/>
    <s v="B"/>
    <s v="Extracción de minerales para la fabricación de abonos y productos químicos"/>
    <s v="Extracción de otros minerales no metálicos n.c.p."/>
    <s v="Extracción de otras minas y canteras"/>
    <s v="EXPLOTACIÓN DE MINAS Y CANTERAS"/>
    <x v="0"/>
    <s v="Químico "/>
    <s v="Productores "/>
    <s v="Hidrocarburos y minería"/>
    <s v="Minería"/>
  </r>
  <r>
    <n v="892"/>
    <s v="089"/>
    <s v="08"/>
    <s v="SECCIÓN B"/>
    <s v="B"/>
    <s v="Extracción de halita (sal)"/>
    <s v="Extracción de otros minerales no metálicos n.c.p."/>
    <s v="Extracción de otras minas y canteras"/>
    <s v="EXPLOTACIÓN DE MINAS Y CANTERAS"/>
    <x v="0"/>
    <s v="Sin clasificar"/>
    <s v="Sin clasificar"/>
    <s v="Hidrocarburos y minería"/>
    <s v="Minería"/>
  </r>
  <r>
    <n v="899"/>
    <s v="089"/>
    <s v="08"/>
    <s v="SECCIÓN B"/>
    <s v="B"/>
    <s v="Extracción de otros minerales no metálicos n.c.p."/>
    <s v="Extracción de otros minerales no metálicos n.c.p."/>
    <s v="Extracción de otras minas y canteras"/>
    <s v="EXPLOTACIÓN DE MINAS Y CANTERAS"/>
    <x v="0"/>
    <s v="Construcción e inmobiliario "/>
    <s v="Proveedores"/>
    <s v="Hidrocarburos y minería"/>
    <s v="Minería"/>
  </r>
  <r>
    <n v="910"/>
    <s v="091"/>
    <s v="09"/>
    <s v="SECCIÓN B"/>
    <s v="B"/>
    <s v="Actividades de apoyo para la extracción de petróleo y de gas natural"/>
    <s v="Actividades de apoyo para la extracción de petróleo y de gas natural"/>
    <s v="Actividades de servicios de apoyo para la explotación de minas y canteras"/>
    <s v="EXPLOTACIÓN DE MINAS Y CANTERAS"/>
    <x v="1"/>
    <s v="Sin clasificar"/>
    <s v="Sin clasificar"/>
    <s v="Hidrocarburos y minería"/>
    <s v="Hidrocarburos"/>
  </r>
  <r>
    <n v="990"/>
    <s v="099"/>
    <s v="09"/>
    <s v="SECCIÓN B"/>
    <s v="B"/>
    <s v="Actividades de apoyo para otras actividades de explotación de minas y canteras"/>
    <s v="Actividades de apoyo para otras actividades de explotación de minas y canteras"/>
    <s v="Actividades de servicios de apoyo para la explotación de minas y canteras"/>
    <s v="EXPLOTACIÓN DE MINAS Y CANTERAS"/>
    <x v="1"/>
    <s v="Construcción e inmobiliario "/>
    <s v="Proveedores"/>
    <s v="Hidrocarburos y minería"/>
    <s v="Minería"/>
  </r>
  <r>
    <n v="1011"/>
    <s v="101"/>
    <s v="10"/>
    <s v="SECCIÓN C"/>
    <s v="C"/>
    <s v="Procesamiento y conservación de carne y productos cárnicos"/>
    <s v="Procesamiento y conservación de carne, pescado, crustáceos y moluscos"/>
    <s v="Elaboración de productos alimenticios"/>
    <s v="INDUSTRIAS MANUFACTURERAS"/>
    <x v="0"/>
    <s v="Agropecuario y alimentos "/>
    <s v="Fabricantes"/>
    <s v="Manufactura"/>
    <s v="Alimentos y bebidas"/>
  </r>
  <r>
    <n v="1012"/>
    <s v="101"/>
    <s v="10"/>
    <s v="SECCIÓN C"/>
    <s v="C"/>
    <s v="Procesamiento y conservación de pescados, crustáceos y moluscos"/>
    <s v="Procesamiento y conservación de carne, pescado, crustáceos y moluscos"/>
    <s v="Elaboración de productos alimenticios"/>
    <s v="INDUSTRIAS MANUFACTURERAS"/>
    <x v="0"/>
    <s v="Agropecuario y alimentos "/>
    <s v="Fabricantes"/>
    <s v="Manufactura"/>
    <s v="Alimentos y bebidas"/>
  </r>
  <r>
    <n v="1020"/>
    <s v="102"/>
    <s v="10"/>
    <s v="SECCIÓN C"/>
    <s v="C"/>
    <s v="Procesamiento y conservación de frutas, legumbres, hortalizas y tubérculos"/>
    <s v="Procesamiento y conservación de frutas, legumbres, hortalizas y tubérculos"/>
    <s v="Elaboración de productos alimenticios"/>
    <s v="INDUSTRIAS MANUFACTURERAS"/>
    <x v="0"/>
    <s v="Agropecuario y alimentos "/>
    <s v="Fabricantes"/>
    <s v="Manufactura"/>
    <s v="Alimentos y bebidas"/>
  </r>
  <r>
    <n v="1030"/>
    <s v="103"/>
    <s v="10"/>
    <s v="SECCIÓN C"/>
    <s v="C"/>
    <s v="Elaboración de aceites y grasas de origen vegetal y animal"/>
    <s v="Elaboración de aceites y grasas de origen vegetal y animal"/>
    <s v="Elaboración de productos alimenticios"/>
    <s v="INDUSTRIAS MANUFACTURERAS"/>
    <x v="0"/>
    <s v="Agropecuario y alimentos "/>
    <s v="Fabricantes"/>
    <s v="Manufactura"/>
    <s v="Alimentos y bebidas"/>
  </r>
  <r>
    <n v="1040"/>
    <s v="104"/>
    <s v="10"/>
    <s v="SECCIÓN C"/>
    <s v="C"/>
    <s v="Elaboración de productos lácteos"/>
    <s v="Elaboración de productos lácteos"/>
    <s v="Elaboración de productos alimenticios"/>
    <s v="INDUSTRIAS MANUFACTURERAS"/>
    <x v="0"/>
    <s v="Agropecuario y alimentos "/>
    <s v="Fabricantes"/>
    <s v="Manufactura"/>
    <s v="Alimentos y bebidas"/>
  </r>
  <r>
    <n v="1051"/>
    <s v="105"/>
    <s v="10"/>
    <s v="SECCIÓN C"/>
    <s v="C"/>
    <s v="Elaboración de productos de molinería"/>
    <s v="Elaboración de productos de molinería, almidones y productos derivados del almidón"/>
    <s v="Elaboración de productos alimenticios"/>
    <s v="INDUSTRIAS MANUFACTURERAS"/>
    <x v="0"/>
    <s v="Agropecuario y alimentos "/>
    <s v="Fabricantes"/>
    <s v="Manufactura"/>
    <s v="Alimentos y bebidas"/>
  </r>
  <r>
    <n v="1052"/>
    <s v="105"/>
    <s v="10"/>
    <s v="SECCIÓN C"/>
    <s v="C"/>
    <s v="Elaboración de almidones y productos derivados del almidón"/>
    <s v="Elaboración de productos de molinería, almidones y productos derivados del almidón"/>
    <s v="Elaboración de productos alimenticios"/>
    <s v="INDUSTRIAS MANUFACTURERAS"/>
    <x v="0"/>
    <s v="Agropecuario y alimentos "/>
    <s v="Fabricantes"/>
    <s v="Manufactura"/>
    <s v="Alimentos y bebidas"/>
  </r>
  <r>
    <n v="1061"/>
    <s v="106"/>
    <s v="10"/>
    <s v="SECCIÓN C"/>
    <s v="C"/>
    <s v="Trilla de café"/>
    <s v="Elaboración de productos de café"/>
    <s v="Elaboración de productos alimenticios"/>
    <s v="INDUSTRIAS MANUFACTURERAS"/>
    <x v="0"/>
    <s v="Agropecuario y alimentos "/>
    <s v="Fabricantes"/>
    <s v="Manufactura"/>
    <s v="Alimentos y bebidas"/>
  </r>
  <r>
    <n v="1062"/>
    <s v="106"/>
    <s v="10"/>
    <s v="SECCIÓN C"/>
    <s v="C"/>
    <s v="Descafeinado, tostión y molienda del café"/>
    <s v="Elaboración de productos de café"/>
    <s v="Elaboración de productos alimenticios"/>
    <s v="INDUSTRIAS MANUFACTURERAS"/>
    <x v="0"/>
    <s v="Agropecuario y alimentos "/>
    <s v="Fabricantes"/>
    <s v="Manufactura"/>
    <s v="Alimentos y bebidas"/>
  </r>
  <r>
    <n v="1063"/>
    <s v="106"/>
    <s v="10"/>
    <s v="SECCIÓN C"/>
    <s v="C"/>
    <s v="Otros derivados del café"/>
    <s v="Elaboración de productos de café"/>
    <s v="Elaboración de productos alimenticios"/>
    <s v="INDUSTRIAS MANUFACTURERAS"/>
    <x v="0"/>
    <s v="Agropecuario y alimentos "/>
    <s v="Fabricantes"/>
    <s v="Manufactura"/>
    <s v="Alimentos y bebidas"/>
  </r>
  <r>
    <n v="1071"/>
    <s v="107"/>
    <s v="10"/>
    <s v="SECCIÓN C"/>
    <s v="C"/>
    <s v="Elaboración y refinación de azúcar"/>
    <s v="Elaboración de azúcar y panela"/>
    <s v="Elaboración de productos alimenticios"/>
    <s v="INDUSTRIAS MANUFACTURERAS"/>
    <x v="0"/>
    <s v="Agropecuario y alimentos "/>
    <s v="Fabricantes"/>
    <s v="Manufactura"/>
    <s v="Alimentos y bebidas"/>
  </r>
  <r>
    <n v="1072"/>
    <s v="107"/>
    <s v="10"/>
    <s v="SECCIÓN C"/>
    <s v="C"/>
    <s v="Elaboración de panela"/>
    <s v="Elaboración de azúcar y panela"/>
    <s v="Elaboración de productos alimenticios"/>
    <s v="INDUSTRIAS MANUFACTURERAS"/>
    <x v="0"/>
    <s v="Agropecuario y alimentos "/>
    <s v="Fabricantes"/>
    <s v="Manufactura"/>
    <s v="Alimentos y bebidas"/>
  </r>
  <r>
    <n v="1081"/>
    <s v="108"/>
    <s v="10"/>
    <s v="SECCIÓN C"/>
    <s v="C"/>
    <s v="Elaboración de productos de panadería"/>
    <s v="Elaboración de otros productos alimenticios"/>
    <s v="Elaboración de productos alimenticios"/>
    <s v="INDUSTRIAS MANUFACTURERAS"/>
    <x v="0"/>
    <s v="Agropecuario y alimentos "/>
    <s v="Fabricantes"/>
    <s v="Manufactura"/>
    <s v="Alimentos y bebidas"/>
  </r>
  <r>
    <n v="1082"/>
    <s v="108"/>
    <s v="10"/>
    <s v="SECCIÓN C"/>
    <s v="C"/>
    <s v="Elaboración de cacao, chocolate y productos de confitería"/>
    <s v="Elaboración de otros productos alimenticios"/>
    <s v="Elaboración de productos alimenticios"/>
    <s v="INDUSTRIAS MANUFACTURERAS"/>
    <x v="0"/>
    <s v="Agropecuario y alimentos "/>
    <s v="Fabricantes"/>
    <s v="Manufactura"/>
    <s v="Alimentos y bebidas"/>
  </r>
  <r>
    <n v="1083"/>
    <s v="108"/>
    <s v="10"/>
    <s v="SECCIÓN C"/>
    <s v="C"/>
    <s v="Elaboración de macarrones, fideos, alcuzcuz y productos farináceos similares"/>
    <s v="Elaboración de otros productos alimenticios"/>
    <s v="Elaboración de productos alimenticios"/>
    <s v="INDUSTRIAS MANUFACTURERAS"/>
    <x v="0"/>
    <s v="Agropecuario y alimentos "/>
    <s v="Fabricantes"/>
    <s v="Manufactura"/>
    <s v="Alimentos y bebidas"/>
  </r>
  <r>
    <n v="1084"/>
    <s v="108"/>
    <s v="10"/>
    <s v="SECCIÓN C"/>
    <s v="C"/>
    <s v="Elaboración de comidas y platos preparados"/>
    <s v="Elaboración de otros productos alimenticios"/>
    <s v="Elaboración de productos alimenticios"/>
    <s v="INDUSTRIAS MANUFACTURERAS"/>
    <x v="0"/>
    <s v="Agropecuario y alimentos / Turismo "/>
    <s v="Alimentos y bebidas "/>
    <s v="Manufactura"/>
    <s v="Alimentos y bebidas"/>
  </r>
  <r>
    <n v="1089"/>
    <s v="108"/>
    <s v="10"/>
    <s v="SECCIÓN C"/>
    <s v="C"/>
    <s v="Elaboración de otros productos alimenticios n.c.p."/>
    <s v="Elaboración de otros productos alimenticios"/>
    <s v="Elaboración de productos alimenticios"/>
    <s v="INDUSTRIAS MANUFACTURERAS"/>
    <x v="0"/>
    <s v="Agropecuario y alimentos "/>
    <s v="Fabricantes"/>
    <s v="Manufactura"/>
    <s v="Alimentos y bebidas"/>
  </r>
  <r>
    <n v="1090"/>
    <s v="109"/>
    <s v="10"/>
    <s v="SECCIÓN C"/>
    <s v="C"/>
    <s v="Elaboración de alimentos preparados para animales"/>
    <s v="Elaboración de alimentos preparados para animales"/>
    <s v="Elaboración de productos alimenticios"/>
    <s v="INDUSTRIAS MANUFACTURERAS"/>
    <x v="0"/>
    <s v="Agropecuario y alimentos "/>
    <s v="Fabricantes"/>
    <s v="Manufactura"/>
    <s v="Alimentos y bebidas"/>
  </r>
  <r>
    <n v="1101"/>
    <s v="110"/>
    <s v="11"/>
    <s v="SECCIÓN C"/>
    <s v="C"/>
    <s v="Destilación, rectificación y mezcla de bebidas alcohólicas"/>
    <s v="Elaboración de bebidas"/>
    <s v="Elaboración de bebidas"/>
    <s v="INDUSTRIAS MANUFACTURERAS"/>
    <x v="0"/>
    <s v="Agropecuario y alimentos "/>
    <s v="Fabricantes"/>
    <s v="Manufactura"/>
    <s v="Alimentos y bebidas"/>
  </r>
  <r>
    <n v="1102"/>
    <s v="110"/>
    <s v="11"/>
    <s v="SECCIÓN C"/>
    <s v="C"/>
    <s v="Elaboración de bebidas fermentadas no destiladas"/>
    <s v="Elaboración de bebidas"/>
    <s v="Elaboración de bebidas"/>
    <s v="INDUSTRIAS MANUFACTURERAS"/>
    <x v="0"/>
    <s v="Agropecuario y alimentos "/>
    <s v="Fabricantes"/>
    <s v="Manufactura"/>
    <s v="Alimentos y bebidas"/>
  </r>
  <r>
    <n v="1103"/>
    <s v="110"/>
    <s v="11"/>
    <s v="SECCIÓN C"/>
    <s v="C"/>
    <s v="Producción de malta, elaboración de cervezas y otras bebidas malteadas"/>
    <s v="Elaboración de bebidas"/>
    <s v="Elaboración de bebidas"/>
    <s v="INDUSTRIAS MANUFACTURERAS"/>
    <x v="0"/>
    <s v="Agropecuario y alimentos "/>
    <s v="Fabricantes"/>
    <s v="Manufactura"/>
    <s v="Alimentos y bebidas"/>
  </r>
  <r>
    <n v="1104"/>
    <s v="110"/>
    <s v="11"/>
    <s v="SECCIÓN C"/>
    <s v="C"/>
    <s v="Elaboración de bebidas no alcohólicas, producción de aguas minerales y otras aguas embotelladas"/>
    <s v="Elaboración de bebidas"/>
    <s v="Elaboración de bebidas"/>
    <s v="INDUSTRIAS MANUFACTURERAS"/>
    <x v="0"/>
    <s v="Agropecuario y alimentos "/>
    <s v="Fabricantes"/>
    <s v="Manufactura"/>
    <s v="Alimentos y bebidas"/>
  </r>
  <r>
    <n v="1200"/>
    <s v="120"/>
    <s v="12"/>
    <s v="SECCIÓN C"/>
    <s v="C"/>
    <s v="Elaboración de productos de tabaco"/>
    <s v="Elaboración de productos de tabaco"/>
    <s v="Elaboración de productos de tabaco"/>
    <s v="INDUSTRIAS MANUFACTURERAS"/>
    <x v="0"/>
    <s v="Agropecuario y alimentos "/>
    <s v="Fabricantes"/>
    <s v="Manufactura"/>
    <s v="Alimentos y bebidas"/>
  </r>
  <r>
    <n v="1311"/>
    <s v="131"/>
    <s v="13"/>
    <s v="SECCIÓN C"/>
    <s v="C"/>
    <s v="Preparación e hilatura de fibras textiles"/>
    <s v="Preparación, hilatura, tejeduría y acabado de productos textiles"/>
    <s v="Fabricación de productos textiles"/>
    <s v="INDUSTRIAS MANUFACTURERAS"/>
    <x v="0"/>
    <s v="Textiles y cuero "/>
    <s v="Proveedores"/>
    <s v="Manufactura"/>
    <s v="Textiles y cuero"/>
  </r>
  <r>
    <n v="1312"/>
    <s v="131"/>
    <s v="13"/>
    <s v="SECCIÓN C"/>
    <s v="C"/>
    <s v="Tejeduría de productos textiles"/>
    <s v="Preparación, hilatura, tejeduría y acabado de productos textiles"/>
    <s v="Fabricación de productos textiles"/>
    <s v="INDUSTRIAS MANUFACTURERAS"/>
    <x v="0"/>
    <s v="Textiles y cuero "/>
    <s v="Proveedores"/>
    <s v="Manufactura"/>
    <s v="Textiles y cuero"/>
  </r>
  <r>
    <n v="1313"/>
    <s v="131"/>
    <s v="13"/>
    <s v="SECCIÓN C"/>
    <s v="C"/>
    <s v="Acabado de productos textiles"/>
    <s v="Preparación, hilatura, tejeduría y acabado de productos textiles"/>
    <s v="Fabricación de productos textiles"/>
    <s v="INDUSTRIAS MANUFACTURERAS"/>
    <x v="0"/>
    <s v="Textiles y cuero "/>
    <s v="Proveedores"/>
    <s v="Manufactura"/>
    <s v="Textiles y cuero"/>
  </r>
  <r>
    <n v="1391"/>
    <s v="139"/>
    <s v="13"/>
    <s v="SECCIÓN C"/>
    <s v="C"/>
    <s v="Fabricación de tejidos de punto y ganchillo"/>
    <s v="Fabricación de otros productos textiles"/>
    <s v="Fabricación de productos textiles"/>
    <s v="INDUSTRIAS MANUFACTURERAS"/>
    <x v="0"/>
    <s v="Textiles y cuero "/>
    <s v="Proveedores"/>
    <s v="Manufactura"/>
    <s v="Textiles y cuero"/>
  </r>
  <r>
    <n v="1392"/>
    <s v="139"/>
    <s v="13"/>
    <s v="SECCIÓN C"/>
    <s v="C"/>
    <s v="Confección de artículos con materiales textiles, excepto prendas de vestir"/>
    <s v="Fabricación de otros productos textiles"/>
    <s v="Fabricación de productos textiles"/>
    <s v="INDUSTRIAS MANUFACTURERAS"/>
    <x v="0"/>
    <s v="Textiles y cuero "/>
    <s v="Fabricantes"/>
    <s v="Manufactura"/>
    <s v="Textiles y cuero"/>
  </r>
  <r>
    <n v="1393"/>
    <s v="139"/>
    <s v="13"/>
    <s v="SECCIÓN C"/>
    <s v="C"/>
    <s v="Fabricación de tapetes y alfombras para pisos"/>
    <s v="Fabricación de otros productos textiles"/>
    <s v="Fabricación de productos textiles"/>
    <s v="INDUSTRIAS MANUFACTURERAS"/>
    <x v="0"/>
    <s v="Construcción e inmobiliario "/>
    <s v="Proveedores"/>
    <s v="Manufactura"/>
    <s v="Textiles y cuero"/>
  </r>
  <r>
    <n v="1394"/>
    <s v="139"/>
    <s v="13"/>
    <s v="SECCIÓN C"/>
    <s v="C"/>
    <s v="Fabricación de cuerdas, cordeles, cables, bramantes y redes"/>
    <s v="Fabricación de otros productos textiles"/>
    <s v="Fabricación de productos textiles"/>
    <s v="INDUSTRIAS MANUFACTURERAS"/>
    <x v="0"/>
    <s v="Construcción e inmobiliario "/>
    <s v="Proveedores"/>
    <s v="Manufactura"/>
    <s v="Textiles y cuero"/>
  </r>
  <r>
    <n v="1399"/>
    <s v="139"/>
    <s v="13"/>
    <s v="SECCIÓN C"/>
    <s v="C"/>
    <s v="Fabricación de otros artículos textiles n.c.p."/>
    <s v="Fabricación de otros productos textiles"/>
    <s v="Fabricación de productos textiles"/>
    <s v="INDUSTRIAS MANUFACTURERAS"/>
    <x v="0"/>
    <s v="Textiles y cuero "/>
    <s v="Proveedores"/>
    <s v="Manufactura"/>
    <s v="Textiles y cuero"/>
  </r>
  <r>
    <n v="1410"/>
    <s v="141"/>
    <s v="14"/>
    <s v="SECCIÓN C"/>
    <s v="C"/>
    <s v="Confección de prendas de vestir, excepto prendas de piel"/>
    <s v="Confección de prendas de vestir, excepto prendas de piel"/>
    <s v="Confección de prendas de vestir"/>
    <s v="INDUSTRIAS MANUFACTURERAS"/>
    <x v="0"/>
    <s v="Textiles y cuero "/>
    <s v="Fabricantes"/>
    <s v="Manufactura"/>
    <s v="Textiles y cuero"/>
  </r>
  <r>
    <n v="1420"/>
    <s v="142"/>
    <s v="14"/>
    <s v="SECCIÓN C"/>
    <s v="C"/>
    <s v="Fabricación de artículos de piel"/>
    <s v="Fabricación de artículos de piel"/>
    <s v="Confección de prendas de vestir"/>
    <s v="INDUSTRIAS MANUFACTURERAS"/>
    <x v="0"/>
    <s v="Textiles y cuero "/>
    <s v="Fabricantes"/>
    <s v="Manufactura"/>
    <s v="Textiles y cuero"/>
  </r>
  <r>
    <n v="1430"/>
    <s v="143"/>
    <s v="14"/>
    <s v="SECCIÓN C"/>
    <s v="C"/>
    <s v="Fabricación de artículos de punto y ganchillo"/>
    <s v="Fabricación de artículos de punto y ganchillo"/>
    <s v="Confección de prendas de vestir"/>
    <s v="INDUSTRIAS MANUFACTURERAS"/>
    <x v="0"/>
    <s v="Textiles y cuero "/>
    <s v="Fabricantes"/>
    <s v="Manufactura"/>
    <s v="Textiles y cuero"/>
  </r>
  <r>
    <n v="1511"/>
    <s v="151"/>
    <s v="15"/>
    <s v="SECCIÓN C"/>
    <s v="C"/>
    <s v="Curtido y recurtido de cueros; recurtido y teñido de pieles"/>
    <s v="Curtido y recurtido de cueros; fabricación de artículos de viaje, bolsos de mano y artículos similares, y fabricación de artículos de talabartería y guarnicionería; adobo y teñido de pieles"/>
    <s v="Curtido y recurtido de cueros; fabricación de calzado; fabricación de artículos de viaje, maletas, bolsos de mano y artículos similares, y fabricación de artículos de talabartería y guarnicionería; adobo y teñido de pieles"/>
    <s v="INDUSTRIAS MANUFACTURERAS"/>
    <x v="0"/>
    <s v="Textiles y cuero "/>
    <s v="Proveedores"/>
    <s v="Manufactura"/>
    <s v="Textiles y cuero"/>
  </r>
  <r>
    <n v="1512"/>
    <s v="151"/>
    <s v="15"/>
    <s v="SECCIÓN C"/>
    <s v="C"/>
    <s v="Fabricación de artículos de viaje, bolsos de mano y artículos similares elaborados en cuero, y fabricación de artículos de talabartería y guarnicionería"/>
    <s v="Curtido y recurtido de cueros; fabricación de artículos de viaje, bolsos de mano y artículos similares, y fabricación de artículos de talabartería y guarnicionería; adobo y teñido de pieles"/>
    <s v="Curtido y recurtido de cueros; fabricación de calzado; fabricación de artículos de viaje, maletas, bolsos de mano y artículos similares, y fabricación de artículos de talabartería y guarnicionería; adobo y teñido de pieles"/>
    <s v="INDUSTRIAS MANUFACTURERAS"/>
    <x v="0"/>
    <s v="Textiles y cuero "/>
    <s v="Fabricantes"/>
    <s v="Manufactura"/>
    <s v="Textiles y cuero"/>
  </r>
  <r>
    <n v="1513"/>
    <s v="151"/>
    <s v="15"/>
    <s v="SECCIÓN C"/>
    <s v="C"/>
    <s v="Fabricación de artículos de viaje, bolsos de mano y artículos similares; artículos de talabartería y guarnicionería elaborados en otros materiales"/>
    <s v="Curtido y recurtido de cueros; fabricación de artículos de viaje, bolsos de mano y artículos similares, y fabricación de artículos de talabartería y guarnicionería; adobo y teñido de pieles"/>
    <s v="Curtido y recurtido de cueros; fabricación de calzado; fabricación de artículos de viaje, maletas, bolsos de mano y artículos similares, y fabricación de artículos de talabartería y guarnicionería; adobo y teñido de pieles"/>
    <s v="INDUSTRIAS MANUFACTURERAS"/>
    <x v="0"/>
    <s v="Textiles y cuero "/>
    <s v="Fabricantes"/>
    <s v="Manufactura"/>
    <s v="Textiles y cuero"/>
  </r>
  <r>
    <n v="1521"/>
    <s v="152"/>
    <s v="15"/>
    <s v="SECCIÓN C"/>
    <s v="C"/>
    <s v="Fabricación de calzado de cuero y piel, con cualquier tipo de suela"/>
    <s v="Fabricación de calzado"/>
    <s v="Curtido y recurtido de cueros; fabricación de calzado; fabricación de artículos de viaje, maletas, bolsos de mano y artículos similares, y fabricación de artículos de talabartería y guarnicionería; adobo y teñido de pieles"/>
    <s v="INDUSTRIAS MANUFACTURERAS"/>
    <x v="0"/>
    <s v="Textiles y cuero "/>
    <s v="Fabricantes"/>
    <s v="Manufactura"/>
    <s v="Textiles y cuero"/>
  </r>
  <r>
    <n v="1522"/>
    <s v="152"/>
    <s v="15"/>
    <s v="SECCIÓN C"/>
    <s v="C"/>
    <s v="Fabricación de otros tipos de calzado, excepto calzado de cuero y piel"/>
    <s v="Fabricación de calzado"/>
    <s v="Curtido y recurtido de cueros; fabricación de calzado; fabricación de artículos de viaje, maletas, bolsos de mano y artículos similares, y fabricación de artículos de talabartería y guarnicionería; adobo y teñido de pieles"/>
    <s v="INDUSTRIAS MANUFACTURERAS"/>
    <x v="0"/>
    <s v="Textiles y cuero "/>
    <s v="Fabricantes"/>
    <s v="Manufactura"/>
    <s v="Textiles y cuero"/>
  </r>
  <r>
    <n v="1523"/>
    <s v="152"/>
    <s v="15"/>
    <s v="SECCIÓN C"/>
    <s v="C"/>
    <s v="Fabricación de partes del calzado"/>
    <s v="Fabricación de calzado"/>
    <s v="Curtido y recurtido de cueros; fabricación de calzado; fabricación de artículos de viaje, maletas, bolsos de mano y artículos similares, y fabricación de artículos de talabartería y guarnicionería; adobo y teñido de pieles"/>
    <s v="INDUSTRIAS MANUFACTURERAS"/>
    <x v="0"/>
    <s v="Textiles y cuero "/>
    <s v="Proveedores"/>
    <s v="Manufactura"/>
    <s v="Textiles y cuero"/>
  </r>
  <r>
    <n v="1610"/>
    <s v="161"/>
    <s v="16"/>
    <s v="SECCIÓN C"/>
    <s v="C"/>
    <s v="Aserrado, acepillado e impregnación de la madera"/>
    <s v="Aserrado, acepillado e impregnación de la madera"/>
    <s v="Transformación de la madera y fabricación de productos de madera y de corcho, excepto muebles; fabricación de artículos de cestería y espartería"/>
    <s v="INDUSTRIAS MANUFACTURERAS"/>
    <x v="0"/>
    <s v="Construcción e inmobiliario "/>
    <s v="Proveedores"/>
    <s v="Manufactura"/>
    <s v="Madera y muebles"/>
  </r>
  <r>
    <n v="1620"/>
    <s v="162"/>
    <s v="16"/>
    <s v="SECCIÓN C"/>
    <s v="C"/>
    <s v="Fabricación de hojas de madera para enchapado; fabricación de tableros contrachapados, tableros laminados, tableros de partículas y otros tableros y paneles"/>
    <s v="Fabricación de hojas de madera para enchapado; fabricación de tableros contrachapados, tableros laminados, tableros de partículas y otros tableros y paneles"/>
    <s v="Transformación de la madera y fabricación de productos de madera y de corcho, excepto muebles; fabricación de artículos de cestería y espartería"/>
    <s v="INDUSTRIAS MANUFACTURERAS"/>
    <x v="0"/>
    <s v="Construcción e inmobiliario "/>
    <s v="Proveedores"/>
    <s v="Manufactura"/>
    <s v="Madera y muebles"/>
  </r>
  <r>
    <n v="1630"/>
    <s v="163"/>
    <s v="16"/>
    <s v="SECCIÓN C"/>
    <s v="C"/>
    <s v="Fabricación de partes y piezas de madera, de carpintería y ebanistería para la construcción"/>
    <s v="Fabricación de partes y piezas de madera, de carpintería y ebanistería para la construcción"/>
    <s v="Transformación de la madera y fabricación de productos de madera y de corcho, excepto muebles; fabricación de artículos de cestería y espartería"/>
    <s v="INDUSTRIAS MANUFACTURERAS"/>
    <x v="0"/>
    <s v="Construcción e inmobiliario "/>
    <s v="Proveedores"/>
    <s v="Manufactura"/>
    <s v="Madera y muebles"/>
  </r>
  <r>
    <n v="1640"/>
    <s v="164"/>
    <s v="16"/>
    <s v="SECCIÓN C"/>
    <s v="C"/>
    <s v="Fabricación de recipientes de madera"/>
    <s v="Fabricación de recipientes de madera"/>
    <s v="Transformación de la madera y fabricación de productos de madera y de corcho, excepto muebles; fabricación de artículos de cestería y espartería"/>
    <s v="INDUSTRIAS MANUFACTURERAS"/>
    <x v="0"/>
    <s v="Sin clasificar"/>
    <s v="Sin clasificar"/>
    <s v="Manufactura"/>
    <s v="Madera y muebles"/>
  </r>
  <r>
    <n v="1690"/>
    <s v="169"/>
    <s v="16"/>
    <s v="SECCIÓN C"/>
    <s v="C"/>
    <s v="Fabricación de otros productos de madera; fabricación de artículos de corcho, cestería y espartería"/>
    <s v="Fabricación de otros productos de madera; fabricación de artículos de corcho, cestería y espartería"/>
    <s v="Transformación de la madera y fabricación de productos de madera y de corcho, excepto muebles; fabricación de artículos de cestería y espartería"/>
    <s v="INDUSTRIAS MANUFACTURERAS"/>
    <x v="0"/>
    <s v="Construcción e inmobiliario "/>
    <s v="Proveedores"/>
    <s v="Manufactura"/>
    <s v="Madera y muebles"/>
  </r>
  <r>
    <n v="1701"/>
    <s v="170"/>
    <s v="17"/>
    <s v="SECCIÓN C"/>
    <s v="C"/>
    <s v="Fabricación de pulpas (pastas) celulósicas; papel y cartón"/>
    <s v="Fabricación de papel, cartón y productos de papel y cartón"/>
    <s v="Fabricación de papel, cartón y productos de papel y cartón"/>
    <s v="INDUSTRIAS MANUFACTURERAS"/>
    <x v="0"/>
    <s v="Sin clasificar"/>
    <s v="Sin clasificar"/>
    <s v="Manufactura"/>
    <s v="Papel e impresión"/>
  </r>
  <r>
    <n v="1702"/>
    <s v="170"/>
    <s v="17"/>
    <s v="SECCIÓN C"/>
    <s v="C"/>
    <s v="Fabricación de papel y cartón ondulado (corrugado); fabricación de envases, empaques y de embalajes de papel y cartón"/>
    <s v="Fabricación de papel, cartón y productos de papel y cartón"/>
    <s v="Fabricación de papel, cartón y productos de papel y cartón"/>
    <s v="INDUSTRIAS MANUFACTURERAS"/>
    <x v="0"/>
    <s v="Sin clasificar"/>
    <s v="Sin clasificar"/>
    <s v="Manufactura"/>
    <s v="Papel e impresión"/>
  </r>
  <r>
    <n v="1709"/>
    <s v="170"/>
    <s v="17"/>
    <s v="SECCIÓN C"/>
    <s v="C"/>
    <s v="Fabricación de otros artículos de papel y cartón"/>
    <s v="Fabricación de papel, cartón y productos de papel y cartón"/>
    <s v="Fabricación de papel, cartón y productos de papel y cartón"/>
    <s v="INDUSTRIAS MANUFACTURERAS"/>
    <x v="0"/>
    <s v="Sin clasificar"/>
    <s v="Sin clasificar"/>
    <s v="Manufactura"/>
    <s v="Papel e impresión"/>
  </r>
  <r>
    <n v="1811"/>
    <s v="181"/>
    <s v="18"/>
    <s v="SECCIÓN C"/>
    <s v="C"/>
    <s v="Actividades de impresión"/>
    <s v="Actividades de impresión y actividades de servicios relacionados con la impresión"/>
    <s v="Actividades de impresión y de producción de copias a partir de grabaciones originales"/>
    <s v="INDUSTRIAS MANUFACTURERAS"/>
    <x v="0"/>
    <s v="Sin clasificar"/>
    <s v="Sin clasificar"/>
    <s v="Manufactura"/>
    <s v="Papel e impresión"/>
  </r>
  <r>
    <n v="1812"/>
    <s v="181"/>
    <s v="18"/>
    <s v="SECCIÓN C"/>
    <s v="C"/>
    <s v="Actividades de servicios relacionados con la impresión"/>
    <s v="Actividades de impresión y actividades de servicios relacionados con la impresión"/>
    <s v="Actividades de impresión y de producción de copias a partir de grabaciones originales"/>
    <s v="INDUSTRIAS MANUFACTURERAS"/>
    <x v="0"/>
    <s v="Sin clasificar"/>
    <s v="Sin clasificar"/>
    <s v="Manufactura"/>
    <s v="Papel e impresión"/>
  </r>
  <r>
    <n v="1820"/>
    <s v="182"/>
    <s v="18"/>
    <s v="SECCIÓN C"/>
    <s v="C"/>
    <s v="Producción de copias a partir de grabaciones originales"/>
    <s v="Producción de copias a partir de grabaciones originales"/>
    <s v="Actividades de impresión y de producción de copias a partir de grabaciones originales"/>
    <s v="INDUSTRIAS MANUFACTURERAS"/>
    <x v="0"/>
    <s v="Sin clasificar"/>
    <s v="Sin clasificar"/>
    <s v="Manufactura"/>
    <s v="Papel e impresión"/>
  </r>
  <r>
    <n v="1910"/>
    <s v="191"/>
    <s v="19"/>
    <s v="SECCIÓN C"/>
    <s v="C"/>
    <s v="Fabricación de productos de hornos de coque"/>
    <s v="Fabricación de productos de hornos de coque"/>
    <s v="Coquización, fabricación de productos de la refinación del petróleo y actividad de mezcla de combustibles"/>
    <s v="INDUSTRIAS MANUFACTURERAS"/>
    <x v="0"/>
    <s v="Químico "/>
    <s v="Fabricantes"/>
    <s v="Manufactura"/>
    <s v="Hidrocarburos"/>
  </r>
  <r>
    <n v="1921"/>
    <s v="192"/>
    <s v="19"/>
    <s v="SECCIÓN C"/>
    <s v="C"/>
    <s v="Fabricación de productos de la refinación del petróleo"/>
    <s v="Fabricación de productos de la refinación del petróleo"/>
    <s v="Coquización, fabricación de productos de la refinación del petróleo y actividad de mezcla de combustibles"/>
    <s v="INDUSTRIAS MANUFACTURERAS"/>
    <x v="0"/>
    <s v="Químico "/>
    <s v="Fabricantes"/>
    <s v="Manufactura"/>
    <s v="Hidrocarburos"/>
  </r>
  <r>
    <n v="1922"/>
    <s v="192"/>
    <s v="19"/>
    <s v="SECCIÓN C"/>
    <s v="C"/>
    <s v="Actividad de mezcla de combustibles"/>
    <s v="Fabricación de productos de la refinación del petróleo"/>
    <s v="Coquización, fabricación de productos de la refinación del petróleo y actividad de mezcla de combustibles"/>
    <s v="INDUSTRIAS MANUFACTURERAS"/>
    <x v="0"/>
    <s v="Químico "/>
    <s v="Fabricantes"/>
    <s v="Manufactura"/>
    <s v="Hidrocarburos"/>
  </r>
  <r>
    <n v="2011"/>
    <s v="201"/>
    <s v="20"/>
    <s v="SECCIÓN C"/>
    <s v="C"/>
    <s v="Fabricación de sustancias y productos químicos básicos"/>
    <s v="Fabricación de sustancias químicas básicas, abonos y compuestos inorgánicos nitrogenados, plásticos y caucho sintético en formas primarias"/>
    <s v="Fabricación de sustancias y productos químicos"/>
    <s v="INDUSTRIAS MANUFACTURERAS"/>
    <x v="0"/>
    <s v="Agropecuario y alimentos "/>
    <s v="Proveedores"/>
    <s v="Manufactura"/>
    <s v="Sustancias y productos químicos"/>
  </r>
  <r>
    <n v="2012"/>
    <s v="201"/>
    <s v="20"/>
    <s v="SECCIÓN C"/>
    <s v="C"/>
    <s v="Fabricación de abonos y compuestos inorgánicos nitrogenados"/>
    <s v="Fabricación de sustancias químicas básicas, abonos y compuestos inorgánicos nitrogenados, plásticos y caucho sintético en formas primarias"/>
    <s v="Fabricación de sustancias y productos químicos"/>
    <s v="INDUSTRIAS MANUFACTURERAS"/>
    <x v="0"/>
    <s v="Agropecuario y alimentos "/>
    <s v="Proveedores"/>
    <s v="Manufactura"/>
    <s v="Sustancias y productos químicos"/>
  </r>
  <r>
    <n v="2013"/>
    <s v="201"/>
    <s v="20"/>
    <s v="SECCIÓN C"/>
    <s v="C"/>
    <s v="Fabricación de plásticos en formas primarias"/>
    <s v="Fabricación de sustancias químicas básicas, abonos y compuestos inorgánicos nitrogenados, plásticos y caucho sintético en formas primarias"/>
    <s v="Fabricación de sustancias y productos químicos"/>
    <s v="INDUSTRIAS MANUFACTURERAS"/>
    <x v="0"/>
    <s v="Agropecuario y alimentos "/>
    <s v="Proveedores"/>
    <s v="Manufactura"/>
    <s v="Sustancias y productos químicos"/>
  </r>
  <r>
    <n v="2014"/>
    <s v="201"/>
    <s v="20"/>
    <s v="SECCIÓN C"/>
    <s v="C"/>
    <s v="Fabricación de caucho sintético en formas primarias"/>
    <s v="Fabricación de sustancias químicas básicas, abonos y compuestos inorgánicos nitrogenados, plásticos y caucho sintético en formas primarias"/>
    <s v="Fabricación de sustancias y productos químicos"/>
    <s v="INDUSTRIAS MANUFACTURERAS"/>
    <x v="0"/>
    <s v="Agropecuario y alimentos "/>
    <s v="Proveedores"/>
    <s v="Manufactura"/>
    <s v="Sustancias y productos químicos"/>
  </r>
  <r>
    <n v="2021"/>
    <s v="202"/>
    <s v="20"/>
    <s v="SECCIÓN C"/>
    <s v="C"/>
    <s v="Fabricación de plaguicidas y otros productos químicos de uso agropecuario"/>
    <s v="Fabricación de otros productos químicos"/>
    <s v="Fabricación de sustancias y productos químicos"/>
    <s v="INDUSTRIAS MANUFACTURERAS"/>
    <x v="0"/>
    <s v="Agropecuario y alimentos "/>
    <s v="Proveedores"/>
    <s v="Manufactura"/>
    <s v="Sustancias y productos químicos"/>
  </r>
  <r>
    <n v="2022"/>
    <s v="202"/>
    <s v="20"/>
    <s v="SECCIÓN C"/>
    <s v="C"/>
    <s v="Fabricación de pinturas, barnices y revestimientos similares, tintas para impresión y masillas"/>
    <s v="Fabricación de otros productos químicos"/>
    <s v="Fabricación de sustancias y productos químicos"/>
    <s v="INDUSTRIAS MANUFACTURERAS"/>
    <x v="0"/>
    <s v="Químico "/>
    <s v="Fabricantes"/>
    <s v="Manufactura"/>
    <s v="Sustancias y productos químicos"/>
  </r>
  <r>
    <n v="2023"/>
    <s v="202"/>
    <s v="20"/>
    <s v="SECCIÓN C"/>
    <s v="C"/>
    <s v="Fabricación de jabones y detergentes, preparados para limpiar y pulir; perfumes y preparados de tocador"/>
    <s v="Fabricación de otros productos químicos"/>
    <s v="Fabricación de sustancias y productos químicos"/>
    <s v="INDUSTRIAS MANUFACTURERAS"/>
    <x v="0"/>
    <s v="Químico "/>
    <s v="Fabricantes"/>
    <s v="Manufactura"/>
    <s v="Sustancias y productos químicos"/>
  </r>
  <r>
    <n v="2029"/>
    <s v="202"/>
    <s v="20"/>
    <s v="SECCIÓN C"/>
    <s v="C"/>
    <s v="Fabricación de otros productos químicos n.c.p."/>
    <s v="Fabricación de otros productos químicos"/>
    <s v="Fabricación de sustancias y productos químicos"/>
    <s v="INDUSTRIAS MANUFACTURERAS"/>
    <x v="0"/>
    <s v="Químico "/>
    <s v="Fabricantes"/>
    <s v="Manufactura"/>
    <s v="Sustancias y productos químicos"/>
  </r>
  <r>
    <n v="2030"/>
    <s v="203"/>
    <s v="20"/>
    <s v="SECCIÓN C"/>
    <s v="C"/>
    <s v="Fabricación de fibras sintéticas y artificiales"/>
    <s v="Fabricación de fibras sintéticas y artificiales"/>
    <s v="Fabricación de sustancias y productos químicos"/>
    <s v="INDUSTRIAS MANUFACTURERAS"/>
    <x v="0"/>
    <s v="Construcción e inmobiliario "/>
    <s v="Proveedores"/>
    <s v="Manufactura"/>
    <s v="Sustancias y productos químicos"/>
  </r>
  <r>
    <n v="2100"/>
    <s v="210"/>
    <s v="21"/>
    <s v="SECCIÓN C"/>
    <s v="C"/>
    <s v="Fabricación de productos farmacéuticos, sustancias químicas medicinales y productos botánicos de uso farmacéutico"/>
    <s v="Fabricación de productos farmacéuticos, sustancias químicas medicinales y productos botánicos de uso farmacéutico"/>
    <s v="Fabricación de productos farmacéuticos, sustancias químicas medicinales y productos botánicos de uso farmacéutico"/>
    <s v="INDUSTRIAS MANUFACTURERAS"/>
    <x v="0"/>
    <s v="Químico "/>
    <s v="Fabricantes"/>
    <s v="Manufactura"/>
    <s v="Farmaceutico"/>
  </r>
  <r>
    <n v="2211"/>
    <s v="221"/>
    <s v="22"/>
    <s v="SECCIÓN C"/>
    <s v="C"/>
    <s v="Fabricación de llantas y neumáticos de caucho"/>
    <s v="Fabricación de productos de caucho"/>
    <s v="Fabricación de productos de caucho y de plástico"/>
    <s v="INDUSTRIAS MANUFACTURERAS"/>
    <x v="0"/>
    <s v="Químico "/>
    <s v="Fabricantes"/>
    <s v="Manufactura"/>
    <s v="Caucho y plástico"/>
  </r>
  <r>
    <n v="2212"/>
    <s v="221"/>
    <s v="22"/>
    <s v="SECCIÓN C"/>
    <s v="C"/>
    <s v="Reencauche de llantas usadas"/>
    <s v="Fabricación de productos de caucho"/>
    <s v="Fabricación de productos de caucho y de plástico"/>
    <s v="INDUSTRIAS MANUFACTURERAS"/>
    <x v="0"/>
    <s v="Químico "/>
    <s v="Fabricantes"/>
    <s v="Manufactura"/>
    <s v="Caucho y plástico"/>
  </r>
  <r>
    <n v="2219"/>
    <s v="221"/>
    <s v="22"/>
    <s v="SECCIÓN C"/>
    <s v="C"/>
    <s v="Fabricación de formas básicas de caucho y otros productos de caucho n.c.p."/>
    <s v="Fabricación de productos de caucho"/>
    <s v="Fabricación de productos de caucho y de plástico"/>
    <s v="INDUSTRIAS MANUFACTURERAS"/>
    <x v="0"/>
    <s v="Químico "/>
    <s v="Fabricantes"/>
    <s v="Manufactura"/>
    <s v="Caucho y plástico"/>
  </r>
  <r>
    <n v="2221"/>
    <s v="222"/>
    <s v="22"/>
    <s v="SECCIÓN C"/>
    <s v="C"/>
    <s v="Fabricación de formas básicas de plástico"/>
    <s v="Fabricación de productos de plástico"/>
    <s v="Fabricación de productos de caucho y de plástico"/>
    <s v="INDUSTRIAS MANUFACTURERAS"/>
    <x v="0"/>
    <s v="Químico "/>
    <s v="Fabricantes"/>
    <s v="Manufactura"/>
    <s v="Caucho y plástico"/>
  </r>
  <r>
    <n v="2229"/>
    <s v="222"/>
    <s v="22"/>
    <s v="SECCIÓN C"/>
    <s v="C"/>
    <s v="Fabricación de artículos de plástico n.c.p."/>
    <s v="Fabricación de productos de plástico"/>
    <s v="Fabricación de productos de caucho y de plástico"/>
    <s v="INDUSTRIAS MANUFACTURERAS"/>
    <x v="0"/>
    <s v="Químico "/>
    <s v="Fabricantes"/>
    <s v="Manufactura"/>
    <s v="Caucho y plástico"/>
  </r>
  <r>
    <n v="2310"/>
    <s v="231"/>
    <s v="23"/>
    <s v="SECCIÓN C"/>
    <s v="C"/>
    <s v="Fabricación de vidrio y productos de vidrio"/>
    <s v="Fabricación de vidrio y productos de vidrio"/>
    <s v="Fabricación de otros productos minerales no metálicos"/>
    <s v="INDUSTRIAS MANUFACTURERAS"/>
    <x v="0"/>
    <s v="Construcción e inmobiliario "/>
    <s v="Proveedores"/>
    <s v="Manufactura"/>
    <s v="Minerales no metálicos"/>
  </r>
  <r>
    <n v="2391"/>
    <s v="239"/>
    <s v="23"/>
    <s v="SECCIÓN C"/>
    <s v="C"/>
    <s v="Fabricación de productos refractarios"/>
    <s v="Fabricación de productos minerales no metálicos n.c.p."/>
    <s v="Fabricación de otros productos minerales no metálicos"/>
    <s v="INDUSTRIAS MANUFACTURERAS"/>
    <x v="0"/>
    <s v="Construcción e inmobiliario "/>
    <s v="Proveedores"/>
    <s v="Manufactura"/>
    <s v="Minerales no metálicos"/>
  </r>
  <r>
    <n v="2392"/>
    <s v="239"/>
    <s v="23"/>
    <s v="SECCIÓN C"/>
    <s v="C"/>
    <s v="Fabricación de materiales de arcilla para la construcción"/>
    <s v="Fabricación de productos minerales no metálicos n.c.p."/>
    <s v="Fabricación de otros productos minerales no metálicos"/>
    <s v="INDUSTRIAS MANUFACTURERAS"/>
    <x v="0"/>
    <s v="Construcción e inmobiliario "/>
    <s v="Proveedores"/>
    <s v="Manufactura"/>
    <s v="Minerales no metálicos"/>
  </r>
  <r>
    <n v="2393"/>
    <s v="239"/>
    <s v="23"/>
    <s v="SECCIÓN C"/>
    <s v="C"/>
    <s v="Fabricación de otros productos de cerámica y porcelana"/>
    <s v="Fabricación de productos minerales no metálicos n.c.p."/>
    <s v="Fabricación de otros productos minerales no metálicos"/>
    <s v="INDUSTRIAS MANUFACTURERAS"/>
    <x v="0"/>
    <s v="Construcción e inmobiliario "/>
    <s v="Proveedores"/>
    <s v="Manufactura"/>
    <s v="Minerales no metálicos"/>
  </r>
  <r>
    <n v="2394"/>
    <s v="239"/>
    <s v="23"/>
    <s v="SECCIÓN C"/>
    <s v="C"/>
    <s v="Fabricación de cemento, cal y yeso"/>
    <s v="Fabricación de productos minerales no metálicos n.c.p."/>
    <s v="Fabricación de otros productos minerales no metálicos"/>
    <s v="INDUSTRIAS MANUFACTURERAS"/>
    <x v="0"/>
    <s v="Construcción e inmobiliario "/>
    <s v="Proveedores"/>
    <s v="Manufactura"/>
    <s v="Minerales no metálicos"/>
  </r>
  <r>
    <n v="2395"/>
    <s v="239"/>
    <s v="23"/>
    <s v="SECCIÓN C"/>
    <s v="C"/>
    <s v="Fabricación de artículos de hormigón, cemento y yeso"/>
    <s v="Fabricación de productos minerales no metálicos n.c.p."/>
    <s v="Fabricación de otros productos minerales no metálicos"/>
    <s v="INDUSTRIAS MANUFACTURERAS"/>
    <x v="0"/>
    <s v="Construcción e inmobiliario "/>
    <s v="Proveedores"/>
    <s v="Manufactura"/>
    <s v="Minerales no metálicos"/>
  </r>
  <r>
    <n v="2396"/>
    <s v="239"/>
    <s v="23"/>
    <s v="SECCIÓN C"/>
    <s v="C"/>
    <s v="Corte, tallado y acabado de la piedra"/>
    <s v="Fabricación de productos minerales no metálicos n.c.p."/>
    <s v="Fabricación de otros productos minerales no metálicos"/>
    <s v="INDUSTRIAS MANUFACTURERAS"/>
    <x v="0"/>
    <s v="Construcción e inmobiliario "/>
    <s v="Proveedores"/>
    <s v="Manufactura"/>
    <s v="Minerales no metálicos"/>
  </r>
  <r>
    <n v="2399"/>
    <s v="239"/>
    <s v="23"/>
    <s v="SECCIÓN C"/>
    <s v="C"/>
    <s v="Fabricación de otros productos minerales no metálicos n.c.p."/>
    <s v="Fabricación de productos minerales no metálicos n.c.p."/>
    <s v="Fabricación de otros productos minerales no metálicos"/>
    <s v="INDUSTRIAS MANUFACTURERAS"/>
    <x v="0"/>
    <s v="Construcción e inmobiliario "/>
    <s v="Proveedores"/>
    <s v="Manufactura"/>
    <s v="Minerales no metálicos"/>
  </r>
  <r>
    <n v="2410"/>
    <s v="241"/>
    <s v="24"/>
    <s v="SECCIÓN C"/>
    <s v="C"/>
    <s v="Industrias básicas de hierro y de acero"/>
    <s v="Industrias básicas de hierro y de acero"/>
    <s v="Fabricación de productos metalúrgicos básicos"/>
    <s v="INDUSTRIAS MANUFACTURERAS"/>
    <x v="0"/>
    <s v="Construcción e inmobiliario "/>
    <s v="Proveedores"/>
    <s v="Manufactura"/>
    <s v="Metalúrgicos básicos"/>
  </r>
  <r>
    <n v="2421"/>
    <s v="242"/>
    <s v="24"/>
    <s v="SECCIÓN C"/>
    <s v="C"/>
    <s v="Industrias básicas de metales preciosos"/>
    <s v="Industrias básicas de metales preciosos y de metales no ferrosos"/>
    <s v="Fabricación de productos metalúrgicos básicos"/>
    <s v="INDUSTRIAS MANUFACTURERAS"/>
    <x v="0"/>
    <s v="Sin clasificar"/>
    <s v="Sin clasificar"/>
    <s v="Manufactura"/>
    <s v="Metalúrgicos básicos"/>
  </r>
  <r>
    <n v="2429"/>
    <s v="242"/>
    <s v="24"/>
    <s v="SECCIÓN C"/>
    <s v="C"/>
    <s v="Industrias básicas de otros metales no ferrosos"/>
    <s v="Industrias básicas de metales preciosos y de metales no ferrosos"/>
    <s v="Fabricación de productos metalúrgicos básicos"/>
    <s v="INDUSTRIAS MANUFACTURERAS"/>
    <x v="0"/>
    <s v="Sin clasificar"/>
    <s v="Sin clasificar"/>
    <s v="Manufactura"/>
    <s v="Metalúrgicos básicos"/>
  </r>
  <r>
    <n v="2431"/>
    <s v="243"/>
    <s v="24"/>
    <s v="SECCIÓN C"/>
    <s v="C"/>
    <s v="Fundición de hierro y de acero"/>
    <s v="Fundición de metales"/>
    <s v="Fabricación de productos metalúrgicos básicos"/>
    <s v="INDUSTRIAS MANUFACTURERAS"/>
    <x v="0"/>
    <s v="Construcción e inmobiliario "/>
    <s v="Proveedores"/>
    <s v="Manufactura"/>
    <s v="Metalúrgicos básicos"/>
  </r>
  <r>
    <n v="2432"/>
    <s v="243"/>
    <s v="24"/>
    <s v="SECCIÓN C"/>
    <s v="C"/>
    <s v="Fundición de metales no ferrosos"/>
    <s v="Fundición de metales"/>
    <s v="Fabricación de productos metalúrgicos básicos"/>
    <s v="INDUSTRIAS MANUFACTURERAS"/>
    <x v="0"/>
    <s v="Sin clasificar"/>
    <s v="Sin clasificar"/>
    <s v="Manufactura"/>
    <s v="Metalúrgicos básicos"/>
  </r>
  <r>
    <n v="2511"/>
    <s v="251"/>
    <s v="25"/>
    <s v="SECCIÓN C"/>
    <s v="C"/>
    <s v="Fabricación de productos metálicos para uso estructural"/>
    <s v="Fabricación de productos metálicos para uso estructural, tanques, depósitos y generadores de vapor"/>
    <s v="Fabricación de productos elaborados de metal, excepto maquinaria y equipo"/>
    <s v="INDUSTRIAS MANUFACTURERAS"/>
    <x v="0"/>
    <s v="Construcción e inmobiliario "/>
    <s v="Proveedores"/>
    <s v="Manufactura"/>
    <s v="Productos elaborados de metal, excepto maquinaria y equipo"/>
  </r>
  <r>
    <n v="2512"/>
    <s v="251"/>
    <s v="25"/>
    <s v="SECCIÓN C"/>
    <s v="C"/>
    <s v="Fabricación de tanques, depósitos y recipientes de metal, excepto los utilizados para el envase o el transporte de mercancías"/>
    <s v="Fabricación de productos metálicos para uso estructural, tanques, depósitos y generadores de vapor"/>
    <s v="Fabricación de productos elaborados de metal, excepto maquinaria y equipo"/>
    <s v="INDUSTRIAS MANUFACTURERAS"/>
    <x v="0"/>
    <s v="Construcción e inmobiliario "/>
    <s v="Proveedores"/>
    <s v="Manufactura"/>
    <s v="Productos elaborados de metal, excepto maquinaria y equipo"/>
  </r>
  <r>
    <n v="2513"/>
    <s v="251"/>
    <s v="25"/>
    <s v="SECCIÓN C"/>
    <s v="C"/>
    <s v="Fabricación de generadores de vapor, excepto calderas de agua caliente para calefacción central"/>
    <s v="Fabricación de productos metálicos para uso estructural, tanques, depósitos y generadores de vapor"/>
    <s v="Fabricación de productos elaborados de metal, excepto maquinaria y equipo"/>
    <s v="INDUSTRIAS MANUFACTURERAS"/>
    <x v="0"/>
    <s v="Sin clasificar"/>
    <s v="Sin clasificar"/>
    <s v="Manufactura"/>
    <s v="Productos elaborados de metal, excepto maquinaria y equipo"/>
  </r>
  <r>
    <n v="2520"/>
    <s v="252"/>
    <s v="25"/>
    <s v="SECCIÓN C"/>
    <s v="C"/>
    <s v="Fabricación de armas y municiones"/>
    <s v="Fabricación de armas y municiones"/>
    <s v="Fabricación de productos elaborados de metal, excepto maquinaria y equipo"/>
    <s v="INDUSTRIAS MANUFACTURERAS"/>
    <x v="0"/>
    <s v="Sin clasificar"/>
    <s v="Sin clasificar"/>
    <s v="Manufactura"/>
    <s v="Productos elaborados de metal, excepto maquinaria y equipo"/>
  </r>
  <r>
    <n v="2591"/>
    <s v="259"/>
    <s v="25"/>
    <s v="SECCIÓN C"/>
    <s v="C"/>
    <s v="Forja, prensado, estampado y laminado de metal; pulvimetalurgia"/>
    <s v="Fabricación de otros productos elaborados de metal y actividades de servicios relacionadas con el trabajo de metales"/>
    <s v="Fabricación de productos elaborados de metal, excepto maquinaria y equipo"/>
    <s v="INDUSTRIAS MANUFACTURERAS"/>
    <x v="0"/>
    <s v="Sin clasificar"/>
    <s v="Sin clasificar"/>
    <s v="Manufactura"/>
    <s v="Productos elaborados de metal, excepto maquinaria y equipo"/>
  </r>
  <r>
    <n v="2592"/>
    <s v="259"/>
    <s v="25"/>
    <s v="SECCIÓN C"/>
    <s v="C"/>
    <s v="Tratamiento y revestimiento de metales; mecanizado"/>
    <s v="Fabricación de otros productos elaborados de metal y actividades de servicios relacionadas con el trabajo de metales"/>
    <s v="Fabricación de productos elaborados de metal, excepto maquinaria y equipo"/>
    <s v="INDUSTRIAS MANUFACTURERAS"/>
    <x v="0"/>
    <s v="Sin clasificar"/>
    <s v="Sin clasificar"/>
    <s v="Manufactura"/>
    <s v="Productos elaborados de metal, excepto maquinaria y equipo"/>
  </r>
  <r>
    <n v="2593"/>
    <s v="259"/>
    <s v="25"/>
    <s v="SECCIÓN C"/>
    <s v="C"/>
    <s v="Fabricación de artículos de cuchillería, herramientas de mano y artículos de ferretería"/>
    <s v="Fabricación de otros productos elaborados de metal y actividades de servicios relacionadas con el trabajo de metales"/>
    <s v="Fabricación de productos elaborados de metal, excepto maquinaria y equipo"/>
    <s v="INDUSTRIAS MANUFACTURERAS"/>
    <x v="0"/>
    <s v="Sin clasificar"/>
    <s v="Sin clasificar"/>
    <s v="Manufactura"/>
    <s v="Productos elaborados de metal, excepto maquinaria y equipo"/>
  </r>
  <r>
    <n v="2599"/>
    <s v="259"/>
    <s v="25"/>
    <s v="SECCIÓN C"/>
    <s v="C"/>
    <s v="Fabricación de otros productos elaborados de metal n.c.p."/>
    <s v="Fabricación de otros productos elaborados de metal y actividades de servicios relacionadas con el trabajo de metales"/>
    <s v="Fabricación de productos elaborados de metal, excepto maquinaria y equipo"/>
    <s v="INDUSTRIAS MANUFACTURERAS"/>
    <x v="0"/>
    <s v="Sin clasificar"/>
    <s v="Sin clasificar"/>
    <s v="Manufactura"/>
    <s v="Productos elaborados de metal, excepto maquinaria y equipo"/>
  </r>
  <r>
    <n v="2610"/>
    <s v="261"/>
    <s v="26"/>
    <s v="SECCIÓN C"/>
    <s v="C"/>
    <s v="Fabricación de componentes y tableros electrónicos"/>
    <s v="Fabricación de componentes y tableros electrónicos"/>
    <s v="Fabricación de productos informáticos, electrónicos y ópticos"/>
    <s v="INDUSTRIAS MANUFACTURERAS"/>
    <x v="0"/>
    <s v="Construcción e inmobiliario "/>
    <s v="Proveedores"/>
    <s v="Manufactura"/>
    <s v="Productos informáticos, electrónicos y ópticos"/>
  </r>
  <r>
    <n v="2620"/>
    <s v="262"/>
    <s v="26"/>
    <s v="SECCIÓN C"/>
    <s v="C"/>
    <s v="Fabricación de computadoras y de equipo periférico"/>
    <s v="Fabricación de computadoras y de equipo periférico"/>
    <s v="Fabricación de productos informáticos, electrónicos y ópticos"/>
    <s v="INDUSTRIAS MANUFACTURERAS"/>
    <x v="0"/>
    <s v="TIC"/>
    <s v="Fabricantes"/>
    <s v="Manufactura"/>
    <s v="Tecnología"/>
  </r>
  <r>
    <n v="2630"/>
    <s v="263"/>
    <s v="26"/>
    <s v="SECCIÓN C"/>
    <s v="C"/>
    <s v="Fabricación de equipos de comunicación"/>
    <s v="Fabricación de equipos de comunicación"/>
    <s v="Fabricación de productos informáticos, electrónicos y ópticos"/>
    <s v="INDUSTRIAS MANUFACTURERAS"/>
    <x v="0"/>
    <s v="TIC"/>
    <s v="Fabricantes"/>
    <s v="Manufactura"/>
    <s v="Telecomunicaciones"/>
  </r>
  <r>
    <n v="2640"/>
    <s v="264"/>
    <s v="26"/>
    <s v="SECCIÓN C"/>
    <s v="C"/>
    <s v="Fabricación de aparatos electrónicos de consumo"/>
    <s v="Fabricación de aparatos electrónicos de consumo"/>
    <s v="Fabricación de productos informáticos, electrónicos y ópticos"/>
    <s v="INDUSTRIAS MANUFACTURERAS"/>
    <x v="0"/>
    <s v="TIC"/>
    <s v="Fabricantes"/>
    <s v="Manufactura"/>
    <s v="Telecomunicaciones"/>
  </r>
  <r>
    <n v="2651"/>
    <s v="265"/>
    <s v="26"/>
    <s v="SECCIÓN C"/>
    <s v="C"/>
    <s v="Fabricación de equipo de medición, prueba, navegación y control"/>
    <s v="Fabricación de equipo de medición, prueba, navegación y control; fabricación de relojes"/>
    <s v="Fabricación de productos informáticos, electrónicos y ópticos"/>
    <s v="INDUSTRIAS MANUFACTURERAS"/>
    <x v="0"/>
    <s v="TIC"/>
    <s v="Fabricantes"/>
    <s v="Manufactura"/>
    <s v="Tecnología"/>
  </r>
  <r>
    <n v="2652"/>
    <s v="265"/>
    <s v="26"/>
    <s v="SECCIÓN C"/>
    <s v="C"/>
    <s v="Fabricación de relojes"/>
    <s v="Fabricación de equipo de medición, prueba, navegación y control; fabricación de relojes"/>
    <s v="Fabricación de productos informáticos, electrónicos y ópticos"/>
    <s v="INDUSTRIAS MANUFACTURERAS"/>
    <x v="0"/>
    <s v="Sin clasificar"/>
    <s v="Sin clasificar"/>
    <s v="Manufactura"/>
    <s v="Productos informáticos, electrónicos y ópticos"/>
  </r>
  <r>
    <n v="2660"/>
    <s v="266"/>
    <s v="26"/>
    <s v="SECCIÓN C"/>
    <s v="C"/>
    <s v="Fabricación de equipo de irradiación y equipo electrónico de uso médico y terapéutico"/>
    <s v="Fabricación de equipo de irradiación y equipo electrónico de uso médico y terapéutico"/>
    <s v="Fabricación de productos informáticos, electrónicos y ópticos"/>
    <s v="INDUSTRIAS MANUFACTURERAS"/>
    <x v="0"/>
    <s v="Salud"/>
    <s v="Fabricantes"/>
    <s v="Manufactura"/>
    <s v="Tecnología"/>
  </r>
  <r>
    <n v="2670"/>
    <s v="267"/>
    <s v="26"/>
    <s v="SECCIÓN C"/>
    <s v="C"/>
    <s v="Fabricación de instrumentos ópticos y equipo fotográfico"/>
    <s v="Fabricación de instrumentos ópticos y equipo fotográfico"/>
    <s v="Fabricación de productos informáticos, electrónicos y ópticos"/>
    <s v="INDUSTRIAS MANUFACTURERAS"/>
    <x v="0"/>
    <s v="Sin clasificar"/>
    <s v="Sin clasificar"/>
    <s v="Manufactura"/>
    <s v="Productos informáticos, electrónicos y ópticos"/>
  </r>
  <r>
    <n v="2680"/>
    <s v="268"/>
    <s v="26"/>
    <s v="SECCIÓN C"/>
    <s v="C"/>
    <s v="Fabricación de medios magnéticos y ópticos para almacenamiento de datos"/>
    <s v="Fabricación de medios magnéticos y ópticos para almacenamiento de datos"/>
    <s v="Fabricación de productos informáticos, electrónicos y ópticos"/>
    <s v="INDUSTRIAS MANUFACTURERAS"/>
    <x v="0"/>
    <s v="TIC"/>
    <s v="Fabricantes"/>
    <s v="Manufactura"/>
    <s v="Tecnología"/>
  </r>
  <r>
    <n v="2711"/>
    <s v="271"/>
    <s v="27"/>
    <s v="SECCIÓN C"/>
    <s v="C"/>
    <s v="Fabricación de motores, generadores y transformadores eléctricos"/>
    <s v="Fabricación de motores, generadores y transformadores eléctricos y de aparatos de distribución y control de la energía eléctrica"/>
    <s v="Fabricación de aparatos y equipo eléctrico"/>
    <s v="INDUSTRIAS MANUFACTURERAS"/>
    <x v="0"/>
    <s v="Construcción e inmobiliario "/>
    <s v="Proveedores"/>
    <s v="Manufactura"/>
    <s v="Aparatos y equipo eléctrico"/>
  </r>
  <r>
    <n v="2712"/>
    <s v="271"/>
    <s v="27"/>
    <s v="SECCIÓN C"/>
    <s v="C"/>
    <s v="Fabricación de aparatos de distribución y control de la energía eléctrica"/>
    <s v="Fabricación de motores, generadores y transformadores eléctricos y de aparatos de distribución y control de la energía eléctrica"/>
    <s v="Fabricación de aparatos y equipo eléctrico"/>
    <s v="INDUSTRIAS MANUFACTURERAS"/>
    <x v="0"/>
    <s v="Construcción e inmobiliario "/>
    <s v="Proveedores"/>
    <s v="Manufactura"/>
    <s v="Aparatos y equipo eléctrico"/>
  </r>
  <r>
    <n v="2720"/>
    <s v="272"/>
    <s v="27"/>
    <s v="SECCIÓN C"/>
    <s v="C"/>
    <s v="Fabricación de pilas, baterías y acumuladores eléctricos"/>
    <s v="Fabricación de pilas, baterías y acumuladores eléctricos"/>
    <s v="Fabricación de aparatos y equipo eléctrico"/>
    <s v="INDUSTRIAS MANUFACTURERAS"/>
    <x v="0"/>
    <s v="Construcción e inmobiliario "/>
    <s v="Proveedores"/>
    <s v="Manufactura"/>
    <s v="Aparatos y equipo eléctrico"/>
  </r>
  <r>
    <n v="2731"/>
    <s v="273"/>
    <s v="27"/>
    <s v="SECCIÓN C"/>
    <s v="C"/>
    <s v="Fabricación de hilos y cables eléctricos y de fibra óptica"/>
    <s v="Fabricación de hilos y cables aislados y sus dispositivos"/>
    <s v="Fabricación de aparatos y equipo eléctrico"/>
    <s v="INDUSTRIAS MANUFACTURERAS"/>
    <x v="0"/>
    <s v="Construcción e inmobiliario "/>
    <s v="Proveedores"/>
    <s v="Manufactura"/>
    <s v="Aparatos y equipo eléctrico"/>
  </r>
  <r>
    <n v="2732"/>
    <s v="273"/>
    <s v="27"/>
    <s v="SECCIÓN C"/>
    <s v="C"/>
    <s v="Fabricación de dispositivos de cableado"/>
    <s v="Fabricación de hilos y cables aislados y sus dispositivos"/>
    <s v="Fabricación de aparatos y equipo eléctrico"/>
    <s v="INDUSTRIAS MANUFACTURERAS"/>
    <x v="0"/>
    <s v="Construcción e inmobiliario "/>
    <s v="Proveedores"/>
    <s v="Manufactura"/>
    <s v="Aparatos y equipo eléctrico"/>
  </r>
  <r>
    <n v="2740"/>
    <s v="274"/>
    <s v="27"/>
    <s v="SECCIÓN C"/>
    <s v="C"/>
    <s v="Fabricación de equipos eléctricos de iluminación"/>
    <s v="Fabricación de equipos eléctricos de iluminación"/>
    <s v="Fabricación de aparatos y equipo eléctrico"/>
    <s v="INDUSTRIAS MANUFACTURERAS"/>
    <x v="0"/>
    <s v="Construcción e inmobiliario "/>
    <s v="Proveedores"/>
    <s v="Manufactura"/>
    <s v="Aparatos y equipo eléctrico"/>
  </r>
  <r>
    <n v="2750"/>
    <s v="275"/>
    <s v="27"/>
    <s v="SECCIÓN C"/>
    <s v="C"/>
    <s v="Fabricación de aparatos de uso doméstico"/>
    <s v="Fabricación de aparatos de uso doméstico"/>
    <s v="Fabricación de aparatos y equipo eléctrico"/>
    <s v="INDUSTRIAS MANUFACTURERAS"/>
    <x v="0"/>
    <s v="Construcción e inmobiliario "/>
    <s v="Proveedores"/>
    <s v="Manufactura"/>
    <s v="Aparatos y equipo eléctrico"/>
  </r>
  <r>
    <n v="2790"/>
    <s v="279"/>
    <s v="27"/>
    <s v="SECCIÓN C"/>
    <s v="C"/>
    <s v="Fabricación de otros tipos de equipo eléctrico n.c.p."/>
    <s v="Fabricación de otros tipos de equipo eléctrico n.c.p."/>
    <s v="Fabricación de aparatos y equipo eléctrico"/>
    <s v="INDUSTRIAS MANUFACTURERAS"/>
    <x v="0"/>
    <s v="Construcción e inmobiliario "/>
    <s v="Proveedores"/>
    <s v="Manufactura"/>
    <s v="Aparatos y equipo eléctrico"/>
  </r>
  <r>
    <n v="2811"/>
    <s v="281"/>
    <s v="28"/>
    <s v="SECCIÓN C"/>
    <s v="C"/>
    <s v="Fabricación de motores, turbinas, y partes para motores de combustión interna"/>
    <s v="Fabricación de maquinaria y equipo de uso general"/>
    <s v="Fabricación de maquinaria y equipo n.c.p."/>
    <s v="INDUSTRIAS MANUFACTURERAS"/>
    <x v="0"/>
    <s v="Sin clasificar"/>
    <s v="Sin clasificar"/>
    <s v="Manufactura"/>
    <s v="Maquinaria y equipo"/>
  </r>
  <r>
    <n v="2812"/>
    <s v="281"/>
    <s v="28"/>
    <s v="SECCIÓN C"/>
    <s v="C"/>
    <s v="Fabricación de equipos de potencia hidráulica y neumática"/>
    <s v="Fabricación de maquinaria y equipo de uso general"/>
    <s v="Fabricación de maquinaria y equipo n.c.p."/>
    <s v="INDUSTRIAS MANUFACTURERAS"/>
    <x v="0"/>
    <s v="Sin clasificar"/>
    <s v="Sin clasificar"/>
    <s v="Manufactura"/>
    <s v="Maquinaria y equipo"/>
  </r>
  <r>
    <n v="2813"/>
    <s v="281"/>
    <s v="28"/>
    <s v="SECCIÓN C"/>
    <s v="C"/>
    <s v="Fabricación de otras bombas, compresores, grifos y válvulas"/>
    <s v="Fabricación de maquinaria y equipo de uso general"/>
    <s v="Fabricación de maquinaria y equipo n.c.p."/>
    <s v="INDUSTRIAS MANUFACTURERAS"/>
    <x v="0"/>
    <s v="Sin clasificar"/>
    <s v="Sin clasificar"/>
    <s v="Manufactura"/>
    <s v="Maquinaria y equipo"/>
  </r>
  <r>
    <n v="2814"/>
    <s v="281"/>
    <s v="28"/>
    <s v="SECCIÓN C"/>
    <s v="C"/>
    <s v="Fabricación de cojinetes, engranajes, trenes de engranajes y piezas de transmisión"/>
    <s v="Fabricación de maquinaria y equipo de uso general"/>
    <s v="Fabricación de maquinaria y equipo n.c.p."/>
    <s v="INDUSTRIAS MANUFACTURERAS"/>
    <x v="0"/>
    <s v="Sin clasificar"/>
    <s v="Sin clasificar"/>
    <s v="Manufactura"/>
    <s v="Maquinaria y equipo"/>
  </r>
  <r>
    <n v="2815"/>
    <s v="281"/>
    <s v="28"/>
    <s v="SECCIÓN C"/>
    <s v="C"/>
    <s v="Fabricación de hornos, hogares y quemadores industriales"/>
    <s v="Fabricación de maquinaria y equipo de uso general"/>
    <s v="Fabricación de maquinaria y equipo n.c.p."/>
    <s v="INDUSTRIAS MANUFACTURERAS"/>
    <x v="0"/>
    <s v="Sin clasificar"/>
    <s v="Sin clasificar"/>
    <s v="Manufactura"/>
    <s v="Maquinaria y equipo"/>
  </r>
  <r>
    <n v="2816"/>
    <s v="281"/>
    <s v="28"/>
    <s v="SECCIÓN C"/>
    <s v="C"/>
    <s v="Fabricación de equipo de elevación y manipulación"/>
    <s v="Fabricación de maquinaria y equipo de uso general"/>
    <s v="Fabricación de maquinaria y equipo n.c.p."/>
    <s v="INDUSTRIAS MANUFACTURERAS"/>
    <x v="0"/>
    <s v="Construcción e inmobiliario "/>
    <s v="Proveedores"/>
    <s v="Manufactura"/>
    <s v="Maquinaria y equipo"/>
  </r>
  <r>
    <n v="2817"/>
    <s v="281"/>
    <s v="28"/>
    <s v="SECCIÓN C"/>
    <s v="C"/>
    <s v="Fabricación de maquinaria y equipo de oficina (excepto computadoras y equipo periférico)"/>
    <s v="Fabricación de maquinaria y equipo de uso general"/>
    <s v="Fabricación de maquinaria y equipo n.c.p."/>
    <s v="INDUSTRIAS MANUFACTURERAS"/>
    <x v="0"/>
    <s v="Sin clasificar"/>
    <s v="Sin clasificar"/>
    <s v="Manufactura"/>
    <s v="Maquinaria y equipo"/>
  </r>
  <r>
    <n v="2818"/>
    <s v="281"/>
    <s v="28"/>
    <s v="SECCIÓN C"/>
    <s v="C"/>
    <s v="Fabricación de herramientas manuales con motor"/>
    <s v="Fabricación de maquinaria y equipo de uso general"/>
    <s v="Fabricación de maquinaria y equipo n.c.p."/>
    <s v="INDUSTRIAS MANUFACTURERAS"/>
    <x v="0"/>
    <s v="Sin clasificar"/>
    <s v="Sin clasificar"/>
    <s v="Manufactura"/>
    <s v="Maquinaria y equipo"/>
  </r>
  <r>
    <n v="2819"/>
    <s v="281"/>
    <s v="28"/>
    <s v="SECCIÓN C"/>
    <s v="C"/>
    <s v="Fabricación de otros tipos de maquinaria y equipo de uso general n.c.p."/>
    <s v="Fabricación de maquinaria y equipo de uso general"/>
    <s v="Fabricación de maquinaria y equipo n.c.p."/>
    <s v="INDUSTRIAS MANUFACTURERAS"/>
    <x v="0"/>
    <s v="Sin clasificar"/>
    <s v="Sin clasificar"/>
    <s v="Manufactura"/>
    <s v="Maquinaria y equipo"/>
  </r>
  <r>
    <n v="2821"/>
    <s v="282"/>
    <s v="28"/>
    <s v="SECCIÓN C"/>
    <s v="C"/>
    <s v="Fabricación de maquinaria agropecuaria y forestal"/>
    <s v="Fabricación de maquinaria y equipo de uso especial"/>
    <s v="Fabricación de maquinaria y equipo n.c.p."/>
    <s v="INDUSTRIAS MANUFACTURERAS"/>
    <x v="0"/>
    <s v="Sin clasificar"/>
    <s v="Sin clasificar"/>
    <s v="Manufactura"/>
    <s v="Maquinaria y equipo"/>
  </r>
  <r>
    <n v="2822"/>
    <s v="282"/>
    <s v="28"/>
    <s v="SECCIÓN C"/>
    <s v="C"/>
    <s v="Fabricación de máquinas formadoras de metal y de máquinas herramienta"/>
    <s v="Fabricación de maquinaria y equipo de uso especial"/>
    <s v="Fabricación de maquinaria y equipo n.c.p."/>
    <s v="INDUSTRIAS MANUFACTURERAS"/>
    <x v="0"/>
    <s v="Sin clasificar"/>
    <s v="Sin clasificar"/>
    <s v="Manufactura"/>
    <s v="Maquinaria y equipo"/>
  </r>
  <r>
    <n v="2823"/>
    <s v="282"/>
    <s v="28"/>
    <s v="SECCIÓN C"/>
    <s v="C"/>
    <s v="Fabricación de maquinaria para la metalurgia"/>
    <s v="Fabricación de maquinaria y equipo de uso especial"/>
    <s v="Fabricación de maquinaria y equipo n.c.p."/>
    <s v="INDUSTRIAS MANUFACTURERAS"/>
    <x v="0"/>
    <s v="Sin clasificar"/>
    <s v="Sin clasificar"/>
    <s v="Manufactura"/>
    <s v="Maquinaria y equipo"/>
  </r>
  <r>
    <n v="2824"/>
    <s v="282"/>
    <s v="28"/>
    <s v="SECCIÓN C"/>
    <s v="C"/>
    <s v="Fabricación de maquinaria para explotación de minas y canteras y para obras de construcción"/>
    <s v="Fabricación de maquinaria y equipo de uso especial"/>
    <s v="Fabricación de maquinaria y equipo n.c.p."/>
    <s v="INDUSTRIAS MANUFACTURERAS"/>
    <x v="0"/>
    <s v="Sin clasificar"/>
    <s v="Sin clasificar"/>
    <s v="Manufactura"/>
    <s v="Maquinaria y equipo"/>
  </r>
  <r>
    <n v="2825"/>
    <s v="282"/>
    <s v="28"/>
    <s v="SECCIÓN C"/>
    <s v="C"/>
    <s v="Fabricación de maquinaria para la elaboración de alimentos, bebidas y tabaco"/>
    <s v="Fabricación de maquinaria y equipo de uso especial"/>
    <s v="Fabricación de maquinaria y equipo n.c.p."/>
    <s v="INDUSTRIAS MANUFACTURERAS"/>
    <x v="0"/>
    <s v="Sin clasificar"/>
    <s v="Sin clasificar"/>
    <s v="Manufactura"/>
    <s v="Maquinaria y equipo"/>
  </r>
  <r>
    <n v="2826"/>
    <s v="282"/>
    <s v="28"/>
    <s v="SECCIÓN C"/>
    <s v="C"/>
    <s v="Fabricación de maquinaria para la elaboración de productos textiles, prendas de vestir y cueros"/>
    <s v="Fabricación de maquinaria y equipo de uso especial"/>
    <s v="Fabricación de maquinaria y equipo n.c.p."/>
    <s v="INDUSTRIAS MANUFACTURERAS"/>
    <x v="0"/>
    <s v="Sin clasificar"/>
    <s v="Sin clasificar"/>
    <s v="Manufactura"/>
    <s v="Maquinaria y equipo"/>
  </r>
  <r>
    <n v="2829"/>
    <s v="282"/>
    <s v="28"/>
    <s v="SECCIÓN C"/>
    <s v="C"/>
    <s v="Fabricación de otros tipos de maquinaria y equipo de uso especial n.c.p."/>
    <s v="Fabricación de maquinaria y equipo de uso especial"/>
    <s v="Fabricación de maquinaria y equipo n.c.p."/>
    <s v="INDUSTRIAS MANUFACTURERAS"/>
    <x v="0"/>
    <s v="Sin clasificar"/>
    <s v="Sin clasificar"/>
    <s v="Manufactura"/>
    <s v="Maquinaria y equipo"/>
  </r>
  <r>
    <n v="2910"/>
    <s v="291"/>
    <s v="29"/>
    <s v="SECCIÓN C"/>
    <s v="C"/>
    <s v="Fabricación de vehículos automotores y sus motores"/>
    <s v="Fabricación de vehículos automotores y sus motores"/>
    <s v="Fabricación de vehículos automotores, remolques y semirremolques"/>
    <s v="INDUSTRIAS MANUFACTURERAS"/>
    <x v="0"/>
    <s v="Sin clasificar"/>
    <s v="Sin clasificar"/>
    <s v="Manufactura"/>
    <s v="Vehículos automotores, remolques y semirremolques"/>
  </r>
  <r>
    <n v="2920"/>
    <s v="292"/>
    <s v="29"/>
    <s v="SECCIÓN C"/>
    <s v="C"/>
    <s v="Fabricación de carrocerías para vehículos automotores; fabricación de remolques y semirremolques"/>
    <s v="Fabricación de carrocerías para vehículos automotores; fabricación de remolques y semirremolques"/>
    <s v="Fabricación de vehículos automotores, remolques y semirremolques"/>
    <s v="INDUSTRIAS MANUFACTURERAS"/>
    <x v="0"/>
    <s v="Sin clasificar"/>
    <s v="Sin clasificar"/>
    <s v="Manufactura"/>
    <s v="Vehículos automotores, remolques y semirremolques"/>
  </r>
  <r>
    <n v="2930"/>
    <s v="293"/>
    <s v="29"/>
    <s v="SECCIÓN C"/>
    <s v="C"/>
    <s v="Fabricación de partes, piezas (autopartes) y accesorios (lujos) para vehículos automotores"/>
    <s v="Fabricación de partes, piezas (autopartes) y accesorios (lujos) para vehículos automotores"/>
    <s v="Fabricación de vehículos automotores, remolques y semirremolques"/>
    <s v="INDUSTRIAS MANUFACTURERAS"/>
    <x v="0"/>
    <s v="Sin clasificar"/>
    <s v="Sin clasificar"/>
    <s v="Manufactura"/>
    <s v="Vehículos automotores, remolques y semirremolques"/>
  </r>
  <r>
    <n v="3011"/>
    <s v="301"/>
    <s v="30"/>
    <s v="SECCIÓN C"/>
    <s v="C"/>
    <s v="Construcción de barcos y de estructuras flotantes"/>
    <s v="Construcción de barcos y otras embarcaciones"/>
    <s v="Fabricación de otros tipos de equipo de transporte"/>
    <s v="INDUSTRIAS MANUFACTURERAS"/>
    <x v="0"/>
    <s v="Sin clasificar"/>
    <s v="Sin clasificar"/>
    <s v="Manufactura"/>
    <s v="Otros tipos de equipo de transporte"/>
  </r>
  <r>
    <n v="3012"/>
    <s v="301"/>
    <s v="30"/>
    <s v="SECCIÓN C"/>
    <s v="C"/>
    <s v="Construcción de embarcaciones de recreo y deporte"/>
    <s v="Construcción de barcos y otras embarcaciones"/>
    <s v="Fabricación de otros tipos de equipo de transporte"/>
    <s v="INDUSTRIAS MANUFACTURERAS"/>
    <x v="0"/>
    <s v="Sin clasificar"/>
    <s v="Sin clasificar"/>
    <s v="Manufactura"/>
    <s v="Otros tipos de equipo de transporte"/>
  </r>
  <r>
    <n v="3020"/>
    <s v="302"/>
    <s v="30"/>
    <s v="SECCIÓN C"/>
    <s v="C"/>
    <s v="Fabricación de locomotoras y de material rodante para ferrocarriles"/>
    <s v="Fabricación de locomotoras y de material rodante para ferrocarriles"/>
    <s v="Fabricación de otros tipos de equipo de transporte"/>
    <s v="INDUSTRIAS MANUFACTURERAS"/>
    <x v="0"/>
    <s v="Sin clasificar"/>
    <s v="Sin clasificar"/>
    <s v="Manufactura"/>
    <s v="Otros tipos de equipo de transporte"/>
  </r>
  <r>
    <n v="3030"/>
    <s v="303"/>
    <s v="30"/>
    <s v="SECCIÓN C"/>
    <s v="C"/>
    <s v="Fabricación de aeronaves, naves espaciales y de maquinaria conexa"/>
    <s v="Fabricación de aeronaves, naves espaciales y de maquinaria conexa"/>
    <s v="Fabricación de otros tipos de equipo de transporte"/>
    <s v="INDUSTRIAS MANUFACTURERAS"/>
    <x v="0"/>
    <s v="Sin clasificar"/>
    <s v="Sin clasificar"/>
    <s v="Manufactura"/>
    <s v="Otros tipos de equipo de transporte"/>
  </r>
  <r>
    <n v="3040"/>
    <s v="304"/>
    <s v="30"/>
    <s v="SECCIÓN C"/>
    <s v="C"/>
    <s v="Fabricación de vehículos militares de combate"/>
    <s v="Fabricación de vehículos militares de combate"/>
    <s v="Fabricación de otros tipos de equipo de transporte"/>
    <s v="INDUSTRIAS MANUFACTURERAS"/>
    <x v="0"/>
    <s v="Sin clasificar"/>
    <s v="Sin clasificar"/>
    <s v="Manufactura"/>
    <s v="Otros tipos de equipo de transporte"/>
  </r>
  <r>
    <n v="3091"/>
    <s v="309"/>
    <s v="30"/>
    <s v="SECCIÓN C"/>
    <s v="C"/>
    <s v="Fabricación de motocicletas"/>
    <s v="Fabricación de otros tipos de equipo de transporte n.c.p."/>
    <s v="Fabricación de otros tipos de equipo de transporte"/>
    <s v="INDUSTRIAS MANUFACTURERAS"/>
    <x v="0"/>
    <s v="Sin clasificar"/>
    <s v="Sin clasificar"/>
    <s v="Manufactura"/>
    <s v="Otros tipos de equipo de transporte"/>
  </r>
  <r>
    <n v="3092"/>
    <s v="309"/>
    <s v="30"/>
    <s v="SECCIÓN C"/>
    <s v="C"/>
    <s v="Fabricación de bicicletas y de sillas de ruedas para personas con discapacidad"/>
    <s v="Fabricación de otros tipos de equipo de transporte n.c.p."/>
    <s v="Fabricación de otros tipos de equipo de transporte"/>
    <s v="INDUSTRIAS MANUFACTURERAS"/>
    <x v="0"/>
    <s v="Sin clasificar"/>
    <s v="Sin clasificar"/>
    <s v="Manufactura"/>
    <s v="Otros tipos de equipo de transporte"/>
  </r>
  <r>
    <n v="3099"/>
    <s v="309"/>
    <s v="30"/>
    <s v="SECCIÓN C"/>
    <s v="C"/>
    <s v="Fabricación de otros tipos de equipo de transporte n.c.p."/>
    <s v="Fabricación de otros tipos de equipo de transporte n.c.p."/>
    <s v="Fabricación de otros tipos de equipo de transporte"/>
    <s v="INDUSTRIAS MANUFACTURERAS"/>
    <x v="0"/>
    <s v="Sin clasificar"/>
    <s v="Sin clasificar"/>
    <s v="Manufactura"/>
    <s v="Otros tipos de equipo de transporte"/>
  </r>
  <r>
    <n v="3110"/>
    <s v="311"/>
    <s v="31"/>
    <s v="SECCIÓN C"/>
    <s v="C"/>
    <s v="Fabricación de muebles"/>
    <s v="Fabricación de muebles"/>
    <s v="Fabricación de muebles, colchones y somieres"/>
    <s v="INDUSTRIAS MANUFACTURERAS"/>
    <x v="0"/>
    <s v="Sin clasificar"/>
    <s v="Sin clasificar"/>
    <s v="Manufactura"/>
    <s v="Madera y muebles"/>
  </r>
  <r>
    <n v="3120"/>
    <s v="312"/>
    <s v="31"/>
    <s v="SECCIÓN C"/>
    <s v="C"/>
    <s v="Fabricación de colchones y somieres"/>
    <s v="Fabricación de colchones y somieres"/>
    <s v="Fabricación de muebles, colchones y somieres"/>
    <s v="INDUSTRIAS MANUFACTURERAS"/>
    <x v="0"/>
    <s v="Sin clasificar"/>
    <s v="Sin clasificar"/>
    <s v="Manufactura"/>
    <s v="Madera y muebles"/>
  </r>
  <r>
    <n v="3210"/>
    <s v="321"/>
    <s v="32"/>
    <s v="SECCIÓN C"/>
    <s v="C"/>
    <s v="Fabricación de joyas, bisutería y artículos conexos"/>
    <s v="Fabricación de joyas, bisutería y artículos conexos"/>
    <s v="Otras industrias manufactureras"/>
    <s v="INDUSTRIAS MANUFACTURERAS"/>
    <x v="0"/>
    <s v="Textiles y cuero "/>
    <s v="Proveedores"/>
    <s v="Manufactura"/>
    <s v="Otros  "/>
  </r>
  <r>
    <n v="3220"/>
    <s v="322"/>
    <s v="32"/>
    <s v="SECCIÓN C"/>
    <s v="C"/>
    <s v="Fabricación de instrumentos musicales"/>
    <s v="Fabricación de instrumentos musicales"/>
    <s v="Otras industrias manufactureras"/>
    <s v="INDUSTRIAS MANUFACTURERAS"/>
    <x v="0"/>
    <s v="Sin clasificar"/>
    <s v="Sin clasificar"/>
    <s v="Manufactura"/>
    <s v="Otros  "/>
  </r>
  <r>
    <n v="3230"/>
    <s v="323"/>
    <s v="32"/>
    <s v="SECCIÓN C"/>
    <s v="C"/>
    <s v="Fabricación de artículos y equipo para la práctica del deporte"/>
    <s v="Fabricación de artículos y equipo para la práctica del deporte"/>
    <s v="Otras industrias manufactureras"/>
    <s v="INDUSTRIAS MANUFACTURERAS"/>
    <x v="0"/>
    <s v="Sin clasificar"/>
    <s v="Sin clasificar"/>
    <s v="Manufactura"/>
    <s v="Otros  "/>
  </r>
  <r>
    <n v="3240"/>
    <s v="324"/>
    <s v="32"/>
    <s v="SECCIÓN C"/>
    <s v="C"/>
    <s v="Fabricación de juegos, juguetes y rompecabezas"/>
    <s v="Fabricación de juegos, juguetes y rompecabezas"/>
    <s v="Otras industrias manufactureras"/>
    <s v="INDUSTRIAS MANUFACTURERAS"/>
    <x v="0"/>
    <s v="Sin clasificar"/>
    <s v="Sin clasificar"/>
    <s v="Manufactura"/>
    <s v="Otros  "/>
  </r>
  <r>
    <n v="3250"/>
    <s v="325"/>
    <s v="32"/>
    <s v="SECCIÓN C"/>
    <s v="C"/>
    <s v="Fabricación de instrumentos, aparatos y materiales médicos y odontológicos (incluido mobiliario)"/>
    <s v="Fabricación de instrumentos, aparatos y materiales médicos y odontológicos (incluido mobiliario)"/>
    <s v="Otras industrias manufactureras"/>
    <s v="INDUSTRIAS MANUFACTURERAS"/>
    <x v="0"/>
    <s v="Salud"/>
    <s v="Fabricantes"/>
    <s v="Manufactura"/>
    <s v="Otros  "/>
  </r>
  <r>
    <n v="3290"/>
    <s v="329"/>
    <s v="32"/>
    <s v="SECCIÓN C"/>
    <s v="C"/>
    <s v="Otras industrias manufactureras n.c.p."/>
    <s v="Otras industrias manufactureras n.c.p."/>
    <s v="Otras industrias manufactureras"/>
    <s v="INDUSTRIAS MANUFACTURERAS"/>
    <x v="0"/>
    <s v="Sin clasificar"/>
    <s v="Sin clasificar"/>
    <s v="Manufactura"/>
    <s v="Otros  "/>
  </r>
  <r>
    <n v="3311"/>
    <s v="331"/>
    <s v="33"/>
    <s v="SECCIÓN C"/>
    <s v="C"/>
    <s v="Mantenimiento y reparación especializado de productos elaborados en metal"/>
    <s v="Mantenimiento y reparación especializado de productos elaborados en metal y de maquinaria y equipo"/>
    <s v="Instalación, mantenimiento y reparación especializado de maquinaria y equipo"/>
    <s v="INDUSTRIAS MANUFACTURERAS"/>
    <x v="1"/>
    <s v="Sin clasificar"/>
    <s v="Sin clasificar"/>
    <s v="Manufactura"/>
    <s v="Maquinaria y equipo"/>
  </r>
  <r>
    <n v="3312"/>
    <s v="331"/>
    <s v="33"/>
    <s v="SECCIÓN C"/>
    <s v="C"/>
    <s v="Mantenimiento y reparación especializado de maquinaria y equipo"/>
    <s v="Mantenimiento y reparación especializado de productos elaborados en metal y de maquinaria y equipo"/>
    <s v="Instalación, mantenimiento y reparación especializado de maquinaria y equipo"/>
    <s v="INDUSTRIAS MANUFACTURERAS"/>
    <x v="1"/>
    <s v="Construcción e inmobiliario "/>
    <s v="Proveedores"/>
    <s v="Manufactura"/>
    <s v="Maquinaria y equipo"/>
  </r>
  <r>
    <n v="3313"/>
    <s v="331"/>
    <s v="33"/>
    <s v="SECCIÓN C"/>
    <s v="C"/>
    <s v="Mantenimiento y reparación especializado de equipo electrónico y óptico"/>
    <s v="Mantenimiento y reparación especializado de productos elaborados en metal y de maquinaria y equipo"/>
    <s v="Instalación, mantenimiento y reparación especializado de maquinaria y equipo"/>
    <s v="INDUSTRIAS MANUFACTURERAS"/>
    <x v="1"/>
    <s v="TIC"/>
    <s v="Mantenimiento "/>
    <s v="Manufactura"/>
    <s v="Maquinaria y equipo"/>
  </r>
  <r>
    <n v="3314"/>
    <s v="331"/>
    <s v="33"/>
    <s v="SECCIÓN C"/>
    <s v="C"/>
    <s v="Mantenimiento y reparación especializado de equipo eléctrico"/>
    <s v="Mantenimiento y reparación especializado de productos elaborados en metal y de maquinaria y equipo"/>
    <s v="Instalación, mantenimiento y reparación especializado de maquinaria y equipo"/>
    <s v="INDUSTRIAS MANUFACTURERAS"/>
    <x v="1"/>
    <s v="Construcción e inmobiliario "/>
    <s v="Proveedores"/>
    <s v="Manufactura"/>
    <s v="Maquinaria y equipo"/>
  </r>
  <r>
    <n v="3315"/>
    <s v="331"/>
    <s v="33"/>
    <s v="SECCIÓN C"/>
    <s v="C"/>
    <s v="Mantenimiento y reparación especializado de equipo de transporte, excepto los vehículos automotores, motocicletas y bicicletas"/>
    <s v="Mantenimiento y reparación especializado de productos elaborados en metal y de maquinaria y equipo"/>
    <s v="Instalación, mantenimiento y reparación especializado de maquinaria y equipo"/>
    <s v="INDUSTRIAS MANUFACTURERAS"/>
    <x v="1"/>
    <s v="Sin clasificar"/>
    <s v="Sin clasificar"/>
    <s v="Manufactura"/>
    <s v="Maquinaria y equipo"/>
  </r>
  <r>
    <n v="3319"/>
    <s v="331"/>
    <s v="33"/>
    <s v="SECCIÓN C"/>
    <s v="C"/>
    <s v="Mantenimiento y reparación de otros tipos de equipos y sus componentes n.c.p."/>
    <s v="Mantenimiento y reparación especializado de productos elaborados en metal y de maquinaria y equipo"/>
    <s v="Instalación, mantenimiento y reparación especializado de maquinaria y equipo"/>
    <s v="INDUSTRIAS MANUFACTURERAS"/>
    <x v="1"/>
    <s v="Sin clasificar"/>
    <s v="Sin clasificar"/>
    <s v="Manufactura"/>
    <s v="Maquinaria y equipo"/>
  </r>
  <r>
    <n v="3320"/>
    <s v="332"/>
    <s v="33"/>
    <s v="SECCIÓN C"/>
    <s v="C"/>
    <s v="Instalación especializada de maquinaria y equipo industrial"/>
    <s v="Instalación especializada de maquinaria y equipo industrial"/>
    <s v="Instalación, mantenimiento y reparación especializado de maquinaria y equipo"/>
    <s v="INDUSTRIAS MANUFACTURERAS"/>
    <x v="1"/>
    <s v="Construcción e inmobiliario "/>
    <s v="Proveedores"/>
    <s v="Manufactura"/>
    <s v="Maquinaria y equipo"/>
  </r>
  <r>
    <n v="3511"/>
    <s v="351"/>
    <s v="35"/>
    <s v="SECCIÓN D"/>
    <s v="D"/>
    <s v="Generación de energía eléctrica"/>
    <s v="Generación, transmisión, distribución y comercialización de energía eléctrica"/>
    <s v="Suministro de electricidad, gas, vapor y aire acondicionado"/>
    <s v="SUMINISTRO DE ELECTRICIDAD, GAS, VAPOR Y AIRE ACONDICIONADO"/>
    <x v="1"/>
    <s v="Construcción e inmobiliario "/>
    <s v="Proveedores"/>
    <s v="Producción y provisión de servicios básicos"/>
    <s v="Sector energético"/>
  </r>
  <r>
    <n v="3512"/>
    <s v="351"/>
    <s v="35"/>
    <s v="SECCIÓN D"/>
    <s v="D"/>
    <s v="Transmisión de energía eléctrica"/>
    <s v="Generación, transmisión, distribución y comercialización de energía eléctrica"/>
    <s v="Suministro de electricidad, gas, vapor y aire acondicionado"/>
    <s v="SUMINISTRO DE ELECTRICIDAD, GAS, VAPOR Y AIRE ACONDICIONADO"/>
    <x v="1"/>
    <s v="Construcción e inmobiliario "/>
    <s v="Proveedores"/>
    <s v="Producción y provisión de servicios básicos"/>
    <s v="Sector energético"/>
  </r>
  <r>
    <n v="3513"/>
    <s v="351"/>
    <s v="35"/>
    <s v="SECCIÓN D"/>
    <s v="D"/>
    <s v="Distribución de energía eléctrica"/>
    <s v="Generación, transmisión, distribución y comercialización de energía eléctrica"/>
    <s v="Suministro de electricidad, gas, vapor y aire acondicionado"/>
    <s v="SUMINISTRO DE ELECTRICIDAD, GAS, VAPOR Y AIRE ACONDICIONADO"/>
    <x v="1"/>
    <s v="Construcción e inmobiliario "/>
    <s v="Proveedores"/>
    <s v="Producción y provisión de servicios básicos"/>
    <s v="Sector energético"/>
  </r>
  <r>
    <n v="3514"/>
    <s v="351"/>
    <s v="35"/>
    <s v="SECCIÓN D"/>
    <s v="D"/>
    <s v="Comercialización de energía eléctrica"/>
    <s v="Generación, transmisión, distribución y comercialización de energía eléctrica"/>
    <s v="Suministro de electricidad, gas, vapor y aire acondicionado"/>
    <s v="SUMINISTRO DE ELECTRICIDAD, GAS, VAPOR Y AIRE ACONDICIONADO"/>
    <x v="1"/>
    <s v="Construcción e inmobiliario "/>
    <s v="Proveedores"/>
    <s v="Producción y provisión de servicios básicos"/>
    <s v="Sector energético"/>
  </r>
  <r>
    <n v="3520"/>
    <s v="352"/>
    <s v="35"/>
    <s v="SECCIÓN D"/>
    <s v="D"/>
    <s v="Producción de gas; distribución de combustibles gaseosos por tuberías"/>
    <s v="Producción de gas; distribución de combustibles gaseosos por tuberías"/>
    <s v="Suministro de electricidad, gas, vapor y aire acondicionado"/>
    <s v="SUMINISTRO DE ELECTRICIDAD, GAS, VAPOR Y AIRE ACONDICIONADO"/>
    <x v="1"/>
    <s v="Sin clasificar"/>
    <s v="Sin clasificar"/>
    <s v="Producción y provisión de servicios básicos"/>
    <s v="Hidrocarburos"/>
  </r>
  <r>
    <n v="3530"/>
    <s v="353"/>
    <s v="35"/>
    <s v="SECCIÓN D"/>
    <s v="D"/>
    <s v="Suministro de vapor y aire acondicionado"/>
    <s v="Suministro de vapor y aire acondicionado"/>
    <s v="Suministro de electricidad, gas, vapor y aire acondicionado"/>
    <s v="SUMINISTRO DE ELECTRICIDAD, GAS, VAPOR Y AIRE ACONDICIONADO"/>
    <x v="1"/>
    <s v="Sin clasificar"/>
    <s v="Sin clasificar"/>
    <s v="Producción y provisión de servicios básicos"/>
    <s v="Sector energético"/>
  </r>
  <r>
    <n v="3600"/>
    <s v="360"/>
    <s v="36"/>
    <s v="SECCIÓN E"/>
    <s v="E"/>
    <s v="Captación, tratamiento y distribución de agua"/>
    <s v="Captación, tratamiento y distribución de agua"/>
    <s v="Captación, tratamiento y distribución de agua"/>
    <s v="DISTRIBUCIÓN DE AGUA; EVACUACIÓN Y TRATAMIENTO DE AGUAS RESIDUALES, GESTIÓN DE DESECHOS Y ACTIVIDADES DE SANEAMIENTO AMBIENTAL"/>
    <x v="1"/>
    <s v="Construcción e inmobiliario "/>
    <s v="Proveedores"/>
    <s v="Producción y provisión de servicios básicos"/>
    <s v="Manejo de agua y residuos"/>
  </r>
  <r>
    <n v="3700"/>
    <s v="370"/>
    <s v="37"/>
    <s v="SECCIÓN E"/>
    <s v="E"/>
    <s v="Evacuación y tratamiento de aguas residuales"/>
    <s v="Evacuación y tratamiento de aguas residuales"/>
    <s v="Evacuación y tratamiento de aguas residuales"/>
    <s v="DISTRIBUCIÓN DE AGUA; EVACUACIÓN Y TRATAMIENTO DE AGUAS RESIDUALES, GESTIÓN DE DESECHOS Y ACTIVIDADES DE SANEAMIENTO AMBIENTAL"/>
    <x v="1"/>
    <s v="Construcción e inmobiliario "/>
    <s v="Proveedores"/>
    <s v="Producción y provisión de servicios básicos"/>
    <s v="Manejo de agua y residuos"/>
  </r>
  <r>
    <n v="3811"/>
    <s v="381"/>
    <s v="38"/>
    <s v="SECCIÓN E"/>
    <s v="E"/>
    <s v="Recolección de desechos no peligrosos"/>
    <s v="Recolección de desechos"/>
    <s v="Recolección, tratamiento y disposición de desechos, recuperación de materiales"/>
    <s v="DISTRIBUCIÓN DE AGUA; EVACUACIÓN Y TRATAMIENTO DE AGUAS RESIDUALES, GESTIÓN DE DESECHOS Y ACTIVIDADES DE SANEAMIENTO AMBIENTAL"/>
    <x v="1"/>
    <s v="Construcción e inmobiliario "/>
    <s v="Proveedores"/>
    <s v="Producción y provisión de servicios básicos"/>
    <s v="Manejo de agua y residuos"/>
  </r>
  <r>
    <n v="3812"/>
    <s v="381"/>
    <s v="38"/>
    <s v="SECCIÓN E"/>
    <s v="E"/>
    <s v="Recolección de desechos peligrosos"/>
    <s v="Recolección de desechos"/>
    <s v="Recolección, tratamiento y disposición de desechos, recuperación de materiales"/>
    <s v="DISTRIBUCIÓN DE AGUA; EVACUACIÓN Y TRATAMIENTO DE AGUAS RESIDUALES, GESTIÓN DE DESECHOS Y ACTIVIDADES DE SANEAMIENTO AMBIENTAL"/>
    <x v="1"/>
    <s v="Sin clasificar"/>
    <s v="Sin clasificar"/>
    <s v="Producción y provisión de servicios básicos"/>
    <s v="Manejo de agua y residuos"/>
  </r>
  <r>
    <n v="3821"/>
    <s v="382"/>
    <s v="38"/>
    <s v="SECCIÓN E"/>
    <s v="E"/>
    <s v="Tratamiento y disposición de desechos no peligrosos"/>
    <s v="Tratamiento y disposición de desechos"/>
    <s v="Recolección, tratamiento y disposición de desechos, recuperación de materiales"/>
    <s v="DISTRIBUCIÓN DE AGUA; EVACUACIÓN Y TRATAMIENTO DE AGUAS RESIDUALES, GESTIÓN DE DESECHOS Y ACTIVIDADES DE SANEAMIENTO AMBIENTAL"/>
    <x v="1"/>
    <s v="Construcción e inmobiliario "/>
    <s v="Proveedores"/>
    <s v="Producción y provisión de servicios básicos"/>
    <s v="Manejo de agua y residuos"/>
  </r>
  <r>
    <n v="3822"/>
    <s v="382"/>
    <s v="38"/>
    <s v="SECCIÓN E"/>
    <s v="E"/>
    <s v="Tratamiento y disposición de desechos peligrosos"/>
    <s v="Tratamiento y disposición de desechos"/>
    <s v="Recolección, tratamiento y disposición de desechos, recuperación de materiales"/>
    <s v="DISTRIBUCIÓN DE AGUA; EVACUACIÓN Y TRATAMIENTO DE AGUAS RESIDUALES, GESTIÓN DE DESECHOS Y ACTIVIDADES DE SANEAMIENTO AMBIENTAL"/>
    <x v="1"/>
    <s v="Sin clasificar"/>
    <s v="Sin clasificar"/>
    <s v="Producción y provisión de servicios básicos"/>
    <s v="Manejo de agua y residuos"/>
  </r>
  <r>
    <n v="3830"/>
    <s v="383"/>
    <s v="38"/>
    <s v="SECCIÓN E"/>
    <s v="E"/>
    <s v="Recuperación de materiales"/>
    <s v="Recuperación de materiales"/>
    <s v="Recolección, tratamiento y disposición de desechos, recuperación de materiales"/>
    <s v="DISTRIBUCIÓN DE AGUA; EVACUACIÓN Y TRATAMIENTO DE AGUAS RESIDUALES, GESTIÓN DE DESECHOS Y ACTIVIDADES DE SANEAMIENTO AMBIENTAL"/>
    <x v="1"/>
    <s v="Construcción e inmobiliario "/>
    <s v="Proveedores"/>
    <s v="Producción y provisión de servicios básicos"/>
    <s v="Manejo de agua y residuos"/>
  </r>
  <r>
    <n v="3900"/>
    <s v="390"/>
    <s v="39"/>
    <s v="SECCIÓN E"/>
    <s v="E"/>
    <s v="Actividades de saneamiento ambiental y otros servicios de gestión de desechos"/>
    <s v="Actividades de saneamiento ambiental y otros servicios de gestión de desechos"/>
    <s v="Actividades de saneamiento ambiental y otros servicios de gestión de desechos"/>
    <s v="DISTRIBUCIÓN DE AGUA; EVACUACIÓN Y TRATAMIENTO DE AGUAS RESIDUALES, GESTIÓN DE DESECHOS Y ACTIVIDADES DE SANEAMIENTO AMBIENTAL"/>
    <x v="1"/>
    <s v="Sin clasificar"/>
    <s v="Sin clasificar"/>
    <s v="Producción y provisión de servicios básicos"/>
    <s v="Manejo de agua y residuos"/>
  </r>
  <r>
    <n v="4111"/>
    <s v="411"/>
    <s v="41"/>
    <s v="SECCIÓN F"/>
    <s v="F"/>
    <s v="Construcción de edificios residenciales"/>
    <s v="Construcción de edificios"/>
    <s v="Construcción de edificios"/>
    <s v="CONSTRUCCIÓN"/>
    <x v="1"/>
    <s v="Construcción e inmobiliario "/>
    <s v="Constructoras"/>
    <s v="Construcción  "/>
    <s v="Construcción"/>
  </r>
  <r>
    <n v="4112"/>
    <s v="411"/>
    <s v="41"/>
    <s v="SECCIÓN F"/>
    <s v="F"/>
    <s v="Construcción de edificios no residenciales"/>
    <s v="Construcción de edificios"/>
    <s v="Construcción de edificios"/>
    <s v="CONSTRUCCIÓN"/>
    <x v="1"/>
    <s v="Construcción e inmobiliario "/>
    <s v="Constructoras"/>
    <s v="Construcción  "/>
    <s v="Construcción"/>
  </r>
  <r>
    <n v="4210"/>
    <s v="421"/>
    <s v="42"/>
    <s v="SECCIÓN F"/>
    <s v="F"/>
    <s v="Construcción de carreteras y vías de ferrocarril"/>
    <s v="Construcción de carreteras y vías de ferrocarril"/>
    <s v="Obras de ingeniería civil"/>
    <s v="CONSTRUCCIÓN"/>
    <x v="1"/>
    <s v="Construcción e inmobiliario "/>
    <s v="Constructoras"/>
    <s v="Construcción  "/>
    <s v="Construcción"/>
  </r>
  <r>
    <n v="4220"/>
    <s v="422"/>
    <s v="42"/>
    <s v="SECCIÓN F"/>
    <s v="F"/>
    <s v="Construcción de proyectos de servicio público"/>
    <s v="Construcción de proyectos de servicio público"/>
    <s v="Obras de ingeniería civil"/>
    <s v="CONSTRUCCIÓN"/>
    <x v="1"/>
    <s v="Construcción e inmobiliario "/>
    <s v="Constructoras"/>
    <s v="Construcción  "/>
    <s v="Construcción"/>
  </r>
  <r>
    <n v="4290"/>
    <s v="429"/>
    <s v="42"/>
    <s v="SECCIÓN F"/>
    <s v="F"/>
    <s v="Construcción de otras obras de ingeniería civil"/>
    <s v="Construcción de otras obras de ingeniería civil"/>
    <s v="Obras de ingeniería civil"/>
    <s v="CONSTRUCCIÓN"/>
    <x v="1"/>
    <s v="Construcción e inmobiliario "/>
    <s v="Constructoras"/>
    <s v="Construcción  "/>
    <s v="Construcción"/>
  </r>
  <r>
    <n v="4311"/>
    <s v="431"/>
    <s v="43"/>
    <s v="SECCIÓN F"/>
    <s v="F"/>
    <s v="Demolición"/>
    <s v="Demolición y preparación del terreno"/>
    <s v="Actividades especializadas para la construcción de edificios y obras de ingeniería civil"/>
    <s v="CONSTRUCCIÓN"/>
    <x v="1"/>
    <s v="Construcción e inmobiliario "/>
    <s v="Constructoras"/>
    <s v="Construcción  "/>
    <s v="Construcción"/>
  </r>
  <r>
    <n v="4312"/>
    <s v="431"/>
    <s v="43"/>
    <s v="SECCIÓN F"/>
    <s v="F"/>
    <s v="Preparación del terreno"/>
    <s v="Demolición y preparación del terreno"/>
    <s v="Actividades especializadas para la construcción de edificios y obras de ingeniería civil"/>
    <s v="CONSTRUCCIÓN"/>
    <x v="1"/>
    <s v="Construcción e inmobiliario "/>
    <s v="Constructoras"/>
    <s v="Construcción  "/>
    <s v="Construcción"/>
  </r>
  <r>
    <n v="4321"/>
    <s v="432"/>
    <s v="43"/>
    <s v="SECCIÓN F"/>
    <s v="F"/>
    <s v="Instalaciones eléctricas"/>
    <s v="Instalaciones eléctricas, de fontanería y otras instalaciones especializadas"/>
    <s v="Actividades especializadas para la construcción de edificios y obras de ingeniería civil"/>
    <s v="CONSTRUCCIÓN"/>
    <x v="1"/>
    <s v="Construcción e inmobiliario "/>
    <s v="Constructoras"/>
    <s v="Construcción  "/>
    <s v="Construcción"/>
  </r>
  <r>
    <n v="4322"/>
    <s v="432"/>
    <s v="43"/>
    <s v="SECCIÓN F"/>
    <s v="F"/>
    <s v="Instalaciones de fontanería, calefacción y aire acondicionado"/>
    <s v="Instalaciones eléctricas, de fontanería y otras instalaciones especializadas"/>
    <s v="Actividades especializadas para la construcción de edificios y obras de ingeniería civil"/>
    <s v="CONSTRUCCIÓN"/>
    <x v="1"/>
    <s v="Construcción e inmobiliario "/>
    <s v="Constructoras"/>
    <s v="Construcción  "/>
    <s v="Construcción"/>
  </r>
  <r>
    <n v="4329"/>
    <s v="432"/>
    <s v="43"/>
    <s v="SECCIÓN F"/>
    <s v="F"/>
    <s v="Otras instalaciones especializadas"/>
    <s v="Instalaciones eléctricas, de fontanería y otras instalaciones especializadas"/>
    <s v="Actividades especializadas para la construcción de edificios y obras de ingeniería civil"/>
    <s v="CONSTRUCCIÓN"/>
    <x v="1"/>
    <s v="Construcción e inmobiliario "/>
    <s v="Constructoras"/>
    <s v="Construcción  "/>
    <s v="Construcción"/>
  </r>
  <r>
    <n v="4330"/>
    <s v="433"/>
    <s v="43"/>
    <s v="SECCIÓN F"/>
    <s v="F"/>
    <s v="Terminación y acabado de edificios y obras de ingeniería civil"/>
    <s v="Terminación y acabado de edificios y obras de ingeniería civil"/>
    <s v="Actividades especializadas para la construcción de edificios y obras de ingeniería civil"/>
    <s v="CONSTRUCCIÓN"/>
    <x v="1"/>
    <s v="Construcción e inmobiliario "/>
    <s v="Constructoras"/>
    <s v="Construcción  "/>
    <s v="Construcción"/>
  </r>
  <r>
    <n v="4390"/>
    <s v="439"/>
    <s v="43"/>
    <s v="SECCIÓN F"/>
    <s v="F"/>
    <s v="Otras actividades especializadas para la construcción de edificios y obras de ingeniería civil"/>
    <s v="Otras actividades especializadas para la construcción de edificios y obras de ingeniería civil"/>
    <s v="Actividades especializadas para la construcción de edificios y obras de ingeniería civil"/>
    <s v="CONSTRUCCIÓN"/>
    <x v="1"/>
    <s v="Construcción e inmobiliario "/>
    <s v="Constructoras"/>
    <s v="Construcción  "/>
    <s v="Construcción"/>
  </r>
  <r>
    <n v="4511"/>
    <s v="451"/>
    <s v="45"/>
    <s v="SECCIÓN G"/>
    <s v="G"/>
    <s v="Comercio de vehículos automotores nuevos"/>
    <s v="Comercio de vehículos automotores"/>
    <s v="Comercio, mantenimiento y reparación de vehículos automotores y motocicletas, sus partes, piezas y accesorios"/>
    <s v="COMERCIO AL POR MAYOR Y AL POR MENOR; REPARACIÓN DE VEHÍCULOS AUTOMOTORES Y MOTOCICLETAS"/>
    <x v="2"/>
    <s v="Sin clasificar"/>
    <s v="Sin clasificar"/>
    <s v="Comercio"/>
    <s v="Vehículos automotores, remolques y semirremolques"/>
  </r>
  <r>
    <n v="4512"/>
    <s v="451"/>
    <s v="45"/>
    <s v="SECCIÓN G"/>
    <s v="G"/>
    <s v="Comercio de vehículos automotores usados"/>
    <s v="Comercio de vehículos automotores"/>
    <s v="Comercio, mantenimiento y reparación de vehículos automotores y motocicletas, sus partes, piezas y accesorios"/>
    <s v="COMERCIO AL POR MAYOR Y AL POR MENOR; REPARACIÓN DE VEHÍCULOS AUTOMOTORES Y MOTOCICLETAS"/>
    <x v="2"/>
    <s v="Sin clasificar"/>
    <s v="Sin clasificar"/>
    <s v="Comercio"/>
    <s v="Vehículos automotores, remolques y semirremolques"/>
  </r>
  <r>
    <n v="4520"/>
    <s v="452"/>
    <s v="45"/>
    <s v="SECCIÓN G"/>
    <s v="G"/>
    <s v="Mantenimiento y reparación de vehículos automotores"/>
    <s v="Mantenimiento y reparación de vehículos automotores"/>
    <s v="Comercio, mantenimiento y reparación de vehículos automotores y motocicletas, sus partes, piezas y accesorios"/>
    <s v="COMERCIO AL POR MAYOR Y AL POR MENOR; REPARACIÓN DE VEHÍCULOS AUTOMOTORES Y MOTOCICLETAS"/>
    <x v="1"/>
    <s v="Sin clasificar"/>
    <s v="Sin clasificar"/>
    <s v="Comercio"/>
    <s v="Vehículos automotores, remolques y semirremolques"/>
  </r>
  <r>
    <n v="4530"/>
    <s v="453"/>
    <s v="45"/>
    <s v="SECCIÓN G"/>
    <s v="G"/>
    <s v="Comercio de partes, piezas (autopartes) y accesorios (lujos) para vehículos automotores"/>
    <s v="Comercio de partes, piezas (autopartes) y accesorios (lujos) para vehículos automotores"/>
    <s v="Comercio, mantenimiento y reparación de vehículos automotores y motocicletas, sus partes, piezas y accesorios"/>
    <s v="COMERCIO AL POR MAYOR Y AL POR MENOR; REPARACIÓN DE VEHÍCULOS AUTOMOTORES Y MOTOCICLETAS"/>
    <x v="2"/>
    <s v="Sin clasificar"/>
    <s v="Sin clasificar"/>
    <s v="Comercio"/>
    <s v="Vehículos automotores, remolques y semirremolques"/>
  </r>
  <r>
    <n v="4541"/>
    <s v="454"/>
    <s v="45"/>
    <s v="SECCIÓN G"/>
    <s v="G"/>
    <s v="Comercio de motocicletas y de sus partes, piezas y accesorios"/>
    <s v="Comercio, mantenimiento y reparación de motocicletas y de sus partes, piezas y accesorios"/>
    <s v="Comercio, mantenimiento y reparación de vehículos automotores y motocicletas, sus partes, piezas y accesorios"/>
    <s v="COMERCIO AL POR MAYOR Y AL POR MENOR; REPARACIÓN DE VEHÍCULOS AUTOMOTORES Y MOTOCICLETAS"/>
    <x v="2"/>
    <s v="Sin clasificar"/>
    <s v="Sin clasificar"/>
    <s v="Comercio"/>
    <s v="Vehículos automotores, remolques y semirremolques"/>
  </r>
  <r>
    <n v="4542"/>
    <s v="454"/>
    <s v="45"/>
    <s v="SECCIÓN G"/>
    <s v="G"/>
    <s v="Mantenimiento y reparación de motocicletas y de sus partes y piezas"/>
    <s v="Comercio, mantenimiento y reparación de motocicletas y de sus partes, piezas y accesorios"/>
    <s v="Comercio, mantenimiento y reparación de vehículos automotores y motocicletas, sus partes, piezas y accesorios"/>
    <s v="COMERCIO AL POR MAYOR Y AL POR MENOR; REPARACIÓN DE VEHÍCULOS AUTOMOTORES Y MOTOCICLETAS"/>
    <x v="1"/>
    <s v="Sin clasificar"/>
    <s v="Sin clasificar"/>
    <s v="Comercio"/>
    <s v="Vehículos automotores, remolques y semirremolques"/>
  </r>
  <r>
    <n v="4610"/>
    <s v="461"/>
    <s v="46"/>
    <s v="SECCIÓN G"/>
    <s v="G"/>
    <s v="Comercio al por mayor a cambio de una retribución o por contrata"/>
    <s v="Comercio al por mayor a cambio de una retribución o por contrata"/>
    <s v="Comercio al por mayor y en comisión o por contrata, excepto el comercio de vehículos automotores y motocicletas"/>
    <s v="COMERCIO AL POR MAYOR Y AL POR MENOR; REPARACIÓN DE VEHÍCULOS AUTOMOTORES Y MOTOCICLETAS"/>
    <x v="2"/>
    <s v="Sin clasificar"/>
    <s v="Sin clasificar"/>
    <s v="Comercio"/>
    <s v="Otros al por mayor "/>
  </r>
  <r>
    <n v="4620"/>
    <s v="462"/>
    <s v="46"/>
    <s v="SECCIÓN G"/>
    <s v="G"/>
    <s v="Comercio al por mayor de materias primas agropecuarias; animales vivos"/>
    <s v="Comercio al por mayor de materias primas agropecuarias; animales vivos"/>
    <s v="Comercio al por mayor y en comisión o por contrata, excepto el comercio de vehículos automotores y motocicletas"/>
    <s v="COMERCIO AL POR MAYOR Y AL POR MENOR; REPARACIÓN DE VEHÍCULOS AUTOMOTORES Y MOTOCICLETAS"/>
    <x v="2"/>
    <s v="Agropecuario y alimentos "/>
    <s v="Proveedores"/>
    <s v="Comercio"/>
    <s v="Agricultura, ganadería, caza y actividades de servicios conexas "/>
  </r>
  <r>
    <n v="4631"/>
    <s v="463"/>
    <s v="46"/>
    <s v="SECCIÓN G"/>
    <s v="G"/>
    <s v="Comercio al por mayor de productos alimenticios"/>
    <s v="Comercio al por mayor de alimentos, bebidas y tabaco"/>
    <s v="Comercio al por mayor y en comisión o por contrata, excepto el comercio de vehículos automotores y motocicletas"/>
    <s v="COMERCIO AL POR MAYOR Y AL POR MENOR; REPARACIÓN DE VEHÍCULOS AUTOMOTORES Y MOTOCICLETAS"/>
    <x v="2"/>
    <s v="Agropecuario y alimentos "/>
    <s v="Comercializadores "/>
    <s v="Comercio"/>
    <s v="Alimentos y bebidas"/>
  </r>
  <r>
    <n v="4632"/>
    <s v="463"/>
    <s v="46"/>
    <s v="SECCIÓN G"/>
    <s v="G"/>
    <s v="Comercio al por mayor de bebidas y tabaco"/>
    <s v="Comercio al por mayor de alimentos, bebidas y tabaco"/>
    <s v="Comercio al por mayor y en comisión o por contrata, excepto el comercio de vehículos automotores y motocicletas"/>
    <s v="COMERCIO AL POR MAYOR Y AL POR MENOR; REPARACIÓN DE VEHÍCULOS AUTOMOTORES Y MOTOCICLETAS"/>
    <x v="2"/>
    <s v="Agropecuario y alimentos "/>
    <s v="Comercializadores "/>
    <s v="Comercio"/>
    <s v="Alimentos y bebidas"/>
  </r>
  <r>
    <n v="4641"/>
    <s v="464"/>
    <s v="46"/>
    <s v="SECCIÓN G"/>
    <s v="G"/>
    <s v="Comercio al por mayor de productos textiles, productos confeccionados para uso doméstico"/>
    <s v="Comercio al por mayor de artículos y enseres domésticos (incluidas prendas de vestir)"/>
    <s v="Comercio al por mayor y en comisión o por contrata, excepto el comercio de vehículos automotores y motocicletas"/>
    <s v="COMERCIO AL POR MAYOR Y AL POR MENOR; REPARACIÓN DE VEHÍCULOS AUTOMOTORES Y MOTOCICLETAS"/>
    <x v="2"/>
    <s v="Textiles y cuero "/>
    <s v="Proveedores"/>
    <s v="Comercio"/>
    <s v="Textiles y cuero"/>
  </r>
  <r>
    <n v="4642"/>
    <s v="464"/>
    <s v="46"/>
    <s v="SECCIÓN G"/>
    <s v="G"/>
    <s v="Comercio al por mayor de prendas de vestir"/>
    <s v="Comercio al por mayor de artículos y enseres domésticos (incluidas prendas de vestir)"/>
    <s v="Comercio al por mayor y en comisión o por contrata, excepto el comercio de vehículos automotores y motocicletas"/>
    <s v="COMERCIO AL POR MAYOR Y AL POR MENOR; REPARACIÓN DE VEHÍCULOS AUTOMOTORES Y MOTOCICLETAS"/>
    <x v="2"/>
    <s v="Textiles y cuero "/>
    <s v="Comercializadores "/>
    <s v="Comercio"/>
    <s v="Textiles y cuero"/>
  </r>
  <r>
    <n v="4643"/>
    <s v="464"/>
    <s v="46"/>
    <s v="SECCIÓN G"/>
    <s v="G"/>
    <s v="Comercio al por mayor de calzado"/>
    <s v="Comercio al por mayor de artículos y enseres domésticos (incluidas prendas de vestir)"/>
    <s v="Comercio al por mayor y en comisión o por contrata, excepto el comercio de vehículos automotores y motocicletas"/>
    <s v="COMERCIO AL POR MAYOR Y AL POR MENOR; REPARACIÓN DE VEHÍCULOS AUTOMOTORES Y MOTOCICLETAS"/>
    <x v="2"/>
    <s v="Textiles y cuero "/>
    <s v="Comercializadores "/>
    <s v="Comercio"/>
    <s v="Textiles y cuero"/>
  </r>
  <r>
    <n v="4644"/>
    <s v="464"/>
    <s v="46"/>
    <s v="SECCIÓN G"/>
    <s v="G"/>
    <s v="Comercio al por mayor de aparatos y equipo de uso doméstico"/>
    <s v="Comercio al por mayor de artículos y enseres domésticos (incluidas prendas de vestir)"/>
    <s v="Comercio al por mayor y en comisión o por contrata, excepto el comercio de vehículos automotores y motocicletas"/>
    <s v="COMERCIO AL POR MAYOR Y AL POR MENOR; REPARACIÓN DE VEHÍCULOS AUTOMOTORES Y MOTOCICLETAS"/>
    <x v="2"/>
    <s v="Sin clasificar"/>
    <s v="Sin clasificar"/>
    <s v="Comercio"/>
    <s v="Otros al por mayor "/>
  </r>
  <r>
    <n v="4645"/>
    <s v="464"/>
    <s v="46"/>
    <s v="SECCIÓN G"/>
    <s v="G"/>
    <s v="Comercio al por mayor de productos farmacéuticos, medicinales, cosméticos y de tocador"/>
    <s v="Comercio al por mayor de artículos y enseres domésticos (incluidas prendas de vestir)"/>
    <s v="Comercio al por mayor y en comisión o por contrata, excepto el comercio de vehículos automotores y motocicletas"/>
    <s v="COMERCIO AL POR MAYOR Y AL POR MENOR; REPARACIÓN DE VEHÍCULOS AUTOMOTORES Y MOTOCICLETAS"/>
    <x v="2"/>
    <s v="Químico "/>
    <s v="Comercializadores "/>
    <s v="Comercio"/>
    <s v="Farmaceutico"/>
  </r>
  <r>
    <n v="4649"/>
    <s v="464"/>
    <s v="46"/>
    <s v="SECCIÓN G"/>
    <s v="G"/>
    <s v="Comercio al por mayor de otros utensilios domésticos n.c.p."/>
    <s v="Comercio al por mayor de artículos y enseres domésticos (incluidas prendas de vestir)"/>
    <s v="Comercio al por mayor y en comisión o por contrata, excepto el comercio de vehículos automotores y motocicletas"/>
    <s v="COMERCIO AL POR MAYOR Y AL POR MENOR; REPARACIÓN DE VEHÍCULOS AUTOMOTORES Y MOTOCICLETAS"/>
    <x v="2"/>
    <s v="Sin clasificar"/>
    <s v="Sin clasificar"/>
    <s v="Comercio"/>
    <s v="Otros al por mayor "/>
  </r>
  <r>
    <n v="4651"/>
    <s v="465"/>
    <s v="46"/>
    <s v="SECCIÓN G"/>
    <s v="G"/>
    <s v="Comercio al por mayor de computadores, equipo periférico y programas de informática"/>
    <s v="Comercio al por mayor de maquinaria y equipo"/>
    <s v="Comercio al por mayor y en comisión o por contrata, excepto el comercio de vehículos automotores y motocicletas"/>
    <s v="COMERCIO AL POR MAYOR Y AL POR MENOR; REPARACIÓN DE VEHÍCULOS AUTOMOTORES Y MOTOCICLETAS"/>
    <x v="2"/>
    <s v="TIC"/>
    <s v="Comercializadores "/>
    <s v="Comercio"/>
    <s v="Tecnología"/>
  </r>
  <r>
    <n v="4652"/>
    <s v="465"/>
    <s v="46"/>
    <s v="SECCIÓN G"/>
    <s v="G"/>
    <s v="Comercio al por mayor de equipo, partes y piezas electrónicos y de telecomunicaciones"/>
    <s v="Comercio al por mayor de maquinaria y equipo"/>
    <s v="Comercio al por mayor y en comisión o por contrata, excepto el comercio de vehículos automotores y motocicletas"/>
    <s v="COMERCIO AL POR MAYOR Y AL POR MENOR; REPARACIÓN DE VEHÍCULOS AUTOMOTORES Y MOTOCICLETAS"/>
    <x v="2"/>
    <s v="TIC"/>
    <s v="Comercializadores "/>
    <s v="Comercio"/>
    <s v="Telecomunicaciones"/>
  </r>
  <r>
    <n v="4653"/>
    <s v="465"/>
    <s v="46"/>
    <s v="SECCIÓN G"/>
    <s v="G"/>
    <s v="Comercio al por mayor de maquinaria y equipo agropecuarios"/>
    <s v="Comercio al por mayor de maquinaria y equipo"/>
    <s v="Comercio al por mayor y en comisión o por contrata, excepto el comercio de vehículos automotores y motocicletas"/>
    <s v="COMERCIO AL POR MAYOR Y AL POR MENOR; REPARACIÓN DE VEHÍCULOS AUTOMOTORES Y MOTOCICLETAS"/>
    <x v="2"/>
    <s v="Sin clasificar"/>
    <s v="Sin clasificar"/>
    <s v="Comercio"/>
    <s v="Agricultura, ganadería, caza y actividades de servicios conexas "/>
  </r>
  <r>
    <n v="4659"/>
    <s v="465"/>
    <s v="46"/>
    <s v="SECCIÓN G"/>
    <s v="G"/>
    <s v="Comercio al por mayor de otros tipos de maquinaria y equipo n.c.p."/>
    <s v="Comercio al por mayor de maquinaria y equipo"/>
    <s v="Comercio al por mayor y en comisión o por contrata, excepto el comercio de vehículos automotores y motocicletas"/>
    <s v="COMERCIO AL POR MAYOR Y AL POR MENOR; REPARACIÓN DE VEHÍCULOS AUTOMOTORES Y MOTOCICLETAS"/>
    <x v="2"/>
    <s v="Construcción e inmobiliario "/>
    <s v="Proveedores"/>
    <s v="Comercio"/>
    <s v="Maquinaria y equipo"/>
  </r>
  <r>
    <n v="4661"/>
    <s v="466"/>
    <s v="46"/>
    <s v="SECCIÓN G"/>
    <s v="G"/>
    <s v="Comercio al por mayor de combustibles sólidos, líquidos, gaseosos y productos conexos"/>
    <s v="Comercio al por mayor especializado de otros productos"/>
    <s v="Comercio al por mayor y en comisión o por contrata, excepto el comercio de vehículos automotores y motocicletas"/>
    <s v="COMERCIO AL POR MAYOR Y AL POR MENOR; REPARACIÓN DE VEHÍCULOS AUTOMOTORES Y MOTOCICLETAS"/>
    <x v="2"/>
    <s v="Químico "/>
    <s v="Comercializadores "/>
    <s v="Comercio"/>
    <s v="Hidrocarburos"/>
  </r>
  <r>
    <n v="4662"/>
    <s v="466"/>
    <s v="46"/>
    <s v="SECCIÓN G"/>
    <s v="G"/>
    <s v="Comercio al por mayor de metales y productos metalíferos"/>
    <s v="Comercio al por mayor especializado de otros productos"/>
    <s v="Comercio al por mayor y en comisión o por contrata, excepto el comercio de vehículos automotores y motocicletas"/>
    <s v="COMERCIO AL POR MAYOR Y AL POR MENOR; REPARACIÓN DE VEHÍCULOS AUTOMOTORES Y MOTOCICLETAS"/>
    <x v="2"/>
    <s v="Sin clasificar"/>
    <s v="Sin clasificar"/>
    <s v="Comercio"/>
    <s v="Metalúrgicos básicos"/>
  </r>
  <r>
    <n v="4663"/>
    <s v="466"/>
    <s v="46"/>
    <s v="SECCIÓN G"/>
    <s v="G"/>
    <s v="Comercio al por mayor de materiales de construcción, artículos de ferretería, pinturas, productos de vidrio, equipo y materiales de fontanería y calefacción"/>
    <s v="Comercio al por mayor especializado de otros productos"/>
    <s v="Comercio al por mayor y en comisión o por contrata, excepto el comercio de vehículos automotores y motocicletas"/>
    <s v="COMERCIO AL POR MAYOR Y AL POR MENOR; REPARACIÓN DE VEHÍCULOS AUTOMOTORES Y MOTOCICLETAS"/>
    <x v="2"/>
    <s v="Construcción e inmobiliario "/>
    <s v="Proveedores"/>
    <s v="Comercio"/>
    <s v="Construcción"/>
  </r>
  <r>
    <n v="4664"/>
    <s v="466"/>
    <s v="46"/>
    <s v="SECCIÓN G"/>
    <s v="G"/>
    <s v="Comercio al por mayor de productos químicos básicos, cauchos y plásticos en formas primarias y productos químicos de uso agropecuario"/>
    <s v="Comercio al por mayor especializado de otros productos"/>
    <s v="Comercio al por mayor y en comisión o por contrata, excepto el comercio de vehículos automotores y motocicletas"/>
    <s v="COMERCIO AL POR MAYOR Y AL POR MENOR; REPARACIÓN DE VEHÍCULOS AUTOMOTORES Y MOTOCICLETAS"/>
    <x v="2"/>
    <s v="Químico "/>
    <s v="Comercializadores "/>
    <s v="Comercio"/>
    <s v="Sustancias y productos químicos"/>
  </r>
  <r>
    <n v="4665"/>
    <s v="466"/>
    <s v="46"/>
    <s v="SECCIÓN G"/>
    <s v="G"/>
    <s v="Comercio al por mayor de desperdicios, desechos y chatarra"/>
    <s v="Comercio al por mayor especializado de otros productos"/>
    <s v="Comercio al por mayor y en comisión o por contrata, excepto el comercio de vehículos automotores y motocicletas"/>
    <s v="COMERCIO AL POR MAYOR Y AL POR MENOR; REPARACIÓN DE VEHÍCULOS AUTOMOTORES Y MOTOCICLETAS"/>
    <x v="2"/>
    <s v="Sin clasificar"/>
    <s v="Sin clasificar"/>
    <s v="Comercio"/>
    <s v="Otros al por mayor "/>
  </r>
  <r>
    <n v="4669"/>
    <s v="466"/>
    <s v="46"/>
    <s v="SECCIÓN G"/>
    <s v="G"/>
    <s v="Comercio al por mayor de otros productos n.c.p."/>
    <s v="Comercio al por mayor especializado de otros productos"/>
    <s v="Comercio al por mayor y en comisión o por contrata, excepto el comercio de vehículos automotores y motocicletas"/>
    <s v="COMERCIO AL POR MAYOR Y AL POR MENOR; REPARACIÓN DE VEHÍCULOS AUTOMOTORES Y MOTOCICLETAS"/>
    <x v="2"/>
    <s v="Sin clasificar"/>
    <s v="Sin clasificar"/>
    <s v="Comercio"/>
    <s v="Otros al por mayor "/>
  </r>
  <r>
    <n v="4690"/>
    <s v="469"/>
    <s v="46"/>
    <s v="SECCIÓN G"/>
    <s v="G"/>
    <s v="Comercio al por mayor no especializado"/>
    <s v="Comercio al por mayor no especializado"/>
    <s v="Comercio al por mayor y en comisión o por contrata, excepto el comercio de vehículos automotores y motocicletas"/>
    <s v="COMERCIO AL POR MAYOR Y AL POR MENOR; REPARACIÓN DE VEHÍCULOS AUTOMOTORES Y MOTOCICLETAS"/>
    <x v="2"/>
    <s v="Sin clasificar"/>
    <s v="Sin clasificar"/>
    <s v="Comercio"/>
    <s v="Otros al por mayor "/>
  </r>
  <r>
    <n v="4711"/>
    <s v="471"/>
    <s v="47"/>
    <s v="SECCIÓN G"/>
    <s v="G"/>
    <s v="Comercio al por menor en establecimientos no especializados con surtido compuesto principalmente por alimentos, bebidas (alcohólicas y no alcohólicas) o tabaco"/>
    <s v="Comercio al por menor en establecimientos no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Agropecuario y alimentos "/>
    <s v="Comercializadores "/>
    <s v="Comercio"/>
    <s v="Alimentos y bebidas"/>
  </r>
  <r>
    <n v="4719"/>
    <s v="471"/>
    <s v="47"/>
    <s v="SECCIÓN G"/>
    <s v="G"/>
    <s v="Comercio al por menor en establecimientos no especializados, con surtido compuesto principalmente por productos diferentes de alimentos (víveres en general), bebidas (alcohólicas y no alcohólicas) y tabaco"/>
    <s v="Comercio al por menor en establecimientos no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Otros al por menor "/>
  </r>
  <r>
    <n v="4721"/>
    <s v="472"/>
    <s v="47"/>
    <s v="SECCIÓN G"/>
    <s v="G"/>
    <s v="Comercio al por menor de productos agrícolas para el consumo en establecimientos especializados"/>
    <s v="Comercio al por menor de alimentos (víveres en general), bebidas y tabaco,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Agropecuario y alimentos "/>
    <s v="Comercializadores "/>
    <s v="Comercio"/>
    <s v="Agricultura, ganadería, caza y actividades de servicios conexas "/>
  </r>
  <r>
    <n v="4722"/>
    <s v="472"/>
    <s v="47"/>
    <s v="SECCIÓN G"/>
    <s v="G"/>
    <s v="Comercio al por menor de leche, productos lácteos y huevos, en establecimientos especializados"/>
    <s v="Comercio al por menor de alimentos (víveres en general), bebidas y tabaco,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Agropecuario y alimentos "/>
    <s v="Comercializadores "/>
    <s v="Comercio"/>
    <s v="Alimentos y bebidas"/>
  </r>
  <r>
    <n v="4723"/>
    <s v="472"/>
    <s v="47"/>
    <s v="SECCIÓN G"/>
    <s v="G"/>
    <s v="Comercio al por menor de carnes (incluye aves de corral), productos cárnicos, pescados y productos de mar, en establecimientos especializados"/>
    <s v="Comercio al por menor de alimentos (víveres en general), bebidas y tabaco,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Agropecuario y alimentos "/>
    <s v="Comercializadores "/>
    <s v="Comercio"/>
    <s v="Alimentos y bebidas"/>
  </r>
  <r>
    <n v="4724"/>
    <s v="472"/>
    <s v="47"/>
    <s v="SECCIÓN G"/>
    <s v="G"/>
    <s v="Comercio al por menor de bebidas y productos del tabaco, en establecimientos especializados"/>
    <s v="Comercio al por menor de alimentos (víveres en general), bebidas y tabaco,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Agropecuario y alimentos "/>
    <s v="Comercializadores "/>
    <s v="Comercio"/>
    <s v="Alimentos y bebidas"/>
  </r>
  <r>
    <n v="4729"/>
    <s v="472"/>
    <s v="47"/>
    <s v="SECCIÓN G"/>
    <s v="G"/>
    <s v="Comercio al por menor de otros productos alimenticios n.c.p., en establecimientos especializados"/>
    <s v="Comercio al por menor de alimentos (víveres en general), bebidas y tabaco,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Agropecuario y alimentos "/>
    <s v="Comercializadores "/>
    <s v="Comercio"/>
    <s v="Alimentos y bebidas"/>
  </r>
  <r>
    <n v="4731"/>
    <s v="473"/>
    <s v="47"/>
    <s v="SECCIÓN G"/>
    <s v="G"/>
    <s v="Comercio al por menor de combustible para automotores"/>
    <s v="Comercio al por menor de combustible, lubricantes, aditivos y productos de limpieza para automotores,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Hidrocarburos"/>
  </r>
  <r>
    <n v="4732"/>
    <s v="473"/>
    <s v="47"/>
    <s v="SECCIÓN G"/>
    <s v="G"/>
    <s v="Comercio al por menor de lubricantes (aceites, grasas), aditivos y productos de limpieza para vehículos automotores"/>
    <s v="Comercio al por menor de combustible, lubricantes, aditivos y productos de limpieza para automotores,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Hidrocarburos"/>
  </r>
  <r>
    <n v="4741"/>
    <s v="474"/>
    <s v="47"/>
    <s v="SECCIÓN G"/>
    <s v="G"/>
    <s v="Comercio al por menor de computadores, equipos periféricos, programas de informática y equipos de telecomunicaciones en establecimientos especializados"/>
    <s v="Comercio al por menor de equipos de informática y de comunicacione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TIC"/>
    <s v="Comercializadores "/>
    <s v="Comercio"/>
    <s v="Tecnología"/>
  </r>
  <r>
    <n v="4742"/>
    <s v="474"/>
    <s v="47"/>
    <s v="SECCIÓN G"/>
    <s v="G"/>
    <s v="Comercio al por menor de equipos y aparatos de sonido y de video, en establecimientos especializados"/>
    <s v="Comercio al por menor de equipos de informática y de comunicacione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Productos informáticos, electrónicos y ópticos"/>
  </r>
  <r>
    <n v="4751"/>
    <s v="475"/>
    <s v="47"/>
    <s v="SECCIÓN G"/>
    <s v="G"/>
    <s v="Comercio al por menor de productos textiles en establecimientos especializados"/>
    <s v="Comercio al por menor de otros enseres doméstic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Textiles y cuero "/>
    <s v="Proveedores"/>
    <s v="Comercio"/>
    <s v="Textiles y cuero"/>
  </r>
  <r>
    <n v="4752"/>
    <s v="475"/>
    <s v="47"/>
    <s v="SECCIÓN G"/>
    <s v="G"/>
    <s v="Comercio al por menor de artículos de ferretería, pinturas y productos de vidrio en establecimientos especializados"/>
    <s v="Comercio al por menor de otros enseres doméstic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Construcción e inmobiliario "/>
    <s v="Proveedores"/>
    <s v="Comercio"/>
    <s v="Construcción"/>
  </r>
  <r>
    <n v="4753"/>
    <s v="475"/>
    <s v="47"/>
    <s v="SECCIÓN G"/>
    <s v="G"/>
    <s v="Comercio al por menor de tapices, alfombras y recubrimientos para paredes y pisos en establecimientos especializados"/>
    <s v="Comercio al por menor de otros enseres doméstic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Construcción e inmobiliario "/>
    <s v="Proveedores"/>
    <s v="Comercio"/>
    <s v="Construcción"/>
  </r>
  <r>
    <n v="4754"/>
    <s v="475"/>
    <s v="47"/>
    <s v="SECCIÓN G"/>
    <s v="G"/>
    <s v="Comercio al por menor de electrodomésticos y gasodomésticos, muebles y equipos de iluminación en establecimientos especializados"/>
    <s v="Comercio al por menor de otros enseres doméstic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Construcción e inmobiliario "/>
    <s v="Proveedores"/>
    <s v="Comercio"/>
    <s v="Otros al por menor "/>
  </r>
  <r>
    <n v="4755"/>
    <s v="475"/>
    <s v="47"/>
    <s v="SECCIÓN G"/>
    <s v="G"/>
    <s v="Comercio al por menor de artículos y utensilios de uso doméstico en establecimientos especializados"/>
    <s v="Comercio al por menor de otros enseres doméstic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Otros al por menor "/>
  </r>
  <r>
    <n v="4759"/>
    <s v="475"/>
    <s v="47"/>
    <s v="SECCIÓN G"/>
    <s v="G"/>
    <s v="Comercio al por menor de otros artículos domésticos en establecimientos especializados"/>
    <s v="Comercio al por menor de otros enseres doméstic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Otros al por menor "/>
  </r>
  <r>
    <n v="4761"/>
    <s v="476"/>
    <s v="47"/>
    <s v="SECCIÓN G"/>
    <s v="G"/>
    <s v="Comercio al por menor de libros, periódicos, materiales y artículos de papelería y escritorio, en establecimientos especializados"/>
    <s v="Comercio al por menor de artículos culturales y de entretenimiento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Papel e impresión"/>
  </r>
  <r>
    <n v="4762"/>
    <s v="476"/>
    <s v="47"/>
    <s v="SECCIÓN G"/>
    <s v="G"/>
    <s v="Comercio al por menor de artículos deportivos, en establecimientos especializados"/>
    <s v="Comercio al por menor de artículos culturales y de entretenimiento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Deporte"/>
  </r>
  <r>
    <n v="4769"/>
    <s v="476"/>
    <s v="47"/>
    <s v="SECCIÓN G"/>
    <s v="G"/>
    <s v="Comercio al por menor de otros artículos culturales y de entretenimiento n.c.p. en establecimientos especializados"/>
    <s v="Comercio al por menor de artículos culturales y de entretenimiento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Otros al por menor "/>
  </r>
  <r>
    <n v="4771"/>
    <s v="477"/>
    <s v="47"/>
    <s v="SECCIÓN G"/>
    <s v="G"/>
    <s v="Comercio al por menor de prendas de vestir y sus accesorios (incluye artículos de piel) en establecimientos especializados"/>
    <s v="Comercio al por menor de otros product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Textiles y cuero "/>
    <s v="Comercializadores "/>
    <s v="Comercio"/>
    <s v="Textiles y cuero"/>
  </r>
  <r>
    <n v="4772"/>
    <s v="477"/>
    <s v="47"/>
    <s v="SECCIÓN G"/>
    <s v="G"/>
    <s v="Comercio al por menor de todo tipo de calzado y artículos de cuero y sucedáneos del cuero en establecimientos especializados"/>
    <s v="Comercio al por menor de otros product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Textiles y cuero "/>
    <s v="Comercializadores "/>
    <s v="Comercio"/>
    <s v="Textiles y cuero"/>
  </r>
  <r>
    <n v="4773"/>
    <s v="477"/>
    <s v="47"/>
    <s v="SECCIÓN G"/>
    <s v="G"/>
    <s v="Comercio al por menor de productos farmacéuticos y medicinales, cosméticos y artículos de tocador en establecimientos especializados"/>
    <s v="Comercio al por menor de otros product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Químico "/>
    <s v="Comercializadores "/>
    <s v="Comercio"/>
    <s v="Farmaceutico"/>
  </r>
  <r>
    <n v="4774"/>
    <s v="477"/>
    <s v="47"/>
    <s v="SECCIÓN G"/>
    <s v="G"/>
    <s v="Comercio al por menor de otros productos nuevos en establecimientos especializados"/>
    <s v="Comercio al por menor de otros product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Otros al por menor "/>
  </r>
  <r>
    <n v="4775"/>
    <s v="477"/>
    <s v="47"/>
    <s v="SECCIÓN G"/>
    <s v="G"/>
    <s v="Comercio al por menor de artículos de segunda mano"/>
    <s v="Comercio al por menor de otros productos en establecimientos especializ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Otros al por menor "/>
  </r>
  <r>
    <n v="4781"/>
    <s v="478"/>
    <s v="47"/>
    <s v="SECCIÓN G"/>
    <s v="G"/>
    <s v="Comercio al por menor de alimentos, bebidas y tabaco, en puestos de venta móviles"/>
    <s v="Comercio al por menor en puestos de venta móviles"/>
    <s v="Comercio al por menor (incluso el comercio al por menor de combustibles), excepto el de vehículos automotores y motocicletas"/>
    <s v="COMERCIO AL POR MAYOR Y AL POR MENOR; REPARACIÓN DE VEHÍCULOS AUTOMOTORES Y MOTOCICLETAS"/>
    <x v="2"/>
    <s v="Agropecuario y alimentos "/>
    <s v="Comercializadores "/>
    <s v="Comercio"/>
    <s v="Alimentos y bebidas"/>
  </r>
  <r>
    <n v="4782"/>
    <s v="478"/>
    <s v="47"/>
    <s v="SECCIÓN G"/>
    <s v="G"/>
    <s v="Comercio al por menor de productos textiles, prendas de vestir y calzado, en puestos de venta móviles"/>
    <s v="Comercio al por menor en puestos de venta móviles"/>
    <s v="Comercio al por menor (incluso el comercio al por menor de combustibles), excepto el de vehículos automotores y motocicletas"/>
    <s v="COMERCIO AL POR MAYOR Y AL POR MENOR; REPARACIÓN DE VEHÍCULOS AUTOMOTORES Y MOTOCICLETAS"/>
    <x v="2"/>
    <s v="Textiles y cuero "/>
    <s v="Comercializadores "/>
    <s v="Comercio"/>
    <s v="Textiles y cuero"/>
  </r>
  <r>
    <n v="4789"/>
    <s v="478"/>
    <s v="47"/>
    <s v="SECCIÓN G"/>
    <s v="G"/>
    <s v="Comercio al por menor de otros productos en puestos de venta móviles"/>
    <s v="Comercio al por menor en puestos de venta móvile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Otros al por menor "/>
  </r>
  <r>
    <n v="4791"/>
    <s v="479"/>
    <s v="47"/>
    <s v="SECCIÓN G"/>
    <s v="G"/>
    <s v="Comercio al por menor realizado a través de internet"/>
    <s v="Comercio al por menor no realizado en establecimientos, puestos de venta o mercados"/>
    <s v="Comercio al por menor (incluso el comercio al por menor de combustibles), excepto el de vehículos automotores y motocicletas"/>
    <s v="COMERCIO AL POR MAYOR Y AL POR MENOR; REPARACIÓN DE VEHÍCULOS AUTOMOTORES Y MOTOCICLETAS"/>
    <x v="2"/>
    <s v="TIC"/>
    <s v="Comercializadores "/>
    <s v="Comercio"/>
    <s v="Otros al por menor "/>
  </r>
  <r>
    <n v="4792"/>
    <s v="479"/>
    <s v="47"/>
    <s v="SECCIÓN G"/>
    <s v="G"/>
    <s v="Comercio al por menor realizado a través de casas de venta o por correo"/>
    <s v="Comercio al por menor no realizado en establecimientos, puestos de venta o merc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Otros al por menor "/>
  </r>
  <r>
    <n v="4799"/>
    <s v="479"/>
    <s v="47"/>
    <s v="SECCIÓN G"/>
    <s v="G"/>
    <s v="Otros tipos de comercio al por menor no realizado en establecimientos, puestos de venta o mercados"/>
    <s v="Comercio al por menor no realizado en establecimientos, puestos de venta o mercados"/>
    <s v="Comercio al por menor (incluso el comercio al por menor de combustibles), excepto el de vehículos automotores y motocicletas"/>
    <s v="COMERCIO AL POR MAYOR Y AL POR MENOR; REPARACIÓN DE VEHÍCULOS AUTOMOTORES Y MOTOCICLETAS"/>
    <x v="2"/>
    <s v="Sin clasificar"/>
    <s v="Sin clasificar"/>
    <s v="Comercio"/>
    <s v="Otros al por menor "/>
  </r>
  <r>
    <n v="4911"/>
    <s v="491"/>
    <s v="49"/>
    <s v="SECCIÓN H"/>
    <s v="H"/>
    <s v="Transporte férreo de pasajeros"/>
    <s v="Transporte férreo"/>
    <s v="Transporte terrestre; transporte por tuberías"/>
    <s v="TRANSPORTE Y ALMACENAMIENTO"/>
    <x v="1"/>
    <s v="Turismo "/>
    <s v="Transporte de pasajeros "/>
    <s v="Transporte y almacenamiento"/>
    <s v="Transporte"/>
  </r>
  <r>
    <n v="4912"/>
    <s v="491"/>
    <s v="49"/>
    <s v="SECCIÓN H"/>
    <s v="H"/>
    <s v="Transporte férreo de carga"/>
    <s v="Transporte férreo"/>
    <s v="Transporte terrestre; transporte por tuberías"/>
    <s v="TRANSPORTE Y ALMACENAMIENTO"/>
    <x v="1"/>
    <s v="Transporte y almacenamiento "/>
    <s v="Transporte"/>
    <s v="Transporte y almacenamiento"/>
    <s v="Transporte"/>
  </r>
  <r>
    <n v="4921"/>
    <s v="492"/>
    <s v="49"/>
    <s v="SECCIÓN H"/>
    <s v="H"/>
    <s v="Transporte de pasajeros"/>
    <s v="Transporte terrestre público automotor"/>
    <s v="Transporte terrestre; transporte por tuberías"/>
    <s v="TRANSPORTE Y ALMACENAMIENTO"/>
    <x v="1"/>
    <s v="Turismo "/>
    <s v="Transporte de pasajeros "/>
    <s v="Transporte y almacenamiento"/>
    <s v="Transporte"/>
  </r>
  <r>
    <n v="4922"/>
    <s v="492"/>
    <s v="49"/>
    <s v="SECCIÓN H"/>
    <s v="H"/>
    <s v="Transporte mixto"/>
    <s v="Transporte terrestre público automotor"/>
    <s v="Transporte terrestre; transporte por tuberías"/>
    <s v="TRANSPORTE Y ALMACENAMIENTO"/>
    <x v="1"/>
    <s v="Transporte y almacenamiento "/>
    <s v="Transporte"/>
    <s v="Transporte y almacenamiento"/>
    <s v="Transporte"/>
  </r>
  <r>
    <n v="4923"/>
    <s v="492"/>
    <s v="49"/>
    <s v="SECCIÓN H"/>
    <s v="H"/>
    <s v="Transporte de carga por carretera"/>
    <s v="Transporte terrestre público automotor"/>
    <s v="Transporte terrestre; transporte por tuberías"/>
    <s v="TRANSPORTE Y ALMACENAMIENTO"/>
    <x v="1"/>
    <s v="Transporte y almacenamiento "/>
    <s v="Transporte"/>
    <s v="Transporte y almacenamiento"/>
    <s v="Transporte"/>
  </r>
  <r>
    <n v="4930"/>
    <s v="493"/>
    <s v="49"/>
    <s v="SECCIÓN H"/>
    <s v="H"/>
    <s v="Transporte por tuberías"/>
    <s v="Transporte por tuberías"/>
    <s v="Transporte terrestre; transporte por tuberías"/>
    <s v="TRANSPORTE Y ALMACENAMIENTO"/>
    <x v="1"/>
    <s v="Transporte y almacenamiento "/>
    <s v="Transporte"/>
    <s v="Transporte y almacenamiento"/>
    <s v="Transporte"/>
  </r>
  <r>
    <n v="5011"/>
    <s v="501"/>
    <s v="50"/>
    <s v="SECCIÓN H"/>
    <s v="H"/>
    <s v="Transporte de pasajeros marítimo y de cabotaje"/>
    <s v="Transporte marítimo y de cabotaje"/>
    <s v="Transporte acuático"/>
    <s v="TRANSPORTE Y ALMACENAMIENTO"/>
    <x v="1"/>
    <s v="Turismo "/>
    <s v="Transporte de pasajeros "/>
    <s v="Transporte y almacenamiento"/>
    <s v="Transporte"/>
  </r>
  <r>
    <n v="5012"/>
    <s v="501"/>
    <s v="50"/>
    <s v="SECCIÓN H"/>
    <s v="H"/>
    <s v="Transporte de carga marítimo y de cabotaje"/>
    <s v="Transporte marítimo y de cabotaje"/>
    <s v="Transporte acuático"/>
    <s v="TRANSPORTE Y ALMACENAMIENTO"/>
    <x v="1"/>
    <s v="Transporte y almacenamiento "/>
    <s v="Transporte"/>
    <s v="Transporte y almacenamiento"/>
    <s v="Transporte"/>
  </r>
  <r>
    <n v="5021"/>
    <s v="502"/>
    <s v="50"/>
    <s v="SECCIÓN H"/>
    <s v="H"/>
    <s v="Transporte fluvial de pasajeros"/>
    <s v="Transporte fluvial"/>
    <s v="Transporte acuático"/>
    <s v="TRANSPORTE Y ALMACENAMIENTO"/>
    <x v="1"/>
    <s v="Turismo "/>
    <s v="Transporte de pasajeros "/>
    <s v="Transporte y almacenamiento"/>
    <s v="Transporte"/>
  </r>
  <r>
    <n v="5022"/>
    <s v="502"/>
    <s v="50"/>
    <s v="SECCIÓN H"/>
    <s v="H"/>
    <s v="Transporte fluvial de carga"/>
    <s v="Transporte fluvial"/>
    <s v="Transporte acuático"/>
    <s v="TRANSPORTE Y ALMACENAMIENTO"/>
    <x v="1"/>
    <s v="Transporte y almacenamiento "/>
    <s v="Transporte"/>
    <s v="Transporte y almacenamiento"/>
    <s v="Transporte"/>
  </r>
  <r>
    <n v="5111"/>
    <s v="511"/>
    <s v="51"/>
    <s v="SECCIÓN H"/>
    <s v="H"/>
    <s v="Transporte aéreo nacional de pasajeros"/>
    <s v="Transporte aéreo de pasajeros"/>
    <s v="Transporte aéreo"/>
    <s v="TRANSPORTE Y ALMACENAMIENTO"/>
    <x v="1"/>
    <s v="Turismo "/>
    <s v="Transporte de pasajeros "/>
    <s v="Transporte y almacenamiento"/>
    <s v="Transporte"/>
  </r>
  <r>
    <n v="5112"/>
    <s v="511"/>
    <s v="51"/>
    <s v="SECCIÓN H"/>
    <s v="H"/>
    <s v="Transporte aéreo internacional de pasajeros"/>
    <s v="Transporte aéreo de pasajeros"/>
    <s v="Transporte aéreo"/>
    <s v="TRANSPORTE Y ALMACENAMIENTO"/>
    <x v="1"/>
    <s v="Turismo "/>
    <s v="Transporte de pasajeros "/>
    <s v="Transporte y almacenamiento"/>
    <s v="Transporte"/>
  </r>
  <r>
    <n v="5121"/>
    <s v="512"/>
    <s v="51"/>
    <s v="SECCIÓN H"/>
    <s v="H"/>
    <s v="Transporte aéreo nacional de carga"/>
    <s v="Transporte aéreo de carga"/>
    <s v="Transporte aéreo"/>
    <s v="TRANSPORTE Y ALMACENAMIENTO"/>
    <x v="1"/>
    <s v="Transporte y almacenamiento "/>
    <s v="Transporte"/>
    <s v="Transporte y almacenamiento"/>
    <s v="Transporte"/>
  </r>
  <r>
    <n v="5122"/>
    <s v="512"/>
    <s v="51"/>
    <s v="SECCIÓN H"/>
    <s v="H"/>
    <s v="Transporte aéreo internacional de carga"/>
    <s v="Transporte aéreo de carga"/>
    <s v="Transporte aéreo"/>
    <s v="TRANSPORTE Y ALMACENAMIENTO"/>
    <x v="1"/>
    <s v="Transporte y almacenamiento "/>
    <s v="Transporte"/>
    <s v="Transporte y almacenamiento"/>
    <s v="Transporte"/>
  </r>
  <r>
    <n v="5210"/>
    <s v="521"/>
    <s v="52"/>
    <s v="SECCIÓN H"/>
    <s v="H"/>
    <s v="Almacenamiento y depósito"/>
    <s v="Almacenamiento y depósito"/>
    <s v="Almacenamiento y actividades complementarias al transporte"/>
    <s v="TRANSPORTE Y ALMACENAMIENTO"/>
    <x v="1"/>
    <s v="Transporte y almacenamiento "/>
    <s v="Almacenamiento"/>
    <s v="Transporte y almacenamiento"/>
    <s v="Almacenamiento"/>
  </r>
  <r>
    <n v="5221"/>
    <s v="522"/>
    <s v="52"/>
    <s v="SECCIÓN H"/>
    <s v="H"/>
    <s v="Actividades de estaciones, vías y servicios complementarios para el transporte terrestre"/>
    <s v="Actividades de las estaciones, vías y servicios complementarios para el transporte"/>
    <s v="Almacenamiento y actividades complementarias al transporte"/>
    <s v="TRANSPORTE Y ALMACENAMIENTO"/>
    <x v="1"/>
    <s v="Transporte y almacenamiento "/>
    <s v="Almacenamiento"/>
    <s v="Transporte y almacenamiento"/>
    <s v="Almacenamiento"/>
  </r>
  <r>
    <n v="5222"/>
    <s v="522"/>
    <s v="52"/>
    <s v="SECCIÓN H"/>
    <s v="H"/>
    <s v="Actividades de puertos y servicios complementarios para el transporte acuático"/>
    <s v="Actividades de las estaciones, vías y servicios complementarios para el transporte"/>
    <s v="Almacenamiento y actividades complementarias al transporte"/>
    <s v="TRANSPORTE Y ALMACENAMIENTO"/>
    <x v="1"/>
    <s v="Transporte y almacenamiento "/>
    <s v="Almacenamiento"/>
    <s v="Transporte y almacenamiento"/>
    <s v="Almacenamiento"/>
  </r>
  <r>
    <n v="5223"/>
    <s v="522"/>
    <s v="52"/>
    <s v="SECCIÓN H"/>
    <s v="H"/>
    <s v="Actividades de aeropuertos, servicios de navegación aérea y demás actividades conexas al transporte aéreo"/>
    <s v="Actividades de las estaciones, vías y servicios complementarios para el transporte"/>
    <s v="Almacenamiento y actividades complementarias al transporte"/>
    <s v="TRANSPORTE Y ALMACENAMIENTO"/>
    <x v="1"/>
    <s v="Transporte y almacenamiento "/>
    <s v="Almacenamiento"/>
    <s v="Transporte y almacenamiento"/>
    <s v="Almacenamiento"/>
  </r>
  <r>
    <n v="5224"/>
    <s v="522"/>
    <s v="52"/>
    <s v="SECCIÓN H"/>
    <s v="H"/>
    <s v="Manipulación de carga"/>
    <s v="Actividades de las estaciones, vías y servicios complementarios para el transporte"/>
    <s v="Almacenamiento y actividades complementarias al transporte"/>
    <s v="TRANSPORTE Y ALMACENAMIENTO"/>
    <x v="1"/>
    <s v="Transporte y almacenamiento "/>
    <s v="Almacenamiento"/>
    <s v="Transporte y almacenamiento"/>
    <s v="Almacenamiento"/>
  </r>
  <r>
    <n v="5229"/>
    <s v="522"/>
    <s v="52"/>
    <s v="SECCIÓN H"/>
    <s v="H"/>
    <s v="Otras actividades complementarias al transporte"/>
    <s v="Actividades de las estaciones, vías y servicios complementarios para el transporte"/>
    <s v="Almacenamiento y actividades complementarias al transporte"/>
    <s v="TRANSPORTE Y ALMACENAMIENTO"/>
    <x v="1"/>
    <s v="Transporte y almacenamiento "/>
    <s v="Almacenamiento"/>
    <s v="Transporte y almacenamiento"/>
    <s v="Almacenamiento"/>
  </r>
  <r>
    <n v="5310"/>
    <s v="531"/>
    <s v="53"/>
    <s v="SECCIÓN H"/>
    <s v="H"/>
    <s v="Actividades postales nacionales"/>
    <s v="Actividades postales nacionales"/>
    <s v="Correo y servicios de mensajería"/>
    <s v="TRANSPORTE Y ALMACENAMIENTO"/>
    <x v="1"/>
    <s v="Transporte y almacenamiento "/>
    <s v="Correo y servicios de mensajería"/>
    <s v="Transporte y almacenamiento"/>
    <s v="Almacenamiento"/>
  </r>
  <r>
    <n v="5320"/>
    <s v="532"/>
    <s v="53"/>
    <s v="SECCIÓN H"/>
    <s v="H"/>
    <s v="Actividades de mensajería"/>
    <s v="Actividades de mensajería"/>
    <s v="Correo y servicios de mensajería"/>
    <s v="TRANSPORTE Y ALMACENAMIENTO"/>
    <x v="1"/>
    <s v="Transporte y almacenamiento "/>
    <s v="Correo y servicios de mensajería"/>
    <s v="Transporte y almacenamiento"/>
    <s v="Almacenamiento"/>
  </r>
  <r>
    <n v="5511"/>
    <s v="551"/>
    <s v="55"/>
    <s v="SECCIÓN I"/>
    <s v="I"/>
    <s v="Alojamiento en hoteles"/>
    <s v="Actividades de alojamiento de estancias cortas"/>
    <s v="Alojamiento"/>
    <s v="ALOJAMIENTO Y SERVICIOS DE COMIDA"/>
    <x v="1"/>
    <s v="Turismo "/>
    <s v="Alojamiento "/>
    <s v="Turismo"/>
    <s v="Alojamiento"/>
  </r>
  <r>
    <n v="5512"/>
    <s v="551"/>
    <s v="55"/>
    <s v="SECCIÓN I"/>
    <s v="I"/>
    <s v="Alojamiento en apartahoteles"/>
    <s v="Actividades de alojamiento de estancias cortas"/>
    <s v="Alojamiento"/>
    <s v="ALOJAMIENTO Y SERVICIOS DE COMIDA"/>
    <x v="1"/>
    <s v="Turismo "/>
    <s v="Alojamiento "/>
    <s v="Turismo"/>
    <s v="Alojamiento"/>
  </r>
  <r>
    <n v="5513"/>
    <s v="551"/>
    <s v="55"/>
    <s v="SECCIÓN I"/>
    <s v="I"/>
    <s v="Alojamiento en centros vacacionales"/>
    <s v="Actividades de alojamiento de estancias cortas"/>
    <s v="Alojamiento"/>
    <s v="ALOJAMIENTO Y SERVICIOS DE COMIDA"/>
    <x v="1"/>
    <s v="Turismo "/>
    <s v="Alojamiento "/>
    <s v="Turismo"/>
    <s v="Alojamiento"/>
  </r>
  <r>
    <n v="5514"/>
    <s v="551"/>
    <s v="55"/>
    <s v="SECCIÓN I"/>
    <s v="I"/>
    <s v="Alojamiento rural"/>
    <s v="Actividades de alojamiento de estancias cortas"/>
    <s v="Alojamiento"/>
    <s v="ALOJAMIENTO Y SERVICIOS DE COMIDA"/>
    <x v="1"/>
    <s v="Turismo "/>
    <s v="Alojamiento "/>
    <s v="Turismo"/>
    <s v="Alojamiento"/>
  </r>
  <r>
    <n v="5519"/>
    <s v="551"/>
    <s v="55"/>
    <s v="SECCIÓN I"/>
    <s v="I"/>
    <s v="Otros tipos de alojamiento para visitantes"/>
    <s v="Actividades de alojamiento de estancias cortas"/>
    <s v="Alojamiento"/>
    <s v="ALOJAMIENTO Y SERVICIOS DE COMIDA"/>
    <x v="1"/>
    <s v="Turismo "/>
    <s v="Alojamiento "/>
    <s v="Turismo"/>
    <s v="Alojamiento"/>
  </r>
  <r>
    <n v="5520"/>
    <s v="552"/>
    <s v="55"/>
    <s v="SECCIÓN I"/>
    <s v="I"/>
    <s v="Actividades de zonas de camping y parques para vehículos recreacionales"/>
    <s v="Actividades de zonas de camping y parques para vehículos recreacionales"/>
    <s v="Alojamiento"/>
    <s v="ALOJAMIENTO Y SERVICIOS DE COMIDA"/>
    <x v="1"/>
    <s v="Turismo "/>
    <s v="Alojamiento "/>
    <s v="Turismo"/>
    <s v="Alojamiento"/>
  </r>
  <r>
    <n v="5530"/>
    <s v="553"/>
    <s v="55"/>
    <s v="SECCIÓN I"/>
    <s v="I"/>
    <s v="Servicio de estancia por horas"/>
    <s v="Servicio de estancia por horas"/>
    <s v="Alojamiento"/>
    <s v="ALOJAMIENTO Y SERVICIOS DE COMIDA"/>
    <x v="1"/>
    <s v="Turismo "/>
    <s v="Alojamiento "/>
    <s v="Turismo"/>
    <s v="Alojamiento"/>
  </r>
  <r>
    <n v="5590"/>
    <s v="559"/>
    <s v="55"/>
    <s v="SECCIÓN I"/>
    <s v="I"/>
    <s v="Otros tipos de alojamiento n.c.p."/>
    <s v="Otros tipos de alojamiento n.c.p."/>
    <s v="Alojamiento"/>
    <s v="ALOJAMIENTO Y SERVICIOS DE COMIDA"/>
    <x v="1"/>
    <s v="Turismo "/>
    <s v="Alojamiento "/>
    <s v="Turismo"/>
    <s v="Alojamiento"/>
  </r>
  <r>
    <n v="5611"/>
    <s v="561"/>
    <s v="56"/>
    <s v="SECCIÓN I"/>
    <s v="I"/>
    <s v="Expendio a la mesa de comidas preparadas"/>
    <s v="Actividades de restaurantes, cafeterías y servicio móvil de comidas"/>
    <s v="Actividades de servicios de comidas y bebidas"/>
    <s v="ALOJAMIENTO Y SERVICIOS DE COMIDA"/>
    <x v="1"/>
    <s v="Agropecuario y alimentos / Turismo "/>
    <s v="Alimentos y bebidas "/>
    <s v="Turismo"/>
    <s v="Restaurantes"/>
  </r>
  <r>
    <n v="5612"/>
    <s v="561"/>
    <s v="56"/>
    <s v="SECCIÓN I"/>
    <s v="I"/>
    <s v="Expendio por autoservicio de comidas preparadas"/>
    <s v="Actividades de restaurantes, cafeterías y servicio móvil de comidas"/>
    <s v="Actividades de servicios de comidas y bebidas"/>
    <s v="ALOJAMIENTO Y SERVICIOS DE COMIDA"/>
    <x v="1"/>
    <s v="Agropecuario y alimentos / Turismo "/>
    <s v="Alimentos y bebidas "/>
    <s v="Turismo"/>
    <s v="Restaurantes"/>
  </r>
  <r>
    <n v="5613"/>
    <s v="561"/>
    <s v="56"/>
    <s v="SECCIÓN I"/>
    <s v="I"/>
    <s v="Expendio de comidas preparadas en cafeterías"/>
    <s v="Actividades de restaurantes, cafeterías y servicio móvil de comidas"/>
    <s v="Actividades de servicios de comidas y bebidas"/>
    <s v="ALOJAMIENTO Y SERVICIOS DE COMIDA"/>
    <x v="1"/>
    <s v="Agropecuario y alimentos / Turismo "/>
    <s v="Alimentos y bebidas "/>
    <s v="Turismo"/>
    <s v="Restaurantes"/>
  </r>
  <r>
    <n v="5619"/>
    <s v="561"/>
    <s v="56"/>
    <s v="SECCIÓN I"/>
    <s v="I"/>
    <s v="Otros tipos de expendio de comidas preparadas n.c.p."/>
    <s v="Actividades de restaurantes, cafeterías y servicio móvil de comidas"/>
    <s v="Actividades de servicios de comidas y bebidas"/>
    <s v="ALOJAMIENTO Y SERVICIOS DE COMIDA"/>
    <x v="1"/>
    <s v="Agropecuario y alimentos / Turismo "/>
    <s v="Alimentos y bebidas "/>
    <s v="Turismo"/>
    <s v="Restaurantes"/>
  </r>
  <r>
    <n v="5621"/>
    <s v="562"/>
    <s v="56"/>
    <s v="SECCIÓN I"/>
    <s v="I"/>
    <s v="Catering para eventos"/>
    <s v="Actividades de catering para eventos y otros servicios de comidas"/>
    <s v="Actividades de servicios de comidas y bebidas"/>
    <s v="ALOJAMIENTO Y SERVICIOS DE COMIDA"/>
    <x v="1"/>
    <s v="Servicios empresariales "/>
    <s v="(en blanco)"/>
    <s v="Servicios empresariales"/>
    <s v="Alimentos y bebidas"/>
  </r>
  <r>
    <n v="5629"/>
    <s v="562"/>
    <s v="56"/>
    <s v="SECCIÓN I"/>
    <s v="I"/>
    <s v="Actividades de otros servicios de comidas"/>
    <s v="Actividades de catering para eventos y otros servicios de comidas"/>
    <s v="Actividades de servicios de comidas y bebidas"/>
    <s v="ALOJAMIENTO Y SERVICIOS DE COMIDA"/>
    <x v="1"/>
    <s v="Servicios empresariales "/>
    <s v="(en blanco)"/>
    <s v="Servicios empresariales"/>
    <s v="Alimentos y bebidas"/>
  </r>
  <r>
    <n v="5630"/>
    <s v="563"/>
    <s v="56"/>
    <s v="SECCIÓN I"/>
    <s v="I"/>
    <s v="Expendio de bebidas alcohólicas para el consumo dentro del establecimiento"/>
    <s v="Expendio de bebidas alcohólicas para el consumo dentro del establecimiento"/>
    <s v="Actividades de servicios de comidas y bebidas"/>
    <s v="ALOJAMIENTO Y SERVICIOS DE COMIDA"/>
    <x v="1"/>
    <s v="Agropecuario y alimentos / Turismo "/>
    <s v="Alimentos y bebidas "/>
    <s v="Turismo"/>
    <s v="Restaurantes"/>
  </r>
  <r>
    <n v="5811"/>
    <s v="581"/>
    <s v="58"/>
    <s v="SECCIÓN J"/>
    <s v="J"/>
    <s v="Edición de libros"/>
    <s v="Edición de libros, publicaciones periódicas y otras actividades de edición"/>
    <s v="Actividades de edición"/>
    <s v="INFORMACIÓN Y COMUNICACIONES"/>
    <x v="1"/>
    <s v="Servicios empresariales "/>
    <s v="(en blanco)"/>
    <s v="Servicios empresariales"/>
    <s v="Edición "/>
  </r>
  <r>
    <n v="5812"/>
    <s v="581"/>
    <s v="58"/>
    <s v="SECCIÓN J"/>
    <s v="J"/>
    <s v="Edición de directorios y listas de correo"/>
    <s v="Edición de libros, publicaciones periódicas y otras actividades de edición"/>
    <s v="Actividades de edición"/>
    <s v="INFORMACIÓN Y COMUNICACIONES"/>
    <x v="1"/>
    <s v="Servicios empresariales "/>
    <s v="(en blanco)"/>
    <s v="Servicios empresariales"/>
    <s v="Edición "/>
  </r>
  <r>
    <n v="5813"/>
    <s v="581"/>
    <s v="58"/>
    <s v="SECCIÓN J"/>
    <s v="J"/>
    <s v="Edición de periódicos, revistas y otras publicaciones periódicas"/>
    <s v="Edición de libros, publicaciones periódicas y otras actividades de edición"/>
    <s v="Actividades de edición"/>
    <s v="INFORMACIÓN Y COMUNICACIONES"/>
    <x v="1"/>
    <s v="Servicios empresariales "/>
    <s v="(en blanco)"/>
    <s v="Servicios empresariales"/>
    <s v="Edición "/>
  </r>
  <r>
    <n v="5819"/>
    <s v="581"/>
    <s v="58"/>
    <s v="SECCIÓN J"/>
    <s v="J"/>
    <s v="Otros trabajos de edición"/>
    <s v="Edición de libros, publicaciones periódicas y otras actividades de edición"/>
    <s v="Actividades de edición"/>
    <s v="INFORMACIÓN Y COMUNICACIONES"/>
    <x v="1"/>
    <s v="Servicios empresariales "/>
    <s v="(en blanco)"/>
    <s v="Servicios empresariales"/>
    <s v="Edición "/>
  </r>
  <r>
    <n v="5820"/>
    <s v="582"/>
    <s v="58"/>
    <s v="SECCIÓN J"/>
    <s v="J"/>
    <s v="Edición de programas de informática (software)"/>
    <s v="Edición de programas de informática (software)"/>
    <s v="Actividades de edición"/>
    <s v="INFORMACIÓN Y COMUNICACIONES"/>
    <x v="1"/>
    <s v="TIC"/>
    <s v="Comercializadores "/>
    <s v="Tecnología y telecomunicaciones"/>
    <s v="Tecnología"/>
  </r>
  <r>
    <n v="5911"/>
    <s v="591"/>
    <s v="59"/>
    <s v="SECCIÓN J"/>
    <s v="J"/>
    <s v="Actividades de producción de películas cinematográficas, videos, programas, anuncios y comerciales de televisión"/>
    <s v="Actividades de producción de películas cinematográficas, video y producción de programas, anuncios y comerciales de televisión"/>
    <s v="Actividades cinematográficas, de video y producción de programas de televisión, grabación de sonido y edición de música"/>
    <s v="INFORMACIÓN Y COMUNICACIONES"/>
    <x v="1"/>
    <s v="Industrias creativas "/>
    <s v="(en blanco)"/>
    <s v="Industrias creativas y culturares, entretenimiento y deporte"/>
    <s v="Cultura"/>
  </r>
  <r>
    <n v="5912"/>
    <s v="591"/>
    <s v="59"/>
    <s v="SECCIÓN J"/>
    <s v="J"/>
    <s v="Actividades de postproducción de películas cinematográficas, videos, programas, anuncios y comerciales de televisión"/>
    <s v="Actividades de producción de películas cinematográficas, video y producción de programas, anuncios y comerciales de televisión"/>
    <s v="Actividades cinematográficas, de video y producción de programas de televisión, grabación de sonido y edición de música"/>
    <s v="INFORMACIÓN Y COMUNICACIONES"/>
    <x v="1"/>
    <s v="Industrias creativas "/>
    <s v="(en blanco)"/>
    <s v="Industrias creativas y culturares, entretenimiento y deporte"/>
    <s v="Cultura"/>
  </r>
  <r>
    <n v="5913"/>
    <s v="591"/>
    <s v="59"/>
    <s v="SECCIÓN J"/>
    <s v="J"/>
    <s v="Actividades de distribución de películas cinematográficas, videos, programas, anuncios y comerciales de televisión"/>
    <s v="Actividades de producción de películas cinematográficas, video y producción de programas, anuncios y comerciales de televisión"/>
    <s v="Actividades cinematográficas, de video y producción de programas de televisión, grabación de sonido y edición de música"/>
    <s v="INFORMACIÓN Y COMUNICACIONES"/>
    <x v="1"/>
    <s v="Industrias creativas "/>
    <s v="(en blanco)"/>
    <s v="Industrias creativas y culturares, entretenimiento y deporte"/>
    <s v="Cultura"/>
  </r>
  <r>
    <n v="5914"/>
    <s v="591"/>
    <s v="59"/>
    <s v="SECCIÓN J"/>
    <s v="J"/>
    <s v="Actividades de exhibición de películas cinematográficas y videos"/>
    <s v="Actividades de producción de películas cinematográficas, video y producción de programas, anuncios y comerciales de televisión"/>
    <s v="Actividades cinematográficas, de video y producción de programas de televisión, grabación de sonido y edición de música"/>
    <s v="INFORMACIÓN Y COMUNICACIONES"/>
    <x v="1"/>
    <s v="Industrias creativas "/>
    <s v="(en blanco)"/>
    <s v="Industrias creativas y culturares, entretenimiento y deporte"/>
    <s v="Cultura"/>
  </r>
  <r>
    <n v="5920"/>
    <s v="592"/>
    <s v="59"/>
    <s v="SECCIÓN J"/>
    <s v="J"/>
    <s v="Actividades de grabación de sonido y edición de música"/>
    <s v="Actividades de grabación de sonido y edición de música"/>
    <s v="Actividades cinematográficas, de video y producción de programas de televisión, grabación de sonido y edición de música"/>
    <s v="INFORMACIÓN Y COMUNICACIONES"/>
    <x v="1"/>
    <s v="Industrias creativas "/>
    <s v="(en blanco)"/>
    <s v="Industrias creativas y culturares, entretenimiento y deporte"/>
    <s v="Cultura"/>
  </r>
  <r>
    <n v="6010"/>
    <s v="601"/>
    <s v="60"/>
    <s v="SECCIÓN J"/>
    <s v="J"/>
    <s v="Actividades de programación y transmisión en el servicio de radiodifusión sonora"/>
    <s v="Actividades de programación y transmisión en el servicio de radiodifusión sonora"/>
    <s v="Actividades de programación, transmisión y/o difusión"/>
    <s v="INFORMACIÓN Y COMUNICACIONES"/>
    <x v="1"/>
    <s v="TIC"/>
    <s v="Comercializadores "/>
    <s v="Tecnología y telecomunicaciones"/>
    <s v="Telecomunicaciones"/>
  </r>
  <r>
    <n v="6020"/>
    <s v="602"/>
    <s v="60"/>
    <s v="SECCIÓN J"/>
    <s v="J"/>
    <s v="Actividades de programación y transmisión de televisión"/>
    <s v="Actividades de programación y transmisión de televisión"/>
    <s v="Actividades de programación, transmisión y/o difusión"/>
    <s v="INFORMACIÓN Y COMUNICACIONES"/>
    <x v="1"/>
    <s v="TIC"/>
    <s v="Comercializadores "/>
    <s v="Tecnología y telecomunicaciones"/>
    <s v="Telecomunicaciones"/>
  </r>
  <r>
    <n v="6110"/>
    <s v="611"/>
    <s v="61"/>
    <s v="SECCIÓN J"/>
    <s v="J"/>
    <s v="Actividades de telecomunicaciones alámbricas"/>
    <s v="Actividades de telecomunicaciones alámbricas"/>
    <s v="Telecomunicaciones"/>
    <s v="INFORMACIÓN Y COMUNICACIONES"/>
    <x v="1"/>
    <s v="TIC"/>
    <s v="Comercializadores "/>
    <s v="Tecnología y telecomunicaciones"/>
    <s v="Telecomunicaciones"/>
  </r>
  <r>
    <n v="6120"/>
    <s v="612"/>
    <s v="61"/>
    <s v="SECCIÓN J"/>
    <s v="J"/>
    <s v="Actividades de telecomunicaciones inalámbricas"/>
    <s v="Actividades de telecomunicaciones inalámbricas"/>
    <s v="Telecomunicaciones"/>
    <s v="INFORMACIÓN Y COMUNICACIONES"/>
    <x v="1"/>
    <s v="TIC"/>
    <s v="Comercializadores "/>
    <s v="Tecnología y telecomunicaciones"/>
    <s v="Telecomunicaciones"/>
  </r>
  <r>
    <n v="6130"/>
    <s v="613"/>
    <s v="61"/>
    <s v="SECCIÓN J"/>
    <s v="J"/>
    <s v="Actividades de telecomunicación satelital"/>
    <s v="Actividades de telecomunicación satelital"/>
    <s v="Telecomunicaciones"/>
    <s v="INFORMACIÓN Y COMUNICACIONES"/>
    <x v="1"/>
    <s v="TIC"/>
    <s v="Comercializadores "/>
    <s v="Tecnología y telecomunicaciones"/>
    <s v="Telecomunicaciones"/>
  </r>
  <r>
    <n v="6190"/>
    <s v="619"/>
    <s v="61"/>
    <s v="SECCIÓN J"/>
    <s v="J"/>
    <s v="Otras actividades de telecomunicaciones"/>
    <s v="Otras actividades de telecomunicaciones"/>
    <s v="Telecomunicaciones"/>
    <s v="INFORMACIÓN Y COMUNICACIONES"/>
    <x v="1"/>
    <s v="TIC"/>
    <s v="Comercializadores "/>
    <s v="Tecnología y telecomunicaciones"/>
    <s v="Telecomunicaciones"/>
  </r>
  <r>
    <n v="6201"/>
    <s v="620"/>
    <s v="62"/>
    <s v="SECCIÓN J"/>
    <s v="J"/>
    <s v="Actividades de desarrollo de sistemas informáticos (planificación, análisis, diseño, programación, pruebas)"/>
    <s v="Desarrollo de sistemas informáticos (planificación, análisis, diseño, programación, pruebas), consultoría informática y actividades relacionadas"/>
    <s v="Desarrollo de sistemas informáticos (planificación, análisis, diseño, programación, pruebas), consultoría informática y actividades relacionadas"/>
    <s v="INFORMACIÓN Y COMUNICACIONES"/>
    <x v="1"/>
    <s v="TIC"/>
    <s v="Comercializadores "/>
    <s v="Tecnología y telecomunicaciones"/>
    <s v="Tecnología"/>
  </r>
  <r>
    <n v="6202"/>
    <s v="620"/>
    <s v="62"/>
    <s v="SECCIÓN J"/>
    <s v="J"/>
    <s v="Actividades de consultoría informática y actividades de administración de instalaciones informáticas"/>
    <s v="Desarrollo de sistemas informáticos (planificación, análisis, diseño, programación, pruebas), consultoría informática y actividades relacionadas"/>
    <s v="Desarrollo de sistemas informáticos (planificación, análisis, diseño, programación, pruebas), consultoría informática y actividades relacionadas"/>
    <s v="INFORMACIÓN Y COMUNICACIONES"/>
    <x v="1"/>
    <s v="TIC"/>
    <s v="Comercializadores "/>
    <s v="Tecnología y telecomunicaciones"/>
    <s v="Tecnología"/>
  </r>
  <r>
    <n v="6209"/>
    <s v="620"/>
    <s v="62"/>
    <s v="SECCIÓN J"/>
    <s v="J"/>
    <s v="Otras actividades de tecnologías de información y actividades de servicios informáticos"/>
    <s v="Desarrollo de sistemas informáticos (planificación, análisis, diseño, programación, pruebas), consultoría informática y actividades relacionadas"/>
    <s v="Desarrollo de sistemas informáticos (planificación, análisis, diseño, programación, pruebas), consultoría informática y actividades relacionadas"/>
    <s v="INFORMACIÓN Y COMUNICACIONES"/>
    <x v="1"/>
    <s v="TIC"/>
    <s v="Comercializadores "/>
    <s v="Tecnología y telecomunicaciones"/>
    <s v="Tecnología"/>
  </r>
  <r>
    <n v="6311"/>
    <s v="631"/>
    <s v="63"/>
    <s v="SECCIÓN J"/>
    <s v="J"/>
    <s v="Procesamiento de datos, alojamiento (hosting) y actividades relacionadas"/>
    <s v="Procesamiento de datos, alojamiento (hosting) y actividades relacionadas; portales web"/>
    <s v="Actividades de servicios de información"/>
    <s v="INFORMACIÓN Y COMUNICACIONES"/>
    <x v="1"/>
    <s v="TIC"/>
    <s v="Comercializadores "/>
    <s v="Tecnología y telecomunicaciones"/>
    <s v="Tecnología"/>
  </r>
  <r>
    <n v="6312"/>
    <s v="631"/>
    <s v="63"/>
    <s v="SECCIÓN J"/>
    <s v="J"/>
    <s v="Portales web"/>
    <s v="Procesamiento de datos, alojamiento (hosting) y actividades relacionadas; portales web"/>
    <s v="Actividades de servicios de información"/>
    <s v="INFORMACIÓN Y COMUNICACIONES"/>
    <x v="1"/>
    <s v="TIC"/>
    <s v="Comercializadores "/>
    <s v="Tecnología y telecomunicaciones"/>
    <s v="Tecnología"/>
  </r>
  <r>
    <n v="6391"/>
    <s v="639"/>
    <s v="63"/>
    <s v="SECCIÓN J"/>
    <s v="J"/>
    <s v="Actividades de agencias de noticias"/>
    <s v="Otras actividades de servicios de información"/>
    <s v="Actividades de servicios de información"/>
    <s v="INFORMACIÓN Y COMUNICACIONES"/>
    <x v="1"/>
    <s v="TIC"/>
    <s v="Comercializadores "/>
    <s v="Tecnología y telecomunicaciones"/>
    <s v="Telecomunicaciones"/>
  </r>
  <r>
    <n v="6399"/>
    <s v="639"/>
    <s v="63"/>
    <s v="SECCIÓN J"/>
    <s v="J"/>
    <s v="Otras actividades de servicios de información n.c.p."/>
    <s v="Otras actividades de servicios de información"/>
    <s v="Actividades de servicios de información"/>
    <s v="INFORMACIÓN Y COMUNICACIONES"/>
    <x v="1"/>
    <s v="TIC"/>
    <s v="Comercializadores "/>
    <s v="Tecnología y telecomunicaciones"/>
    <s v="Telecomunicaciones"/>
  </r>
  <r>
    <n v="6411"/>
    <s v="641"/>
    <s v="64"/>
    <s v="SECCIÓN K"/>
    <s v="K"/>
    <s v="Banco Central"/>
    <s v="Intermediación monetaria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12"/>
    <s v="641"/>
    <s v="64"/>
    <s v="SECCIÓN K"/>
    <s v="K"/>
    <s v="Bancos comerciales"/>
    <s v="Intermediación monetaria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21"/>
    <s v="642"/>
    <s v="64"/>
    <s v="SECCIÓN K"/>
    <s v="K"/>
    <s v="Actividades de las corporaciones financieras"/>
    <s v="Otros tipos de intermediación monetaria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22"/>
    <s v="642"/>
    <s v="64"/>
    <s v="SECCIÓN K"/>
    <s v="K"/>
    <s v="Actividades de las compañías de financiamiento"/>
    <s v="Otros tipos de intermediación monetaria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23"/>
    <s v="642"/>
    <s v="64"/>
    <s v="SECCIÓN K"/>
    <s v="K"/>
    <s v="Banca de segundo piso"/>
    <s v="Otros tipos de intermediación monetaria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24"/>
    <s v="642"/>
    <s v="64"/>
    <s v="SECCIÓN K"/>
    <s v="K"/>
    <s v="Actividades de las cooperativas financieras"/>
    <s v="Otros tipos de intermediación monetaria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31"/>
    <s v="643"/>
    <s v="64"/>
    <s v="SECCIÓN K"/>
    <s v="K"/>
    <s v="Fideicomisos, fondos y entidades financieras similares"/>
    <s v="Fideicomisos, fondos (incluye fondos de cesantías) y entidades financieras similares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32"/>
    <s v="643"/>
    <s v="64"/>
    <s v="SECCIÓN K"/>
    <s v="K"/>
    <s v="Fondos de cesantías"/>
    <s v="Fideicomisos, fondos (incluye fondos de cesantías) y entidades financieras similares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91"/>
    <s v="649"/>
    <s v="64"/>
    <s v="SECCIÓN K"/>
    <s v="K"/>
    <s v="Leasing financiero (arrendamiento financiero)"/>
    <s v="Otras actividades de servicio financiero, excepto las de seguros y pensiones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92"/>
    <s v="649"/>
    <s v="64"/>
    <s v="SECCIÓN K"/>
    <s v="K"/>
    <s v="Actividades financieras de fondos de empleados y otras formas asociativas del sector solidario"/>
    <s v="Otras actividades de servicio financiero, excepto las de seguros y pensiones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93"/>
    <s v="649"/>
    <s v="64"/>
    <s v="SECCIÓN K"/>
    <s v="K"/>
    <s v="Actividades de compra de cartera o factoring"/>
    <s v="Otras actividades de servicio financiero, excepto las de seguros y pensiones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94"/>
    <s v="649"/>
    <s v="64"/>
    <s v="SECCIÓN K"/>
    <s v="K"/>
    <s v="Otras actividades de distribución de fondos"/>
    <s v="Otras actividades de servicio financiero, excepto las de seguros y pensiones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95"/>
    <s v="649"/>
    <s v="64"/>
    <s v="SECCIÓN K"/>
    <s v="K"/>
    <s v="Instituciones especiales oficiales"/>
    <s v="Otras actividades de servicio financiero, excepto las de seguros y pensiones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496"/>
    <s v="649"/>
    <s v="64"/>
    <s v="SECCIÓN K"/>
    <s v="K"/>
    <s v="Capitalización"/>
    <s v="Otras actividades de servicio financiero, excepto las de seguros y pensiones"/>
    <s v="Actividades de servicios financieros, excepto las de seguros y de pensiones"/>
    <s v="ACTIVIDADES FINANCIERAS Y DE SEGUROS"/>
    <x v="1"/>
    <s v="Financiero y seguros"/>
    <s v="(en blanco)"/>
    <s v="Financiero y seguros"/>
    <s v="Seguros"/>
  </r>
  <r>
    <n v="6499"/>
    <s v="649"/>
    <s v="64"/>
    <s v="SECCIÓN K"/>
    <s v="K"/>
    <s v="Otras actividades de servicio financiero, excepto las de seguros y pensiones n.c.p."/>
    <s v="Otras actividades de servicio financiero, excepto las de seguros y pensiones"/>
    <s v="Actividades de servicios financieros, excepto las de seguros y de pensiones"/>
    <s v="ACTIVIDADES FINANCIERAS Y DE SEGUROS"/>
    <x v="1"/>
    <s v="Financiero y seguros"/>
    <s v="(en blanco)"/>
    <s v="Financiero y seguros"/>
    <s v="Financiero"/>
  </r>
  <r>
    <n v="6511"/>
    <s v="651"/>
    <s v="65"/>
    <s v="SECCIÓN K"/>
    <s v="K"/>
    <s v="Seguros generales"/>
    <s v="Seguros"/>
    <s v="Seguros (incluso el reaseguro), seguros sociales y fondos de pensiones, excepto la seguridad social"/>
    <s v="ACTIVIDADES FINANCIERAS Y DE SEGUROS"/>
    <x v="1"/>
    <s v="Financiero y seguros"/>
    <s v="(en blanco)"/>
    <s v="Financiero y seguros"/>
    <s v="Seguros"/>
  </r>
  <r>
    <n v="6512"/>
    <s v="651"/>
    <s v="65"/>
    <s v="SECCIÓN K"/>
    <s v="K"/>
    <s v="Seguros de vida"/>
    <s v="Seguros"/>
    <s v="Seguros (incluso el reaseguro), seguros sociales y fondos de pensiones, excepto la seguridad social"/>
    <s v="ACTIVIDADES FINANCIERAS Y DE SEGUROS"/>
    <x v="1"/>
    <s v="Financiero y seguros"/>
    <s v="(en blanco)"/>
    <s v="Financiero y seguros"/>
    <s v="Seguros"/>
  </r>
  <r>
    <n v="6513"/>
    <s v="651"/>
    <s v="65"/>
    <s v="SECCIÓN K"/>
    <s v="K"/>
    <s v="Reaseguros"/>
    <s v="Seguros"/>
    <s v="Seguros (incluso el reaseguro), seguros sociales y fondos de pensiones, excepto la seguridad social"/>
    <s v="ACTIVIDADES FINANCIERAS Y DE SEGUROS"/>
    <x v="1"/>
    <s v="Financiero y seguros"/>
    <s v="(en blanco)"/>
    <s v="Financiero y seguros"/>
    <s v="Seguros"/>
  </r>
  <r>
    <n v="6515"/>
    <s v="651"/>
    <s v="65"/>
    <s v="SECCIÓN K"/>
    <s v="K"/>
    <s v="Seguros de salud"/>
    <s v="Seguros"/>
    <s v="Seguros (incluso el reaseguro), seguros sociales y fondos de pensiones, excepto la seguridad social"/>
    <s v="ACTIVIDADES FINANCIERAS Y DE SEGUROS"/>
    <x v="1"/>
    <s v="Financiero y seguros"/>
    <s v="(en blanco)"/>
    <s v="Financiero y seguros"/>
    <s v="Seguros"/>
  </r>
  <r>
    <n v="6521"/>
    <s v="652"/>
    <s v="65"/>
    <s v="SECCIÓN K"/>
    <s v="K"/>
    <s v="Servicios de seguros sociales de salud"/>
    <s v="Servicios de seguros sociales excepto los de pensiones"/>
    <s v="Seguros (incluso el reaseguro), seguros sociales y fondos de pensiones, excepto la seguridad social"/>
    <s v="ACTIVIDADES FINANCIERAS Y DE SEGUROS"/>
    <x v="1"/>
    <s v="Financiero y seguros"/>
    <s v="(en blanco)"/>
    <s v="Financiero y seguros"/>
    <s v="Seguros"/>
  </r>
  <r>
    <n v="6522"/>
    <s v="652"/>
    <s v="65"/>
    <s v="SECCIÓN K"/>
    <s v="K"/>
    <s v="Servicios de seguros sociales en riesgos laborales"/>
    <s v="Servicios de seguros sociales excepto los de pensiones"/>
    <s v="Seguros (incluso el reaseguro), seguros sociales y fondos de pensiones, excepto la seguridad social"/>
    <s v="ACTIVIDADES FINANCIERAS Y DE SEGUROS"/>
    <x v="1"/>
    <s v="Financiero y seguros"/>
    <s v="(en blanco)"/>
    <s v="Financiero y seguros"/>
    <s v="Seguros"/>
  </r>
  <r>
    <n v="6523"/>
    <s v="652"/>
    <s v="65"/>
    <s v="SECCIÓN K"/>
    <s v="K"/>
    <s v="Servicios de seguros sociales en riesgos familia"/>
    <s v="Servicios de seguros sociales excepto los de pensiones"/>
    <s v="Seguros (incluso el reaseguro), seguros sociales y fondos de pensiones, excepto la seguridad social"/>
    <s v="ACTIVIDADES FINANCIERAS Y DE SEGUROS"/>
    <x v="1"/>
    <s v="Financiero y seguros"/>
    <s v="(en blanco)"/>
    <s v="Financiero y seguros"/>
    <s v="Seguros"/>
  </r>
  <r>
    <n v="6531"/>
    <s v="653"/>
    <s v="65"/>
    <s v="SECCIÓN K"/>
    <s v="K"/>
    <s v="Régimen de prima media con prestación definida (RPM)"/>
    <s v="Servicios de seguros sociales en pensiones, excepto los programas de seguridad social"/>
    <s v="Seguros (incluso el reaseguro), seguros sociales y fondos de pensiones, excepto la seguridad social"/>
    <s v="ACTIVIDADES FINANCIERAS Y DE SEGUROS"/>
    <x v="1"/>
    <s v="Financiero y seguros"/>
    <s v="(en blanco)"/>
    <s v="Financiero y seguros"/>
    <s v="Seguros"/>
  </r>
  <r>
    <n v="6532"/>
    <s v="653"/>
    <s v="65"/>
    <s v="SECCIÓN K"/>
    <s v="K"/>
    <s v="Régimen de ahorro individual con solidaridad (RAIS)"/>
    <s v="Servicios de seguros sociales en pensiones, excepto los programas de seguridad social"/>
    <s v="Seguros (incluso el reaseguro), seguros sociales y fondos de pensiones, excepto la seguridad social"/>
    <s v="ACTIVIDADES FINANCIERAS Y DE SEGUROS"/>
    <x v="1"/>
    <s v="Financiero y seguros"/>
    <s v="(en blanco)"/>
    <s v="Financiero y seguros"/>
    <s v="Seguros"/>
  </r>
  <r>
    <n v="6611"/>
    <s v="661"/>
    <s v="66"/>
    <s v="SECCIÓN K"/>
    <s v="K"/>
    <s v="Administración de mercados financieros"/>
    <s v="Actividades auxiliares de las actividades de servicios financieros, excepto las de seguros y pensiones"/>
    <s v="Actividades auxiliares de las actividades de servicios financieros"/>
    <s v="ACTIVIDADES FINANCIERAS Y DE SEGUROS"/>
    <x v="1"/>
    <s v="Financiero y seguros"/>
    <s v="(en blanco)"/>
    <s v="Financiero y seguros"/>
    <s v="Financiero"/>
  </r>
  <r>
    <n v="6612"/>
    <s v="661"/>
    <s v="66"/>
    <s v="SECCIÓN K"/>
    <s v="K"/>
    <s v="Corretaje de valores y de contratos de productos básicos"/>
    <s v="Actividades auxiliares de las actividades de servicios financieros, excepto las de seguros y pensiones"/>
    <s v="Actividades auxiliares de las actividades de servicios financieros"/>
    <s v="ACTIVIDADES FINANCIERAS Y DE SEGUROS"/>
    <x v="1"/>
    <s v="Financiero y seguros"/>
    <s v="(en blanco)"/>
    <s v="Financiero y seguros"/>
    <s v="Financiero"/>
  </r>
  <r>
    <n v="6613"/>
    <s v="661"/>
    <s v="66"/>
    <s v="SECCIÓN K"/>
    <s v="K"/>
    <s v="Otras actividades relacionadas con el mercado de valores"/>
    <s v="Actividades auxiliares de las actividades de servicios financieros, excepto las de seguros y pensiones"/>
    <s v="Actividades auxiliares de las actividades de servicios financieros"/>
    <s v="ACTIVIDADES FINANCIERAS Y DE SEGUROS"/>
    <x v="1"/>
    <s v="Financiero y seguros"/>
    <s v="(en blanco)"/>
    <s v="Financiero y seguros"/>
    <s v="Financiero"/>
  </r>
  <r>
    <n v="6614"/>
    <s v="661"/>
    <s v="66"/>
    <s v="SECCIÓN K"/>
    <s v="K"/>
    <s v="Actividades de las sociedades de intermediación cambiaria y de servicios financieros especiales"/>
    <s v="Actividades auxiliares de las actividades de servicios financieros, excepto las de seguros y pensiones"/>
    <s v="Actividades auxiliares de las actividades de servicios financieros"/>
    <s v="ACTIVIDADES FINANCIERAS Y DE SEGUROS"/>
    <x v="1"/>
    <s v="Financiero y seguros"/>
    <s v="(en blanco)"/>
    <s v="Financiero y seguros"/>
    <s v="Financiero"/>
  </r>
  <r>
    <n v="6615"/>
    <s v="661"/>
    <s v="66"/>
    <s v="SECCIÓN K"/>
    <s v="K"/>
    <s v="Actividades de los profesionales de compra y venta de divisas"/>
    <s v="Actividades auxiliares de las actividades de servicios financieros, excepto las de seguros y pensiones"/>
    <s v="Actividades auxiliares de las actividades de servicios financieros"/>
    <s v="ACTIVIDADES FINANCIERAS Y DE SEGUROS"/>
    <x v="1"/>
    <s v="Financiero y seguros"/>
    <s v="(en blanco)"/>
    <s v="Financiero y seguros"/>
    <s v="Financiero"/>
  </r>
  <r>
    <n v="6619"/>
    <s v="661"/>
    <s v="66"/>
    <s v="SECCIÓN K"/>
    <s v="K"/>
    <s v="Otras actividades auxiliares de las actividades de servicios financieros n.c.p."/>
    <s v="Actividades auxiliares de las actividades de servicios financieros, excepto las de seguros y pensiones"/>
    <s v="Actividades auxiliares de las actividades de servicios financieros"/>
    <s v="ACTIVIDADES FINANCIERAS Y DE SEGUROS"/>
    <x v="1"/>
    <s v="Financiero y seguros"/>
    <s v="(en blanco)"/>
    <s v="Financiero y seguros"/>
    <s v="Financiero"/>
  </r>
  <r>
    <n v="6621"/>
    <s v="662"/>
    <s v="66"/>
    <s v="SECCIÓN K"/>
    <s v="K"/>
    <s v="Actividades de agentes y corredores de seguros"/>
    <s v="Actividades de servicios auxiliares de los servicios de seguros y pensiones"/>
    <s v="Actividades auxiliares de las actividades de servicios financieros"/>
    <s v="ACTIVIDADES FINANCIERAS Y DE SEGUROS"/>
    <x v="1"/>
    <s v="Financiero y seguros"/>
    <s v="(en blanco)"/>
    <s v="Financiero y seguros"/>
    <s v="Seguros"/>
  </r>
  <r>
    <n v="6629"/>
    <s v="662"/>
    <s v="66"/>
    <s v="SECCIÓN K"/>
    <s v="K"/>
    <s v="Evaluación de riesgos y daños, y otras actividades de servicios auxiliares"/>
    <s v="Actividades de servicios auxiliares de los servicios de seguros y pensiones"/>
    <s v="Actividades auxiliares de las actividades de servicios financieros"/>
    <s v="ACTIVIDADES FINANCIERAS Y DE SEGUROS"/>
    <x v="1"/>
    <s v="Financiero y seguros"/>
    <s v="(en blanco)"/>
    <s v="Financiero y seguros"/>
    <s v="Seguros"/>
  </r>
  <r>
    <n v="6630"/>
    <s v="663"/>
    <s v="66"/>
    <s v="SECCIÓN K"/>
    <s v="K"/>
    <s v="Actividades de administración de fondos"/>
    <s v="Actividades de administración de fondos"/>
    <s v="Actividades auxiliares de las actividades de servicios financieros"/>
    <s v="ACTIVIDADES FINANCIERAS Y DE SEGUROS"/>
    <x v="1"/>
    <s v="Financiero y seguros"/>
    <s v="(en blanco)"/>
    <s v="Financiero y seguros"/>
    <s v="Financiero"/>
  </r>
  <r>
    <n v="6810"/>
    <s v="681"/>
    <s v="68"/>
    <s v="SECCIÓN L"/>
    <s v="L"/>
    <s v="Actividades inmobiliarias realizadas con bienes propios o arrendados"/>
    <s v="Actividades inmobiliarias realizadas con bienes propios o arrendados"/>
    <s v="Actividades inmobiliarias"/>
    <s v="ACTIVIDADES INMOBILIARIAS"/>
    <x v="1"/>
    <s v="Construcción e inmobiliario "/>
    <s v="Prestadores de servicios inmobiliarios"/>
    <s v="Construcción  "/>
    <s v="Construcción"/>
  </r>
  <r>
    <n v="6820"/>
    <s v="682"/>
    <s v="68"/>
    <s v="SECCIÓN L"/>
    <s v="L"/>
    <s v="Actividades inmobiliarias realizadas a cambio de una retribución o por contrata"/>
    <s v="Actividades inmobiliarias realizadas a cambio de una retribución o por contrata"/>
    <s v="Actividades inmobiliarias"/>
    <s v="ACTIVIDADES INMOBILIARIAS"/>
    <x v="1"/>
    <s v="Construcción e inmobiliario "/>
    <s v="Prestadores de servicios inmobiliarios"/>
    <s v="Construcción  "/>
    <s v="Construcción"/>
  </r>
  <r>
    <n v="6910"/>
    <s v="691"/>
    <s v="69"/>
    <s v="SECCIÓN M"/>
    <s v="M"/>
    <s v="Actividades jurídicas"/>
    <s v="Actividades jurídicas"/>
    <s v="Actividades jurídicas y de contabilidad"/>
    <s v="ACTIVIDADES PROFESIONALES, CIENTÍFICAS Y TÉCNICAS"/>
    <x v="1"/>
    <s v="Servicios empresariales "/>
    <s v="(en blanco)"/>
    <s v="Servicios empresariales"/>
    <s v="Consultoría"/>
  </r>
  <r>
    <n v="6920"/>
    <s v="692"/>
    <s v="69"/>
    <s v="SECCIÓN M"/>
    <s v="M"/>
    <s v="Actividades de contabilidad, teneduría de libros, auditoría financiera y asesoría tributaria"/>
    <s v="Actividades de contabilidad, teneduría de libros, auditoría financiera y asesoría tributaria"/>
    <s v="Actividades jurídicas y de contabilidad"/>
    <s v="ACTIVIDADES PROFESIONALES, CIENTÍFICAS Y TÉCNICAS"/>
    <x v="1"/>
    <s v="Servicios empresariales "/>
    <s v="(en blanco)"/>
    <s v="Servicios empresariales"/>
    <s v="Consultoría"/>
  </r>
  <r>
    <n v="7010"/>
    <s v="701"/>
    <s v="70"/>
    <s v="SECCIÓN M"/>
    <s v="M"/>
    <s v="Actividades de administración empresarial"/>
    <s v="Actividades de administración empresarial"/>
    <s v="Actividades de administración empresarial; actividades de consultoría de gestión"/>
    <s v="ACTIVIDADES PROFESIONALES, CIENTÍFICAS Y TÉCNICAS"/>
    <x v="1"/>
    <s v="Servicios empresariales "/>
    <s v="(en blanco)"/>
    <s v="Servicios empresariales"/>
    <s v="Actividades adminisitrativas"/>
  </r>
  <r>
    <n v="7020"/>
    <s v="702"/>
    <s v="70"/>
    <s v="SECCIÓN M"/>
    <s v="M"/>
    <s v="Actividades de consultoría de gestión"/>
    <s v="Actividades de consultoría de gestión"/>
    <s v="Actividades de administración empresarial; actividades de consultoría de gestión"/>
    <s v="ACTIVIDADES PROFESIONALES, CIENTÍFICAS Y TÉCNICAS"/>
    <x v="1"/>
    <s v="Servicios empresariales "/>
    <s v="(en blanco)"/>
    <s v="Servicios empresariales"/>
    <s v="Consultoría"/>
  </r>
  <r>
    <n v="7111"/>
    <s v="711"/>
    <s v="71"/>
    <s v="SECCIÓN M"/>
    <s v="M"/>
    <s v="Actividades de arquitectura"/>
    <s v="Actividades de arquitectura e ingeniería y otras actividades conexas de consultoría técnica"/>
    <s v="Actividades de arquitectura e ingeniería; ensayos y análisis técnicos"/>
    <s v="ACTIVIDADES PROFESIONALES, CIENTÍFICAS Y TÉCNICAS"/>
    <x v="1"/>
    <s v="Construcción e inmobiliario "/>
    <s v="Constructoras"/>
    <s v="Construcción  "/>
    <s v="Construcción"/>
  </r>
  <r>
    <n v="7112"/>
    <s v="711"/>
    <s v="71"/>
    <s v="SECCIÓN M"/>
    <s v="M"/>
    <s v="Actividades de ingeniería y otras actividades conexas de consultoría técnica"/>
    <s v="Actividades de arquitectura e ingeniería y otras actividades conexas de consultoría técnica"/>
    <s v="Actividades de arquitectura e ingeniería; ensayos y análisis técnicos"/>
    <s v="ACTIVIDADES PROFESIONALES, CIENTÍFICAS Y TÉCNICAS"/>
    <x v="1"/>
    <s v="Construcción e inmobiliario "/>
    <s v="Constructoras"/>
    <s v="Construcción  "/>
    <s v="Construcción"/>
  </r>
  <r>
    <n v="7120"/>
    <s v="712"/>
    <s v="71"/>
    <s v="SECCIÓN M"/>
    <s v="M"/>
    <s v="Ensayos y análisis técnicos"/>
    <s v="Ensayos y análisis técnicos"/>
    <s v="Actividades de arquitectura e ingeniería; ensayos y análisis técnicos"/>
    <s v="ACTIVIDADES PROFESIONALES, CIENTÍFICAS Y TÉCNICAS"/>
    <x v="1"/>
    <s v="Construcción e inmobiliario "/>
    <s v="Proveedores"/>
    <s v="Construcción  "/>
    <s v="Construcción"/>
  </r>
  <r>
    <n v="7210"/>
    <s v="721"/>
    <s v="72"/>
    <s v="SECCIÓN M"/>
    <s v="M"/>
    <s v="Investigaciones y desarrollo experimental en el campo de las ciencias naturales y la ingeniería"/>
    <s v="Investigaciones y desarrollo experimental en el campo de las ciencias naturales y la ingeniería"/>
    <s v="Investigación científica y desarrollo"/>
    <s v="ACTIVIDADES PROFESIONALES, CIENTÍFICAS Y TÉCNICAS"/>
    <x v="1"/>
    <s v="Servicios empresariales "/>
    <s v="(en blanco)"/>
    <s v="Servicios empresariales"/>
    <s v="Consultoría"/>
  </r>
  <r>
    <n v="7220"/>
    <s v="722"/>
    <s v="72"/>
    <s v="SECCIÓN M"/>
    <s v="M"/>
    <s v="Investigaciones y desarrollo experimental en el campo de las ciencias sociales y las humanidades"/>
    <s v="Investigaciones y desarrollo experimental en el campo de las ciencias sociales y las humanidades"/>
    <s v="Investigación científica y desarrollo"/>
    <s v="ACTIVIDADES PROFESIONALES, CIENTÍFICAS Y TÉCNICAS"/>
    <x v="1"/>
    <s v="Servicios empresariales "/>
    <s v="(en blanco)"/>
    <s v="Servicios empresariales"/>
    <s v="Consultoría"/>
  </r>
  <r>
    <n v="7310"/>
    <s v="731"/>
    <s v="73"/>
    <s v="SECCIÓN M"/>
    <s v="M"/>
    <s v="Publicidad"/>
    <s v="Publicidad"/>
    <s v="Publicidad y estudios de mercado"/>
    <s v="ACTIVIDADES PROFESIONALES, CIENTÍFICAS Y TÉCNICAS"/>
    <x v="1"/>
    <s v="Servicios empresariales "/>
    <s v="(en blanco)"/>
    <s v="Servicios empresariales"/>
    <s v="Publicidad"/>
  </r>
  <r>
    <n v="7320"/>
    <s v="732"/>
    <s v="73"/>
    <s v="SECCIÓN M"/>
    <s v="M"/>
    <s v="Estudios de mercado y realización de encuestas de opinión pública"/>
    <s v="Estudios de mercado y realización de encuestas de opinión pública"/>
    <s v="Publicidad y estudios de mercado"/>
    <s v="ACTIVIDADES PROFESIONALES, CIENTÍFICAS Y TÉCNICAS"/>
    <x v="1"/>
    <s v="Servicios empresariales "/>
    <s v="(en blanco)"/>
    <s v="Servicios empresariales"/>
    <s v="Consultoría"/>
  </r>
  <r>
    <n v="7410"/>
    <s v="741"/>
    <s v="74"/>
    <s v="SECCIÓN M"/>
    <s v="M"/>
    <s v="Actividades especializadas de diseño"/>
    <s v="Actividades especializadas de diseño"/>
    <s v="Otras actividades profesionales, científicas y técnicas"/>
    <s v="ACTIVIDADES PROFESIONALES, CIENTÍFICAS Y TÉCNICAS"/>
    <x v="1"/>
    <s v="Servicios empresariales "/>
    <s v="(en blanco)"/>
    <s v="Servicios empresariales"/>
    <s v="Otros"/>
  </r>
  <r>
    <n v="7420"/>
    <s v="742"/>
    <s v="74"/>
    <s v="SECCIÓN M"/>
    <s v="M"/>
    <s v="Actividades de fotografía"/>
    <s v="Actividades de fotografía"/>
    <s v="Otras actividades profesionales, científicas y técnicas"/>
    <s v="ACTIVIDADES PROFESIONALES, CIENTÍFICAS Y TÉCNICAS"/>
    <x v="1"/>
    <s v="Servicios empresariales "/>
    <s v="(en blanco)"/>
    <s v="Servicios empresariales"/>
    <s v="Otros"/>
  </r>
  <r>
    <n v="7490"/>
    <s v="749"/>
    <s v="74"/>
    <s v="SECCIÓN M"/>
    <s v="M"/>
    <s v="Otras actividades profesionales, científicas y técnicas n.c.p."/>
    <s v="Otras actividades profesionales, científicas y técnicas n.c.p."/>
    <s v="Otras actividades profesionales, científicas y técnicas"/>
    <s v="ACTIVIDADES PROFESIONALES, CIENTÍFICAS Y TÉCNICAS"/>
    <x v="1"/>
    <s v="Servicios empresariales "/>
    <s v="(en blanco)"/>
    <s v="Servicios empresariales"/>
    <s v="Consultoría"/>
  </r>
  <r>
    <n v="7500"/>
    <s v="750"/>
    <s v="75"/>
    <s v="SECCIÓN M"/>
    <s v="M"/>
    <s v="Actividades veterinarias"/>
    <s v="Actividades veterinarias"/>
    <s v="Actividades veterinarias"/>
    <s v="ACTIVIDADES PROFESIONALES, CIENTÍFICAS Y TÉCNICAS"/>
    <x v="1"/>
    <s v="Sin clasificar"/>
    <s v="Sin clasificar"/>
    <s v="Servicios personales"/>
    <s v="Otros "/>
  </r>
  <r>
    <n v="7710"/>
    <s v="771"/>
    <s v="77"/>
    <s v="SECCIÓN N"/>
    <s v="N"/>
    <s v="Alquiler y arrendamiento de vehículos automotores"/>
    <s v="Alquiler y arrendamiento de vehículos automotores"/>
    <s v="Actividades de alquiler y arrendamiento"/>
    <s v="ACTIVIDADES DE SERVICIOS ADMINISTRATIVOS Y DE APOYO"/>
    <x v="1"/>
    <s v="Sin clasificar"/>
    <s v="Sin clasificar"/>
    <s v="Servicios personales"/>
    <s v="Vehículos automotores, remolques y semirremolques"/>
  </r>
  <r>
    <n v="7721"/>
    <s v="772"/>
    <s v="77"/>
    <s v="SECCIÓN N"/>
    <s v="N"/>
    <s v="Alquiler y arrendamiento de equipo recreativo y deportivo"/>
    <s v="Alquiler y arrendamiento de efectos personales y enseres domésticos"/>
    <s v="Actividades de alquiler y arrendamiento"/>
    <s v="ACTIVIDADES DE SERVICIOS ADMINISTRATIVOS Y DE APOYO"/>
    <x v="1"/>
    <s v="Sin clasificar"/>
    <s v="Sin clasificar"/>
    <s v="Servicios personales"/>
    <s v="Otros "/>
  </r>
  <r>
    <n v="7722"/>
    <s v="772"/>
    <s v="77"/>
    <s v="SECCIÓN N"/>
    <s v="N"/>
    <s v="Alquiler de videos y discos"/>
    <s v="Alquiler y arrendamiento de efectos personales y enseres domésticos"/>
    <s v="Actividades de alquiler y arrendamiento"/>
    <s v="ACTIVIDADES DE SERVICIOS ADMINISTRATIVOS Y DE APOYO"/>
    <x v="1"/>
    <s v="Sin clasificar"/>
    <s v="Sin clasificar"/>
    <s v="Servicios personales"/>
    <s v="Otros "/>
  </r>
  <r>
    <n v="7729"/>
    <s v="772"/>
    <s v="77"/>
    <s v="SECCIÓN N"/>
    <s v="N"/>
    <s v="Alquiler y arrendamiento de otros efectos personales y enseres domésticos n.c.p."/>
    <s v="Alquiler y arrendamiento de efectos personales y enseres domésticos"/>
    <s v="Actividades de alquiler y arrendamiento"/>
    <s v="ACTIVIDADES DE SERVICIOS ADMINISTRATIVOS Y DE APOYO"/>
    <x v="1"/>
    <s v="Sin clasificar"/>
    <s v="Sin clasificar"/>
    <s v="Servicios personales"/>
    <s v="Otros "/>
  </r>
  <r>
    <n v="7730"/>
    <s v="773"/>
    <s v="77"/>
    <s v="SECCIÓN N"/>
    <s v="N"/>
    <s v="Alquiler y arrendamiento de otros tipos de maquinaria, equipo y bienes tangibles n.c.p."/>
    <s v="Alquiler y arrendamiento de otros tipos de maquinaria, equipo y bienes tangibles n.c.p."/>
    <s v="Actividades de alquiler y arrendamiento"/>
    <s v="ACTIVIDADES DE SERVICIOS ADMINISTRATIVOS Y DE APOYO"/>
    <x v="1"/>
    <s v="Servicios empresariales "/>
    <s v="(en blanco)"/>
    <s v="Servicios empresariales"/>
    <s v="Maquinaria y equipo"/>
  </r>
  <r>
    <n v="7740"/>
    <s v="774"/>
    <s v="77"/>
    <s v="SECCIÓN N"/>
    <s v="N"/>
    <s v="Arrendamiento de propiedad intelectual y productos similares, excepto obras protegidas por derechos de autor"/>
    <s v="Arrendamiento de propiedad intelectual y productos similares, excepto obras protegidas por derechos de autor"/>
    <s v="Actividades de alquiler y arrendamiento"/>
    <s v="ACTIVIDADES DE SERVICIOS ADMINISTRATIVOS Y DE APOYO"/>
    <x v="1"/>
    <s v="Servicios empresariales "/>
    <s v="(en blanco)"/>
    <s v="Servicios empresariales"/>
    <s v="Otros"/>
  </r>
  <r>
    <n v="7810"/>
    <s v="781"/>
    <s v="78"/>
    <s v="SECCIÓN N"/>
    <s v="N"/>
    <s v="Actividades de agencias de gestión y colocación de empleo"/>
    <s v="Actividades de agencias de gestión y colocación de empleo"/>
    <s v="Actividades de empleo"/>
    <s v="ACTIVIDADES DE SERVICIOS ADMINISTRATIVOS Y DE APOYO"/>
    <x v="1"/>
    <s v="Sin clasificar"/>
    <s v="Sin clasificar"/>
    <s v="Temporales"/>
    <s v="Temporales"/>
  </r>
  <r>
    <n v="7820"/>
    <s v="782"/>
    <s v="78"/>
    <s v="SECCIÓN N"/>
    <s v="N"/>
    <s v="Actividades de empresas de servicios temporales"/>
    <s v="Actividades de empresas de servicios temporales"/>
    <s v="Actividades de empleo"/>
    <s v="ACTIVIDADES DE SERVICIOS ADMINISTRATIVOS Y DE APOYO"/>
    <x v="1"/>
    <s v="Sin clasificar"/>
    <s v="Sin clasificar"/>
    <s v="Temporales"/>
    <s v="Temporales"/>
  </r>
  <r>
    <n v="7830"/>
    <s v="783"/>
    <s v="78"/>
    <s v="SECCIÓN N"/>
    <s v="N"/>
    <s v="Otras actividades de provisión de talento humano"/>
    <s v="Otras actividades de provisión de talento humano"/>
    <s v="Actividades de empleo"/>
    <s v="ACTIVIDADES DE SERVICIOS ADMINISTRATIVOS Y DE APOYO"/>
    <x v="1"/>
    <s v="Sin clasificar"/>
    <s v="Sin clasificar"/>
    <s v="Temporales"/>
    <s v="Temporales"/>
  </r>
  <r>
    <n v="7911"/>
    <s v="791"/>
    <s v="79"/>
    <s v="SECCIÓN N"/>
    <s v="N"/>
    <s v="Actividades de las agencias de viaje"/>
    <s v="Actividades de las agencias de viajes y operadores turísticos"/>
    <s v="Actividades de las agencias de viajes, operadores turísticos, servicios de reserva y actividades relacionadas"/>
    <s v="ACTIVIDADES DE SERVICIOS ADMINISTRATIVOS Y DE APOYO"/>
    <x v="1"/>
    <s v="Turismo "/>
    <s v="Agencias de viajes"/>
    <s v="Turismo"/>
    <s v="Agencias"/>
  </r>
  <r>
    <n v="7912"/>
    <s v="791"/>
    <s v="79"/>
    <s v="SECCIÓN N"/>
    <s v="N"/>
    <s v="Actividades de operadores turísticos"/>
    <s v="Actividades de las agencias de viajes y operadores turísticos"/>
    <s v="Actividades de las agencias de viajes, operadores turísticos, servicios de reserva y actividades relacionadas"/>
    <s v="ACTIVIDADES DE SERVICIOS ADMINISTRATIVOS Y DE APOYO"/>
    <x v="1"/>
    <s v="Turismo "/>
    <s v="Agencias de viajes"/>
    <s v="Turismo"/>
    <s v="Agencias"/>
  </r>
  <r>
    <n v="7990"/>
    <s v="799"/>
    <s v="79"/>
    <s v="SECCIÓN N"/>
    <s v="N"/>
    <s v="Otros servicios de reserva y actividades relacionadas"/>
    <s v="Otros servicios de reserva y actividades relacionadas"/>
    <s v="Actividades de las agencias de viajes, operadores turísticos, servicios de reserva y actividades relacionadas"/>
    <s v="ACTIVIDADES DE SERVICIOS ADMINISTRATIVOS Y DE APOYO"/>
    <x v="1"/>
    <s v="Turismo "/>
    <s v="Agencias de viajes"/>
    <s v="Turismo"/>
    <s v="Agencias"/>
  </r>
  <r>
    <n v="8010"/>
    <s v="801"/>
    <s v="80"/>
    <s v="SECCIÓN N"/>
    <s v="N"/>
    <s v="Actividades de seguridad privada"/>
    <s v="Actividades de seguridad privada"/>
    <s v="Actividades de seguridad e investigación privada"/>
    <s v="ACTIVIDADES DE SERVICIOS ADMINISTRATIVOS Y DE APOYO"/>
    <x v="1"/>
    <s v="Servicios empresariales "/>
    <s v="(en blanco)"/>
    <s v="Servicios empresariales"/>
    <s v="Seguridad"/>
  </r>
  <r>
    <n v="8020"/>
    <s v="802"/>
    <s v="80"/>
    <s v="SECCIÓN N"/>
    <s v="N"/>
    <s v="Actividades de servicios de sistemas de seguridad"/>
    <s v="Actividades de servicios de sistemas de seguridad"/>
    <s v="Actividades de seguridad e investigación privada"/>
    <s v="ACTIVIDADES DE SERVICIOS ADMINISTRATIVOS Y DE APOYO"/>
    <x v="1"/>
    <s v="Servicios empresariales "/>
    <s v="(en blanco)"/>
    <s v="Servicios empresariales"/>
    <s v="Seguridad"/>
  </r>
  <r>
    <n v="8030"/>
    <s v="803"/>
    <s v="80"/>
    <s v="SECCIÓN N"/>
    <s v="N"/>
    <s v="Actividades de detectives e investigadores privados"/>
    <s v="Actividades de detectives e investigadores privados"/>
    <s v="Actividades de seguridad e investigación privada"/>
    <s v="ACTIVIDADES DE SERVICIOS ADMINISTRATIVOS Y DE APOYO"/>
    <x v="1"/>
    <s v="Servicios empresariales "/>
    <s v="(en blanco)"/>
    <s v="Servicios empresariales"/>
    <s v="Seguridad"/>
  </r>
  <r>
    <n v="8110"/>
    <s v="811"/>
    <s v="81"/>
    <s v="SECCIÓN N"/>
    <s v="N"/>
    <s v="Actividades combinadas de apoyo a instalaciones"/>
    <s v="Actividades combinadas de apoyo a instalaciones"/>
    <s v="Actividades de servicios a edificios y paisajismo (jardines, zonas verdes)"/>
    <s v="ACTIVIDADES DE SERVICIOS ADMINISTRATIVOS Y DE APOYO"/>
    <x v="1"/>
    <s v="Servicios empresariales "/>
    <s v="(en blanco)"/>
    <s v="Servicios empresariales"/>
    <s v="Servicios a edificios"/>
  </r>
  <r>
    <n v="8121"/>
    <s v="812"/>
    <s v="81"/>
    <s v="SECCIÓN N"/>
    <s v="N"/>
    <s v="Limpieza general interior de edificios"/>
    <s v="Actividades de limpieza"/>
    <s v="Actividades de servicios a edificios y paisajismo (jardines, zonas verdes)"/>
    <s v="ACTIVIDADES DE SERVICIOS ADMINISTRATIVOS Y DE APOYO"/>
    <x v="1"/>
    <s v="Servicios empresariales "/>
    <s v="(en blanco)"/>
    <s v="Servicios empresariales"/>
    <s v="Servicios a edificios"/>
  </r>
  <r>
    <n v="8129"/>
    <s v="812"/>
    <s v="81"/>
    <s v="SECCIÓN N"/>
    <s v="N"/>
    <s v="Otras actividades de limpieza de edificios e instalaciones industriales"/>
    <s v="Actividades de limpieza"/>
    <s v="Actividades de servicios a edificios y paisajismo (jardines, zonas verdes)"/>
    <s v="ACTIVIDADES DE SERVICIOS ADMINISTRATIVOS Y DE APOYO"/>
    <x v="1"/>
    <s v="Servicios empresariales "/>
    <s v="(en blanco)"/>
    <s v="Servicios empresariales"/>
    <s v="Servicios a edificios"/>
  </r>
  <r>
    <n v="8130"/>
    <s v="813"/>
    <s v="81"/>
    <s v="SECCIÓN N"/>
    <s v="N"/>
    <s v="Actividades de paisajismo y servicios de mantenimiento conexos"/>
    <s v="Actividades de paisajismo y servicios de mantenimiento conexos"/>
    <s v="Actividades de servicios a edificios y paisajismo (jardines, zonas verdes)"/>
    <s v="ACTIVIDADES DE SERVICIOS ADMINISTRATIVOS Y DE APOYO"/>
    <x v="1"/>
    <s v="Servicios empresariales "/>
    <s v="(en blanco)"/>
    <s v="Servicios empresariales"/>
    <s v="Servicios a edificios"/>
  </r>
  <r>
    <n v="8211"/>
    <s v="821"/>
    <s v="82"/>
    <s v="SECCIÓN N"/>
    <s v="N"/>
    <s v="Actividades combinadas de servicios administrativos de oficina"/>
    <s v="Actividades administrativas y de apoyo de oficina"/>
    <s v="Actividades administrativas y de apoyo de oficina y otras actividades de apoyo a las empresas"/>
    <s v="ACTIVIDADES DE SERVICIOS ADMINISTRATIVOS Y DE APOYO"/>
    <x v="1"/>
    <s v="Servicios empresariales "/>
    <s v="(en blanco)"/>
    <s v="Servicios empresariales"/>
    <s v="Actividades adminisitrativas"/>
  </r>
  <r>
    <n v="8219"/>
    <s v="821"/>
    <s v="82"/>
    <s v="SECCIÓN N"/>
    <s v="N"/>
    <s v="Fotocopiado, preparación de documentos y otras actividades especializadas de apoyo a oficina"/>
    <s v="Actividades administrativas y de apoyo de oficina"/>
    <s v="Actividades administrativas y de apoyo de oficina y otras actividades de apoyo a las empresas"/>
    <s v="ACTIVIDADES DE SERVICIOS ADMINISTRATIVOS Y DE APOYO"/>
    <x v="1"/>
    <s v="Servicios empresariales "/>
    <s v="(en blanco)"/>
    <s v="Servicios empresariales"/>
    <s v="Actividades adminisitrativas"/>
  </r>
  <r>
    <n v="8220"/>
    <s v="822"/>
    <s v="82"/>
    <s v="SECCIÓN N"/>
    <s v="N"/>
    <s v="Actividades de centros de llamadas (call center)"/>
    <s v="Actividades de centros de llamadas (call center)"/>
    <s v="Actividades administrativas y de apoyo de oficina y otras actividades de apoyo a las empresas"/>
    <s v="ACTIVIDADES DE SERVICIOS ADMINISTRATIVOS Y DE APOYO"/>
    <x v="1"/>
    <s v="Servicios empresariales "/>
    <s v="(en blanco)"/>
    <s v="Servicios empresariales"/>
    <s v="Call center"/>
  </r>
  <r>
    <n v="8230"/>
    <s v="823"/>
    <s v="82"/>
    <s v="SECCIÓN N"/>
    <s v="N"/>
    <s v="Organización de convenciones y eventos comerciales"/>
    <s v="Organización de convenciones y eventos comerciales"/>
    <s v="Actividades administrativas y de apoyo de oficina y otras actividades de apoyo a las empresas"/>
    <s v="ACTIVIDADES DE SERVICIOS ADMINISTRATIVOS Y DE APOYO"/>
    <x v="1"/>
    <s v="Servicios empresariales "/>
    <s v="(en blanco)"/>
    <s v="Servicios empresariales"/>
    <s v="Organización de eventos"/>
  </r>
  <r>
    <n v="8291"/>
    <s v="829"/>
    <s v="82"/>
    <s v="SECCIÓN N"/>
    <s v="N"/>
    <s v="Actividades de agencias de cobranza y oficinas de calificación crediticia"/>
    <s v="Actividades de servicios de apoyo a las empresas n.c.p."/>
    <s v="Actividades administrativas y de apoyo de oficina y otras actividades de apoyo a las empresas"/>
    <s v="ACTIVIDADES DE SERVICIOS ADMINISTRATIVOS Y DE APOYO"/>
    <x v="1"/>
    <s v="Servicios empresariales "/>
    <s v="(en blanco)"/>
    <s v="Servicios empresariales"/>
    <s v="Cobranza y calificación"/>
  </r>
  <r>
    <n v="8292"/>
    <s v="829"/>
    <s v="82"/>
    <s v="SECCIÓN N"/>
    <s v="N"/>
    <s v="Actividades de envase y empaque"/>
    <s v="Actividades de servicios de apoyo a las empresas n.c.p."/>
    <s v="Actividades administrativas y de apoyo de oficina y otras actividades de apoyo a las empresas"/>
    <s v="ACTIVIDADES DE SERVICIOS ADMINISTRATIVOS Y DE APOYO"/>
    <x v="1"/>
    <s v="Servicios empresariales "/>
    <s v="(en blanco)"/>
    <s v="Servicios empresariales"/>
    <s v="Envase y empaque"/>
  </r>
  <r>
    <n v="8299"/>
    <s v="829"/>
    <s v="82"/>
    <s v="SECCIÓN N"/>
    <s v="N"/>
    <s v="Otras actividades de servicio de apoyo a las empresas n.c.p."/>
    <s v="Actividades de servicios de apoyo a las empresas n.c.p."/>
    <s v="Actividades administrativas y de apoyo de oficina y otras actividades de apoyo a las empresas"/>
    <s v="ACTIVIDADES DE SERVICIOS ADMINISTRATIVOS Y DE APOYO"/>
    <x v="1"/>
    <s v="Servicios empresariales "/>
    <s v="(en blanco)"/>
    <s v="Servicios empresariales"/>
    <s v="Otros (recaudo, codificación, subastas, etc)"/>
  </r>
  <r>
    <n v="8411"/>
    <s v="841"/>
    <s v="84"/>
    <s v="SECCIÓN O"/>
    <s v="O"/>
    <s v="Actividades legislativas de la administración pública"/>
    <s v="Administración del Estado y aplicación de la política económica y social de la comunidad"/>
    <s v="Administración pública y defensa; planes de seguridad social de afiliación obligatoria"/>
    <s v="ADMINISTRACIÓN PÚBLICA Y DEFENSA; PLANES DE SEGURIDAD SOCIAL DE AFILIACIÓN OBLIGATORIA"/>
    <x v="1"/>
    <s v="Sin clasificar"/>
    <s v="Sin clasificar"/>
    <s v="Sector público"/>
    <s v="Sector público"/>
  </r>
  <r>
    <n v="8412"/>
    <s v="841"/>
    <s v="84"/>
    <s v="SECCIÓN O"/>
    <s v="O"/>
    <s v="Actividades ejecutivas de la administración pública"/>
    <s v="Administración del Estado y aplicación de la política económica y social de la comunidad"/>
    <s v="Administración pública y defensa; planes de seguridad social de afiliación obligatoria"/>
    <s v="ADMINISTRACIÓN PÚBLICA Y DEFENSA; PLANES DE SEGURIDAD SOCIAL DE AFILIACIÓN OBLIGATORIA"/>
    <x v="1"/>
    <s v="Sin clasificar"/>
    <s v="Sin clasificar"/>
    <s v="Sector público"/>
    <s v="Sector público"/>
  </r>
  <r>
    <n v="8413"/>
    <s v="841"/>
    <s v="84"/>
    <s v="SECCIÓN O"/>
    <s v="O"/>
    <s v="Regulación de las actividades de organismos que prestan servicios de salud, educativos, culturales y otros servicios sociales, excepto servicios de seguridad social"/>
    <s v="Administración del Estado y aplicación de la política económica y social de la comunidad"/>
    <s v="Administración pública y defensa; planes de seguridad social de afiliación obligatoria"/>
    <s v="ADMINISTRACIÓN PÚBLICA Y DEFENSA; PLANES DE SEGURIDAD SOCIAL DE AFILIACIÓN OBLIGATORIA"/>
    <x v="1"/>
    <s v="Sin clasificar"/>
    <s v="Sin clasificar"/>
    <s v="Sector público"/>
    <s v="Sector público"/>
  </r>
  <r>
    <n v="8414"/>
    <s v="841"/>
    <s v="84"/>
    <s v="SECCIÓN O"/>
    <s v="O"/>
    <s v="Actividades reguladoras y facilitadoras de la actividad económica"/>
    <s v="Administración del Estado y aplicación de la política económica y social de la comunidad"/>
    <s v="Administración pública y defensa; planes de seguridad social de afiliación obligatoria"/>
    <s v="ADMINISTRACIÓN PÚBLICA Y DEFENSA; PLANES DE SEGURIDAD SOCIAL DE AFILIACIÓN OBLIGATORIA"/>
    <x v="1"/>
    <s v="Sin clasificar"/>
    <s v="Sin clasificar"/>
    <s v="Sector público"/>
    <s v="Sector público"/>
  </r>
  <r>
    <n v="8415"/>
    <s v="841"/>
    <s v="84"/>
    <s v="SECCIÓN O"/>
    <s v="O"/>
    <s v="Actividades de los órganos de control y otras instituciones"/>
    <s v="Administración del Estado y aplicación de la política económica y social de la comunidad"/>
    <s v="Administración pública y defensa; planes de seguridad social de afiliación obligatoria"/>
    <s v="ADMINISTRACIÓN PÚBLICA Y DEFENSA; PLANES DE SEGURIDAD SOCIAL DE AFILIACIÓN OBLIGATORIA"/>
    <x v="1"/>
    <s v="Sin clasificar"/>
    <s v="Sin clasificar"/>
    <s v="Sector público"/>
    <s v="Sector público"/>
  </r>
  <r>
    <n v="8421"/>
    <s v="842"/>
    <s v="84"/>
    <s v="SECCIÓN O"/>
    <s v="O"/>
    <s v="Relaciones exteriores"/>
    <s v="Prestación de servicios a la comunidad en general"/>
    <s v="Administración pública y defensa; planes de seguridad social de afiliación obligatoria"/>
    <s v="ADMINISTRACIÓN PÚBLICA Y DEFENSA; PLANES DE SEGURIDAD SOCIAL DE AFILIACIÓN OBLIGATORIA"/>
    <x v="1"/>
    <s v="Sin clasificar"/>
    <s v="Sin clasificar"/>
    <s v="Sector público"/>
    <s v="Sector público"/>
  </r>
  <r>
    <n v="8422"/>
    <s v="842"/>
    <s v="84"/>
    <s v="SECCIÓN O"/>
    <s v="O"/>
    <s v="Actividades de defensa"/>
    <s v="Prestación de servicios a la comunidad en general"/>
    <s v="Administración pública y defensa; planes de seguridad social de afiliación obligatoria"/>
    <s v="ADMINISTRACIÓN PÚBLICA Y DEFENSA; PLANES DE SEGURIDAD SOCIAL DE AFILIACIÓN OBLIGATORIA"/>
    <x v="1"/>
    <s v="Sin clasificar"/>
    <s v="Sin clasificar"/>
    <s v="Sector público"/>
    <s v="Sector público"/>
  </r>
  <r>
    <n v="8423"/>
    <s v="842"/>
    <s v="84"/>
    <s v="SECCIÓN O"/>
    <s v="O"/>
    <s v="Orden público y actividades de seguridad"/>
    <s v="Prestación de servicios a la comunidad en general"/>
    <s v="Administración pública y defensa; planes de seguridad social de afiliación obligatoria"/>
    <s v="ADMINISTRACIÓN PÚBLICA Y DEFENSA; PLANES DE SEGURIDAD SOCIAL DE AFILIACIÓN OBLIGATORIA"/>
    <x v="1"/>
    <s v="Sin clasificar"/>
    <s v="Sin clasificar"/>
    <s v="Sector público"/>
    <s v="Sector público"/>
  </r>
  <r>
    <n v="8424"/>
    <s v="842"/>
    <s v="84"/>
    <s v="SECCIÓN O"/>
    <s v="O"/>
    <s v="Administración de justicia"/>
    <s v="Prestación de servicios a la comunidad en general"/>
    <s v="Administración pública y defensa; planes de seguridad social de afiliación obligatoria"/>
    <s v="ADMINISTRACIÓN PÚBLICA Y DEFENSA; PLANES DE SEGURIDAD SOCIAL DE AFILIACIÓN OBLIGATORIA"/>
    <x v="1"/>
    <s v="Sin clasificar"/>
    <s v="Sin clasificar"/>
    <s v="Sector público"/>
    <s v="Sector público"/>
  </r>
  <r>
    <n v="8430"/>
    <s v="843"/>
    <s v="84"/>
    <s v="SECCIÓN O"/>
    <s v="O"/>
    <s v="Actividades de planes de seguridad social de afiliación obligatoria"/>
    <s v="Actividades de planes de seguridad social de afiliación obligatoria"/>
    <s v="Administración pública y defensa; planes de seguridad social de afiliación obligatoria"/>
    <s v="ADMINISTRACIÓN PÚBLICA Y DEFENSA; PLANES DE SEGURIDAD SOCIAL DE AFILIACIÓN OBLIGATORIA"/>
    <x v="1"/>
    <s v="Salud"/>
    <s v="Comercializadores "/>
    <s v="Sector público"/>
    <s v="Sector público"/>
  </r>
  <r>
    <n v="8511"/>
    <s v="851"/>
    <s v="85"/>
    <s v="SECCIÓN P"/>
    <s v="P"/>
    <s v="Educación de la primera infancia"/>
    <s v="Educación de la primera infancia, preescolar y básica primaria"/>
    <s v="Educación"/>
    <s v="EDUCACIÓN"/>
    <x v="1"/>
    <s v="Sin clasificar"/>
    <s v="Sin clasificar"/>
    <s v="Educación "/>
    <s v="Educación "/>
  </r>
  <r>
    <n v="8512"/>
    <s v="851"/>
    <s v="85"/>
    <s v="SECCIÓN P"/>
    <s v="P"/>
    <s v="Educación preescolar"/>
    <s v="Educación de la primera infancia, preescolar y básica primaria"/>
    <s v="Educación"/>
    <s v="EDUCACIÓN"/>
    <x v="1"/>
    <s v="Sin clasificar"/>
    <s v="Sin clasificar"/>
    <s v="Educación "/>
    <s v="Educación "/>
  </r>
  <r>
    <n v="8513"/>
    <s v="851"/>
    <s v="85"/>
    <s v="SECCIÓN P"/>
    <s v="P"/>
    <s v="Educación básica primaria"/>
    <s v="Educación de la primera infancia, preescolar y básica primaria"/>
    <s v="Educación"/>
    <s v="EDUCACIÓN"/>
    <x v="1"/>
    <s v="Sin clasificar"/>
    <s v="Sin clasificar"/>
    <s v="Educación "/>
    <s v="Educación "/>
  </r>
  <r>
    <n v="8521"/>
    <s v="852"/>
    <s v="85"/>
    <s v="SECCIÓN P"/>
    <s v="P"/>
    <s v="Educación básica secundaria"/>
    <s v="Educación secundaria y de formación laboral"/>
    <s v="Educación"/>
    <s v="EDUCACIÓN"/>
    <x v="1"/>
    <s v="Sin clasificar"/>
    <s v="Sin clasificar"/>
    <s v="Educación "/>
    <s v="Educación "/>
  </r>
  <r>
    <n v="8522"/>
    <s v="852"/>
    <s v="85"/>
    <s v="SECCIÓN P"/>
    <s v="P"/>
    <s v="Educación media académica"/>
    <s v="Educación secundaria y de formación laboral"/>
    <s v="Educación"/>
    <s v="EDUCACIÓN"/>
    <x v="1"/>
    <s v="Sin clasificar"/>
    <s v="Sin clasificar"/>
    <s v="Educación "/>
    <s v="Educación "/>
  </r>
  <r>
    <n v="8523"/>
    <s v="852"/>
    <s v="85"/>
    <s v="SECCIÓN P"/>
    <s v="P"/>
    <s v="Educación media técnica"/>
    <s v="Educación secundaria y de formación laboral"/>
    <s v="Educación"/>
    <s v="EDUCACIÓN"/>
    <x v="1"/>
    <s v="Sin clasificar"/>
    <s v="Sin clasificar"/>
    <s v="Educación "/>
    <s v="Educación "/>
  </r>
  <r>
    <n v="8530"/>
    <s v="853"/>
    <s v="85"/>
    <s v="SECCIÓN P"/>
    <s v="P"/>
    <s v="Establecimientos que combinan diferentes niveles de educación"/>
    <s v="Establecimientos que combinan diferentes niveles de educación"/>
    <s v="Educación"/>
    <s v="EDUCACIÓN"/>
    <x v="1"/>
    <s v="Sin clasificar"/>
    <s v="Sin clasificar"/>
    <s v="Educación "/>
    <s v="Educación "/>
  </r>
  <r>
    <n v="8541"/>
    <s v="854"/>
    <s v="85"/>
    <s v="SECCIÓN P"/>
    <s v="P"/>
    <s v="Educación técnica profesional"/>
    <s v="Educación superior"/>
    <s v="Educación"/>
    <s v="EDUCACIÓN"/>
    <x v="1"/>
    <s v="Sin clasificar"/>
    <s v="Sin clasificar"/>
    <s v="Educación "/>
    <s v="Educación "/>
  </r>
  <r>
    <n v="8542"/>
    <s v="854"/>
    <s v="85"/>
    <s v="SECCIÓN P"/>
    <s v="P"/>
    <s v="Educación tecnológica"/>
    <s v="Educación superior"/>
    <s v="Educación"/>
    <s v="EDUCACIÓN"/>
    <x v="1"/>
    <s v="Sin clasificar"/>
    <s v="Sin clasificar"/>
    <s v="Educación "/>
    <s v="Educación "/>
  </r>
  <r>
    <n v="8543"/>
    <s v="854"/>
    <s v="85"/>
    <s v="SECCIÓN P"/>
    <s v="P"/>
    <s v="Educación de instituciones universitarias o de escuelas tecnológicas"/>
    <s v="Educación superior"/>
    <s v="Educación"/>
    <s v="EDUCACIÓN"/>
    <x v="1"/>
    <s v="Sin clasificar"/>
    <s v="Sin clasificar"/>
    <s v="Educación "/>
    <s v="Educación "/>
  </r>
  <r>
    <n v="8544"/>
    <s v="854"/>
    <s v="85"/>
    <s v="SECCIÓN P"/>
    <s v="P"/>
    <s v="Educación de universidades"/>
    <s v="Educación superior"/>
    <s v="Educación"/>
    <s v="EDUCACIÓN"/>
    <x v="1"/>
    <s v="Sin clasificar"/>
    <s v="Sin clasificar"/>
    <s v="Educación "/>
    <s v="Educación "/>
  </r>
  <r>
    <n v="8551"/>
    <s v="855"/>
    <s v="85"/>
    <s v="SECCIÓN P"/>
    <s v="P"/>
    <s v="Formación para el trabajo"/>
    <s v="Otros tipos de educación"/>
    <s v="Educación"/>
    <s v="EDUCACIÓN"/>
    <x v="1"/>
    <s v="Sin clasificar"/>
    <s v="Sin clasificar"/>
    <s v="Educación "/>
    <s v="Educación "/>
  </r>
  <r>
    <n v="8552"/>
    <s v="855"/>
    <s v="85"/>
    <s v="SECCIÓN P"/>
    <s v="P"/>
    <s v="Enseñanza deportiva y recreativa"/>
    <s v="Otros tipos de educación"/>
    <s v="Educación"/>
    <s v="EDUCACIÓN"/>
    <x v="1"/>
    <s v="Sin clasificar"/>
    <s v="Sin clasificar"/>
    <s v="Educación "/>
    <s v="Educación "/>
  </r>
  <r>
    <n v="8553"/>
    <s v="855"/>
    <s v="85"/>
    <s v="SECCIÓN P"/>
    <s v="P"/>
    <s v="Enseñanza cultural"/>
    <s v="Otros tipos de educación"/>
    <s v="Educación"/>
    <s v="EDUCACIÓN"/>
    <x v="1"/>
    <s v="Sin clasificar"/>
    <s v="Sin clasificar"/>
    <s v="Educación "/>
    <s v="Educación "/>
  </r>
  <r>
    <n v="8559"/>
    <s v="855"/>
    <s v="85"/>
    <s v="SECCIÓN P"/>
    <s v="P"/>
    <s v="Otros tipos de educación n.c.p."/>
    <s v="Otros tipos de educación"/>
    <s v="Educación"/>
    <s v="EDUCACIÓN"/>
    <x v="1"/>
    <s v="Sin clasificar"/>
    <s v="Sin clasificar"/>
    <s v="Educación "/>
    <s v="Educación "/>
  </r>
  <r>
    <n v="8560"/>
    <s v="856"/>
    <s v="85"/>
    <s v="SECCIÓN P"/>
    <s v="P"/>
    <s v="Actividades de apoyo a la educación"/>
    <s v="Actividades de apoyo a la educación"/>
    <s v="Educación"/>
    <s v="EDUCACIÓN"/>
    <x v="1"/>
    <s v="Sin clasificar"/>
    <s v="Sin clasificar"/>
    <s v="Educación "/>
    <s v="Educación "/>
  </r>
  <r>
    <n v="8610"/>
    <s v="861"/>
    <s v="86"/>
    <s v="SECCIÓN Q"/>
    <s v="Q"/>
    <s v="Actividades de hospitales y clínicas, con internación"/>
    <s v="Actividades de hospitales y clínicas, con internación"/>
    <s v="Actividades de atención de la salud humana"/>
    <s v="ACTIVIDADES DE ATENCIÓN DE LA SALUD HUMANA Y DE ASISTENCIA SOCIAL"/>
    <x v="1"/>
    <s v="Salud"/>
    <s v="Comercializadores "/>
    <s v="Salud"/>
    <s v="Salud"/>
  </r>
  <r>
    <n v="8621"/>
    <s v="862"/>
    <s v="86"/>
    <s v="SECCIÓN Q"/>
    <s v="Q"/>
    <s v="Actividades de la práctica médica, sin internación"/>
    <s v="Actividades de práctica médica y odontológica, sin internación"/>
    <s v="Actividades de atención de la salud humana"/>
    <s v="ACTIVIDADES DE ATENCIÓN DE LA SALUD HUMANA Y DE ASISTENCIA SOCIAL"/>
    <x v="1"/>
    <s v="Salud"/>
    <s v="Comercializadores "/>
    <s v="Salud"/>
    <s v="Salud"/>
  </r>
  <r>
    <n v="8622"/>
    <s v="862"/>
    <s v="86"/>
    <s v="SECCIÓN Q"/>
    <s v="Q"/>
    <s v="Actividades de la práctica odontológica"/>
    <s v="Actividades de práctica médica y odontológica, sin internación"/>
    <s v="Actividades de atención de la salud humana"/>
    <s v="ACTIVIDADES DE ATENCIÓN DE LA SALUD HUMANA Y DE ASISTENCIA SOCIAL"/>
    <x v="1"/>
    <s v="Salud"/>
    <s v="Comercializadores "/>
    <s v="Salud"/>
    <s v="Salud"/>
  </r>
  <r>
    <n v="8691"/>
    <s v="869"/>
    <s v="86"/>
    <s v="SECCIÓN Q"/>
    <s v="Q"/>
    <s v="Actividades de apoyo diagnóstico"/>
    <s v="Otras actividades de atención relacionadas con la salud humana"/>
    <s v="Actividades de atención de la salud humana"/>
    <s v="ACTIVIDADES DE ATENCIÓN DE LA SALUD HUMANA Y DE ASISTENCIA SOCIAL"/>
    <x v="1"/>
    <s v="Salud"/>
    <s v="Comercializadores "/>
    <s v="Salud"/>
    <s v="Salud"/>
  </r>
  <r>
    <n v="8692"/>
    <s v="869"/>
    <s v="86"/>
    <s v="SECCIÓN Q"/>
    <s v="Q"/>
    <s v="Actividades de apoyo terapéutico"/>
    <s v="Otras actividades de atención relacionadas con la salud humana"/>
    <s v="Actividades de atención de la salud humana"/>
    <s v="ACTIVIDADES DE ATENCIÓN DE LA SALUD HUMANA Y DE ASISTENCIA SOCIAL"/>
    <x v="1"/>
    <s v="Salud"/>
    <s v="Comercializadores "/>
    <s v="Salud"/>
    <s v="Salud"/>
  </r>
  <r>
    <n v="8699"/>
    <s v="869"/>
    <s v="86"/>
    <s v="SECCIÓN Q"/>
    <s v="Q"/>
    <s v="Otras actividades de atención de la salud humana"/>
    <s v="Otras actividades de atención relacionadas con la salud humana"/>
    <s v="Actividades de atención de la salud humana"/>
    <s v="ACTIVIDADES DE ATENCIÓN DE LA SALUD HUMANA Y DE ASISTENCIA SOCIAL"/>
    <x v="1"/>
    <s v="Salud"/>
    <s v="Comercializadores "/>
    <s v="Salud"/>
    <s v="Salud"/>
  </r>
  <r>
    <n v="8710"/>
    <s v="871"/>
    <s v="87"/>
    <s v="SECCIÓN Q"/>
    <s v="Q"/>
    <s v="Actividades de atención residencial medicalizada de tipo general"/>
    <s v="Actividades de atención residencial medicalizada de tipo general"/>
    <s v="Actividades de atención residencial medicalizada"/>
    <s v="ACTIVIDADES DE ATENCIÓN DE LA SALUD HUMANA Y DE ASISTENCIA SOCIAL"/>
    <x v="1"/>
    <s v="Salud"/>
    <s v="Comercializadores "/>
    <s v="Salud"/>
    <s v="Salud"/>
  </r>
  <r>
    <n v="8720"/>
    <s v="872"/>
    <s v="87"/>
    <s v="SECCIÓN Q"/>
    <s v="Q"/>
    <s v="Actividades de atención residencial, para el cuidado de pacientes con retardo mental, enfermedad mental y consumo de sustancias psicoactivas"/>
    <s v="Actividades de atención residencial, para el cuidado de pacientes con retardo mental, enfermedad mental y consumo de sustancias psicoactivas"/>
    <s v="Actividades de atención residencial medicalizada"/>
    <s v="ACTIVIDADES DE ATENCIÓN DE LA SALUD HUMANA Y DE ASISTENCIA SOCIAL"/>
    <x v="1"/>
    <s v="Salud"/>
    <s v="Comercializadores "/>
    <s v="Salud"/>
    <s v="Salud"/>
  </r>
  <r>
    <n v="8730"/>
    <s v="873"/>
    <s v="87"/>
    <s v="SECCIÓN Q"/>
    <s v="Q"/>
    <s v="Actividades de atención en instituciones para el cuidado de personas mayores y/o discapacitadas"/>
    <s v="Actividades de atención en instituciones para el cuidado de personas mayores y/o discapacitadas"/>
    <s v="Actividades de atención residencial medicalizada"/>
    <s v="ACTIVIDADES DE ATENCIÓN DE LA SALUD HUMANA Y DE ASISTENCIA SOCIAL"/>
    <x v="1"/>
    <s v="Salud"/>
    <s v="Comercializadores "/>
    <s v="Salud"/>
    <s v="Salud"/>
  </r>
  <r>
    <n v="8790"/>
    <s v="879"/>
    <s v="87"/>
    <s v="SECCIÓN Q"/>
    <s v="Q"/>
    <s v="Otras actividades de atención en instituciones con alojamiento"/>
    <s v="Otras actividades de atención en instituciones con alojamiento"/>
    <s v="Actividades de atención residencial medicalizada"/>
    <s v="ACTIVIDADES DE ATENCIÓN DE LA SALUD HUMANA Y DE ASISTENCIA SOCIAL"/>
    <x v="1"/>
    <s v="Sin clasificar"/>
    <s v="Sin clasificar"/>
    <s v="Salud"/>
    <s v="Salud"/>
  </r>
  <r>
    <n v="8810"/>
    <s v="881"/>
    <s v="88"/>
    <s v="SECCIÓN Q"/>
    <s v="Q"/>
    <s v="Actividades de asistencia social sin alojamiento para personas mayores y discapacitadas"/>
    <s v="Actividades de asistencia social sin alojamiento para personas mayores y discapacitadas"/>
    <s v="Actividades de asistencia social sin alojamiento"/>
    <s v="ACTIVIDADES DE ATENCIÓN DE LA SALUD HUMANA Y DE ASISTENCIA SOCIAL"/>
    <x v="1"/>
    <s v="Sin clasificar"/>
    <s v="Sin clasificar"/>
    <s v="Salud"/>
    <s v="Salud"/>
  </r>
  <r>
    <n v="8891"/>
    <s v="889"/>
    <s v="88"/>
    <s v="SECCIÓN Q"/>
    <s v="Q"/>
    <s v="Actividades de guarderías para niños y niñas"/>
    <s v="Otras actividades de asistencia social sin alojamiento"/>
    <s v="Actividades de asistencia social sin alojamiento"/>
    <s v="ACTIVIDADES DE ATENCIÓN DE LA SALUD HUMANA Y DE ASISTENCIA SOCIAL"/>
    <x v="1"/>
    <s v="Sin clasificar"/>
    <s v="Sin clasificar"/>
    <s v="Salud"/>
    <s v="Salud"/>
  </r>
  <r>
    <n v="8899"/>
    <s v="889"/>
    <s v="88"/>
    <s v="SECCIÓN Q"/>
    <s v="Q"/>
    <s v="Otras actividades de asistencia social sin alojamiento n.c.p."/>
    <s v="Otras actividades de asistencia social sin alojamiento"/>
    <s v="Actividades de asistencia social sin alojamiento"/>
    <s v="ACTIVIDADES DE ATENCIÓN DE LA SALUD HUMANA Y DE ASISTENCIA SOCIAL"/>
    <x v="1"/>
    <s v="Sin clasificar"/>
    <s v="Sin clasificar"/>
    <s v="Salud"/>
    <s v="Salud"/>
  </r>
  <r>
    <n v="9001"/>
    <s v="900"/>
    <s v="90"/>
    <s v="SECCIÓN R"/>
    <s v="R"/>
    <s v="Creación literaria"/>
    <s v="Actividades creativas, artísticas y de entretenimiento"/>
    <s v="Actividades creativas, artísticas y de entretenimiento"/>
    <s v="ACTIVIDADES ARTÍSTICAS, DE ENTRETENIMIENTO Y RECREACIÓN"/>
    <x v="1"/>
    <s v="Industrias creativas "/>
    <s v="(en blanco)"/>
    <s v="Industrias creativas y culturares, entretenimiento y deporte"/>
    <s v="Cultura"/>
  </r>
  <r>
    <n v="9002"/>
    <s v="900"/>
    <s v="90"/>
    <s v="SECCIÓN R"/>
    <s v="R"/>
    <s v="Creación musical"/>
    <s v="Actividades creativas, artísticas y de entretenimiento"/>
    <s v="Actividades creativas, artísticas y de entretenimiento"/>
    <s v="ACTIVIDADES ARTÍSTICAS, DE ENTRETENIMIENTO Y RECREACIÓN"/>
    <x v="1"/>
    <s v="Industrias creativas "/>
    <s v="(en blanco)"/>
    <s v="Industrias creativas y culturares, entretenimiento y deporte"/>
    <s v="Cultura"/>
  </r>
  <r>
    <n v="9003"/>
    <s v="900"/>
    <s v="90"/>
    <s v="SECCIÓN R"/>
    <s v="R"/>
    <s v="Creación teatral"/>
    <s v="Actividades creativas, artísticas y de entretenimiento"/>
    <s v="Actividades creativas, artísticas y de entretenimiento"/>
    <s v="ACTIVIDADES ARTÍSTICAS, DE ENTRETENIMIENTO Y RECREACIÓN"/>
    <x v="1"/>
    <s v="Industrias creativas "/>
    <s v="(en blanco)"/>
    <s v="Industrias creativas y culturares, entretenimiento y deporte"/>
    <s v="Cultura"/>
  </r>
  <r>
    <n v="9004"/>
    <s v="900"/>
    <s v="90"/>
    <s v="SECCIÓN R"/>
    <s v="R"/>
    <s v="Creación audiovisual"/>
    <s v="Actividades creativas, artísticas y de entretenimiento"/>
    <s v="Actividades creativas, artísticas y de entretenimiento"/>
    <s v="ACTIVIDADES ARTÍSTICAS, DE ENTRETENIMIENTO Y RECREACIÓN"/>
    <x v="1"/>
    <s v="Industrias creativas "/>
    <s v="(en blanco)"/>
    <s v="Industrias creativas y culturares, entretenimiento y deporte"/>
    <s v="Cultura"/>
  </r>
  <r>
    <n v="9005"/>
    <s v="900"/>
    <s v="90"/>
    <s v="SECCIÓN R"/>
    <s v="R"/>
    <s v="Artes plásticas y visuales"/>
    <s v="Actividades creativas, artísticas y de entretenimiento"/>
    <s v="Actividades creativas, artísticas y de entretenimiento"/>
    <s v="ACTIVIDADES ARTÍSTICAS, DE ENTRETENIMIENTO Y RECREACIÓN"/>
    <x v="1"/>
    <s v="Industrias creativas "/>
    <s v="(en blanco)"/>
    <s v="Industrias creativas y culturares, entretenimiento y deporte"/>
    <s v="Cultura"/>
  </r>
  <r>
    <n v="9006"/>
    <s v="900"/>
    <s v="90"/>
    <s v="SECCIÓN R"/>
    <s v="R"/>
    <s v="Actividades teatrales"/>
    <s v="Actividades creativas, artísticas y de entretenimiento"/>
    <s v="Actividades creativas, artísticas y de entretenimiento"/>
    <s v="ACTIVIDADES ARTÍSTICAS, DE ENTRETENIMIENTO Y RECREACIÓN"/>
    <x v="1"/>
    <s v="Turismo "/>
    <s v="Cultura y recreación "/>
    <s v="Industrias creativas y culturares, entretenimiento y deporte"/>
    <s v="Cultura"/>
  </r>
  <r>
    <n v="9007"/>
    <s v="900"/>
    <s v="90"/>
    <s v="SECCIÓN R"/>
    <s v="R"/>
    <s v="Actividades de espectáculos musicales en vivo"/>
    <s v="Actividades creativas, artísticas y de entretenimiento"/>
    <s v="Actividades creativas, artísticas y de entretenimiento"/>
    <s v="ACTIVIDADES ARTÍSTICAS, DE ENTRETENIMIENTO Y RECREACIÓN"/>
    <x v="1"/>
    <s v="Turismo "/>
    <s v="Cultura y recreación "/>
    <s v="Industrias creativas y culturares, entretenimiento y deporte"/>
    <s v="Cultura"/>
  </r>
  <r>
    <n v="9008"/>
    <s v="900"/>
    <s v="90"/>
    <s v="SECCIÓN R"/>
    <s v="R"/>
    <s v="Otras actividades de espectáculos en vivo n.c.p."/>
    <s v="Actividades creativas, artísticas y de entretenimiento"/>
    <s v="Actividades creativas, artísticas y de entretenimiento"/>
    <s v="ACTIVIDADES ARTÍSTICAS, DE ENTRETENIMIENTO Y RECREACIÓN"/>
    <x v="1"/>
    <s v="Turismo "/>
    <s v="Cultura y recreación "/>
    <s v="Industrias creativas y culturares, entretenimiento y deporte"/>
    <s v="Cultura"/>
  </r>
  <r>
    <n v="9101"/>
    <s v="910"/>
    <s v="91"/>
    <s v="SECCIÓN R"/>
    <s v="R"/>
    <s v="Actividades de bibliotecas y archivos"/>
    <s v="Actividades de bibliotecas, archivos, museos y otras actividades culturales"/>
    <s v="Actividades de bibliotecas, archivos, museos y otras actividades culturales"/>
    <s v="ACTIVIDADES ARTÍSTICAS, DE ENTRETENIMIENTO Y RECREACIÓN"/>
    <x v="1"/>
    <s v="Industrias creativas "/>
    <s v="(en blanco)"/>
    <s v="Industrias creativas y culturares, entretenimiento y deporte"/>
    <s v="Cultura"/>
  </r>
  <r>
    <n v="9102"/>
    <s v="910"/>
    <s v="91"/>
    <s v="SECCIÓN R"/>
    <s v="R"/>
    <s v="Actividades y funcionamiento de museos, conservación de edificios y sitios históricos"/>
    <s v="Actividades de bibliotecas, archivos, museos y otras actividades culturales"/>
    <s v="Actividades de bibliotecas, archivos, museos y otras actividades culturales"/>
    <s v="ACTIVIDADES ARTÍSTICAS, DE ENTRETENIMIENTO Y RECREACIÓN"/>
    <x v="1"/>
    <s v="Turismo "/>
    <s v="Cultura y recreación "/>
    <s v="Industrias creativas y culturares, entretenimiento y deporte"/>
    <s v="Cultura"/>
  </r>
  <r>
    <n v="9103"/>
    <s v="910"/>
    <s v="91"/>
    <s v="SECCIÓN R"/>
    <s v="R"/>
    <s v="Actividades de jardines botánicos, zoológicos y reservas naturales"/>
    <s v="Actividades de bibliotecas, archivos, museos y otras actividades culturales"/>
    <s v="Actividades de bibliotecas, archivos, museos y otras actividades culturales"/>
    <s v="ACTIVIDADES ARTÍSTICAS, DE ENTRETENIMIENTO Y RECREACIÓN"/>
    <x v="1"/>
    <s v="Turismo "/>
    <s v="Cultura y recreación "/>
    <s v="Industrias creativas y culturares, entretenimiento y deporte"/>
    <s v="Cultura"/>
  </r>
  <r>
    <n v="9200"/>
    <s v="920"/>
    <s v="92"/>
    <s v="SECCIÓN R"/>
    <s v="R"/>
    <s v="Actividades de juegos de azar y apuestas"/>
    <s v="Actividades de juegos de azar y apuestas"/>
    <s v="Actividades de juegos de azar y apuestas"/>
    <s v="ACTIVIDADES ARTÍSTICAS, DE ENTRETENIMIENTO Y RECREACIÓN"/>
    <x v="1"/>
    <s v="Industrias creativas "/>
    <s v="(en blanco)"/>
    <s v="Industrias creativas y culturares, entretenimiento y deporte"/>
    <s v="Entretenimiento "/>
  </r>
  <r>
    <n v="9311"/>
    <s v="931"/>
    <s v="93"/>
    <s v="SECCIÓN R"/>
    <s v="R"/>
    <s v="Gestión de instalaciones deportivas"/>
    <s v="Actividades deportivas"/>
    <s v="Actividades deportivas y actividades recreativas y de esparcimiento"/>
    <s v="ACTIVIDADES ARTÍSTICAS, DE ENTRETENIMIENTO Y RECREACIÓN"/>
    <x v="1"/>
    <s v="Industrias creativas "/>
    <s v="(en blanco)"/>
    <s v="Industrias creativas y culturares, entretenimiento y deporte"/>
    <s v="Deporte"/>
  </r>
  <r>
    <n v="9312"/>
    <s v="931"/>
    <s v="93"/>
    <s v="SECCIÓN R"/>
    <s v="R"/>
    <s v="Actividades de clubes deportivos"/>
    <s v="Actividades deportivas"/>
    <s v="Actividades deportivas y actividades recreativas y de esparcimiento"/>
    <s v="ACTIVIDADES ARTÍSTICAS, DE ENTRETENIMIENTO Y RECREACIÓN"/>
    <x v="1"/>
    <s v="Industrias creativas "/>
    <s v="(en blanco)"/>
    <s v="Industrias creativas y culturares, entretenimiento y deporte"/>
    <s v="Deporte"/>
  </r>
  <r>
    <n v="9319"/>
    <s v="931"/>
    <s v="93"/>
    <s v="SECCIÓN R"/>
    <s v="R"/>
    <s v="Otras actividades deportivas"/>
    <s v="Actividades deportivas"/>
    <s v="Actividades deportivas y actividades recreativas y de esparcimiento"/>
    <s v="ACTIVIDADES ARTÍSTICAS, DE ENTRETENIMIENTO Y RECREACIÓN"/>
    <x v="1"/>
    <s v="Industrias creativas "/>
    <s v="(en blanco)"/>
    <s v="Industrias creativas y culturares, entretenimiento y deporte"/>
    <s v="Deporte"/>
  </r>
  <r>
    <n v="9321"/>
    <s v="932"/>
    <s v="93"/>
    <s v="SECCIÓN R"/>
    <s v="R"/>
    <s v="Actividades de parques de atracciones y parques temáticos"/>
    <s v="Otras actividades recreativas y de esparcimiento"/>
    <s v="Actividades deportivas y actividades recreativas y de esparcimiento"/>
    <s v="ACTIVIDADES ARTÍSTICAS, DE ENTRETENIMIENTO Y RECREACIÓN"/>
    <x v="1"/>
    <s v="Turismo "/>
    <s v="Cultura y recreación "/>
    <s v="Industrias creativas y culturares, entretenimiento y deporte"/>
    <s v="Entretenimiento "/>
  </r>
  <r>
    <n v="9329"/>
    <s v="932"/>
    <s v="93"/>
    <s v="SECCIÓN R"/>
    <s v="R"/>
    <s v="Otras actividades recreativas y de esparcimiento n.c.p."/>
    <s v="Otras actividades recreativas y de esparcimiento"/>
    <s v="Actividades deportivas y actividades recreativas y de esparcimiento"/>
    <s v="ACTIVIDADES ARTÍSTICAS, DE ENTRETENIMIENTO Y RECREACIÓN"/>
    <x v="1"/>
    <s v="Turismo "/>
    <s v="Cultura y recreación "/>
    <s v="Industrias creativas y culturares, entretenimiento y deporte"/>
    <s v="Entretenimiento "/>
  </r>
  <r>
    <n v="9411"/>
    <s v="941"/>
    <s v="94"/>
    <s v="SECCIÓN S"/>
    <s v="S"/>
    <s v="Actividades de asociaciones empresariales y de empleadores"/>
    <s v="Actividades de asociaciones empresariales y de empleadores, y asociaciones profesionales"/>
    <s v="Actividades de asociaciones"/>
    <s v="OTRAS ACTIVIDADES DE SERVICIOS"/>
    <x v="1"/>
    <s v="Sin clasificar"/>
    <s v="Sin clasificar"/>
    <s v="Asociaciones"/>
    <s v="Asociaciones "/>
  </r>
  <r>
    <n v="9412"/>
    <s v="941"/>
    <s v="94"/>
    <s v="SECCIÓN S"/>
    <s v="S"/>
    <s v="Actividades de asociaciones profesionales"/>
    <s v="Actividades de asociaciones empresariales y de empleadores, y asociaciones profesionales"/>
    <s v="Actividades de asociaciones"/>
    <s v="OTRAS ACTIVIDADES DE SERVICIOS"/>
    <x v="1"/>
    <s v="Sin clasificar"/>
    <s v="Sin clasificar"/>
    <s v="Asociaciones"/>
    <s v="Asociaciones "/>
  </r>
  <r>
    <n v="9420"/>
    <s v="942"/>
    <s v="94"/>
    <s v="SECCIÓN S"/>
    <s v="S"/>
    <s v="Actividades de sindicatos de empleados"/>
    <s v="Actividades de sindicatos de empleados"/>
    <s v="Actividades de asociaciones"/>
    <s v="OTRAS ACTIVIDADES DE SERVICIOS"/>
    <x v="1"/>
    <s v="Sin clasificar"/>
    <s v="Sin clasificar"/>
    <s v="Asociaciones"/>
    <s v="Asociaciones "/>
  </r>
  <r>
    <n v="9491"/>
    <s v="949"/>
    <s v="94"/>
    <s v="SECCIÓN S"/>
    <s v="S"/>
    <s v="Actividades de asociaciones religiosas"/>
    <s v="Actividades de otras asociaciones"/>
    <s v="Actividades de asociaciones"/>
    <s v="OTRAS ACTIVIDADES DE SERVICIOS"/>
    <x v="1"/>
    <s v="Sin clasificar"/>
    <s v="Sin clasificar"/>
    <s v="Asociaciones"/>
    <s v="Asociaciones "/>
  </r>
  <r>
    <n v="9492"/>
    <s v="949"/>
    <s v="94"/>
    <s v="SECCIÓN S"/>
    <s v="S"/>
    <s v="Actividades de asociaciones políticas"/>
    <s v="Actividades de otras asociaciones"/>
    <s v="Actividades de asociaciones"/>
    <s v="OTRAS ACTIVIDADES DE SERVICIOS"/>
    <x v="1"/>
    <s v="Sin clasificar"/>
    <s v="Sin clasificar"/>
    <s v="Asociaciones"/>
    <s v="Asociaciones "/>
  </r>
  <r>
    <n v="9499"/>
    <s v="949"/>
    <s v="94"/>
    <s v="SECCIÓN S"/>
    <s v="S"/>
    <s v="Actividades de otras asociaciones n.c.p."/>
    <s v="Actividades de otras asociaciones"/>
    <s v="Actividades de asociaciones"/>
    <s v="OTRAS ACTIVIDADES DE SERVICIOS"/>
    <x v="1"/>
    <s v="Sin clasificar"/>
    <s v="Sin clasificar"/>
    <s v="Asociaciones"/>
    <s v="Asociaciones "/>
  </r>
  <r>
    <n v="9511"/>
    <s v="951"/>
    <s v="95"/>
    <s v="SECCIÓN S"/>
    <s v="S"/>
    <s v="Mantenimiento y reparación de computadores y de equipo periférico"/>
    <s v="Mantenimiento y reparación de computadores y equipo de comunicaciones"/>
    <s v="Mantenimiento y reparación de computadores, efectos personales y enseres domésticos"/>
    <s v="OTRAS ACTIVIDADES DE SERVICIOS"/>
    <x v="1"/>
    <s v="TIC"/>
    <s v="Mantenimiento "/>
    <s v="Servicios empresariales"/>
    <s v="Tecnología"/>
  </r>
  <r>
    <n v="9512"/>
    <s v="951"/>
    <s v="95"/>
    <s v="SECCIÓN S"/>
    <s v="S"/>
    <s v="Mantenimiento y reparación de equipos de comunicación"/>
    <s v="Mantenimiento y reparación de computadores y equipo de comunicaciones"/>
    <s v="Mantenimiento y reparación de computadores, efectos personales y enseres domésticos"/>
    <s v="OTRAS ACTIVIDADES DE SERVICIOS"/>
    <x v="1"/>
    <s v="TIC"/>
    <s v="Mantenimiento "/>
    <s v="Servicios empresariales"/>
    <s v="Telecomunicaciones"/>
  </r>
  <r>
    <n v="9521"/>
    <s v="952"/>
    <s v="95"/>
    <s v="SECCIÓN S"/>
    <s v="S"/>
    <s v="Mantenimiento y reparación de aparatos electrónicos de consumo"/>
    <s v="Mantenimiento y reparación de efectos personales y enseres domésticos"/>
    <s v="Mantenimiento y reparación de computadores, efectos personales y enseres domésticos"/>
    <s v="OTRAS ACTIVIDADES DE SERVICIOS"/>
    <x v="1"/>
    <s v="Sin clasificar"/>
    <s v="Sin clasificar"/>
    <s v="Servicios personales"/>
    <s v="Productos informáticos, electrónicos y ópticos"/>
  </r>
  <r>
    <n v="9522"/>
    <s v="952"/>
    <s v="95"/>
    <s v="SECCIÓN S"/>
    <s v="S"/>
    <s v="Mantenimiento y reparación de aparatos y equipos domésticos y de jardinería"/>
    <s v="Mantenimiento y reparación de efectos personales y enseres domésticos"/>
    <s v="Mantenimiento y reparación de computadores, efectos personales y enseres domésticos"/>
    <s v="OTRAS ACTIVIDADES DE SERVICIOS"/>
    <x v="1"/>
    <s v="Sin clasificar"/>
    <s v="Sin clasificar"/>
    <s v="Servicios personales"/>
    <s v="Otros "/>
  </r>
  <r>
    <n v="9523"/>
    <s v="952"/>
    <s v="95"/>
    <s v="SECCIÓN S"/>
    <s v="S"/>
    <s v="Reparación de calzado y artículos de cuero"/>
    <s v="Mantenimiento y reparación de efectos personales y enseres domésticos"/>
    <s v="Mantenimiento y reparación de computadores, efectos personales y enseres domésticos"/>
    <s v="OTRAS ACTIVIDADES DE SERVICIOS"/>
    <x v="1"/>
    <s v="Textiles y cuero "/>
    <s v="Comercializadores "/>
    <s v="Servicios personales"/>
    <s v="Textiles y cuero"/>
  </r>
  <r>
    <n v="9524"/>
    <s v="952"/>
    <s v="95"/>
    <s v="SECCIÓN S"/>
    <s v="S"/>
    <s v="Reparación de muebles y accesorios para el hogar"/>
    <s v="Mantenimiento y reparación de efectos personales y enseres domésticos"/>
    <s v="Mantenimiento y reparación de computadores, efectos personales y enseres domésticos"/>
    <s v="OTRAS ACTIVIDADES DE SERVICIOS"/>
    <x v="1"/>
    <s v="Sin clasificar"/>
    <s v="Sin clasificar"/>
    <s v="Servicios personales"/>
    <s v="Madera y muebles"/>
  </r>
  <r>
    <n v="9529"/>
    <s v="952"/>
    <s v="95"/>
    <s v="SECCIÓN S"/>
    <s v="S"/>
    <s v="Mantenimiento y reparación de otros efectos personales y enseres domésticos"/>
    <s v="Mantenimiento y reparación de efectos personales y enseres domésticos"/>
    <s v="Mantenimiento y reparación de computadores, efectos personales y enseres domésticos"/>
    <s v="OTRAS ACTIVIDADES DE SERVICIOS"/>
    <x v="1"/>
    <s v="Sin clasificar"/>
    <s v="Sin clasificar"/>
    <s v="Servicios personales"/>
    <s v="Otros "/>
  </r>
  <r>
    <n v="9601"/>
    <s v="960"/>
    <s v="96"/>
    <s v="SECCIÓN S"/>
    <s v="S"/>
    <s v="Lavado y limpieza, incluso la limpieza en seco, de productos textiles y de piel"/>
    <s v="Otras actividades de servicios personales"/>
    <s v="Otras actividades de servicios personales"/>
    <s v="OTRAS ACTIVIDADES DE SERVICIOS"/>
    <x v="1"/>
    <s v="Sin clasificar"/>
    <s v="Sin clasificar"/>
    <s v="Servicios personales"/>
    <s v="Textiles y cuero"/>
  </r>
  <r>
    <n v="9602"/>
    <s v="960"/>
    <s v="96"/>
    <s v="SECCIÓN S"/>
    <s v="S"/>
    <s v="Peluquería y otros tratamientos de belleza"/>
    <s v="Otras actividades de servicios personales"/>
    <s v="Otras actividades de servicios personales"/>
    <s v="OTRAS ACTIVIDADES DE SERVICIOS"/>
    <x v="1"/>
    <s v="Sin clasificar"/>
    <s v="Sin clasificar"/>
    <s v="Servicios personales"/>
    <s v="Otros "/>
  </r>
  <r>
    <n v="9603"/>
    <s v="960"/>
    <s v="96"/>
    <s v="SECCIÓN S"/>
    <s v="S"/>
    <s v="Pompas fúnebres y actividades relacionadas"/>
    <s v="Otras actividades de servicios personales"/>
    <s v="Otras actividades de servicios personales"/>
    <s v="OTRAS ACTIVIDADES DE SERVICIOS"/>
    <x v="1"/>
    <s v="Sin clasificar"/>
    <s v="Sin clasificar"/>
    <s v="Servicios personales"/>
    <s v="Otros "/>
  </r>
  <r>
    <n v="9609"/>
    <s v="960"/>
    <s v="96"/>
    <s v="SECCIÓN S"/>
    <s v="S"/>
    <s v="Otras actividades de servicios personales n.c.p."/>
    <s v="Otras actividades de servicios personales"/>
    <s v="Otras actividades de servicios personales"/>
    <s v="OTRAS ACTIVIDADES DE SERVICIOS"/>
    <x v="1"/>
    <s v="Sin clasificar"/>
    <s v="Sin clasificar"/>
    <s v="Servicios personales"/>
    <s v="Otros "/>
  </r>
  <r>
    <n v="9700"/>
    <s v="970"/>
    <s v="97"/>
    <s v="SECCIÓN T"/>
    <s v="T"/>
    <s v="Actividades de los hogares individuales como empleadores de personal doméstico"/>
    <s v="Actividades de los hogares individuales como empleadores de personal doméstico"/>
    <s v="Actividades de los hogares individuales como empleadores de personal doméstico"/>
    <s v="ACTIVIDADES DE LOS HOGARES INDIVIDUALES EN CALIDAD DE EMPLEADORES; ACTIVIDADES NO DIFERENCIADAS DE LOS HOGARES INDIVIDUALES COMO PRODUCTORES DE BIENES Y SERVICIOS PARA USO PROPIO"/>
    <x v="3"/>
    <s v="Sin clasificar"/>
    <s v="Sin clasificar"/>
    <s v="Hogares"/>
    <s v="Hogares"/>
  </r>
  <r>
    <n v="9810"/>
    <s v="981"/>
    <s v="98"/>
    <s v="SECCIÓN T"/>
    <s v="T"/>
    <s v="Actividades no diferenciadas de los hogares individuales como productores de bienes para uso propio"/>
    <s v="Actividades no diferenciadas de los hogares individuales como productores de bienes para uso propio"/>
    <s v="Actividades no diferenciadas de los hogares individuales como productores de bienes y servicios para uso propio"/>
    <s v="ACTIVIDADES DE LOS HOGARES INDIVIDUALES EN CALIDAD DE EMPLEADORES; ACTIVIDADES NO DIFERENCIADAS DE LOS HOGARES INDIVIDUALES COMO PRODUCTORES DE BIENES Y SERVICIOS PARA USO PROPIO"/>
    <x v="3"/>
    <s v="Sin clasificar"/>
    <s v="Sin clasificar"/>
    <s v="Hogares"/>
    <s v="Hogares"/>
  </r>
  <r>
    <n v="9820"/>
    <s v="982"/>
    <s v="98"/>
    <s v="SECCIÓN T"/>
    <s v="T"/>
    <s v="Actividades no diferenciadas de los hogares individuales como productores de servicios para uso propio"/>
    <s v="Actividades no diferenciadas de los hogares individuales como productores de servicios para uso propio"/>
    <s v="Actividades no diferenciadas de los hogares individuales como productores de bienes y servicios para uso propio"/>
    <s v="ACTIVIDADES DE LOS HOGARES INDIVIDUALES EN CALIDAD DE EMPLEADORES; ACTIVIDADES NO DIFERENCIADAS DE LOS HOGARES INDIVIDUALES COMO PRODUCTORES DE BIENES Y SERVICIOS PARA USO PROPIO"/>
    <x v="3"/>
    <s v="Sin clasificar"/>
    <s v="Sin clasificar"/>
    <s v="Hogares"/>
    <s v="Hogares"/>
  </r>
  <r>
    <n v="9900"/>
    <s v="990"/>
    <s v="99"/>
    <s v="SECCIÓN U"/>
    <s v="U"/>
    <s v="Actividades de organizaciones y entidades extraterritoriales"/>
    <s v="Actividades de organizaciones y entidades extraterritoriales"/>
    <s v="Actividades de organizaciones y entidades extraterritoriales"/>
    <s v="ACTIVIDADES DE ORGANIZACIONES Y ENTIDADES EXTRATERRITORIALES"/>
    <x v="3"/>
    <s v="Sin clasificar"/>
    <s v="Sin clasificar"/>
    <s v="Extraterritoriales"/>
    <s v="Extraterritorial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0047DA-BF1C-47E6-BD66-C12DD764F32E}" name="TablaDinámica2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8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CLASE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259D-563C-40AD-93A7-396A268E3AAA}">
  <dimension ref="A1:H728"/>
  <sheetViews>
    <sheetView zoomScaleNormal="100" zoomScaleSheetLayoutView="100" workbookViewId="0">
      <pane ySplit="2" topLeftCell="A462" activePane="bottomLeft" state="frozen"/>
      <selection sqref="A1:D93"/>
      <selection pane="bottomLeft" activeCell="D514" sqref="D514"/>
    </sheetView>
  </sheetViews>
  <sheetFormatPr baseColWidth="10" defaultColWidth="11.44140625" defaultRowHeight="13.2" x14ac:dyDescent="0.25"/>
  <cols>
    <col min="1" max="3" width="13.44140625" style="4" customWidth="1"/>
    <col min="4" max="4" width="75.6640625" style="5" customWidth="1"/>
    <col min="5" max="5" width="18.109375" style="12" customWidth="1"/>
    <col min="6" max="16384" width="11.44140625" style="12"/>
  </cols>
  <sheetData>
    <row r="1" spans="1:8" ht="54" customHeight="1" x14ac:dyDescent="0.25">
      <c r="A1" s="45"/>
      <c r="B1" s="45"/>
      <c r="C1" s="45"/>
      <c r="D1" s="45"/>
    </row>
    <row r="2" spans="1:8" s="15" customFormat="1" ht="14.4" thickBot="1" x14ac:dyDescent="0.3">
      <c r="A2" s="16" t="s">
        <v>0</v>
      </c>
      <c r="B2" s="17" t="s">
        <v>1</v>
      </c>
      <c r="C2" s="17" t="s">
        <v>2</v>
      </c>
      <c r="D2" s="18" t="s">
        <v>3</v>
      </c>
    </row>
    <row r="3" spans="1:8" s="13" customFormat="1" ht="13.8" thickTop="1" x14ac:dyDescent="0.25">
      <c r="A3" s="35" t="s">
        <v>4</v>
      </c>
      <c r="B3" s="36"/>
      <c r="C3" s="36"/>
      <c r="D3" s="37" t="s">
        <v>5</v>
      </c>
      <c r="E3" s="13" t="s">
        <v>1575</v>
      </c>
    </row>
    <row r="4" spans="1:8" s="13" customFormat="1" ht="26.4" x14ac:dyDescent="0.25">
      <c r="A4" s="23" t="s">
        <v>6</v>
      </c>
      <c r="B4" s="10"/>
      <c r="C4" s="10"/>
      <c r="D4" s="11" t="s">
        <v>7</v>
      </c>
      <c r="E4" s="13" t="s">
        <v>1575</v>
      </c>
      <c r="G4" s="13" t="s">
        <v>8</v>
      </c>
      <c r="H4" s="22"/>
    </row>
    <row r="5" spans="1:8" s="14" customFormat="1" ht="32.25" customHeight="1" x14ac:dyDescent="0.25">
      <c r="A5" s="24"/>
      <c r="B5" s="2" t="s">
        <v>9</v>
      </c>
      <c r="C5" s="2"/>
      <c r="D5" s="3" t="s">
        <v>10</v>
      </c>
      <c r="E5" s="13" t="s">
        <v>1575</v>
      </c>
    </row>
    <row r="6" spans="1:8" s="14" customFormat="1" ht="14.4" x14ac:dyDescent="0.3">
      <c r="A6" s="24"/>
      <c r="B6" s="2"/>
      <c r="C6" s="2" t="s">
        <v>11</v>
      </c>
      <c r="D6" s="3" t="s">
        <v>12</v>
      </c>
      <c r="E6" s="13" t="s">
        <v>1575</v>
      </c>
      <c r="F6" s="33"/>
    </row>
    <row r="7" spans="1:8" s="14" customFormat="1" x14ac:dyDescent="0.25">
      <c r="A7" s="24"/>
      <c r="B7" s="2"/>
      <c r="C7" s="2" t="s">
        <v>13</v>
      </c>
      <c r="D7" s="3" t="s">
        <v>14</v>
      </c>
      <c r="E7" s="13" t="s">
        <v>1575</v>
      </c>
    </row>
    <row r="8" spans="1:8" s="14" customFormat="1" x14ac:dyDescent="0.25">
      <c r="A8" s="24"/>
      <c r="B8" s="2"/>
      <c r="C8" s="2" t="s">
        <v>15</v>
      </c>
      <c r="D8" s="3" t="s">
        <v>16</v>
      </c>
      <c r="E8" s="13" t="s">
        <v>1575</v>
      </c>
    </row>
    <row r="9" spans="1:8" s="14" customFormat="1" x14ac:dyDescent="0.25">
      <c r="A9" s="24"/>
      <c r="B9" s="2"/>
      <c r="C9" s="2" t="s">
        <v>17</v>
      </c>
      <c r="D9" s="3" t="s">
        <v>18</v>
      </c>
      <c r="E9" s="13" t="s">
        <v>1575</v>
      </c>
    </row>
    <row r="10" spans="1:8" s="14" customFormat="1" x14ac:dyDescent="0.25">
      <c r="A10" s="24"/>
      <c r="B10" s="2"/>
      <c r="C10" s="2" t="s">
        <v>19</v>
      </c>
      <c r="D10" s="3" t="s">
        <v>20</v>
      </c>
      <c r="E10" s="13" t="s">
        <v>1575</v>
      </c>
    </row>
    <row r="11" spans="1:8" s="14" customFormat="1" x14ac:dyDescent="0.25">
      <c r="A11" s="24"/>
      <c r="B11" s="2"/>
      <c r="C11" s="2" t="s">
        <v>21</v>
      </c>
      <c r="D11" s="3" t="s">
        <v>22</v>
      </c>
      <c r="E11" s="13" t="s">
        <v>1575</v>
      </c>
    </row>
    <row r="12" spans="1:8" s="14" customFormat="1" x14ac:dyDescent="0.25">
      <c r="A12" s="24"/>
      <c r="B12" s="2" t="s">
        <v>23</v>
      </c>
      <c r="C12" s="2"/>
      <c r="D12" s="3" t="s">
        <v>24</v>
      </c>
      <c r="E12" s="13" t="s">
        <v>1575</v>
      </c>
    </row>
    <row r="13" spans="1:8" s="14" customFormat="1" x14ac:dyDescent="0.25">
      <c r="A13" s="24"/>
      <c r="B13" s="2"/>
      <c r="C13" s="2" t="s">
        <v>25</v>
      </c>
      <c r="D13" s="3" t="s">
        <v>26</v>
      </c>
      <c r="E13" s="13" t="s">
        <v>1575</v>
      </c>
    </row>
    <row r="14" spans="1:8" s="14" customFormat="1" x14ac:dyDescent="0.25">
      <c r="A14" s="24"/>
      <c r="B14" s="2"/>
      <c r="C14" s="2" t="s">
        <v>27</v>
      </c>
      <c r="D14" s="3" t="s">
        <v>28</v>
      </c>
      <c r="E14" s="13" t="s">
        <v>1575</v>
      </c>
    </row>
    <row r="15" spans="1:8" s="14" customFormat="1" x14ac:dyDescent="0.25">
      <c r="A15" s="24"/>
      <c r="B15" s="2"/>
      <c r="C15" s="2" t="s">
        <v>29</v>
      </c>
      <c r="D15" s="3" t="s">
        <v>30</v>
      </c>
      <c r="E15" s="13" t="s">
        <v>1575</v>
      </c>
    </row>
    <row r="16" spans="1:8" s="14" customFormat="1" x14ac:dyDescent="0.25">
      <c r="A16" s="24"/>
      <c r="B16" s="2"/>
      <c r="C16" s="2" t="s">
        <v>31</v>
      </c>
      <c r="D16" s="3" t="s">
        <v>32</v>
      </c>
      <c r="E16" s="13" t="s">
        <v>1575</v>
      </c>
    </row>
    <row r="17" spans="1:5" s="14" customFormat="1" x14ac:dyDescent="0.25">
      <c r="A17" s="24"/>
      <c r="B17" s="2"/>
      <c r="C17" s="2" t="s">
        <v>33</v>
      </c>
      <c r="D17" s="3" t="s">
        <v>34</v>
      </c>
      <c r="E17" s="13" t="s">
        <v>1575</v>
      </c>
    </row>
    <row r="18" spans="1:5" s="14" customFormat="1" x14ac:dyDescent="0.25">
      <c r="A18" s="24"/>
      <c r="B18" s="2"/>
      <c r="C18" s="2" t="s">
        <v>35</v>
      </c>
      <c r="D18" s="3" t="s">
        <v>36</v>
      </c>
      <c r="E18" s="13" t="s">
        <v>1575</v>
      </c>
    </row>
    <row r="19" spans="1:5" s="14" customFormat="1" x14ac:dyDescent="0.25">
      <c r="A19" s="24"/>
      <c r="B19" s="2"/>
      <c r="C19" s="2" t="s">
        <v>37</v>
      </c>
      <c r="D19" s="3" t="s">
        <v>38</v>
      </c>
      <c r="E19" s="13" t="s">
        <v>1575</v>
      </c>
    </row>
    <row r="20" spans="1:5" s="14" customFormat="1" x14ac:dyDescent="0.25">
      <c r="A20" s="24"/>
      <c r="B20" s="2"/>
      <c r="C20" s="2" t="s">
        <v>39</v>
      </c>
      <c r="D20" s="3" t="s">
        <v>40</v>
      </c>
      <c r="E20" s="13" t="s">
        <v>1575</v>
      </c>
    </row>
    <row r="21" spans="1:5" s="14" customFormat="1" x14ac:dyDescent="0.25">
      <c r="A21" s="24"/>
      <c r="B21" s="2"/>
      <c r="C21" s="2" t="s">
        <v>41</v>
      </c>
      <c r="D21" s="3" t="s">
        <v>42</v>
      </c>
      <c r="E21" s="13" t="s">
        <v>1575</v>
      </c>
    </row>
    <row r="22" spans="1:5" s="14" customFormat="1" x14ac:dyDescent="0.25">
      <c r="A22" s="24"/>
      <c r="B22" s="2" t="s">
        <v>43</v>
      </c>
      <c r="C22" s="2" t="s">
        <v>44</v>
      </c>
      <c r="D22" s="3" t="s">
        <v>45</v>
      </c>
      <c r="E22" s="13" t="s">
        <v>1575</v>
      </c>
    </row>
    <row r="23" spans="1:5" s="14" customFormat="1" x14ac:dyDescent="0.25">
      <c r="A23" s="24"/>
      <c r="B23" s="2" t="s">
        <v>46</v>
      </c>
      <c r="C23" s="2"/>
      <c r="D23" s="3" t="s">
        <v>47</v>
      </c>
      <c r="E23" s="13" t="s">
        <v>1575</v>
      </c>
    </row>
    <row r="24" spans="1:5" s="14" customFormat="1" x14ac:dyDescent="0.25">
      <c r="A24" s="24"/>
      <c r="B24" s="2"/>
      <c r="C24" s="2" t="s">
        <v>48</v>
      </c>
      <c r="D24" s="3" t="s">
        <v>49</v>
      </c>
      <c r="E24" s="13" t="s">
        <v>1575</v>
      </c>
    </row>
    <row r="25" spans="1:5" s="14" customFormat="1" x14ac:dyDescent="0.25">
      <c r="A25" s="24"/>
      <c r="B25" s="2"/>
      <c r="C25" s="2" t="s">
        <v>50</v>
      </c>
      <c r="D25" s="3" t="s">
        <v>51</v>
      </c>
      <c r="E25" s="13" t="s">
        <v>1575</v>
      </c>
    </row>
    <row r="26" spans="1:5" s="14" customFormat="1" x14ac:dyDescent="0.25">
      <c r="A26" s="24"/>
      <c r="B26" s="2"/>
      <c r="C26" s="2" t="s">
        <v>52</v>
      </c>
      <c r="D26" s="3" t="s">
        <v>53</v>
      </c>
      <c r="E26" s="13" t="s">
        <v>1575</v>
      </c>
    </row>
    <row r="27" spans="1:5" s="14" customFormat="1" x14ac:dyDescent="0.25">
      <c r="A27" s="24"/>
      <c r="B27" s="2"/>
      <c r="C27" s="2" t="s">
        <v>54</v>
      </c>
      <c r="D27" s="3" t="s">
        <v>55</v>
      </c>
      <c r="E27" s="13" t="s">
        <v>1575</v>
      </c>
    </row>
    <row r="28" spans="1:5" s="14" customFormat="1" x14ac:dyDescent="0.25">
      <c r="A28" s="24"/>
      <c r="B28" s="2"/>
      <c r="C28" s="2" t="s">
        <v>56</v>
      </c>
      <c r="D28" s="3" t="s">
        <v>57</v>
      </c>
      <c r="E28" s="13" t="s">
        <v>1575</v>
      </c>
    </row>
    <row r="29" spans="1:5" s="14" customFormat="1" x14ac:dyDescent="0.25">
      <c r="A29" s="24"/>
      <c r="B29" s="2"/>
      <c r="C29" s="2" t="s">
        <v>58</v>
      </c>
      <c r="D29" s="3" t="s">
        <v>59</v>
      </c>
      <c r="E29" s="13" t="s">
        <v>1575</v>
      </c>
    </row>
    <row r="30" spans="1:5" s="14" customFormat="1" x14ac:dyDescent="0.25">
      <c r="A30" s="24"/>
      <c r="B30" s="2" t="s">
        <v>60</v>
      </c>
      <c r="C30" s="2" t="s">
        <v>61</v>
      </c>
      <c r="D30" s="3" t="s">
        <v>62</v>
      </c>
      <c r="E30" s="13" t="s">
        <v>1575</v>
      </c>
    </row>
    <row r="31" spans="1:5" s="14" customFormat="1" ht="26.4" x14ac:dyDescent="0.25">
      <c r="A31" s="26"/>
      <c r="B31" s="2" t="s">
        <v>63</v>
      </c>
      <c r="C31" s="2"/>
      <c r="D31" s="3" t="s">
        <v>64</v>
      </c>
      <c r="E31" s="13" t="s">
        <v>1573</v>
      </c>
    </row>
    <row r="32" spans="1:5" s="14" customFormat="1" x14ac:dyDescent="0.25">
      <c r="A32" s="26"/>
      <c r="B32" s="2"/>
      <c r="C32" s="2" t="s">
        <v>65</v>
      </c>
      <c r="D32" s="3" t="s">
        <v>66</v>
      </c>
      <c r="E32" s="13" t="s">
        <v>1573</v>
      </c>
    </row>
    <row r="33" spans="1:5" s="14" customFormat="1" x14ac:dyDescent="0.25">
      <c r="A33" s="26"/>
      <c r="B33" s="2"/>
      <c r="C33" s="2" t="s">
        <v>67</v>
      </c>
      <c r="D33" s="3" t="s">
        <v>68</v>
      </c>
      <c r="E33" s="13" t="s">
        <v>1573</v>
      </c>
    </row>
    <row r="34" spans="1:5" s="14" customFormat="1" x14ac:dyDescent="0.25">
      <c r="A34" s="26"/>
      <c r="B34" s="2"/>
      <c r="C34" s="2" t="s">
        <v>69</v>
      </c>
      <c r="D34" s="3" t="s">
        <v>70</v>
      </c>
      <c r="E34" s="13" t="s">
        <v>1573</v>
      </c>
    </row>
    <row r="35" spans="1:5" s="14" customFormat="1" x14ac:dyDescent="0.25">
      <c r="A35" s="26"/>
      <c r="B35" s="2"/>
      <c r="C35" s="2" t="s">
        <v>71</v>
      </c>
      <c r="D35" s="3" t="s">
        <v>72</v>
      </c>
      <c r="E35" s="13" t="s">
        <v>1573</v>
      </c>
    </row>
    <row r="36" spans="1:5" s="14" customFormat="1" x14ac:dyDescent="0.25">
      <c r="A36" s="24"/>
      <c r="B36" s="2" t="s">
        <v>73</v>
      </c>
      <c r="C36" s="2" t="s">
        <v>74</v>
      </c>
      <c r="D36" s="3" t="s">
        <v>75</v>
      </c>
      <c r="E36" s="13" t="s">
        <v>1575</v>
      </c>
    </row>
    <row r="37" spans="1:5" s="13" customFormat="1" x14ac:dyDescent="0.25">
      <c r="A37" s="23" t="s">
        <v>76</v>
      </c>
      <c r="B37" s="10"/>
      <c r="C37" s="10"/>
      <c r="D37" s="11" t="s">
        <v>77</v>
      </c>
      <c r="E37" s="13" t="s">
        <v>1575</v>
      </c>
    </row>
    <row r="38" spans="1:5" s="14" customFormat="1" x14ac:dyDescent="0.25">
      <c r="A38" s="26"/>
      <c r="B38" s="2" t="s">
        <v>78</v>
      </c>
      <c r="C38" s="2" t="s">
        <v>79</v>
      </c>
      <c r="D38" s="3" t="s">
        <v>80</v>
      </c>
      <c r="E38" s="13" t="s">
        <v>1573</v>
      </c>
    </row>
    <row r="39" spans="1:5" s="14" customFormat="1" x14ac:dyDescent="0.25">
      <c r="A39" s="24"/>
      <c r="B39" s="2" t="s">
        <v>81</v>
      </c>
      <c r="C39" s="2" t="s">
        <v>82</v>
      </c>
      <c r="D39" s="3" t="s">
        <v>83</v>
      </c>
      <c r="E39" s="13" t="s">
        <v>1575</v>
      </c>
    </row>
    <row r="40" spans="1:5" s="14" customFormat="1" x14ac:dyDescent="0.25">
      <c r="A40" s="24"/>
      <c r="B40" s="2" t="s">
        <v>84</v>
      </c>
      <c r="C40" s="2" t="s">
        <v>85</v>
      </c>
      <c r="D40" s="3" t="s">
        <v>86</v>
      </c>
      <c r="E40" s="13" t="s">
        <v>1575</v>
      </c>
    </row>
    <row r="41" spans="1:5" s="14" customFormat="1" x14ac:dyDescent="0.25">
      <c r="A41" s="26"/>
      <c r="B41" s="2" t="s">
        <v>87</v>
      </c>
      <c r="C41" s="2" t="s">
        <v>88</v>
      </c>
      <c r="D41" s="3" t="s">
        <v>89</v>
      </c>
      <c r="E41" s="13" t="s">
        <v>1573</v>
      </c>
    </row>
    <row r="42" spans="1:5" s="13" customFormat="1" x14ac:dyDescent="0.25">
      <c r="A42" s="23" t="s">
        <v>90</v>
      </c>
      <c r="B42" s="10"/>
      <c r="C42" s="10"/>
      <c r="D42" s="11" t="s">
        <v>91</v>
      </c>
      <c r="E42" s="13" t="s">
        <v>1575</v>
      </c>
    </row>
    <row r="43" spans="1:5" s="14" customFormat="1" x14ac:dyDescent="0.25">
      <c r="A43" s="24"/>
      <c r="B43" s="2" t="s">
        <v>92</v>
      </c>
      <c r="C43" s="2"/>
      <c r="D43" s="3" t="s">
        <v>93</v>
      </c>
      <c r="E43" s="13" t="s">
        <v>1575</v>
      </c>
    </row>
    <row r="44" spans="1:5" s="14" customFormat="1" x14ac:dyDescent="0.25">
      <c r="A44" s="24"/>
      <c r="B44" s="2"/>
      <c r="C44" s="2" t="s">
        <v>94</v>
      </c>
      <c r="D44" s="3" t="s">
        <v>95</v>
      </c>
      <c r="E44" s="13" t="s">
        <v>1575</v>
      </c>
    </row>
    <row r="45" spans="1:5" s="14" customFormat="1" x14ac:dyDescent="0.25">
      <c r="A45" s="24"/>
      <c r="B45" s="2"/>
      <c r="C45" s="2" t="s">
        <v>96</v>
      </c>
      <c r="D45" s="3" t="s">
        <v>97</v>
      </c>
      <c r="E45" s="13" t="s">
        <v>1575</v>
      </c>
    </row>
    <row r="46" spans="1:5" s="14" customFormat="1" x14ac:dyDescent="0.25">
      <c r="A46" s="24"/>
      <c r="B46" s="2" t="s">
        <v>98</v>
      </c>
      <c r="C46" s="2"/>
      <c r="D46" s="3" t="s">
        <v>99</v>
      </c>
      <c r="E46" s="13" t="s">
        <v>1575</v>
      </c>
    </row>
    <row r="47" spans="1:5" s="14" customFormat="1" x14ac:dyDescent="0.25">
      <c r="A47" s="24"/>
      <c r="B47" s="2"/>
      <c r="C47" s="2" t="s">
        <v>100</v>
      </c>
      <c r="D47" s="3" t="s">
        <v>101</v>
      </c>
      <c r="E47" s="13" t="s">
        <v>1575</v>
      </c>
    </row>
    <row r="48" spans="1:5" s="14" customFormat="1" x14ac:dyDescent="0.25">
      <c r="A48" s="24"/>
      <c r="B48" s="2"/>
      <c r="C48" s="2" t="s">
        <v>102</v>
      </c>
      <c r="D48" s="3" t="s">
        <v>103</v>
      </c>
      <c r="E48" s="13" t="s">
        <v>1575</v>
      </c>
    </row>
    <row r="49" spans="1:5" s="13" customFormat="1" x14ac:dyDescent="0.25">
      <c r="A49" s="25" t="s">
        <v>104</v>
      </c>
      <c r="B49" s="7"/>
      <c r="C49" s="7"/>
      <c r="D49" s="8" t="s">
        <v>105</v>
      </c>
      <c r="E49" s="13" t="s">
        <v>1575</v>
      </c>
    </row>
    <row r="50" spans="1:5" s="13" customFormat="1" x14ac:dyDescent="0.25">
      <c r="A50" s="23" t="s">
        <v>106</v>
      </c>
      <c r="B50" s="10"/>
      <c r="C50" s="10"/>
      <c r="D50" s="11" t="s">
        <v>107</v>
      </c>
      <c r="E50" s="13" t="s">
        <v>1575</v>
      </c>
    </row>
    <row r="51" spans="1:5" s="14" customFormat="1" x14ac:dyDescent="0.25">
      <c r="A51" s="24"/>
      <c r="B51" s="2" t="s">
        <v>108</v>
      </c>
      <c r="C51" s="2" t="s">
        <v>109</v>
      </c>
      <c r="D51" s="3" t="s">
        <v>110</v>
      </c>
      <c r="E51" s="13" t="s">
        <v>1575</v>
      </c>
    </row>
    <row r="52" spans="1:5" s="14" customFormat="1" x14ac:dyDescent="0.25">
      <c r="A52" s="24"/>
      <c r="B52" s="2" t="s">
        <v>111</v>
      </c>
      <c r="C52" s="2" t="s">
        <v>112</v>
      </c>
      <c r="D52" s="3" t="s">
        <v>113</v>
      </c>
      <c r="E52" s="13" t="s">
        <v>1575</v>
      </c>
    </row>
    <row r="53" spans="1:5" s="13" customFormat="1" x14ac:dyDescent="0.25">
      <c r="A53" s="23" t="s">
        <v>114</v>
      </c>
      <c r="B53" s="10"/>
      <c r="C53" s="10"/>
      <c r="D53" s="11" t="s">
        <v>115</v>
      </c>
      <c r="E53" s="13" t="s">
        <v>1575</v>
      </c>
    </row>
    <row r="54" spans="1:5" s="14" customFormat="1" x14ac:dyDescent="0.25">
      <c r="A54" s="24"/>
      <c r="B54" s="2" t="s">
        <v>116</v>
      </c>
      <c r="C54" s="2" t="s">
        <v>117</v>
      </c>
      <c r="D54" s="3" t="s">
        <v>118</v>
      </c>
      <c r="E54" s="13" t="s">
        <v>1575</v>
      </c>
    </row>
    <row r="55" spans="1:5" s="14" customFormat="1" x14ac:dyDescent="0.25">
      <c r="A55" s="24"/>
      <c r="B55" s="2" t="s">
        <v>119</v>
      </c>
      <c r="C55" s="2" t="s">
        <v>120</v>
      </c>
      <c r="D55" s="3" t="s">
        <v>121</v>
      </c>
      <c r="E55" s="13" t="s">
        <v>1575</v>
      </c>
    </row>
    <row r="56" spans="1:5" s="13" customFormat="1" x14ac:dyDescent="0.25">
      <c r="A56" s="23" t="s">
        <v>122</v>
      </c>
      <c r="B56" s="10"/>
      <c r="C56" s="10"/>
      <c r="D56" s="11" t="s">
        <v>123</v>
      </c>
      <c r="E56" s="13" t="s">
        <v>1575</v>
      </c>
    </row>
    <row r="57" spans="1:5" s="14" customFormat="1" x14ac:dyDescent="0.25">
      <c r="A57" s="24"/>
      <c r="B57" s="2" t="s">
        <v>124</v>
      </c>
      <c r="C57" s="2" t="s">
        <v>125</v>
      </c>
      <c r="D57" s="3" t="s">
        <v>126</v>
      </c>
      <c r="E57" s="13" t="s">
        <v>1575</v>
      </c>
    </row>
    <row r="58" spans="1:5" s="14" customFormat="1" x14ac:dyDescent="0.25">
      <c r="A58" s="24"/>
      <c r="B58" s="2" t="s">
        <v>127</v>
      </c>
      <c r="C58" s="2"/>
      <c r="D58" s="3" t="s">
        <v>128</v>
      </c>
      <c r="E58" s="13" t="s">
        <v>1575</v>
      </c>
    </row>
    <row r="59" spans="1:5" s="14" customFormat="1" x14ac:dyDescent="0.25">
      <c r="A59" s="24"/>
      <c r="B59" s="2"/>
      <c r="C59" s="2" t="s">
        <v>129</v>
      </c>
      <c r="D59" s="3" t="s">
        <v>130</v>
      </c>
      <c r="E59" s="13" t="s">
        <v>1575</v>
      </c>
    </row>
    <row r="60" spans="1:5" s="14" customFormat="1" x14ac:dyDescent="0.25">
      <c r="A60" s="24"/>
      <c r="B60" s="2"/>
      <c r="C60" s="2" t="s">
        <v>131</v>
      </c>
      <c r="D60" s="3" t="s">
        <v>132</v>
      </c>
      <c r="E60" s="13" t="s">
        <v>1575</v>
      </c>
    </row>
    <row r="61" spans="1:5" s="14" customFormat="1" x14ac:dyDescent="0.25">
      <c r="A61" s="24"/>
      <c r="B61" s="2"/>
      <c r="C61" s="2" t="s">
        <v>133</v>
      </c>
      <c r="D61" s="3" t="s">
        <v>134</v>
      </c>
      <c r="E61" s="13" t="s">
        <v>1575</v>
      </c>
    </row>
    <row r="62" spans="1:5" s="14" customFormat="1" x14ac:dyDescent="0.25">
      <c r="A62" s="24"/>
      <c r="B62" s="2"/>
      <c r="C62" s="2" t="s">
        <v>135</v>
      </c>
      <c r="D62" s="3" t="s">
        <v>136</v>
      </c>
      <c r="E62" s="13" t="s">
        <v>1575</v>
      </c>
    </row>
    <row r="63" spans="1:5" s="13" customFormat="1" x14ac:dyDescent="0.25">
      <c r="A63" s="23" t="s">
        <v>137</v>
      </c>
      <c r="B63" s="10"/>
      <c r="C63" s="10"/>
      <c r="D63" s="11" t="s">
        <v>138</v>
      </c>
      <c r="E63" s="13" t="s">
        <v>1575</v>
      </c>
    </row>
    <row r="64" spans="1:5" s="14" customFormat="1" x14ac:dyDescent="0.25">
      <c r="A64" s="24"/>
      <c r="B64" s="2" t="s">
        <v>139</v>
      </c>
      <c r="C64" s="2"/>
      <c r="D64" s="3" t="s">
        <v>140</v>
      </c>
      <c r="E64" s="13" t="s">
        <v>1575</v>
      </c>
    </row>
    <row r="65" spans="1:5" s="14" customFormat="1" x14ac:dyDescent="0.25">
      <c r="A65" s="24"/>
      <c r="B65" s="2"/>
      <c r="C65" s="2" t="s">
        <v>141</v>
      </c>
      <c r="D65" s="3" t="s">
        <v>142</v>
      </c>
      <c r="E65" s="13" t="s">
        <v>1575</v>
      </c>
    </row>
    <row r="66" spans="1:5" s="14" customFormat="1" x14ac:dyDescent="0.25">
      <c r="A66" s="24"/>
      <c r="B66" s="2"/>
      <c r="C66" s="2" t="s">
        <v>143</v>
      </c>
      <c r="D66" s="3" t="s">
        <v>144</v>
      </c>
      <c r="E66" s="13" t="s">
        <v>1575</v>
      </c>
    </row>
    <row r="67" spans="1:5" s="14" customFormat="1" x14ac:dyDescent="0.25">
      <c r="A67" s="24"/>
      <c r="B67" s="2" t="s">
        <v>145</v>
      </c>
      <c r="C67" s="2" t="s">
        <v>146</v>
      </c>
      <c r="D67" s="3" t="s">
        <v>147</v>
      </c>
      <c r="E67" s="13" t="s">
        <v>1575</v>
      </c>
    </row>
    <row r="68" spans="1:5" s="14" customFormat="1" x14ac:dyDescent="0.25">
      <c r="A68" s="24"/>
      <c r="B68" s="2" t="s">
        <v>148</v>
      </c>
      <c r="C68" s="2"/>
      <c r="D68" s="3" t="s">
        <v>149</v>
      </c>
      <c r="E68" s="13" t="s">
        <v>1575</v>
      </c>
    </row>
    <row r="69" spans="1:5" s="14" customFormat="1" x14ac:dyDescent="0.25">
      <c r="A69" s="24"/>
      <c r="B69" s="2"/>
      <c r="C69" s="2" t="s">
        <v>150</v>
      </c>
      <c r="D69" s="3" t="s">
        <v>151</v>
      </c>
      <c r="E69" s="13" t="s">
        <v>1575</v>
      </c>
    </row>
    <row r="70" spans="1:5" s="14" customFormat="1" x14ac:dyDescent="0.25">
      <c r="A70" s="24"/>
      <c r="B70" s="2"/>
      <c r="C70" s="2" t="s">
        <v>152</v>
      </c>
      <c r="D70" s="3" t="s">
        <v>153</v>
      </c>
      <c r="E70" s="13" t="s">
        <v>1575</v>
      </c>
    </row>
    <row r="71" spans="1:5" s="14" customFormat="1" x14ac:dyDescent="0.25">
      <c r="A71" s="24"/>
      <c r="B71" s="2"/>
      <c r="C71" s="2" t="s">
        <v>154</v>
      </c>
      <c r="D71" s="3" t="s">
        <v>149</v>
      </c>
      <c r="E71" s="13" t="s">
        <v>1575</v>
      </c>
    </row>
    <row r="72" spans="1:5" s="13" customFormat="1" x14ac:dyDescent="0.25">
      <c r="A72" s="19" t="s">
        <v>155</v>
      </c>
      <c r="B72" s="10"/>
      <c r="C72" s="10"/>
      <c r="D72" s="11" t="s">
        <v>156</v>
      </c>
      <c r="E72" s="13" t="s">
        <v>1573</v>
      </c>
    </row>
    <row r="73" spans="1:5" s="14" customFormat="1" x14ac:dyDescent="0.25">
      <c r="A73" s="26"/>
      <c r="B73" s="2" t="s">
        <v>157</v>
      </c>
      <c r="C73" s="2" t="s">
        <v>158</v>
      </c>
      <c r="D73" s="3" t="s">
        <v>159</v>
      </c>
      <c r="E73" s="13" t="s">
        <v>1573</v>
      </c>
    </row>
    <row r="74" spans="1:5" s="14" customFormat="1" x14ac:dyDescent="0.25">
      <c r="A74" s="26"/>
      <c r="B74" s="2" t="s">
        <v>160</v>
      </c>
      <c r="C74" s="2" t="s">
        <v>161</v>
      </c>
      <c r="D74" s="3" t="s">
        <v>162</v>
      </c>
      <c r="E74" s="13" t="s">
        <v>1573</v>
      </c>
    </row>
    <row r="75" spans="1:5" s="13" customFormat="1" x14ac:dyDescent="0.25">
      <c r="A75" s="25" t="s">
        <v>163</v>
      </c>
      <c r="B75" s="7"/>
      <c r="C75" s="7"/>
      <c r="D75" s="8" t="s">
        <v>164</v>
      </c>
      <c r="E75" s="13" t="s">
        <v>1575</v>
      </c>
    </row>
    <row r="76" spans="1:5" s="13" customFormat="1" x14ac:dyDescent="0.25">
      <c r="A76" s="23" t="s">
        <v>165</v>
      </c>
      <c r="B76" s="10"/>
      <c r="C76" s="10"/>
      <c r="D76" s="11" t="s">
        <v>166</v>
      </c>
      <c r="E76" s="13" t="s">
        <v>1575</v>
      </c>
    </row>
    <row r="77" spans="1:5" s="14" customFormat="1" x14ac:dyDescent="0.25">
      <c r="A77" s="24"/>
      <c r="B77" s="2" t="s">
        <v>167</v>
      </c>
      <c r="C77" s="2"/>
      <c r="D77" s="3" t="s">
        <v>168</v>
      </c>
      <c r="E77" s="13" t="s">
        <v>1575</v>
      </c>
    </row>
    <row r="78" spans="1:5" s="14" customFormat="1" x14ac:dyDescent="0.25">
      <c r="A78" s="24"/>
      <c r="B78" s="2"/>
      <c r="C78" s="2" t="s">
        <v>169</v>
      </c>
      <c r="D78" s="3" t="s">
        <v>170</v>
      </c>
      <c r="E78" s="13" t="s">
        <v>1575</v>
      </c>
    </row>
    <row r="79" spans="1:5" s="14" customFormat="1" x14ac:dyDescent="0.25">
      <c r="A79" s="24"/>
      <c r="B79" s="2"/>
      <c r="C79" s="2" t="s">
        <v>171</v>
      </c>
      <c r="D79" s="3" t="s">
        <v>172</v>
      </c>
      <c r="E79" s="13" t="s">
        <v>1575</v>
      </c>
    </row>
    <row r="80" spans="1:5" s="14" customFormat="1" x14ac:dyDescent="0.25">
      <c r="A80" s="24"/>
      <c r="B80" s="2" t="s">
        <v>173</v>
      </c>
      <c r="C80" s="2" t="s">
        <v>174</v>
      </c>
      <c r="D80" s="3" t="s">
        <v>175</v>
      </c>
      <c r="E80" s="13" t="s">
        <v>1575</v>
      </c>
    </row>
    <row r="81" spans="1:5" s="14" customFormat="1" x14ac:dyDescent="0.25">
      <c r="A81" s="24"/>
      <c r="B81" s="2" t="s">
        <v>176</v>
      </c>
      <c r="C81" s="2" t="s">
        <v>177</v>
      </c>
      <c r="D81" s="3" t="s">
        <v>178</v>
      </c>
      <c r="E81" s="13" t="s">
        <v>1575</v>
      </c>
    </row>
    <row r="82" spans="1:5" s="14" customFormat="1" x14ac:dyDescent="0.25">
      <c r="A82" s="24"/>
      <c r="B82" s="2" t="s">
        <v>179</v>
      </c>
      <c r="C82" s="2" t="s">
        <v>180</v>
      </c>
      <c r="D82" s="3" t="s">
        <v>181</v>
      </c>
      <c r="E82" s="13" t="s">
        <v>1575</v>
      </c>
    </row>
    <row r="83" spans="1:5" s="14" customFormat="1" x14ac:dyDescent="0.25">
      <c r="A83" s="24"/>
      <c r="B83" s="2" t="s">
        <v>182</v>
      </c>
      <c r="C83" s="2"/>
      <c r="D83" s="3" t="s">
        <v>183</v>
      </c>
      <c r="E83" s="13" t="s">
        <v>1575</v>
      </c>
    </row>
    <row r="84" spans="1:5" s="14" customFormat="1" x14ac:dyDescent="0.25">
      <c r="A84" s="24"/>
      <c r="B84" s="2"/>
      <c r="C84" s="2" t="s">
        <v>184</v>
      </c>
      <c r="D84" s="3" t="s">
        <v>185</v>
      </c>
      <c r="E84" s="13" t="s">
        <v>1575</v>
      </c>
    </row>
    <row r="85" spans="1:5" s="14" customFormat="1" x14ac:dyDescent="0.25">
      <c r="A85" s="24"/>
      <c r="B85" s="2"/>
      <c r="C85" s="2" t="s">
        <v>186</v>
      </c>
      <c r="D85" s="3" t="s">
        <v>187</v>
      </c>
      <c r="E85" s="13" t="s">
        <v>1575</v>
      </c>
    </row>
    <row r="86" spans="1:5" s="14" customFormat="1" x14ac:dyDescent="0.25">
      <c r="A86" s="24"/>
      <c r="B86" s="2" t="s">
        <v>188</v>
      </c>
      <c r="C86" s="2"/>
      <c r="D86" s="3" t="s">
        <v>189</v>
      </c>
      <c r="E86" s="13" t="s">
        <v>1575</v>
      </c>
    </row>
    <row r="87" spans="1:5" s="14" customFormat="1" x14ac:dyDescent="0.25">
      <c r="A87" s="24"/>
      <c r="B87" s="2"/>
      <c r="C87" s="2" t="s">
        <v>190</v>
      </c>
      <c r="D87" s="3" t="s">
        <v>191</v>
      </c>
      <c r="E87" s="13" t="s">
        <v>1575</v>
      </c>
    </row>
    <row r="88" spans="1:5" s="14" customFormat="1" x14ac:dyDescent="0.25">
      <c r="A88" s="24"/>
      <c r="B88" s="2"/>
      <c r="C88" s="2" t="s">
        <v>192</v>
      </c>
      <c r="D88" s="3" t="s">
        <v>193</v>
      </c>
      <c r="E88" s="13" t="s">
        <v>1575</v>
      </c>
    </row>
    <row r="89" spans="1:5" s="14" customFormat="1" x14ac:dyDescent="0.25">
      <c r="A89" s="24"/>
      <c r="B89" s="2"/>
      <c r="C89" s="2" t="s">
        <v>194</v>
      </c>
      <c r="D89" s="3" t="s">
        <v>195</v>
      </c>
      <c r="E89" s="13" t="s">
        <v>1575</v>
      </c>
    </row>
    <row r="90" spans="1:5" s="14" customFormat="1" x14ac:dyDescent="0.25">
      <c r="A90" s="24"/>
      <c r="B90" s="2" t="s">
        <v>196</v>
      </c>
      <c r="C90" s="2"/>
      <c r="D90" s="3" t="s">
        <v>197</v>
      </c>
      <c r="E90" s="13" t="s">
        <v>1575</v>
      </c>
    </row>
    <row r="91" spans="1:5" s="14" customFormat="1" x14ac:dyDescent="0.25">
      <c r="A91" s="24"/>
      <c r="B91" s="2"/>
      <c r="C91" s="2" t="s">
        <v>198</v>
      </c>
      <c r="D91" s="3" t="s">
        <v>199</v>
      </c>
      <c r="E91" s="13" t="s">
        <v>1575</v>
      </c>
    </row>
    <row r="92" spans="1:5" s="14" customFormat="1" x14ac:dyDescent="0.25">
      <c r="A92" s="24"/>
      <c r="B92" s="2"/>
      <c r="C92" s="2" t="s">
        <v>200</v>
      </c>
      <c r="D92" s="3" t="s">
        <v>201</v>
      </c>
      <c r="E92" s="13" t="s">
        <v>1575</v>
      </c>
    </row>
    <row r="93" spans="1:5" s="14" customFormat="1" x14ac:dyDescent="0.25">
      <c r="A93" s="24"/>
      <c r="B93" s="2" t="s">
        <v>202</v>
      </c>
      <c r="C93" s="2"/>
      <c r="D93" s="3" t="s">
        <v>203</v>
      </c>
      <c r="E93" s="13" t="s">
        <v>1575</v>
      </c>
    </row>
    <row r="94" spans="1:5" s="14" customFormat="1" x14ac:dyDescent="0.25">
      <c r="A94" s="24"/>
      <c r="B94" s="2"/>
      <c r="C94" s="2" t="s">
        <v>204</v>
      </c>
      <c r="D94" s="3" t="s">
        <v>205</v>
      </c>
      <c r="E94" s="13" t="s">
        <v>1575</v>
      </c>
    </row>
    <row r="95" spans="1:5" s="14" customFormat="1" x14ac:dyDescent="0.25">
      <c r="A95" s="24"/>
      <c r="B95" s="2"/>
      <c r="C95" s="2" t="s">
        <v>206</v>
      </c>
      <c r="D95" s="3" t="s">
        <v>207</v>
      </c>
      <c r="E95" s="13" t="s">
        <v>1575</v>
      </c>
    </row>
    <row r="96" spans="1:5" s="14" customFormat="1" x14ac:dyDescent="0.25">
      <c r="A96" s="24"/>
      <c r="B96" s="2"/>
      <c r="C96" s="2" t="s">
        <v>208</v>
      </c>
      <c r="D96" s="3" t="s">
        <v>209</v>
      </c>
      <c r="E96" s="13" t="s">
        <v>1575</v>
      </c>
    </row>
    <row r="97" spans="1:5" s="14" customFormat="1" x14ac:dyDescent="0.25">
      <c r="A97" s="24"/>
      <c r="B97" s="2"/>
      <c r="C97" s="2" t="s">
        <v>210</v>
      </c>
      <c r="D97" s="3" t="s">
        <v>211</v>
      </c>
      <c r="E97" s="13" t="s">
        <v>1575</v>
      </c>
    </row>
    <row r="98" spans="1:5" s="14" customFormat="1" x14ac:dyDescent="0.25">
      <c r="A98" s="24"/>
      <c r="B98" s="2"/>
      <c r="C98" s="2" t="s">
        <v>212</v>
      </c>
      <c r="D98" s="3" t="s">
        <v>213</v>
      </c>
      <c r="E98" s="13" t="s">
        <v>1575</v>
      </c>
    </row>
    <row r="99" spans="1:5" s="14" customFormat="1" x14ac:dyDescent="0.25">
      <c r="A99" s="24"/>
      <c r="B99" s="2" t="s">
        <v>214</v>
      </c>
      <c r="C99" s="2" t="s">
        <v>215</v>
      </c>
      <c r="D99" s="3" t="s">
        <v>216</v>
      </c>
      <c r="E99" s="13" t="s">
        <v>1575</v>
      </c>
    </row>
    <row r="100" spans="1:5" s="13" customFormat="1" x14ac:dyDescent="0.25">
      <c r="A100" s="23" t="s">
        <v>217</v>
      </c>
      <c r="B100" s="10"/>
      <c r="C100" s="10"/>
      <c r="D100" s="11" t="s">
        <v>218</v>
      </c>
      <c r="E100" s="13" t="s">
        <v>1575</v>
      </c>
    </row>
    <row r="101" spans="1:5" s="14" customFormat="1" x14ac:dyDescent="0.25">
      <c r="A101" s="24"/>
      <c r="B101" s="2" t="s">
        <v>219</v>
      </c>
      <c r="C101" s="2"/>
      <c r="D101" s="3" t="s">
        <v>218</v>
      </c>
      <c r="E101" s="13" t="s">
        <v>1575</v>
      </c>
    </row>
    <row r="102" spans="1:5" s="14" customFormat="1" x14ac:dyDescent="0.25">
      <c r="A102" s="24"/>
      <c r="B102" s="2"/>
      <c r="C102" s="2" t="s">
        <v>220</v>
      </c>
      <c r="D102" s="3" t="s">
        <v>221</v>
      </c>
      <c r="E102" s="13" t="s">
        <v>1575</v>
      </c>
    </row>
    <row r="103" spans="1:5" s="14" customFormat="1" x14ac:dyDescent="0.25">
      <c r="A103" s="24"/>
      <c r="B103" s="2"/>
      <c r="C103" s="2" t="s">
        <v>222</v>
      </c>
      <c r="D103" s="3" t="s">
        <v>223</v>
      </c>
      <c r="E103" s="13" t="s">
        <v>1575</v>
      </c>
    </row>
    <row r="104" spans="1:5" s="14" customFormat="1" x14ac:dyDescent="0.25">
      <c r="A104" s="24"/>
      <c r="B104" s="2"/>
      <c r="C104" s="2" t="s">
        <v>224</v>
      </c>
      <c r="D104" s="3" t="s">
        <v>225</v>
      </c>
      <c r="E104" s="13" t="s">
        <v>1575</v>
      </c>
    </row>
    <row r="105" spans="1:5" s="14" customFormat="1" ht="26.4" x14ac:dyDescent="0.25">
      <c r="A105" s="24"/>
      <c r="B105" s="2"/>
      <c r="C105" s="2" t="s">
        <v>226</v>
      </c>
      <c r="D105" s="3" t="s">
        <v>227</v>
      </c>
      <c r="E105" s="13" t="s">
        <v>1575</v>
      </c>
    </row>
    <row r="106" spans="1:5" s="13" customFormat="1" x14ac:dyDescent="0.25">
      <c r="A106" s="23" t="s">
        <v>228</v>
      </c>
      <c r="B106" s="10"/>
      <c r="C106" s="10"/>
      <c r="D106" s="11" t="s">
        <v>229</v>
      </c>
      <c r="E106" s="13" t="s">
        <v>1575</v>
      </c>
    </row>
    <row r="107" spans="1:5" s="14" customFormat="1" x14ac:dyDescent="0.25">
      <c r="A107" s="24"/>
      <c r="B107" s="2" t="s">
        <v>230</v>
      </c>
      <c r="C107" s="2" t="s">
        <v>231</v>
      </c>
      <c r="D107" s="3" t="s">
        <v>229</v>
      </c>
      <c r="E107" s="13" t="s">
        <v>1575</v>
      </c>
    </row>
    <row r="108" spans="1:5" s="13" customFormat="1" x14ac:dyDescent="0.25">
      <c r="A108" s="23" t="s">
        <v>232</v>
      </c>
      <c r="B108" s="10"/>
      <c r="C108" s="10"/>
      <c r="D108" s="11" t="s">
        <v>233</v>
      </c>
      <c r="E108" s="13" t="s">
        <v>1575</v>
      </c>
    </row>
    <row r="109" spans="1:5" s="14" customFormat="1" x14ac:dyDescent="0.25">
      <c r="A109" s="24"/>
      <c r="B109" s="2" t="s">
        <v>234</v>
      </c>
      <c r="C109" s="2"/>
      <c r="D109" s="3" t="s">
        <v>235</v>
      </c>
      <c r="E109" s="13" t="s">
        <v>1575</v>
      </c>
    </row>
    <row r="110" spans="1:5" s="14" customFormat="1" x14ac:dyDescent="0.25">
      <c r="A110" s="24"/>
      <c r="B110" s="2"/>
      <c r="C110" s="2" t="s">
        <v>236</v>
      </c>
      <c r="D110" s="3" t="s">
        <v>237</v>
      </c>
      <c r="E110" s="13" t="s">
        <v>1575</v>
      </c>
    </row>
    <row r="111" spans="1:5" s="14" customFormat="1" x14ac:dyDescent="0.25">
      <c r="A111" s="24"/>
      <c r="B111" s="2"/>
      <c r="C111" s="2" t="s">
        <v>238</v>
      </c>
      <c r="D111" s="3" t="s">
        <v>239</v>
      </c>
      <c r="E111" s="13" t="s">
        <v>1575</v>
      </c>
    </row>
    <row r="112" spans="1:5" s="14" customFormat="1" x14ac:dyDescent="0.25">
      <c r="A112" s="24"/>
      <c r="B112" s="2"/>
      <c r="C112" s="2" t="s">
        <v>240</v>
      </c>
      <c r="D112" s="3" t="s">
        <v>241</v>
      </c>
      <c r="E112" s="13" t="s">
        <v>1575</v>
      </c>
    </row>
    <row r="113" spans="1:5" s="14" customFormat="1" x14ac:dyDescent="0.25">
      <c r="A113" s="24"/>
      <c r="B113" s="2" t="s">
        <v>242</v>
      </c>
      <c r="C113" s="2"/>
      <c r="D113" s="3" t="s">
        <v>243</v>
      </c>
      <c r="E113" s="13" t="s">
        <v>1575</v>
      </c>
    </row>
    <row r="114" spans="1:5" s="14" customFormat="1" x14ac:dyDescent="0.25">
      <c r="A114" s="24"/>
      <c r="B114" s="2"/>
      <c r="C114" s="2" t="s">
        <v>244</v>
      </c>
      <c r="D114" s="3" t="s">
        <v>245</v>
      </c>
      <c r="E114" s="13" t="s">
        <v>1575</v>
      </c>
    </row>
    <row r="115" spans="1:5" s="14" customFormat="1" x14ac:dyDescent="0.25">
      <c r="A115" s="24"/>
      <c r="B115" s="2"/>
      <c r="C115" s="2" t="s">
        <v>246</v>
      </c>
      <c r="D115" s="3" t="s">
        <v>247</v>
      </c>
      <c r="E115" s="13" t="s">
        <v>1575</v>
      </c>
    </row>
    <row r="116" spans="1:5" s="14" customFormat="1" x14ac:dyDescent="0.25">
      <c r="A116" s="24"/>
      <c r="B116" s="2"/>
      <c r="C116" s="2" t="s">
        <v>248</v>
      </c>
      <c r="D116" s="3" t="s">
        <v>249</v>
      </c>
      <c r="E116" s="13" t="s">
        <v>1575</v>
      </c>
    </row>
    <row r="117" spans="1:5" s="14" customFormat="1" x14ac:dyDescent="0.25">
      <c r="A117" s="24"/>
      <c r="B117" s="2"/>
      <c r="C117" s="2" t="s">
        <v>250</v>
      </c>
      <c r="D117" s="3" t="s">
        <v>251</v>
      </c>
      <c r="E117" s="13" t="s">
        <v>1575</v>
      </c>
    </row>
    <row r="118" spans="1:5" s="14" customFormat="1" x14ac:dyDescent="0.25">
      <c r="A118" s="24"/>
      <c r="B118" s="2"/>
      <c r="C118" s="2" t="s">
        <v>252</v>
      </c>
      <c r="D118" s="3" t="s">
        <v>253</v>
      </c>
      <c r="E118" s="13" t="s">
        <v>1575</v>
      </c>
    </row>
    <row r="119" spans="1:5" s="13" customFormat="1" x14ac:dyDescent="0.25">
      <c r="A119" s="23" t="s">
        <v>254</v>
      </c>
      <c r="B119" s="10"/>
      <c r="C119" s="10"/>
      <c r="D119" s="11" t="s">
        <v>255</v>
      </c>
      <c r="E119" s="13" t="s">
        <v>1575</v>
      </c>
    </row>
    <row r="120" spans="1:5" s="14" customFormat="1" x14ac:dyDescent="0.25">
      <c r="A120" s="24"/>
      <c r="B120" s="2" t="s">
        <v>256</v>
      </c>
      <c r="C120" s="2" t="s">
        <v>257</v>
      </c>
      <c r="D120" s="3" t="s">
        <v>258</v>
      </c>
      <c r="E120" s="13" t="s">
        <v>1575</v>
      </c>
    </row>
    <row r="121" spans="1:5" s="14" customFormat="1" x14ac:dyDescent="0.25">
      <c r="A121" s="24"/>
      <c r="B121" s="2" t="s">
        <v>259</v>
      </c>
      <c r="C121" s="2" t="s">
        <v>260</v>
      </c>
      <c r="D121" s="3" t="s">
        <v>261</v>
      </c>
      <c r="E121" s="13" t="s">
        <v>1575</v>
      </c>
    </row>
    <row r="122" spans="1:5" s="14" customFormat="1" x14ac:dyDescent="0.25">
      <c r="A122" s="24"/>
      <c r="B122" s="2" t="s">
        <v>262</v>
      </c>
      <c r="C122" s="2" t="s">
        <v>263</v>
      </c>
      <c r="D122" s="3" t="s">
        <v>264</v>
      </c>
      <c r="E122" s="13" t="s">
        <v>1575</v>
      </c>
    </row>
    <row r="123" spans="1:5" s="13" customFormat="1" ht="39.6" x14ac:dyDescent="0.25">
      <c r="A123" s="23" t="s">
        <v>265</v>
      </c>
      <c r="B123" s="10"/>
      <c r="C123" s="10"/>
      <c r="D123" s="11" t="s">
        <v>266</v>
      </c>
      <c r="E123" s="13" t="s">
        <v>1575</v>
      </c>
    </row>
    <row r="124" spans="1:5" s="14" customFormat="1" ht="39.6" x14ac:dyDescent="0.25">
      <c r="A124" s="24"/>
      <c r="B124" s="2" t="s">
        <v>267</v>
      </c>
      <c r="C124" s="2"/>
      <c r="D124" s="3" t="s">
        <v>268</v>
      </c>
      <c r="E124" s="13" t="s">
        <v>1575</v>
      </c>
    </row>
    <row r="125" spans="1:5" s="14" customFormat="1" x14ac:dyDescent="0.25">
      <c r="A125" s="24"/>
      <c r="B125" s="2"/>
      <c r="C125" s="2" t="s">
        <v>269</v>
      </c>
      <c r="D125" s="3" t="s">
        <v>270</v>
      </c>
      <c r="E125" s="13" t="s">
        <v>1575</v>
      </c>
    </row>
    <row r="126" spans="1:5" s="14" customFormat="1" ht="26.4" x14ac:dyDescent="0.25">
      <c r="A126" s="24"/>
      <c r="B126" s="2"/>
      <c r="C126" s="2" t="s">
        <v>271</v>
      </c>
      <c r="D126" s="3" t="s">
        <v>272</v>
      </c>
      <c r="E126" s="13" t="s">
        <v>1575</v>
      </c>
    </row>
    <row r="127" spans="1:5" s="14" customFormat="1" ht="26.4" x14ac:dyDescent="0.25">
      <c r="A127" s="24"/>
      <c r="B127" s="2"/>
      <c r="C127" s="2" t="s">
        <v>273</v>
      </c>
      <c r="D127" s="3" t="s">
        <v>274</v>
      </c>
      <c r="E127" s="13" t="s">
        <v>1575</v>
      </c>
    </row>
    <row r="128" spans="1:5" s="14" customFormat="1" x14ac:dyDescent="0.25">
      <c r="A128" s="24"/>
      <c r="B128" s="2" t="s">
        <v>275</v>
      </c>
      <c r="C128" s="2"/>
      <c r="D128" s="3" t="s">
        <v>276</v>
      </c>
      <c r="E128" s="13" t="s">
        <v>1575</v>
      </c>
    </row>
    <row r="129" spans="1:5" s="14" customFormat="1" x14ac:dyDescent="0.25">
      <c r="A129" s="24"/>
      <c r="B129" s="2"/>
      <c r="C129" s="2" t="s">
        <v>277</v>
      </c>
      <c r="D129" s="3" t="s">
        <v>278</v>
      </c>
      <c r="E129" s="13" t="s">
        <v>1575</v>
      </c>
    </row>
    <row r="130" spans="1:5" s="14" customFormat="1" x14ac:dyDescent="0.25">
      <c r="A130" s="24"/>
      <c r="B130" s="2"/>
      <c r="C130" s="2" t="s">
        <v>279</v>
      </c>
      <c r="D130" s="3" t="s">
        <v>280</v>
      </c>
      <c r="E130" s="13" t="s">
        <v>1575</v>
      </c>
    </row>
    <row r="131" spans="1:5" s="14" customFormat="1" x14ac:dyDescent="0.25">
      <c r="A131" s="24"/>
      <c r="B131" s="2"/>
      <c r="C131" s="2" t="s">
        <v>281</v>
      </c>
      <c r="D131" s="3" t="s">
        <v>282</v>
      </c>
      <c r="E131" s="13" t="s">
        <v>1575</v>
      </c>
    </row>
    <row r="132" spans="1:5" s="13" customFormat="1" ht="26.4" x14ac:dyDescent="0.25">
      <c r="A132" s="23" t="s">
        <v>283</v>
      </c>
      <c r="B132" s="10"/>
      <c r="C132" s="10"/>
      <c r="D132" s="11" t="s">
        <v>284</v>
      </c>
      <c r="E132" s="13" t="s">
        <v>1575</v>
      </c>
    </row>
    <row r="133" spans="1:5" s="14" customFormat="1" x14ac:dyDescent="0.25">
      <c r="A133" s="24"/>
      <c r="B133" s="2" t="s">
        <v>285</v>
      </c>
      <c r="C133" s="2" t="s">
        <v>286</v>
      </c>
      <c r="D133" s="3" t="s">
        <v>287</v>
      </c>
      <c r="E133" s="13" t="s">
        <v>1575</v>
      </c>
    </row>
    <row r="134" spans="1:5" s="14" customFormat="1" ht="26.4" x14ac:dyDescent="0.25">
      <c r="A134" s="24"/>
      <c r="B134" s="2" t="s">
        <v>288</v>
      </c>
      <c r="C134" s="2" t="s">
        <v>289</v>
      </c>
      <c r="D134" s="3" t="s">
        <v>290</v>
      </c>
      <c r="E134" s="13" t="s">
        <v>1575</v>
      </c>
    </row>
    <row r="135" spans="1:5" s="14" customFormat="1" ht="26.4" x14ac:dyDescent="0.25">
      <c r="A135" s="24"/>
      <c r="B135" s="2" t="s">
        <v>291</v>
      </c>
      <c r="C135" s="2" t="s">
        <v>292</v>
      </c>
      <c r="D135" s="3" t="s">
        <v>293</v>
      </c>
      <c r="E135" s="13" t="s">
        <v>1575</v>
      </c>
    </row>
    <row r="136" spans="1:5" s="14" customFormat="1" x14ac:dyDescent="0.25">
      <c r="A136" s="24"/>
      <c r="B136" s="2" t="s">
        <v>294</v>
      </c>
      <c r="C136" s="2" t="s">
        <v>295</v>
      </c>
      <c r="D136" s="3" t="s">
        <v>296</v>
      </c>
      <c r="E136" s="13" t="s">
        <v>1575</v>
      </c>
    </row>
    <row r="137" spans="1:5" s="14" customFormat="1" ht="26.4" x14ac:dyDescent="0.25">
      <c r="A137" s="24"/>
      <c r="B137" s="2" t="s">
        <v>297</v>
      </c>
      <c r="C137" s="2" t="s">
        <v>298</v>
      </c>
      <c r="D137" s="3" t="s">
        <v>299</v>
      </c>
      <c r="E137" s="13" t="s">
        <v>1575</v>
      </c>
    </row>
    <row r="138" spans="1:5" s="13" customFormat="1" x14ac:dyDescent="0.25">
      <c r="A138" s="23" t="s">
        <v>300</v>
      </c>
      <c r="B138" s="10"/>
      <c r="C138" s="10"/>
      <c r="D138" s="11" t="s">
        <v>301</v>
      </c>
      <c r="E138" s="13" t="s">
        <v>1575</v>
      </c>
    </row>
    <row r="139" spans="1:5" s="14" customFormat="1" x14ac:dyDescent="0.25">
      <c r="A139" s="24"/>
      <c r="B139" s="2" t="s">
        <v>302</v>
      </c>
      <c r="C139" s="2"/>
      <c r="D139" s="3" t="s">
        <v>301</v>
      </c>
      <c r="E139" s="13" t="s">
        <v>1575</v>
      </c>
    </row>
    <row r="140" spans="1:5" s="14" customFormat="1" x14ac:dyDescent="0.25">
      <c r="A140" s="24"/>
      <c r="B140" s="2"/>
      <c r="C140" s="2" t="s">
        <v>303</v>
      </c>
      <c r="D140" s="3" t="s">
        <v>304</v>
      </c>
      <c r="E140" s="13" t="s">
        <v>1575</v>
      </c>
    </row>
    <row r="141" spans="1:5" s="14" customFormat="1" ht="26.4" x14ac:dyDescent="0.25">
      <c r="A141" s="24"/>
      <c r="B141" s="2"/>
      <c r="C141" s="2" t="s">
        <v>305</v>
      </c>
      <c r="D141" s="3" t="s">
        <v>306</v>
      </c>
      <c r="E141" s="13" t="s">
        <v>1575</v>
      </c>
    </row>
    <row r="142" spans="1:5" s="14" customFormat="1" x14ac:dyDescent="0.25">
      <c r="A142" s="24"/>
      <c r="B142" s="2"/>
      <c r="C142" s="2" t="s">
        <v>307</v>
      </c>
      <c r="D142" s="3" t="s">
        <v>308</v>
      </c>
      <c r="E142" s="13" t="s">
        <v>1575</v>
      </c>
    </row>
    <row r="143" spans="1:5" s="13" customFormat="1" ht="26.4" x14ac:dyDescent="0.25">
      <c r="A143" s="23" t="s">
        <v>309</v>
      </c>
      <c r="B143" s="10"/>
      <c r="C143" s="10"/>
      <c r="D143" s="11" t="s">
        <v>310</v>
      </c>
      <c r="E143" s="13" t="s">
        <v>1575</v>
      </c>
    </row>
    <row r="144" spans="1:5" s="14" customFormat="1" x14ac:dyDescent="0.25">
      <c r="A144" s="24"/>
      <c r="B144" s="2" t="s">
        <v>311</v>
      </c>
      <c r="C144" s="2"/>
      <c r="D144" s="3" t="s">
        <v>312</v>
      </c>
      <c r="E144" s="13" t="s">
        <v>1575</v>
      </c>
    </row>
    <row r="145" spans="1:5" s="14" customFormat="1" x14ac:dyDescent="0.25">
      <c r="A145" s="24"/>
      <c r="B145" s="2"/>
      <c r="C145" s="2" t="s">
        <v>313</v>
      </c>
      <c r="D145" s="3" t="s">
        <v>314</v>
      </c>
      <c r="E145" s="13" t="s">
        <v>1575</v>
      </c>
    </row>
    <row r="146" spans="1:5" s="14" customFormat="1" x14ac:dyDescent="0.25">
      <c r="A146" s="24"/>
      <c r="B146" s="2"/>
      <c r="C146" s="2" t="s">
        <v>315</v>
      </c>
      <c r="D146" s="3" t="s">
        <v>316</v>
      </c>
      <c r="E146" s="13" t="s">
        <v>1575</v>
      </c>
    </row>
    <row r="147" spans="1:5" s="14" customFormat="1" x14ac:dyDescent="0.25">
      <c r="A147" s="24"/>
      <c r="B147" s="2" t="s">
        <v>317</v>
      </c>
      <c r="C147" s="2" t="s">
        <v>318</v>
      </c>
      <c r="D147" s="3" t="s">
        <v>319</v>
      </c>
      <c r="E147" s="13" t="s">
        <v>1575</v>
      </c>
    </row>
    <row r="148" spans="1:5" s="13" customFormat="1" ht="26.4" x14ac:dyDescent="0.25">
      <c r="A148" s="23" t="s">
        <v>320</v>
      </c>
      <c r="B148" s="10"/>
      <c r="C148" s="10"/>
      <c r="D148" s="11" t="s">
        <v>321</v>
      </c>
      <c r="E148" s="13" t="s">
        <v>1575</v>
      </c>
    </row>
    <row r="149" spans="1:5" s="14" customFormat="1" x14ac:dyDescent="0.25">
      <c r="A149" s="24"/>
      <c r="B149" s="2" t="s">
        <v>322</v>
      </c>
      <c r="C149" s="2" t="s">
        <v>323</v>
      </c>
      <c r="D149" s="3" t="s">
        <v>324</v>
      </c>
      <c r="E149" s="13" t="s">
        <v>1575</v>
      </c>
    </row>
    <row r="150" spans="1:5" s="14" customFormat="1" x14ac:dyDescent="0.25">
      <c r="A150" s="24"/>
      <c r="B150" s="2" t="s">
        <v>325</v>
      </c>
      <c r="C150" s="2"/>
      <c r="D150" s="3" t="s">
        <v>326</v>
      </c>
      <c r="E150" s="13" t="s">
        <v>1575</v>
      </c>
    </row>
    <row r="151" spans="1:5" s="14" customFormat="1" x14ac:dyDescent="0.25">
      <c r="A151" s="24"/>
      <c r="B151" s="2"/>
      <c r="C151" s="2" t="s">
        <v>327</v>
      </c>
      <c r="D151" s="3" t="s">
        <v>326</v>
      </c>
      <c r="E151" s="13" t="s">
        <v>1575</v>
      </c>
    </row>
    <row r="152" spans="1:5" s="14" customFormat="1" x14ac:dyDescent="0.25">
      <c r="A152" s="24"/>
      <c r="B152" s="2"/>
      <c r="C152" s="2" t="s">
        <v>328</v>
      </c>
      <c r="D152" s="3" t="s">
        <v>329</v>
      </c>
      <c r="E152" s="13" t="s">
        <v>1575</v>
      </c>
    </row>
    <row r="153" spans="1:5" s="13" customFormat="1" x14ac:dyDescent="0.25">
      <c r="A153" s="23" t="s">
        <v>330</v>
      </c>
      <c r="B153" s="10"/>
      <c r="C153" s="10"/>
      <c r="D153" s="11" t="s">
        <v>331</v>
      </c>
      <c r="E153" s="13" t="s">
        <v>1575</v>
      </c>
    </row>
    <row r="154" spans="1:5" s="14" customFormat="1" ht="26.4" x14ac:dyDescent="0.25">
      <c r="A154" s="24"/>
      <c r="B154" s="2" t="s">
        <v>332</v>
      </c>
      <c r="C154" s="2"/>
      <c r="D154" s="3" t="s">
        <v>333</v>
      </c>
      <c r="E154" s="13" t="s">
        <v>1575</v>
      </c>
    </row>
    <row r="155" spans="1:5" s="14" customFormat="1" x14ac:dyDescent="0.25">
      <c r="A155" s="24"/>
      <c r="B155" s="2"/>
      <c r="C155" s="2" t="s">
        <v>334</v>
      </c>
      <c r="D155" s="3" t="s">
        <v>335</v>
      </c>
      <c r="E155" s="13" t="s">
        <v>1575</v>
      </c>
    </row>
    <row r="156" spans="1:5" s="14" customFormat="1" x14ac:dyDescent="0.25">
      <c r="A156" s="24"/>
      <c r="B156" s="2"/>
      <c r="C156" s="2" t="s">
        <v>336</v>
      </c>
      <c r="D156" s="3" t="s">
        <v>337</v>
      </c>
      <c r="E156" s="13" t="s">
        <v>1575</v>
      </c>
    </row>
    <row r="157" spans="1:5" s="14" customFormat="1" x14ac:dyDescent="0.25">
      <c r="A157" s="24"/>
      <c r="B157" s="2"/>
      <c r="C157" s="2" t="s">
        <v>338</v>
      </c>
      <c r="D157" s="3" t="s">
        <v>339</v>
      </c>
      <c r="E157" s="13" t="s">
        <v>1575</v>
      </c>
    </row>
    <row r="158" spans="1:5" s="14" customFormat="1" x14ac:dyDescent="0.25">
      <c r="A158" s="24"/>
      <c r="B158" s="2"/>
      <c r="C158" s="2" t="s">
        <v>340</v>
      </c>
      <c r="D158" s="3" t="s">
        <v>341</v>
      </c>
      <c r="E158" s="13" t="s">
        <v>1575</v>
      </c>
    </row>
    <row r="159" spans="1:5" s="14" customFormat="1" x14ac:dyDescent="0.25">
      <c r="A159" s="24"/>
      <c r="B159" s="2" t="s">
        <v>342</v>
      </c>
      <c r="C159" s="2"/>
      <c r="D159" s="3" t="s">
        <v>343</v>
      </c>
      <c r="E159" s="13" t="s">
        <v>1575</v>
      </c>
    </row>
    <row r="160" spans="1:5" s="14" customFormat="1" x14ac:dyDescent="0.25">
      <c r="A160" s="24"/>
      <c r="B160" s="2"/>
      <c r="C160" s="2" t="s">
        <v>344</v>
      </c>
      <c r="D160" s="3" t="s">
        <v>345</v>
      </c>
      <c r="E160" s="13" t="s">
        <v>1575</v>
      </c>
    </row>
    <row r="161" spans="1:5" s="14" customFormat="1" ht="26.4" x14ac:dyDescent="0.25">
      <c r="A161" s="24"/>
      <c r="B161" s="2"/>
      <c r="C161" s="2" t="s">
        <v>346</v>
      </c>
      <c r="D161" s="3" t="s">
        <v>347</v>
      </c>
      <c r="E161" s="13" t="s">
        <v>1575</v>
      </c>
    </row>
    <row r="162" spans="1:5" s="14" customFormat="1" ht="26.4" x14ac:dyDescent="0.25">
      <c r="A162" s="24"/>
      <c r="B162" s="2"/>
      <c r="C162" s="2" t="s">
        <v>348</v>
      </c>
      <c r="D162" s="3" t="s">
        <v>349</v>
      </c>
      <c r="E162" s="13" t="s">
        <v>1575</v>
      </c>
    </row>
    <row r="163" spans="1:5" s="14" customFormat="1" x14ac:dyDescent="0.25">
      <c r="A163" s="24"/>
      <c r="B163" s="2"/>
      <c r="C163" s="2" t="s">
        <v>350</v>
      </c>
      <c r="D163" s="3" t="s">
        <v>351</v>
      </c>
      <c r="E163" s="13" t="s">
        <v>1575</v>
      </c>
    </row>
    <row r="164" spans="1:5" s="14" customFormat="1" x14ac:dyDescent="0.25">
      <c r="A164" s="24"/>
      <c r="B164" s="2" t="s">
        <v>352</v>
      </c>
      <c r="C164" s="2" t="s">
        <v>353</v>
      </c>
      <c r="D164" s="3" t="s">
        <v>354</v>
      </c>
      <c r="E164" s="13" t="s">
        <v>1575</v>
      </c>
    </row>
    <row r="165" spans="1:5" s="13" customFormat="1" ht="26.4" x14ac:dyDescent="0.25">
      <c r="A165" s="23" t="s">
        <v>355</v>
      </c>
      <c r="B165" s="10"/>
      <c r="C165" s="10"/>
      <c r="D165" s="11" t="s">
        <v>356</v>
      </c>
      <c r="E165" s="13" t="s">
        <v>1575</v>
      </c>
    </row>
    <row r="166" spans="1:5" s="14" customFormat="1" ht="26.4" x14ac:dyDescent="0.25">
      <c r="A166" s="24"/>
      <c r="B166" s="2" t="s">
        <v>357</v>
      </c>
      <c r="C166" s="2" t="s">
        <v>358</v>
      </c>
      <c r="D166" s="3" t="s">
        <v>356</v>
      </c>
      <c r="E166" s="13" t="s">
        <v>1575</v>
      </c>
    </row>
    <row r="167" spans="1:5" s="13" customFormat="1" x14ac:dyDescent="0.25">
      <c r="A167" s="23" t="s">
        <v>359</v>
      </c>
      <c r="B167" s="10"/>
      <c r="C167" s="10"/>
      <c r="D167" s="11" t="s">
        <v>360</v>
      </c>
      <c r="E167" s="13" t="s">
        <v>1575</v>
      </c>
    </row>
    <row r="168" spans="1:5" s="14" customFormat="1" x14ac:dyDescent="0.25">
      <c r="A168" s="24"/>
      <c r="B168" s="2" t="s">
        <v>361</v>
      </c>
      <c r="C168" s="2"/>
      <c r="D168" s="3" t="s">
        <v>362</v>
      </c>
      <c r="E168" s="13" t="s">
        <v>1575</v>
      </c>
    </row>
    <row r="169" spans="1:5" s="14" customFormat="1" x14ac:dyDescent="0.25">
      <c r="A169" s="24"/>
      <c r="B169" s="2"/>
      <c r="C169" s="2" t="s">
        <v>363</v>
      </c>
      <c r="D169" s="3" t="s">
        <v>364</v>
      </c>
      <c r="E169" s="13" t="s">
        <v>1575</v>
      </c>
    </row>
    <row r="170" spans="1:5" s="14" customFormat="1" x14ac:dyDescent="0.25">
      <c r="A170" s="24"/>
      <c r="B170" s="2"/>
      <c r="C170" s="2" t="s">
        <v>365</v>
      </c>
      <c r="D170" s="3" t="s">
        <v>366</v>
      </c>
      <c r="E170" s="13" t="s">
        <v>1575</v>
      </c>
    </row>
    <row r="171" spans="1:5" s="14" customFormat="1" x14ac:dyDescent="0.25">
      <c r="A171" s="24"/>
      <c r="B171" s="2"/>
      <c r="C171" s="2" t="s">
        <v>367</v>
      </c>
      <c r="D171" s="3" t="s">
        <v>368</v>
      </c>
      <c r="E171" s="13" t="s">
        <v>1575</v>
      </c>
    </row>
    <row r="172" spans="1:5" s="14" customFormat="1" x14ac:dyDescent="0.25">
      <c r="A172" s="24"/>
      <c r="B172" s="2" t="s">
        <v>369</v>
      </c>
      <c r="C172" s="2"/>
      <c r="D172" s="3" t="s">
        <v>370</v>
      </c>
      <c r="E172" s="13" t="s">
        <v>1575</v>
      </c>
    </row>
    <row r="173" spans="1:5" s="14" customFormat="1" x14ac:dyDescent="0.25">
      <c r="A173" s="24"/>
      <c r="B173" s="2"/>
      <c r="C173" s="2" t="s">
        <v>371</v>
      </c>
      <c r="D173" s="3" t="s">
        <v>372</v>
      </c>
      <c r="E173" s="13" t="s">
        <v>1575</v>
      </c>
    </row>
    <row r="174" spans="1:5" s="14" customFormat="1" x14ac:dyDescent="0.25">
      <c r="A174" s="24"/>
      <c r="B174" s="2"/>
      <c r="C174" s="2" t="s">
        <v>373</v>
      </c>
      <c r="D174" s="3" t="s">
        <v>374</v>
      </c>
      <c r="E174" s="13" t="s">
        <v>1575</v>
      </c>
    </row>
    <row r="175" spans="1:5" s="13" customFormat="1" x14ac:dyDescent="0.25">
      <c r="A175" s="23" t="s">
        <v>375</v>
      </c>
      <c r="B175" s="10"/>
      <c r="C175" s="10"/>
      <c r="D175" s="11" t="s">
        <v>376</v>
      </c>
      <c r="E175" s="13" t="s">
        <v>1575</v>
      </c>
    </row>
    <row r="176" spans="1:5" s="14" customFormat="1" x14ac:dyDescent="0.25">
      <c r="A176" s="24"/>
      <c r="B176" s="2" t="s">
        <v>377</v>
      </c>
      <c r="C176" s="2" t="s">
        <v>378</v>
      </c>
      <c r="D176" s="3" t="s">
        <v>379</v>
      </c>
      <c r="E176" s="13" t="s">
        <v>1575</v>
      </c>
    </row>
    <row r="177" spans="1:5" s="14" customFormat="1" x14ac:dyDescent="0.25">
      <c r="A177" s="24"/>
      <c r="B177" s="2" t="s">
        <v>380</v>
      </c>
      <c r="C177" s="2"/>
      <c r="D177" s="3" t="s">
        <v>381</v>
      </c>
      <c r="E177" s="13" t="s">
        <v>1575</v>
      </c>
    </row>
    <row r="178" spans="1:5" s="14" customFormat="1" x14ac:dyDescent="0.25">
      <c r="A178" s="24"/>
      <c r="B178" s="2"/>
      <c r="C178" s="2" t="s">
        <v>382</v>
      </c>
      <c r="D178" s="3" t="s">
        <v>383</v>
      </c>
      <c r="E178" s="13" t="s">
        <v>1575</v>
      </c>
    </row>
    <row r="179" spans="1:5" s="14" customFormat="1" x14ac:dyDescent="0.25">
      <c r="A179" s="24"/>
      <c r="B179" s="2"/>
      <c r="C179" s="2" t="s">
        <v>384</v>
      </c>
      <c r="D179" s="3" t="s">
        <v>385</v>
      </c>
      <c r="E179" s="13" t="s">
        <v>1575</v>
      </c>
    </row>
    <row r="180" spans="1:5" s="14" customFormat="1" x14ac:dyDescent="0.25">
      <c r="A180" s="24"/>
      <c r="B180" s="2"/>
      <c r="C180" s="2" t="s">
        <v>386</v>
      </c>
      <c r="D180" s="3" t="s">
        <v>387</v>
      </c>
      <c r="E180" s="13" t="s">
        <v>1575</v>
      </c>
    </row>
    <row r="181" spans="1:5" s="14" customFormat="1" x14ac:dyDescent="0.25">
      <c r="A181" s="24"/>
      <c r="B181" s="2"/>
      <c r="C181" s="2" t="s">
        <v>388</v>
      </c>
      <c r="D181" s="3" t="s">
        <v>389</v>
      </c>
      <c r="E181" s="13" t="s">
        <v>1575</v>
      </c>
    </row>
    <row r="182" spans="1:5" s="14" customFormat="1" x14ac:dyDescent="0.25">
      <c r="A182" s="24"/>
      <c r="B182" s="2"/>
      <c r="C182" s="2" t="s">
        <v>390</v>
      </c>
      <c r="D182" s="3" t="s">
        <v>391</v>
      </c>
      <c r="E182" s="13" t="s">
        <v>1575</v>
      </c>
    </row>
    <row r="183" spans="1:5" s="14" customFormat="1" x14ac:dyDescent="0.25">
      <c r="A183" s="24"/>
      <c r="B183" s="2"/>
      <c r="C183" s="2" t="s">
        <v>392</v>
      </c>
      <c r="D183" s="3" t="s">
        <v>393</v>
      </c>
      <c r="E183" s="13" t="s">
        <v>1575</v>
      </c>
    </row>
    <row r="184" spans="1:5" s="14" customFormat="1" x14ac:dyDescent="0.25">
      <c r="A184" s="24"/>
      <c r="B184" s="2"/>
      <c r="C184" s="2" t="s">
        <v>394</v>
      </c>
      <c r="D184" s="3" t="s">
        <v>395</v>
      </c>
      <c r="E184" s="13" t="s">
        <v>1575</v>
      </c>
    </row>
    <row r="185" spans="1:5" s="13" customFormat="1" x14ac:dyDescent="0.25">
      <c r="A185" s="23" t="s">
        <v>396</v>
      </c>
      <c r="B185" s="10"/>
      <c r="C185" s="10"/>
      <c r="D185" s="11" t="s">
        <v>397</v>
      </c>
      <c r="E185" s="13" t="s">
        <v>1575</v>
      </c>
    </row>
    <row r="186" spans="1:5" s="14" customFormat="1" x14ac:dyDescent="0.25">
      <c r="A186" s="24"/>
      <c r="B186" s="2" t="s">
        <v>398</v>
      </c>
      <c r="C186" s="2" t="s">
        <v>399</v>
      </c>
      <c r="D186" s="3" t="s">
        <v>400</v>
      </c>
      <c r="E186" s="13" t="s">
        <v>1575</v>
      </c>
    </row>
    <row r="187" spans="1:5" s="14" customFormat="1" x14ac:dyDescent="0.25">
      <c r="A187" s="24"/>
      <c r="B187" s="2" t="s">
        <v>401</v>
      </c>
      <c r="C187" s="2"/>
      <c r="D187" s="3" t="s">
        <v>402</v>
      </c>
      <c r="E187" s="13" t="s">
        <v>1575</v>
      </c>
    </row>
    <row r="188" spans="1:5" s="14" customFormat="1" x14ac:dyDescent="0.25">
      <c r="A188" s="24"/>
      <c r="B188" s="2"/>
      <c r="C188" s="2" t="s">
        <v>403</v>
      </c>
      <c r="D188" s="3" t="s">
        <v>404</v>
      </c>
      <c r="E188" s="13" t="s">
        <v>1575</v>
      </c>
    </row>
    <row r="189" spans="1:5" s="14" customFormat="1" x14ac:dyDescent="0.25">
      <c r="A189" s="24"/>
      <c r="B189" s="2"/>
      <c r="C189" s="2" t="s">
        <v>405</v>
      </c>
      <c r="D189" s="3" t="s">
        <v>406</v>
      </c>
      <c r="E189" s="13" t="s">
        <v>1575</v>
      </c>
    </row>
    <row r="190" spans="1:5" s="14" customFormat="1" x14ac:dyDescent="0.25">
      <c r="A190" s="24"/>
      <c r="B190" s="2" t="s">
        <v>407</v>
      </c>
      <c r="C190" s="2"/>
      <c r="D190" s="3" t="s">
        <v>408</v>
      </c>
      <c r="E190" s="13" t="s">
        <v>1575</v>
      </c>
    </row>
    <row r="191" spans="1:5" s="14" customFormat="1" x14ac:dyDescent="0.25">
      <c r="A191" s="24"/>
      <c r="B191" s="2"/>
      <c r="C191" s="2" t="s">
        <v>409</v>
      </c>
      <c r="D191" s="3" t="s">
        <v>410</v>
      </c>
      <c r="E191" s="13" t="s">
        <v>1575</v>
      </c>
    </row>
    <row r="192" spans="1:5" s="14" customFormat="1" x14ac:dyDescent="0.25">
      <c r="A192" s="24"/>
      <c r="B192" s="2"/>
      <c r="C192" s="2" t="s">
        <v>411</v>
      </c>
      <c r="D192" s="3" t="s">
        <v>412</v>
      </c>
      <c r="E192" s="13" t="s">
        <v>1575</v>
      </c>
    </row>
    <row r="193" spans="1:5" s="13" customFormat="1" x14ac:dyDescent="0.25">
      <c r="A193" s="23" t="s">
        <v>413</v>
      </c>
      <c r="B193" s="10"/>
      <c r="C193" s="10"/>
      <c r="D193" s="11" t="s">
        <v>414</v>
      </c>
      <c r="E193" s="13" t="s">
        <v>1575</v>
      </c>
    </row>
    <row r="194" spans="1:5" s="14" customFormat="1" ht="26.4" x14ac:dyDescent="0.25">
      <c r="A194" s="24"/>
      <c r="B194" s="2" t="s">
        <v>415</v>
      </c>
      <c r="C194" s="2"/>
      <c r="D194" s="3" t="s">
        <v>416</v>
      </c>
      <c r="E194" s="13" t="s">
        <v>1575</v>
      </c>
    </row>
    <row r="195" spans="1:5" s="14" customFormat="1" x14ac:dyDescent="0.25">
      <c r="A195" s="24"/>
      <c r="B195" s="2"/>
      <c r="C195" s="2" t="s">
        <v>417</v>
      </c>
      <c r="D195" s="3" t="s">
        <v>418</v>
      </c>
      <c r="E195" s="13" t="s">
        <v>1575</v>
      </c>
    </row>
    <row r="196" spans="1:5" s="14" customFormat="1" ht="26.4" x14ac:dyDescent="0.25">
      <c r="A196" s="24"/>
      <c r="B196" s="2"/>
      <c r="C196" s="2" t="s">
        <v>419</v>
      </c>
      <c r="D196" s="3" t="s">
        <v>420</v>
      </c>
      <c r="E196" s="13" t="s">
        <v>1575</v>
      </c>
    </row>
    <row r="197" spans="1:5" s="14" customFormat="1" ht="26.4" x14ac:dyDescent="0.25">
      <c r="A197" s="24"/>
      <c r="B197" s="2"/>
      <c r="C197" s="2" t="s">
        <v>421</v>
      </c>
      <c r="D197" s="3" t="s">
        <v>422</v>
      </c>
      <c r="E197" s="13" t="s">
        <v>1575</v>
      </c>
    </row>
    <row r="198" spans="1:5" s="14" customFormat="1" x14ac:dyDescent="0.25">
      <c r="A198" s="24"/>
      <c r="B198" s="2" t="s">
        <v>423</v>
      </c>
      <c r="C198" s="2" t="s">
        <v>424</v>
      </c>
      <c r="D198" s="3" t="s">
        <v>425</v>
      </c>
      <c r="E198" s="13" t="s">
        <v>1575</v>
      </c>
    </row>
    <row r="199" spans="1:5" s="14" customFormat="1" ht="26.4" x14ac:dyDescent="0.25">
      <c r="A199" s="24"/>
      <c r="B199" s="2" t="s">
        <v>426</v>
      </c>
      <c r="C199" s="2"/>
      <c r="D199" s="3" t="s">
        <v>427</v>
      </c>
      <c r="E199" s="13" t="s">
        <v>1575</v>
      </c>
    </row>
    <row r="200" spans="1:5" s="14" customFormat="1" x14ac:dyDescent="0.25">
      <c r="A200" s="24"/>
      <c r="B200" s="2"/>
      <c r="C200" s="2" t="s">
        <v>428</v>
      </c>
      <c r="D200" s="3" t="s">
        <v>429</v>
      </c>
      <c r="E200" s="13" t="s">
        <v>1575</v>
      </c>
    </row>
    <row r="201" spans="1:5" s="14" customFormat="1" x14ac:dyDescent="0.25">
      <c r="A201" s="24"/>
      <c r="B201" s="2"/>
      <c r="C201" s="2" t="s">
        <v>430</v>
      </c>
      <c r="D201" s="3" t="s">
        <v>431</v>
      </c>
      <c r="E201" s="13" t="s">
        <v>1575</v>
      </c>
    </row>
    <row r="202" spans="1:5" s="14" customFormat="1" x14ac:dyDescent="0.25">
      <c r="A202" s="24"/>
      <c r="B202" s="2"/>
      <c r="C202" s="2" t="s">
        <v>432</v>
      </c>
      <c r="D202" s="3" t="s">
        <v>433</v>
      </c>
      <c r="E202" s="13" t="s">
        <v>1575</v>
      </c>
    </row>
    <row r="203" spans="1:5" s="14" customFormat="1" x14ac:dyDescent="0.25">
      <c r="A203" s="24"/>
      <c r="B203" s="2"/>
      <c r="C203" s="2" t="s">
        <v>434</v>
      </c>
      <c r="D203" s="3" t="s">
        <v>435</v>
      </c>
      <c r="E203" s="13" t="s">
        <v>1575</v>
      </c>
    </row>
    <row r="204" spans="1:5" s="13" customFormat="1" x14ac:dyDescent="0.25">
      <c r="A204" s="23" t="s">
        <v>436</v>
      </c>
      <c r="B204" s="10"/>
      <c r="C204" s="10"/>
      <c r="D204" s="11" t="s">
        <v>437</v>
      </c>
      <c r="E204" s="13" t="s">
        <v>1575</v>
      </c>
    </row>
    <row r="205" spans="1:5" s="14" customFormat="1" x14ac:dyDescent="0.25">
      <c r="A205" s="24"/>
      <c r="B205" s="2" t="s">
        <v>438</v>
      </c>
      <c r="C205" s="2" t="s">
        <v>439</v>
      </c>
      <c r="D205" s="3" t="s">
        <v>440</v>
      </c>
      <c r="E205" s="13" t="s">
        <v>1575</v>
      </c>
    </row>
    <row r="206" spans="1:5" s="14" customFormat="1" x14ac:dyDescent="0.25">
      <c r="A206" s="24"/>
      <c r="B206" s="2" t="s">
        <v>441</v>
      </c>
      <c r="C206" s="2" t="s">
        <v>442</v>
      </c>
      <c r="D206" s="3" t="s">
        <v>443</v>
      </c>
      <c r="E206" s="13" t="s">
        <v>1575</v>
      </c>
    </row>
    <row r="207" spans="1:5" s="14" customFormat="1" x14ac:dyDescent="0.25">
      <c r="A207" s="24"/>
      <c r="B207" s="2" t="s">
        <v>444</v>
      </c>
      <c r="C207" s="2" t="s">
        <v>445</v>
      </c>
      <c r="D207" s="3" t="s">
        <v>446</v>
      </c>
      <c r="E207" s="13" t="s">
        <v>1575</v>
      </c>
    </row>
    <row r="208" spans="1:5" s="14" customFormat="1" x14ac:dyDescent="0.25">
      <c r="A208" s="24"/>
      <c r="B208" s="2" t="s">
        <v>447</v>
      </c>
      <c r="C208" s="2" t="s">
        <v>448</v>
      </c>
      <c r="D208" s="3" t="s">
        <v>449</v>
      </c>
      <c r="E208" s="13" t="s">
        <v>1575</v>
      </c>
    </row>
    <row r="209" spans="1:5" s="14" customFormat="1" x14ac:dyDescent="0.25">
      <c r="A209" s="24"/>
      <c r="B209" s="2" t="s">
        <v>450</v>
      </c>
      <c r="C209" s="2"/>
      <c r="D209" s="3" t="s">
        <v>451</v>
      </c>
      <c r="E209" s="13" t="s">
        <v>1575</v>
      </c>
    </row>
    <row r="210" spans="1:5" s="14" customFormat="1" x14ac:dyDescent="0.25">
      <c r="A210" s="24"/>
      <c r="B210" s="2"/>
      <c r="C210" s="2" t="s">
        <v>452</v>
      </c>
      <c r="D210" s="3" t="s">
        <v>453</v>
      </c>
      <c r="E210" s="13" t="s">
        <v>1575</v>
      </c>
    </row>
    <row r="211" spans="1:5" s="14" customFormat="1" x14ac:dyDescent="0.25">
      <c r="A211" s="24"/>
      <c r="B211" s="2"/>
      <c r="C211" s="2" t="s">
        <v>454</v>
      </c>
      <c r="D211" s="3" t="s">
        <v>455</v>
      </c>
      <c r="E211" s="13" t="s">
        <v>1575</v>
      </c>
    </row>
    <row r="212" spans="1:5" s="14" customFormat="1" x14ac:dyDescent="0.25">
      <c r="A212" s="24"/>
      <c r="B212" s="2" t="s">
        <v>456</v>
      </c>
      <c r="C212" s="2" t="s">
        <v>457</v>
      </c>
      <c r="D212" s="3" t="s">
        <v>458</v>
      </c>
      <c r="E212" s="13" t="s">
        <v>1575</v>
      </c>
    </row>
    <row r="213" spans="1:5" s="14" customFormat="1" x14ac:dyDescent="0.25">
      <c r="A213" s="24"/>
      <c r="B213" s="2" t="s">
        <v>459</v>
      </c>
      <c r="C213" s="2" t="s">
        <v>460</v>
      </c>
      <c r="D213" s="3" t="s">
        <v>461</v>
      </c>
      <c r="E213" s="13" t="s">
        <v>1575</v>
      </c>
    </row>
    <row r="214" spans="1:5" s="14" customFormat="1" x14ac:dyDescent="0.25">
      <c r="A214" s="24"/>
      <c r="B214" s="2" t="s">
        <v>462</v>
      </c>
      <c r="C214" s="2" t="s">
        <v>463</v>
      </c>
      <c r="D214" s="3" t="s">
        <v>464</v>
      </c>
      <c r="E214" s="13" t="s">
        <v>1575</v>
      </c>
    </row>
    <row r="215" spans="1:5" s="13" customFormat="1" x14ac:dyDescent="0.25">
      <c r="A215" s="23" t="s">
        <v>465</v>
      </c>
      <c r="B215" s="10"/>
      <c r="C215" s="10"/>
      <c r="D215" s="11" t="s">
        <v>466</v>
      </c>
      <c r="E215" s="13" t="s">
        <v>1575</v>
      </c>
    </row>
    <row r="216" spans="1:5" s="14" customFormat="1" ht="26.4" x14ac:dyDescent="0.25">
      <c r="A216" s="24"/>
      <c r="B216" s="2" t="s">
        <v>467</v>
      </c>
      <c r="C216" s="2"/>
      <c r="D216" s="3" t="s">
        <v>468</v>
      </c>
      <c r="E216" s="13" t="s">
        <v>1575</v>
      </c>
    </row>
    <row r="217" spans="1:5" s="14" customFormat="1" x14ac:dyDescent="0.25">
      <c r="A217" s="24"/>
      <c r="B217" s="2"/>
      <c r="C217" s="2" t="s">
        <v>469</v>
      </c>
      <c r="D217" s="3" t="s">
        <v>470</v>
      </c>
      <c r="E217" s="13" t="s">
        <v>1575</v>
      </c>
    </row>
    <row r="218" spans="1:5" s="14" customFormat="1" x14ac:dyDescent="0.25">
      <c r="A218" s="24"/>
      <c r="B218" s="2"/>
      <c r="C218" s="2" t="s">
        <v>471</v>
      </c>
      <c r="D218" s="3" t="s">
        <v>472</v>
      </c>
      <c r="E218" s="13" t="s">
        <v>1575</v>
      </c>
    </row>
    <row r="219" spans="1:5" s="14" customFormat="1" x14ac:dyDescent="0.25">
      <c r="A219" s="24"/>
      <c r="B219" s="2" t="s">
        <v>473</v>
      </c>
      <c r="C219" s="2" t="s">
        <v>474</v>
      </c>
      <c r="D219" s="3" t="s">
        <v>475</v>
      </c>
      <c r="E219" s="13" t="s">
        <v>1575</v>
      </c>
    </row>
    <row r="220" spans="1:5" s="14" customFormat="1" x14ac:dyDescent="0.25">
      <c r="A220" s="24"/>
      <c r="B220" s="2" t="s">
        <v>476</v>
      </c>
      <c r="C220" s="2"/>
      <c r="D220" s="3" t="s">
        <v>477</v>
      </c>
      <c r="E220" s="13" t="s">
        <v>1575</v>
      </c>
    </row>
    <row r="221" spans="1:5" s="14" customFormat="1" x14ac:dyDescent="0.25">
      <c r="A221" s="24"/>
      <c r="B221" s="2"/>
      <c r="C221" s="2" t="s">
        <v>478</v>
      </c>
      <c r="D221" s="3" t="s">
        <v>479</v>
      </c>
      <c r="E221" s="13" t="s">
        <v>1575</v>
      </c>
    </row>
    <row r="222" spans="1:5" s="14" customFormat="1" x14ac:dyDescent="0.25">
      <c r="A222" s="24"/>
      <c r="B222" s="2"/>
      <c r="C222" s="2" t="s">
        <v>480</v>
      </c>
      <c r="D222" s="3" t="s">
        <v>481</v>
      </c>
      <c r="E222" s="13" t="s">
        <v>1575</v>
      </c>
    </row>
    <row r="223" spans="1:5" s="14" customFormat="1" x14ac:dyDescent="0.25">
      <c r="A223" s="24"/>
      <c r="B223" s="2" t="s">
        <v>482</v>
      </c>
      <c r="C223" s="2" t="s">
        <v>483</v>
      </c>
      <c r="D223" s="3" t="s">
        <v>484</v>
      </c>
      <c r="E223" s="13" t="s">
        <v>1575</v>
      </c>
    </row>
    <row r="224" spans="1:5" s="14" customFormat="1" x14ac:dyDescent="0.25">
      <c r="A224" s="24"/>
      <c r="B224" s="2" t="s">
        <v>485</v>
      </c>
      <c r="C224" s="2" t="s">
        <v>486</v>
      </c>
      <c r="D224" s="3" t="s">
        <v>487</v>
      </c>
      <c r="E224" s="13" t="s">
        <v>1575</v>
      </c>
    </row>
    <row r="225" spans="1:5" s="14" customFormat="1" x14ac:dyDescent="0.25">
      <c r="A225" s="24"/>
      <c r="B225" s="2" t="s">
        <v>488</v>
      </c>
      <c r="C225" s="2" t="s">
        <v>489</v>
      </c>
      <c r="D225" s="3" t="s">
        <v>490</v>
      </c>
      <c r="E225" s="13" t="s">
        <v>1575</v>
      </c>
    </row>
    <row r="226" spans="1:5" s="13" customFormat="1" x14ac:dyDescent="0.25">
      <c r="A226" s="23" t="s">
        <v>491</v>
      </c>
      <c r="B226" s="10"/>
      <c r="C226" s="10"/>
      <c r="D226" s="11" t="s">
        <v>492</v>
      </c>
      <c r="E226" s="13" t="s">
        <v>1575</v>
      </c>
    </row>
    <row r="227" spans="1:5" s="14" customFormat="1" x14ac:dyDescent="0.25">
      <c r="A227" s="24"/>
      <c r="B227" s="2" t="s">
        <v>493</v>
      </c>
      <c r="C227" s="2"/>
      <c r="D227" s="3" t="s">
        <v>494</v>
      </c>
      <c r="E227" s="13" t="s">
        <v>1575</v>
      </c>
    </row>
    <row r="228" spans="1:5" s="14" customFormat="1" x14ac:dyDescent="0.25">
      <c r="A228" s="24"/>
      <c r="B228" s="2"/>
      <c r="C228" s="2" t="s">
        <v>495</v>
      </c>
      <c r="D228" s="3" t="s">
        <v>496</v>
      </c>
      <c r="E228" s="13" t="s">
        <v>1575</v>
      </c>
    </row>
    <row r="229" spans="1:5" s="14" customFormat="1" x14ac:dyDescent="0.25">
      <c r="A229" s="24"/>
      <c r="B229" s="2"/>
      <c r="C229" s="2" t="s">
        <v>497</v>
      </c>
      <c r="D229" s="3" t="s">
        <v>498</v>
      </c>
      <c r="E229" s="13" t="s">
        <v>1575</v>
      </c>
    </row>
    <row r="230" spans="1:5" s="14" customFormat="1" x14ac:dyDescent="0.25">
      <c r="A230" s="24"/>
      <c r="B230" s="2"/>
      <c r="C230" s="2" t="s">
        <v>499</v>
      </c>
      <c r="D230" s="3" t="s">
        <v>500</v>
      </c>
      <c r="E230" s="13" t="s">
        <v>1575</v>
      </c>
    </row>
    <row r="231" spans="1:5" s="14" customFormat="1" x14ac:dyDescent="0.25">
      <c r="A231" s="24"/>
      <c r="B231" s="2"/>
      <c r="C231" s="2" t="s">
        <v>501</v>
      </c>
      <c r="D231" s="3" t="s">
        <v>502</v>
      </c>
      <c r="E231" s="13" t="s">
        <v>1575</v>
      </c>
    </row>
    <row r="232" spans="1:5" s="14" customFormat="1" x14ac:dyDescent="0.25">
      <c r="A232" s="24"/>
      <c r="B232" s="2"/>
      <c r="C232" s="2" t="s">
        <v>503</v>
      </c>
      <c r="D232" s="3" t="s">
        <v>504</v>
      </c>
      <c r="E232" s="13" t="s">
        <v>1575</v>
      </c>
    </row>
    <row r="233" spans="1:5" s="14" customFormat="1" x14ac:dyDescent="0.25">
      <c r="A233" s="24"/>
      <c r="B233" s="2"/>
      <c r="C233" s="2" t="s">
        <v>505</v>
      </c>
      <c r="D233" s="3" t="s">
        <v>506</v>
      </c>
      <c r="E233" s="13" t="s">
        <v>1575</v>
      </c>
    </row>
    <row r="234" spans="1:5" s="14" customFormat="1" ht="26.4" x14ac:dyDescent="0.25">
      <c r="A234" s="24"/>
      <c r="B234" s="2"/>
      <c r="C234" s="2" t="s">
        <v>507</v>
      </c>
      <c r="D234" s="3" t="s">
        <v>508</v>
      </c>
      <c r="E234" s="13" t="s">
        <v>1575</v>
      </c>
    </row>
    <row r="235" spans="1:5" s="14" customFormat="1" x14ac:dyDescent="0.25">
      <c r="A235" s="24"/>
      <c r="B235" s="2"/>
      <c r="C235" s="2" t="s">
        <v>509</v>
      </c>
      <c r="D235" s="3" t="s">
        <v>510</v>
      </c>
      <c r="E235" s="13" t="s">
        <v>1575</v>
      </c>
    </row>
    <row r="236" spans="1:5" s="14" customFormat="1" x14ac:dyDescent="0.25">
      <c r="A236" s="24"/>
      <c r="B236" s="2"/>
      <c r="C236" s="2" t="s">
        <v>511</v>
      </c>
      <c r="D236" s="3" t="s">
        <v>512</v>
      </c>
      <c r="E236" s="13" t="s">
        <v>1575</v>
      </c>
    </row>
    <row r="237" spans="1:5" s="14" customFormat="1" x14ac:dyDescent="0.25">
      <c r="A237" s="24"/>
      <c r="B237" s="2" t="s">
        <v>513</v>
      </c>
      <c r="C237" s="2"/>
      <c r="D237" s="3" t="s">
        <v>514</v>
      </c>
      <c r="E237" s="13" t="s">
        <v>1575</v>
      </c>
    </row>
    <row r="238" spans="1:5" s="14" customFormat="1" x14ac:dyDescent="0.25">
      <c r="A238" s="24"/>
      <c r="B238" s="2"/>
      <c r="C238" s="2" t="s">
        <v>515</v>
      </c>
      <c r="D238" s="3" t="s">
        <v>516</v>
      </c>
      <c r="E238" s="13" t="s">
        <v>1575</v>
      </c>
    </row>
    <row r="239" spans="1:5" s="14" customFormat="1" x14ac:dyDescent="0.25">
      <c r="A239" s="24"/>
      <c r="B239" s="2"/>
      <c r="C239" s="2" t="s">
        <v>517</v>
      </c>
      <c r="D239" s="3" t="s">
        <v>518</v>
      </c>
      <c r="E239" s="13" t="s">
        <v>1575</v>
      </c>
    </row>
    <row r="240" spans="1:5" s="14" customFormat="1" x14ac:dyDescent="0.25">
      <c r="A240" s="24"/>
      <c r="B240" s="2"/>
      <c r="C240" s="2" t="s">
        <v>519</v>
      </c>
      <c r="D240" s="3" t="s">
        <v>520</v>
      </c>
      <c r="E240" s="13" t="s">
        <v>1575</v>
      </c>
    </row>
    <row r="241" spans="1:5" s="14" customFormat="1" ht="26.4" x14ac:dyDescent="0.25">
      <c r="A241" s="24"/>
      <c r="B241" s="2"/>
      <c r="C241" s="2" t="s">
        <v>521</v>
      </c>
      <c r="D241" s="3" t="s">
        <v>522</v>
      </c>
      <c r="E241" s="13" t="s">
        <v>1575</v>
      </c>
    </row>
    <row r="242" spans="1:5" s="14" customFormat="1" x14ac:dyDescent="0.25">
      <c r="A242" s="24"/>
      <c r="B242" s="2"/>
      <c r="C242" s="2" t="s">
        <v>523</v>
      </c>
      <c r="D242" s="3" t="s">
        <v>524</v>
      </c>
      <c r="E242" s="13" t="s">
        <v>1575</v>
      </c>
    </row>
    <row r="243" spans="1:5" s="14" customFormat="1" ht="26.4" x14ac:dyDescent="0.25">
      <c r="A243" s="24"/>
      <c r="B243" s="2"/>
      <c r="C243" s="2" t="s">
        <v>525</v>
      </c>
      <c r="D243" s="3" t="s">
        <v>526</v>
      </c>
      <c r="E243" s="13" t="s">
        <v>1575</v>
      </c>
    </row>
    <row r="244" spans="1:5" s="14" customFormat="1" x14ac:dyDescent="0.25">
      <c r="A244" s="24"/>
      <c r="B244" s="2"/>
      <c r="C244" s="2" t="s">
        <v>527</v>
      </c>
      <c r="D244" s="3" t="s">
        <v>528</v>
      </c>
      <c r="E244" s="13" t="s">
        <v>1575</v>
      </c>
    </row>
    <row r="245" spans="1:5" s="13" customFormat="1" x14ac:dyDescent="0.25">
      <c r="A245" s="23" t="s">
        <v>529</v>
      </c>
      <c r="B245" s="10"/>
      <c r="C245" s="10"/>
      <c r="D245" s="11" t="s">
        <v>530</v>
      </c>
      <c r="E245" s="13" t="s">
        <v>1575</v>
      </c>
    </row>
    <row r="246" spans="1:5" s="14" customFormat="1" x14ac:dyDescent="0.25">
      <c r="A246" s="24"/>
      <c r="B246" s="2" t="s">
        <v>531</v>
      </c>
      <c r="C246" s="2" t="s">
        <v>532</v>
      </c>
      <c r="D246" s="3" t="s">
        <v>533</v>
      </c>
      <c r="E246" s="13" t="s">
        <v>1575</v>
      </c>
    </row>
    <row r="247" spans="1:5" s="14" customFormat="1" ht="26.4" x14ac:dyDescent="0.25">
      <c r="A247" s="24"/>
      <c r="B247" s="2" t="s">
        <v>534</v>
      </c>
      <c r="C247" s="2" t="s">
        <v>535</v>
      </c>
      <c r="D247" s="3" t="s">
        <v>536</v>
      </c>
      <c r="E247" s="13" t="s">
        <v>1575</v>
      </c>
    </row>
    <row r="248" spans="1:5" s="14" customFormat="1" ht="26.4" x14ac:dyDescent="0.25">
      <c r="A248" s="24"/>
      <c r="B248" s="2" t="s">
        <v>537</v>
      </c>
      <c r="C248" s="2" t="s">
        <v>538</v>
      </c>
      <c r="D248" s="3" t="s">
        <v>539</v>
      </c>
      <c r="E248" s="13" t="s">
        <v>1575</v>
      </c>
    </row>
    <row r="249" spans="1:5" s="13" customFormat="1" x14ac:dyDescent="0.25">
      <c r="A249" s="23" t="s">
        <v>540</v>
      </c>
      <c r="B249" s="10"/>
      <c r="C249" s="10"/>
      <c r="D249" s="11" t="s">
        <v>541</v>
      </c>
      <c r="E249" s="13" t="s">
        <v>1575</v>
      </c>
    </row>
    <row r="250" spans="1:5" s="14" customFormat="1" x14ac:dyDescent="0.25">
      <c r="A250" s="24"/>
      <c r="B250" s="2" t="s">
        <v>542</v>
      </c>
      <c r="C250" s="2"/>
      <c r="D250" s="3" t="s">
        <v>543</v>
      </c>
      <c r="E250" s="13" t="s">
        <v>1575</v>
      </c>
    </row>
    <row r="251" spans="1:5" s="14" customFormat="1" x14ac:dyDescent="0.25">
      <c r="A251" s="24"/>
      <c r="B251" s="2"/>
      <c r="C251" s="2" t="s">
        <v>544</v>
      </c>
      <c r="D251" s="3" t="s">
        <v>545</v>
      </c>
      <c r="E251" s="13" t="s">
        <v>1575</v>
      </c>
    </row>
    <row r="252" spans="1:5" s="14" customFormat="1" x14ac:dyDescent="0.25">
      <c r="A252" s="24"/>
      <c r="B252" s="2"/>
      <c r="C252" s="2" t="s">
        <v>546</v>
      </c>
      <c r="D252" s="3" t="s">
        <v>547</v>
      </c>
      <c r="E252" s="13" t="s">
        <v>1575</v>
      </c>
    </row>
    <row r="253" spans="1:5" s="14" customFormat="1" x14ac:dyDescent="0.25">
      <c r="A253" s="24"/>
      <c r="B253" s="2" t="s">
        <v>548</v>
      </c>
      <c r="C253" s="2" t="s">
        <v>549</v>
      </c>
      <c r="D253" s="3" t="s">
        <v>550</v>
      </c>
      <c r="E253" s="13" t="s">
        <v>1575</v>
      </c>
    </row>
    <row r="254" spans="1:5" s="14" customFormat="1" x14ac:dyDescent="0.25">
      <c r="A254" s="24"/>
      <c r="B254" s="2" t="s">
        <v>551</v>
      </c>
      <c r="C254" s="2" t="s">
        <v>552</v>
      </c>
      <c r="D254" s="3" t="s">
        <v>553</v>
      </c>
      <c r="E254" s="13" t="s">
        <v>1575</v>
      </c>
    </row>
    <row r="255" spans="1:5" s="14" customFormat="1" x14ac:dyDescent="0.25">
      <c r="A255" s="24"/>
      <c r="B255" s="2" t="s">
        <v>554</v>
      </c>
      <c r="C255" s="2" t="s">
        <v>555</v>
      </c>
      <c r="D255" s="3" t="s">
        <v>556</v>
      </c>
      <c r="E255" s="13" t="s">
        <v>1575</v>
      </c>
    </row>
    <row r="256" spans="1:5" s="14" customFormat="1" x14ac:dyDescent="0.25">
      <c r="A256" s="24"/>
      <c r="B256" s="2" t="s">
        <v>557</v>
      </c>
      <c r="C256" s="2"/>
      <c r="D256" s="3" t="s">
        <v>558</v>
      </c>
      <c r="E256" s="13" t="s">
        <v>1575</v>
      </c>
    </row>
    <row r="257" spans="1:5" s="14" customFormat="1" x14ac:dyDescent="0.25">
      <c r="A257" s="24"/>
      <c r="B257" s="2"/>
      <c r="C257" s="2" t="s">
        <v>559</v>
      </c>
      <c r="D257" s="3" t="s">
        <v>560</v>
      </c>
      <c r="E257" s="13" t="s">
        <v>1575</v>
      </c>
    </row>
    <row r="258" spans="1:5" s="14" customFormat="1" x14ac:dyDescent="0.25">
      <c r="A258" s="24"/>
      <c r="B258" s="2"/>
      <c r="C258" s="2" t="s">
        <v>561</v>
      </c>
      <c r="D258" s="3" t="s">
        <v>562</v>
      </c>
      <c r="E258" s="13" t="s">
        <v>1575</v>
      </c>
    </row>
    <row r="259" spans="1:5" s="14" customFormat="1" x14ac:dyDescent="0.25">
      <c r="A259" s="24"/>
      <c r="B259" s="2"/>
      <c r="C259" s="2" t="s">
        <v>563</v>
      </c>
      <c r="D259" s="3" t="s">
        <v>558</v>
      </c>
      <c r="E259" s="13" t="s">
        <v>1575</v>
      </c>
    </row>
    <row r="260" spans="1:5" s="13" customFormat="1" x14ac:dyDescent="0.25">
      <c r="A260" s="23" t="s">
        <v>564</v>
      </c>
      <c r="B260" s="10"/>
      <c r="C260" s="10"/>
      <c r="D260" s="11" t="s">
        <v>565</v>
      </c>
      <c r="E260" s="13" t="s">
        <v>1575</v>
      </c>
    </row>
    <row r="261" spans="1:5" s="14" customFormat="1" x14ac:dyDescent="0.25">
      <c r="A261" s="24"/>
      <c r="B261" s="2" t="s">
        <v>566</v>
      </c>
      <c r="C261" s="2" t="s">
        <v>567</v>
      </c>
      <c r="D261" s="3" t="s">
        <v>568</v>
      </c>
      <c r="E261" s="13" t="s">
        <v>1575</v>
      </c>
    </row>
    <row r="262" spans="1:5" s="14" customFormat="1" x14ac:dyDescent="0.25">
      <c r="A262" s="24"/>
      <c r="B262" s="2" t="s">
        <v>569</v>
      </c>
      <c r="C262" s="2" t="s">
        <v>570</v>
      </c>
      <c r="D262" s="3" t="s">
        <v>571</v>
      </c>
      <c r="E262" s="13" t="s">
        <v>1575</v>
      </c>
    </row>
    <row r="263" spans="1:5" s="13" customFormat="1" x14ac:dyDescent="0.25">
      <c r="A263" s="23" t="s">
        <v>572</v>
      </c>
      <c r="B263" s="10"/>
      <c r="C263" s="10"/>
      <c r="D263" s="11" t="s">
        <v>573</v>
      </c>
      <c r="E263" s="13" t="s">
        <v>1575</v>
      </c>
    </row>
    <row r="264" spans="1:5" s="14" customFormat="1" x14ac:dyDescent="0.25">
      <c r="A264" s="24"/>
      <c r="B264" s="2" t="s">
        <v>574</v>
      </c>
      <c r="C264" s="2" t="s">
        <v>575</v>
      </c>
      <c r="D264" s="3" t="s">
        <v>576</v>
      </c>
      <c r="E264" s="13" t="s">
        <v>1575</v>
      </c>
    </row>
    <row r="265" spans="1:5" s="14" customFormat="1" x14ac:dyDescent="0.25">
      <c r="A265" s="24"/>
      <c r="B265" s="2" t="s">
        <v>577</v>
      </c>
      <c r="C265" s="2" t="s">
        <v>578</v>
      </c>
      <c r="D265" s="3" t="s">
        <v>579</v>
      </c>
      <c r="E265" s="13" t="s">
        <v>1575</v>
      </c>
    </row>
    <row r="266" spans="1:5" s="14" customFormat="1" x14ac:dyDescent="0.25">
      <c r="A266" s="24"/>
      <c r="B266" s="2" t="s">
        <v>580</v>
      </c>
      <c r="C266" s="2" t="s">
        <v>581</v>
      </c>
      <c r="D266" s="3" t="s">
        <v>582</v>
      </c>
      <c r="E266" s="13" t="s">
        <v>1575</v>
      </c>
    </row>
    <row r="267" spans="1:5" s="14" customFormat="1" x14ac:dyDescent="0.25">
      <c r="A267" s="24"/>
      <c r="B267" s="2" t="s">
        <v>583</v>
      </c>
      <c r="C267" s="2" t="s">
        <v>584</v>
      </c>
      <c r="D267" s="3" t="s">
        <v>585</v>
      </c>
      <c r="E267" s="13" t="s">
        <v>1575</v>
      </c>
    </row>
    <row r="268" spans="1:5" s="14" customFormat="1" ht="26.4" x14ac:dyDescent="0.25">
      <c r="A268" s="24"/>
      <c r="B268" s="2" t="s">
        <v>586</v>
      </c>
      <c r="C268" s="2" t="s">
        <v>587</v>
      </c>
      <c r="D268" s="3" t="s">
        <v>588</v>
      </c>
      <c r="E268" s="13" t="s">
        <v>1575</v>
      </c>
    </row>
    <row r="269" spans="1:5" s="14" customFormat="1" x14ac:dyDescent="0.25">
      <c r="A269" s="24"/>
      <c r="B269" s="2" t="s">
        <v>589</v>
      </c>
      <c r="C269" s="2" t="s">
        <v>590</v>
      </c>
      <c r="D269" s="3" t="s">
        <v>591</v>
      </c>
      <c r="E269" s="13" t="s">
        <v>1575</v>
      </c>
    </row>
    <row r="270" spans="1:5" s="13" customFormat="1" x14ac:dyDescent="0.25">
      <c r="A270" s="19" t="s">
        <v>592</v>
      </c>
      <c r="B270" s="10"/>
      <c r="C270" s="10"/>
      <c r="D270" s="11" t="s">
        <v>593</v>
      </c>
      <c r="E270" s="13" t="s">
        <v>1573</v>
      </c>
    </row>
    <row r="271" spans="1:5" s="14" customFormat="1" ht="26.4" x14ac:dyDescent="0.25">
      <c r="A271" s="26"/>
      <c r="B271" s="2" t="s">
        <v>594</v>
      </c>
      <c r="C271" s="2"/>
      <c r="D271" s="3" t="s">
        <v>595</v>
      </c>
      <c r="E271" s="13" t="s">
        <v>1573</v>
      </c>
    </row>
    <row r="272" spans="1:5" s="14" customFormat="1" x14ac:dyDescent="0.25">
      <c r="A272" s="26"/>
      <c r="B272" s="2"/>
      <c r="C272" s="2" t="s">
        <v>596</v>
      </c>
      <c r="D272" s="3" t="s">
        <v>597</v>
      </c>
      <c r="E272" s="13" t="s">
        <v>1573</v>
      </c>
    </row>
    <row r="273" spans="1:5" s="14" customFormat="1" x14ac:dyDescent="0.25">
      <c r="A273" s="26"/>
      <c r="B273" s="2"/>
      <c r="C273" s="2" t="s">
        <v>598</v>
      </c>
      <c r="D273" s="3" t="s">
        <v>599</v>
      </c>
      <c r="E273" s="13" t="s">
        <v>1573</v>
      </c>
    </row>
    <row r="274" spans="1:5" s="14" customFormat="1" x14ac:dyDescent="0.25">
      <c r="A274" s="26"/>
      <c r="B274" s="2"/>
      <c r="C274" s="2" t="s">
        <v>600</v>
      </c>
      <c r="D274" s="3" t="s">
        <v>601</v>
      </c>
      <c r="E274" s="13" t="s">
        <v>1573</v>
      </c>
    </row>
    <row r="275" spans="1:5" s="14" customFormat="1" x14ac:dyDescent="0.25">
      <c r="A275" s="26"/>
      <c r="B275" s="2"/>
      <c r="C275" s="2" t="s">
        <v>602</v>
      </c>
      <c r="D275" s="3" t="s">
        <v>603</v>
      </c>
      <c r="E275" s="13" t="s">
        <v>1573</v>
      </c>
    </row>
    <row r="276" spans="1:5" s="14" customFormat="1" ht="26.4" x14ac:dyDescent="0.25">
      <c r="A276" s="26"/>
      <c r="B276" s="2"/>
      <c r="C276" s="2" t="s">
        <v>604</v>
      </c>
      <c r="D276" s="3" t="s">
        <v>605</v>
      </c>
      <c r="E276" s="13" t="s">
        <v>1573</v>
      </c>
    </row>
    <row r="277" spans="1:5" s="14" customFormat="1" x14ac:dyDescent="0.25">
      <c r="A277" s="26"/>
      <c r="B277" s="2"/>
      <c r="C277" s="2" t="s">
        <v>606</v>
      </c>
      <c r="D277" s="3" t="s">
        <v>607</v>
      </c>
      <c r="E277" s="13" t="s">
        <v>1573</v>
      </c>
    </row>
    <row r="278" spans="1:5" s="14" customFormat="1" x14ac:dyDescent="0.25">
      <c r="A278" s="26"/>
      <c r="B278" s="2" t="s">
        <v>608</v>
      </c>
      <c r="C278" s="2" t="s">
        <v>609</v>
      </c>
      <c r="D278" s="3" t="s">
        <v>610</v>
      </c>
      <c r="E278" s="13" t="s">
        <v>1573</v>
      </c>
    </row>
    <row r="279" spans="1:5" s="13" customFormat="1" x14ac:dyDescent="0.25">
      <c r="A279" s="20" t="s">
        <v>611</v>
      </c>
      <c r="B279" s="7"/>
      <c r="C279" s="7"/>
      <c r="D279" s="8" t="s">
        <v>612</v>
      </c>
      <c r="E279" s="13" t="s">
        <v>1573</v>
      </c>
    </row>
    <row r="280" spans="1:5" s="13" customFormat="1" x14ac:dyDescent="0.25">
      <c r="A280" s="19" t="s">
        <v>613</v>
      </c>
      <c r="B280" s="10"/>
      <c r="C280" s="10"/>
      <c r="D280" s="11" t="s">
        <v>614</v>
      </c>
      <c r="E280" s="13" t="s">
        <v>1573</v>
      </c>
    </row>
    <row r="281" spans="1:5" s="14" customFormat="1" x14ac:dyDescent="0.25">
      <c r="A281" s="26"/>
      <c r="B281" s="2" t="s">
        <v>615</v>
      </c>
      <c r="C281" s="2"/>
      <c r="D281" s="3" t="s">
        <v>616</v>
      </c>
      <c r="E281" s="13" t="s">
        <v>1573</v>
      </c>
    </row>
    <row r="282" spans="1:5" s="14" customFormat="1" x14ac:dyDescent="0.25">
      <c r="A282" s="26"/>
      <c r="B282" s="2"/>
      <c r="C282" s="2" t="s">
        <v>617</v>
      </c>
      <c r="D282" s="3" t="s">
        <v>618</v>
      </c>
      <c r="E282" s="13" t="s">
        <v>1573</v>
      </c>
    </row>
    <row r="283" spans="1:5" s="14" customFormat="1" x14ac:dyDescent="0.25">
      <c r="A283" s="26"/>
      <c r="B283" s="2"/>
      <c r="C283" s="2" t="s">
        <v>619</v>
      </c>
      <c r="D283" s="3" t="s">
        <v>620</v>
      </c>
      <c r="E283" s="13" t="s">
        <v>1573</v>
      </c>
    </row>
    <row r="284" spans="1:5" s="14" customFormat="1" x14ac:dyDescent="0.25">
      <c r="A284" s="26"/>
      <c r="B284" s="2"/>
      <c r="C284" s="2" t="s">
        <v>621</v>
      </c>
      <c r="D284" s="3" t="s">
        <v>622</v>
      </c>
      <c r="E284" s="13" t="s">
        <v>1573</v>
      </c>
    </row>
    <row r="285" spans="1:5" s="14" customFormat="1" x14ac:dyDescent="0.25">
      <c r="A285" s="26"/>
      <c r="B285" s="2"/>
      <c r="C285" s="2" t="s">
        <v>623</v>
      </c>
      <c r="D285" s="3" t="s">
        <v>624</v>
      </c>
      <c r="E285" s="13" t="s">
        <v>1573</v>
      </c>
    </row>
    <row r="286" spans="1:5" s="14" customFormat="1" x14ac:dyDescent="0.25">
      <c r="A286" s="26"/>
      <c r="B286" s="2" t="s">
        <v>625</v>
      </c>
      <c r="C286" s="2" t="s">
        <v>626</v>
      </c>
      <c r="D286" s="3" t="s">
        <v>627</v>
      </c>
      <c r="E286" s="13" t="s">
        <v>1573</v>
      </c>
    </row>
    <row r="287" spans="1:5" s="14" customFormat="1" x14ac:dyDescent="0.25">
      <c r="A287" s="26"/>
      <c r="B287" s="2" t="s">
        <v>628</v>
      </c>
      <c r="C287" s="2" t="s">
        <v>629</v>
      </c>
      <c r="D287" s="3" t="s">
        <v>630</v>
      </c>
      <c r="E287" s="13" t="s">
        <v>1573</v>
      </c>
    </row>
    <row r="288" spans="1:5" s="13" customFormat="1" ht="39.6" x14ac:dyDescent="0.25">
      <c r="A288" s="20" t="s">
        <v>631</v>
      </c>
      <c r="B288" s="7"/>
      <c r="C288" s="7"/>
      <c r="D288" s="8" t="s">
        <v>632</v>
      </c>
      <c r="E288" s="13" t="s">
        <v>1573</v>
      </c>
    </row>
    <row r="289" spans="1:5" s="13" customFormat="1" x14ac:dyDescent="0.25">
      <c r="A289" s="19" t="s">
        <v>633</v>
      </c>
      <c r="B289" s="10"/>
      <c r="C289" s="10"/>
      <c r="D289" s="11" t="s">
        <v>634</v>
      </c>
      <c r="E289" s="13" t="s">
        <v>1573</v>
      </c>
    </row>
    <row r="290" spans="1:5" s="14" customFormat="1" x14ac:dyDescent="0.25">
      <c r="A290" s="26"/>
      <c r="B290" s="2" t="s">
        <v>635</v>
      </c>
      <c r="C290" s="2" t="s">
        <v>636</v>
      </c>
      <c r="D290" s="3" t="s">
        <v>634</v>
      </c>
      <c r="E290" s="13" t="s">
        <v>1573</v>
      </c>
    </row>
    <row r="291" spans="1:5" s="13" customFormat="1" x14ac:dyDescent="0.25">
      <c r="A291" s="19" t="s">
        <v>637</v>
      </c>
      <c r="B291" s="10"/>
      <c r="C291" s="10"/>
      <c r="D291" s="11" t="s">
        <v>638</v>
      </c>
      <c r="E291" s="13" t="s">
        <v>1573</v>
      </c>
    </row>
    <row r="292" spans="1:5" s="14" customFormat="1" x14ac:dyDescent="0.25">
      <c r="A292" s="26"/>
      <c r="B292" s="2" t="s">
        <v>639</v>
      </c>
      <c r="C292" s="2" t="s">
        <v>640</v>
      </c>
      <c r="D292" s="3" t="s">
        <v>638</v>
      </c>
      <c r="E292" s="13" t="s">
        <v>1573</v>
      </c>
    </row>
    <row r="293" spans="1:5" s="13" customFormat="1" x14ac:dyDescent="0.25">
      <c r="A293" s="19" t="s">
        <v>641</v>
      </c>
      <c r="B293" s="10"/>
      <c r="C293" s="10"/>
      <c r="D293" s="11" t="s">
        <v>642</v>
      </c>
      <c r="E293" s="13" t="s">
        <v>1573</v>
      </c>
    </row>
    <row r="294" spans="1:5" s="14" customFormat="1" x14ac:dyDescent="0.25">
      <c r="A294" s="26"/>
      <c r="B294" s="2" t="s">
        <v>643</v>
      </c>
      <c r="C294" s="2"/>
      <c r="D294" s="3" t="s">
        <v>644</v>
      </c>
      <c r="E294" s="13" t="s">
        <v>1573</v>
      </c>
    </row>
    <row r="295" spans="1:5" s="14" customFormat="1" x14ac:dyDescent="0.25">
      <c r="A295" s="26"/>
      <c r="B295" s="2"/>
      <c r="C295" s="2" t="s">
        <v>645</v>
      </c>
      <c r="D295" s="3" t="s">
        <v>646</v>
      </c>
      <c r="E295" s="13" t="s">
        <v>1573</v>
      </c>
    </row>
    <row r="296" spans="1:5" s="14" customFormat="1" x14ac:dyDescent="0.25">
      <c r="A296" s="26"/>
      <c r="B296" s="2"/>
      <c r="C296" s="2" t="s">
        <v>647</v>
      </c>
      <c r="D296" s="3" t="s">
        <v>648</v>
      </c>
      <c r="E296" s="13" t="s">
        <v>1573</v>
      </c>
    </row>
    <row r="297" spans="1:5" s="14" customFormat="1" x14ac:dyDescent="0.25">
      <c r="A297" s="26"/>
      <c r="B297" s="2" t="s">
        <v>649</v>
      </c>
      <c r="C297" s="2"/>
      <c r="D297" s="3" t="s">
        <v>650</v>
      </c>
      <c r="E297" s="13" t="s">
        <v>1573</v>
      </c>
    </row>
    <row r="298" spans="1:5" s="14" customFormat="1" x14ac:dyDescent="0.25">
      <c r="A298" s="26"/>
      <c r="B298" s="2"/>
      <c r="C298" s="2" t="s">
        <v>651</v>
      </c>
      <c r="D298" s="3" t="s">
        <v>652</v>
      </c>
      <c r="E298" s="13" t="s">
        <v>1573</v>
      </c>
    </row>
    <row r="299" spans="1:5" s="14" customFormat="1" x14ac:dyDescent="0.25">
      <c r="A299" s="26"/>
      <c r="B299" s="2"/>
      <c r="C299" s="2" t="s">
        <v>653</v>
      </c>
      <c r="D299" s="3" t="s">
        <v>654</v>
      </c>
      <c r="E299" s="13" t="s">
        <v>1573</v>
      </c>
    </row>
    <row r="300" spans="1:5" s="14" customFormat="1" x14ac:dyDescent="0.25">
      <c r="A300" s="26"/>
      <c r="B300" s="2" t="s">
        <v>655</v>
      </c>
      <c r="C300" s="2" t="s">
        <v>656</v>
      </c>
      <c r="D300" s="3" t="s">
        <v>657</v>
      </c>
      <c r="E300" s="13" t="s">
        <v>1573</v>
      </c>
    </row>
    <row r="301" spans="1:5" s="13" customFormat="1" x14ac:dyDescent="0.25">
      <c r="A301" s="19" t="s">
        <v>658</v>
      </c>
      <c r="B301" s="10"/>
      <c r="C301" s="10"/>
      <c r="D301" s="11" t="s">
        <v>659</v>
      </c>
      <c r="E301" s="13" t="s">
        <v>1573</v>
      </c>
    </row>
    <row r="302" spans="1:5" s="14" customFormat="1" x14ac:dyDescent="0.25">
      <c r="A302" s="26"/>
      <c r="B302" s="2" t="s">
        <v>660</v>
      </c>
      <c r="C302" s="2" t="s">
        <v>661</v>
      </c>
      <c r="D302" s="3" t="s">
        <v>659</v>
      </c>
      <c r="E302" s="13" t="s">
        <v>1573</v>
      </c>
    </row>
    <row r="303" spans="1:5" s="13" customFormat="1" x14ac:dyDescent="0.25">
      <c r="A303" s="20" t="s">
        <v>662</v>
      </c>
      <c r="B303" s="7"/>
      <c r="C303" s="7"/>
      <c r="D303" s="8" t="s">
        <v>663</v>
      </c>
      <c r="E303" s="13" t="s">
        <v>1573</v>
      </c>
    </row>
    <row r="304" spans="1:5" s="13" customFormat="1" x14ac:dyDescent="0.25">
      <c r="A304" s="19" t="s">
        <v>664</v>
      </c>
      <c r="B304" s="10"/>
      <c r="C304" s="10"/>
      <c r="D304" s="11" t="s">
        <v>665</v>
      </c>
      <c r="E304" s="13" t="s">
        <v>1573</v>
      </c>
    </row>
    <row r="305" spans="1:5" s="14" customFormat="1" x14ac:dyDescent="0.25">
      <c r="A305" s="26"/>
      <c r="B305" s="2" t="s">
        <v>666</v>
      </c>
      <c r="C305" s="2"/>
      <c r="D305" s="3" t="s">
        <v>665</v>
      </c>
      <c r="E305" s="13" t="s">
        <v>1573</v>
      </c>
    </row>
    <row r="306" spans="1:5" s="14" customFormat="1" x14ac:dyDescent="0.25">
      <c r="A306" s="26"/>
      <c r="B306" s="2"/>
      <c r="C306" s="2" t="s">
        <v>667</v>
      </c>
      <c r="D306" s="3" t="s">
        <v>668</v>
      </c>
      <c r="E306" s="13" t="s">
        <v>1573</v>
      </c>
    </row>
    <row r="307" spans="1:5" s="14" customFormat="1" x14ac:dyDescent="0.25">
      <c r="A307" s="26"/>
      <c r="B307" s="2"/>
      <c r="C307" s="2" t="s">
        <v>669</v>
      </c>
      <c r="D307" s="3" t="s">
        <v>670</v>
      </c>
      <c r="E307" s="13" t="s">
        <v>1573</v>
      </c>
    </row>
    <row r="308" spans="1:5" s="13" customFormat="1" x14ac:dyDescent="0.25">
      <c r="A308" s="19" t="s">
        <v>671</v>
      </c>
      <c r="B308" s="10"/>
      <c r="C308" s="10"/>
      <c r="D308" s="11" t="s">
        <v>672</v>
      </c>
      <c r="E308" s="13" t="s">
        <v>1573</v>
      </c>
    </row>
    <row r="309" spans="1:5" s="14" customFormat="1" x14ac:dyDescent="0.25">
      <c r="A309" s="26"/>
      <c r="B309" s="2" t="s">
        <v>673</v>
      </c>
      <c r="C309" s="2" t="s">
        <v>674</v>
      </c>
      <c r="D309" s="3" t="s">
        <v>675</v>
      </c>
      <c r="E309" s="13" t="s">
        <v>1573</v>
      </c>
    </row>
    <row r="310" spans="1:5" s="14" customFormat="1" x14ac:dyDescent="0.25">
      <c r="A310" s="26"/>
      <c r="B310" s="2" t="s">
        <v>676</v>
      </c>
      <c r="C310" s="2" t="s">
        <v>677</v>
      </c>
      <c r="D310" s="3" t="s">
        <v>678</v>
      </c>
      <c r="E310" s="13" t="s">
        <v>1573</v>
      </c>
    </row>
    <row r="311" spans="1:5" s="14" customFormat="1" x14ac:dyDescent="0.25">
      <c r="A311" s="26"/>
      <c r="B311" s="2" t="s">
        <v>679</v>
      </c>
      <c r="C311" s="2" t="s">
        <v>680</v>
      </c>
      <c r="D311" s="3" t="s">
        <v>681</v>
      </c>
      <c r="E311" s="13" t="s">
        <v>1573</v>
      </c>
    </row>
    <row r="312" spans="1:5" s="13" customFormat="1" ht="26.4" x14ac:dyDescent="0.25">
      <c r="A312" s="19" t="s">
        <v>682</v>
      </c>
      <c r="B312" s="10"/>
      <c r="C312" s="10"/>
      <c r="D312" s="11" t="s">
        <v>683</v>
      </c>
      <c r="E312" s="13" t="s">
        <v>1573</v>
      </c>
    </row>
    <row r="313" spans="1:5" s="14" customFormat="1" x14ac:dyDescent="0.25">
      <c r="A313" s="26"/>
      <c r="B313" s="2" t="s">
        <v>684</v>
      </c>
      <c r="C313" s="2"/>
      <c r="D313" s="3" t="s">
        <v>685</v>
      </c>
      <c r="E313" s="13" t="s">
        <v>1573</v>
      </c>
    </row>
    <row r="314" spans="1:5" s="14" customFormat="1" x14ac:dyDescent="0.25">
      <c r="A314" s="26"/>
      <c r="B314" s="2"/>
      <c r="C314" s="2" t="s">
        <v>686</v>
      </c>
      <c r="D314" s="3" t="s">
        <v>687</v>
      </c>
      <c r="E314" s="13" t="s">
        <v>1573</v>
      </c>
    </row>
    <row r="315" spans="1:5" s="14" customFormat="1" x14ac:dyDescent="0.25">
      <c r="A315" s="26"/>
      <c r="B315" s="2"/>
      <c r="C315" s="2" t="s">
        <v>688</v>
      </c>
      <c r="D315" s="3" t="s">
        <v>689</v>
      </c>
      <c r="E315" s="13" t="s">
        <v>1573</v>
      </c>
    </row>
    <row r="316" spans="1:5" s="14" customFormat="1" x14ac:dyDescent="0.25">
      <c r="A316" s="26"/>
      <c r="B316" s="2" t="s">
        <v>690</v>
      </c>
      <c r="C316" s="2"/>
      <c r="D316" s="3" t="s">
        <v>691</v>
      </c>
      <c r="E316" s="13" t="s">
        <v>1573</v>
      </c>
    </row>
    <row r="317" spans="1:5" s="14" customFormat="1" x14ac:dyDescent="0.25">
      <c r="A317" s="26"/>
      <c r="B317" s="2"/>
      <c r="C317" s="2" t="s">
        <v>692</v>
      </c>
      <c r="D317" s="3" t="s">
        <v>693</v>
      </c>
      <c r="E317" s="13" t="s">
        <v>1573</v>
      </c>
    </row>
    <row r="318" spans="1:5" s="14" customFormat="1" x14ac:dyDescent="0.25">
      <c r="A318" s="26"/>
      <c r="B318" s="2"/>
      <c r="C318" s="2" t="s">
        <v>694</v>
      </c>
      <c r="D318" s="3" t="s">
        <v>695</v>
      </c>
      <c r="E318" s="13" t="s">
        <v>1573</v>
      </c>
    </row>
    <row r="319" spans="1:5" s="14" customFormat="1" x14ac:dyDescent="0.25">
      <c r="A319" s="26"/>
      <c r="B319" s="2"/>
      <c r="C319" s="2" t="s">
        <v>696</v>
      </c>
      <c r="D319" s="3" t="s">
        <v>697</v>
      </c>
      <c r="E319" s="13" t="s">
        <v>1573</v>
      </c>
    </row>
    <row r="320" spans="1:5" s="14" customFormat="1" x14ac:dyDescent="0.25">
      <c r="A320" s="26"/>
      <c r="B320" s="2" t="s">
        <v>698</v>
      </c>
      <c r="C320" s="2" t="s">
        <v>699</v>
      </c>
      <c r="D320" s="3" t="s">
        <v>700</v>
      </c>
      <c r="E320" s="13" t="s">
        <v>1573</v>
      </c>
    </row>
    <row r="321" spans="1:5" s="14" customFormat="1" ht="26.4" x14ac:dyDescent="0.25">
      <c r="A321" s="26"/>
      <c r="B321" s="2" t="s">
        <v>701</v>
      </c>
      <c r="C321" s="2" t="s">
        <v>702</v>
      </c>
      <c r="D321" s="3" t="s">
        <v>703</v>
      </c>
      <c r="E321" s="13" t="s">
        <v>1573</v>
      </c>
    </row>
    <row r="322" spans="1:5" s="13" customFormat="1" ht="26.4" x14ac:dyDescent="0.25">
      <c r="A322" s="27" t="s">
        <v>704</v>
      </c>
      <c r="B322" s="7"/>
      <c r="C322" s="7"/>
      <c r="D322" s="8" t="s">
        <v>705</v>
      </c>
      <c r="E322" s="13" t="s">
        <v>1576</v>
      </c>
    </row>
    <row r="323" spans="1:5" s="13" customFormat="1" ht="26.4" x14ac:dyDescent="0.25">
      <c r="A323" s="28" t="s">
        <v>706</v>
      </c>
      <c r="B323" s="10"/>
      <c r="C323" s="10"/>
      <c r="D323" s="11" t="s">
        <v>707</v>
      </c>
      <c r="E323" s="13" t="s">
        <v>1576</v>
      </c>
    </row>
    <row r="324" spans="1:5" s="14" customFormat="1" x14ac:dyDescent="0.25">
      <c r="A324" s="29"/>
      <c r="B324" s="2" t="s">
        <v>708</v>
      </c>
      <c r="C324" s="2"/>
      <c r="D324" s="3" t="s">
        <v>709</v>
      </c>
      <c r="E324" s="13" t="s">
        <v>1576</v>
      </c>
    </row>
    <row r="325" spans="1:5" s="14" customFormat="1" x14ac:dyDescent="0.25">
      <c r="A325" s="29"/>
      <c r="B325" s="2"/>
      <c r="C325" s="2" t="s">
        <v>710</v>
      </c>
      <c r="D325" s="3" t="s">
        <v>711</v>
      </c>
      <c r="E325" s="13" t="s">
        <v>1576</v>
      </c>
    </row>
    <row r="326" spans="1:5" s="14" customFormat="1" x14ac:dyDescent="0.25">
      <c r="A326" s="29"/>
      <c r="B326" s="2"/>
      <c r="C326" s="2" t="s">
        <v>712</v>
      </c>
      <c r="D326" s="3" t="s">
        <v>713</v>
      </c>
      <c r="E326" s="13" t="s">
        <v>1576</v>
      </c>
    </row>
    <row r="327" spans="1:5" s="14" customFormat="1" x14ac:dyDescent="0.25">
      <c r="A327" s="26"/>
      <c r="B327" s="2" t="s">
        <v>714</v>
      </c>
      <c r="C327" s="2" t="s">
        <v>715</v>
      </c>
      <c r="D327" s="3" t="s">
        <v>716</v>
      </c>
      <c r="E327" s="13" t="s">
        <v>1573</v>
      </c>
    </row>
    <row r="328" spans="1:5" s="14" customFormat="1" x14ac:dyDescent="0.25">
      <c r="A328" s="29"/>
      <c r="B328" s="2" t="s">
        <v>717</v>
      </c>
      <c r="C328" s="2" t="s">
        <v>718</v>
      </c>
      <c r="D328" s="3" t="s">
        <v>719</v>
      </c>
      <c r="E328" s="13" t="s">
        <v>1576</v>
      </c>
    </row>
    <row r="329" spans="1:5" s="14" customFormat="1" ht="26.4" x14ac:dyDescent="0.25">
      <c r="A329" s="29"/>
      <c r="B329" s="2" t="s">
        <v>720</v>
      </c>
      <c r="C329" s="2"/>
      <c r="D329" s="3" t="s">
        <v>721</v>
      </c>
      <c r="E329" s="13" t="s">
        <v>1576</v>
      </c>
    </row>
    <row r="330" spans="1:5" s="14" customFormat="1" x14ac:dyDescent="0.25">
      <c r="A330" s="29"/>
      <c r="B330" s="2"/>
      <c r="C330" s="2" t="s">
        <v>722</v>
      </c>
      <c r="D330" s="3" t="s">
        <v>723</v>
      </c>
      <c r="E330" s="13" t="s">
        <v>1576</v>
      </c>
    </row>
    <row r="331" spans="1:5" s="14" customFormat="1" x14ac:dyDescent="0.25">
      <c r="A331" s="26"/>
      <c r="B331" s="2"/>
      <c r="C331" s="2" t="s">
        <v>724</v>
      </c>
      <c r="D331" s="3" t="s">
        <v>725</v>
      </c>
      <c r="E331" s="13" t="s">
        <v>1573</v>
      </c>
    </row>
    <row r="332" spans="1:5" s="13" customFormat="1" ht="26.4" x14ac:dyDescent="0.25">
      <c r="A332" s="28" t="s">
        <v>726</v>
      </c>
      <c r="B332" s="10"/>
      <c r="C332" s="10"/>
      <c r="D332" s="11" t="s">
        <v>727</v>
      </c>
      <c r="E332" s="13" t="s">
        <v>1576</v>
      </c>
    </row>
    <row r="333" spans="1:5" s="14" customFormat="1" x14ac:dyDescent="0.25">
      <c r="A333" s="29"/>
      <c r="B333" s="2" t="s">
        <v>728</v>
      </c>
      <c r="C333" s="2" t="s">
        <v>729</v>
      </c>
      <c r="D333" s="3" t="s">
        <v>730</v>
      </c>
      <c r="E333" s="13" t="s">
        <v>1576</v>
      </c>
    </row>
    <row r="334" spans="1:5" s="14" customFormat="1" x14ac:dyDescent="0.25">
      <c r="A334" s="29"/>
      <c r="B334" s="2" t="s">
        <v>731</v>
      </c>
      <c r="C334" s="2" t="s">
        <v>732</v>
      </c>
      <c r="D334" s="3" t="s">
        <v>733</v>
      </c>
      <c r="E334" s="13" t="s">
        <v>1576</v>
      </c>
    </row>
    <row r="335" spans="1:5" s="14" customFormat="1" x14ac:dyDescent="0.25">
      <c r="A335" s="29"/>
      <c r="B335" s="2" t="s">
        <v>734</v>
      </c>
      <c r="C335" s="2"/>
      <c r="D335" s="3" t="s">
        <v>735</v>
      </c>
      <c r="E335" s="13" t="s">
        <v>1576</v>
      </c>
    </row>
    <row r="336" spans="1:5" s="14" customFormat="1" x14ac:dyDescent="0.25">
      <c r="A336" s="29"/>
      <c r="B336" s="2"/>
      <c r="C336" s="2" t="s">
        <v>736</v>
      </c>
      <c r="D336" s="3" t="s">
        <v>737</v>
      </c>
      <c r="E336" s="13" t="s">
        <v>1576</v>
      </c>
    </row>
    <row r="337" spans="1:5" s="14" customFormat="1" x14ac:dyDescent="0.25">
      <c r="A337" s="29"/>
      <c r="B337" s="2"/>
      <c r="C337" s="2" t="s">
        <v>738</v>
      </c>
      <c r="D337" s="3" t="s">
        <v>739</v>
      </c>
      <c r="E337" s="13" t="s">
        <v>1576</v>
      </c>
    </row>
    <row r="338" spans="1:5" s="14" customFormat="1" x14ac:dyDescent="0.25">
      <c r="A338" s="29"/>
      <c r="B338" s="2" t="s">
        <v>740</v>
      </c>
      <c r="C338" s="2"/>
      <c r="D338" s="3" t="s">
        <v>741</v>
      </c>
      <c r="E338" s="13" t="s">
        <v>1576</v>
      </c>
    </row>
    <row r="339" spans="1:5" s="14" customFormat="1" ht="26.4" x14ac:dyDescent="0.25">
      <c r="A339" s="29"/>
      <c r="B339" s="2"/>
      <c r="C339" s="2" t="s">
        <v>742</v>
      </c>
      <c r="D339" s="3" t="s">
        <v>743</v>
      </c>
      <c r="E339" s="13" t="s">
        <v>1576</v>
      </c>
    </row>
    <row r="340" spans="1:5" s="14" customFormat="1" x14ac:dyDescent="0.25">
      <c r="A340" s="29"/>
      <c r="B340" s="2"/>
      <c r="C340" s="2" t="s">
        <v>744</v>
      </c>
      <c r="D340" s="3" t="s">
        <v>745</v>
      </c>
      <c r="E340" s="13" t="s">
        <v>1576</v>
      </c>
    </row>
    <row r="341" spans="1:5" s="14" customFormat="1" x14ac:dyDescent="0.25">
      <c r="A341" s="29"/>
      <c r="B341" s="2"/>
      <c r="C341" s="2" t="s">
        <v>746</v>
      </c>
      <c r="D341" s="3" t="s">
        <v>747</v>
      </c>
      <c r="E341" s="13" t="s">
        <v>1576</v>
      </c>
    </row>
    <row r="342" spans="1:5" s="14" customFormat="1" x14ac:dyDescent="0.25">
      <c r="A342" s="29"/>
      <c r="B342" s="2"/>
      <c r="C342" s="2" t="s">
        <v>748</v>
      </c>
      <c r="D342" s="3" t="s">
        <v>749</v>
      </c>
      <c r="E342" s="13" t="s">
        <v>1576</v>
      </c>
    </row>
    <row r="343" spans="1:5" s="14" customFormat="1" ht="26.4" x14ac:dyDescent="0.25">
      <c r="A343" s="29"/>
      <c r="B343" s="2"/>
      <c r="C343" s="2" t="s">
        <v>750</v>
      </c>
      <c r="D343" s="3" t="s">
        <v>751</v>
      </c>
      <c r="E343" s="13" t="s">
        <v>1576</v>
      </c>
    </row>
    <row r="344" spans="1:5" s="14" customFormat="1" x14ac:dyDescent="0.25">
      <c r="A344" s="29"/>
      <c r="B344" s="2"/>
      <c r="C344" s="2" t="s">
        <v>752</v>
      </c>
      <c r="D344" s="3" t="s">
        <v>753</v>
      </c>
      <c r="E344" s="13" t="s">
        <v>1576</v>
      </c>
    </row>
    <row r="345" spans="1:5" s="14" customFormat="1" x14ac:dyDescent="0.25">
      <c r="A345" s="29"/>
      <c r="B345" s="2" t="s">
        <v>754</v>
      </c>
      <c r="C345" s="2"/>
      <c r="D345" s="3" t="s">
        <v>755</v>
      </c>
      <c r="E345" s="13" t="s">
        <v>1576</v>
      </c>
    </row>
    <row r="346" spans="1:5" s="14" customFormat="1" x14ac:dyDescent="0.25">
      <c r="A346" s="29"/>
      <c r="B346" s="2"/>
      <c r="C346" s="2" t="s">
        <v>756</v>
      </c>
      <c r="D346" s="3" t="s">
        <v>757</v>
      </c>
      <c r="E346" s="13" t="s">
        <v>1576</v>
      </c>
    </row>
    <row r="347" spans="1:5" s="14" customFormat="1" x14ac:dyDescent="0.25">
      <c r="A347" s="29"/>
      <c r="B347" s="2"/>
      <c r="C347" s="2" t="s">
        <v>758</v>
      </c>
      <c r="D347" s="3" t="s">
        <v>759</v>
      </c>
      <c r="E347" s="13" t="s">
        <v>1576</v>
      </c>
    </row>
    <row r="348" spans="1:5" s="14" customFormat="1" x14ac:dyDescent="0.25">
      <c r="A348" s="29"/>
      <c r="B348" s="2"/>
      <c r="C348" s="2" t="s">
        <v>760</v>
      </c>
      <c r="D348" s="3" t="s">
        <v>761</v>
      </c>
      <c r="E348" s="13" t="s">
        <v>1576</v>
      </c>
    </row>
    <row r="349" spans="1:5" s="14" customFormat="1" x14ac:dyDescent="0.25">
      <c r="A349" s="29"/>
      <c r="B349" s="2"/>
      <c r="C349" s="2" t="s">
        <v>762</v>
      </c>
      <c r="D349" s="3" t="s">
        <v>763</v>
      </c>
      <c r="E349" s="13" t="s">
        <v>1576</v>
      </c>
    </row>
    <row r="350" spans="1:5" s="14" customFormat="1" x14ac:dyDescent="0.25">
      <c r="A350" s="29"/>
      <c r="B350" s="2" t="s">
        <v>764</v>
      </c>
      <c r="C350" s="2"/>
      <c r="D350" s="3" t="s">
        <v>765</v>
      </c>
      <c r="E350" s="13" t="s">
        <v>1576</v>
      </c>
    </row>
    <row r="351" spans="1:5" s="14" customFormat="1" x14ac:dyDescent="0.25">
      <c r="A351" s="29"/>
      <c r="B351" s="2"/>
      <c r="C351" s="2" t="s">
        <v>766</v>
      </c>
      <c r="D351" s="3" t="s">
        <v>767</v>
      </c>
      <c r="E351" s="13" t="s">
        <v>1576</v>
      </c>
    </row>
    <row r="352" spans="1:5" s="14" customFormat="1" x14ac:dyDescent="0.25">
      <c r="A352" s="29"/>
      <c r="B352" s="2"/>
      <c r="C352" s="2" t="s">
        <v>768</v>
      </c>
      <c r="D352" s="3" t="s">
        <v>769</v>
      </c>
      <c r="E352" s="13" t="s">
        <v>1576</v>
      </c>
    </row>
    <row r="353" spans="1:5" s="14" customFormat="1" ht="26.4" x14ac:dyDescent="0.25">
      <c r="A353" s="29"/>
      <c r="B353" s="2"/>
      <c r="C353" s="2" t="s">
        <v>770</v>
      </c>
      <c r="D353" s="3" t="s">
        <v>771</v>
      </c>
      <c r="E353" s="13" t="s">
        <v>1576</v>
      </c>
    </row>
    <row r="354" spans="1:5" s="14" customFormat="1" ht="26.4" x14ac:dyDescent="0.25">
      <c r="A354" s="29"/>
      <c r="B354" s="2"/>
      <c r="C354" s="2" t="s">
        <v>772</v>
      </c>
      <c r="D354" s="3" t="s">
        <v>773</v>
      </c>
      <c r="E354" s="13" t="s">
        <v>1576</v>
      </c>
    </row>
    <row r="355" spans="1:5" s="14" customFormat="1" x14ac:dyDescent="0.25">
      <c r="A355" s="29"/>
      <c r="B355" s="2"/>
      <c r="C355" s="2" t="s">
        <v>774</v>
      </c>
      <c r="D355" s="3" t="s">
        <v>775</v>
      </c>
      <c r="E355" s="13" t="s">
        <v>1576</v>
      </c>
    </row>
    <row r="356" spans="1:5" s="14" customFormat="1" x14ac:dyDescent="0.25">
      <c r="A356" s="29"/>
      <c r="B356" s="2"/>
      <c r="C356" s="2" t="s">
        <v>776</v>
      </c>
      <c r="D356" s="3" t="s">
        <v>777</v>
      </c>
      <c r="E356" s="13" t="s">
        <v>1576</v>
      </c>
    </row>
    <row r="357" spans="1:5" s="14" customFormat="1" x14ac:dyDescent="0.25">
      <c r="A357" s="29"/>
      <c r="B357" s="2" t="s">
        <v>778</v>
      </c>
      <c r="C357" s="2" t="s">
        <v>779</v>
      </c>
      <c r="D357" s="3" t="s">
        <v>780</v>
      </c>
      <c r="E357" s="13" t="s">
        <v>1576</v>
      </c>
    </row>
    <row r="358" spans="1:5" s="13" customFormat="1" ht="26.4" x14ac:dyDescent="0.25">
      <c r="A358" s="28" t="s">
        <v>781</v>
      </c>
      <c r="B358" s="10"/>
      <c r="C358" s="10"/>
      <c r="D358" s="11" t="s">
        <v>782</v>
      </c>
      <c r="E358" s="13" t="s">
        <v>1576</v>
      </c>
    </row>
    <row r="359" spans="1:5" s="14" customFormat="1" x14ac:dyDescent="0.25">
      <c r="A359" s="29"/>
      <c r="B359" s="2" t="s">
        <v>783</v>
      </c>
      <c r="C359" s="2"/>
      <c r="D359" s="3" t="s">
        <v>784</v>
      </c>
      <c r="E359" s="13" t="s">
        <v>1576</v>
      </c>
    </row>
    <row r="360" spans="1:5" s="14" customFormat="1" ht="26.4" x14ac:dyDescent="0.25">
      <c r="A360" s="29"/>
      <c r="B360" s="2"/>
      <c r="C360" s="2" t="s">
        <v>785</v>
      </c>
      <c r="D360" s="3" t="s">
        <v>786</v>
      </c>
      <c r="E360" s="13" t="s">
        <v>1576</v>
      </c>
    </row>
    <row r="361" spans="1:5" s="14" customFormat="1" ht="39.6" x14ac:dyDescent="0.25">
      <c r="A361" s="29"/>
      <c r="B361" s="2"/>
      <c r="C361" s="2" t="s">
        <v>787</v>
      </c>
      <c r="D361" s="3" t="s">
        <v>788</v>
      </c>
      <c r="E361" s="13" t="s">
        <v>1576</v>
      </c>
    </row>
    <row r="362" spans="1:5" s="14" customFormat="1" ht="26.4" x14ac:dyDescent="0.25">
      <c r="A362" s="29"/>
      <c r="B362" s="2" t="s">
        <v>789</v>
      </c>
      <c r="C362" s="2"/>
      <c r="D362" s="3" t="s">
        <v>790</v>
      </c>
      <c r="E362" s="13" t="s">
        <v>1576</v>
      </c>
    </row>
    <row r="363" spans="1:5" s="14" customFormat="1" ht="26.4" x14ac:dyDescent="0.25">
      <c r="A363" s="29"/>
      <c r="B363" s="2"/>
      <c r="C363" s="2" t="s">
        <v>791</v>
      </c>
      <c r="D363" s="3" t="s">
        <v>792</v>
      </c>
      <c r="E363" s="13" t="s">
        <v>1576</v>
      </c>
    </row>
    <row r="364" spans="1:5" s="14" customFormat="1" ht="26.4" x14ac:dyDescent="0.25">
      <c r="A364" s="29"/>
      <c r="B364" s="2"/>
      <c r="C364" s="2" t="s">
        <v>793</v>
      </c>
      <c r="D364" s="3" t="s">
        <v>794</v>
      </c>
      <c r="E364" s="13" t="s">
        <v>1576</v>
      </c>
    </row>
    <row r="365" spans="1:5" s="14" customFormat="1" ht="26.4" x14ac:dyDescent="0.25">
      <c r="A365" s="29"/>
      <c r="B365" s="2"/>
      <c r="C365" s="2" t="s">
        <v>795</v>
      </c>
      <c r="D365" s="3" t="s">
        <v>796</v>
      </c>
      <c r="E365" s="13" t="s">
        <v>1576</v>
      </c>
    </row>
    <row r="366" spans="1:5" s="14" customFormat="1" ht="26.4" x14ac:dyDescent="0.25">
      <c r="A366" s="29"/>
      <c r="B366" s="2"/>
      <c r="C366" s="2" t="s">
        <v>797</v>
      </c>
      <c r="D366" s="3" t="s">
        <v>798</v>
      </c>
      <c r="E366" s="13" t="s">
        <v>1576</v>
      </c>
    </row>
    <row r="367" spans="1:5" s="14" customFormat="1" ht="26.4" x14ac:dyDescent="0.25">
      <c r="A367" s="29"/>
      <c r="B367" s="2"/>
      <c r="C367" s="2" t="s">
        <v>799</v>
      </c>
      <c r="D367" s="3" t="s">
        <v>800</v>
      </c>
      <c r="E367" s="13" t="s">
        <v>1576</v>
      </c>
    </row>
    <row r="368" spans="1:5" s="14" customFormat="1" ht="26.4" x14ac:dyDescent="0.25">
      <c r="A368" s="29"/>
      <c r="B368" s="2" t="s">
        <v>801</v>
      </c>
      <c r="C368" s="2"/>
      <c r="D368" s="3" t="s">
        <v>802</v>
      </c>
      <c r="E368" s="13" t="s">
        <v>1576</v>
      </c>
    </row>
    <row r="369" spans="1:5" s="14" customFormat="1" x14ac:dyDescent="0.25">
      <c r="A369" s="29"/>
      <c r="B369" s="2"/>
      <c r="C369" s="2" t="s">
        <v>803</v>
      </c>
      <c r="D369" s="3" t="s">
        <v>804</v>
      </c>
      <c r="E369" s="13" t="s">
        <v>1576</v>
      </c>
    </row>
    <row r="370" spans="1:5" s="14" customFormat="1" ht="26.4" x14ac:dyDescent="0.25">
      <c r="A370" s="29"/>
      <c r="B370" s="2"/>
      <c r="C370" s="2" t="s">
        <v>805</v>
      </c>
      <c r="D370" s="3" t="s">
        <v>806</v>
      </c>
      <c r="E370" s="13" t="s">
        <v>1576</v>
      </c>
    </row>
    <row r="371" spans="1:5" s="14" customFormat="1" ht="26.4" x14ac:dyDescent="0.25">
      <c r="A371" s="29"/>
      <c r="B371" s="2" t="s">
        <v>807</v>
      </c>
      <c r="C371" s="2"/>
      <c r="D371" s="3" t="s">
        <v>808</v>
      </c>
      <c r="E371" s="13" t="s">
        <v>1576</v>
      </c>
    </row>
    <row r="372" spans="1:5" s="14" customFormat="1" ht="26.4" x14ac:dyDescent="0.25">
      <c r="A372" s="29"/>
      <c r="B372" s="2"/>
      <c r="C372" s="2" t="s">
        <v>809</v>
      </c>
      <c r="D372" s="3" t="s">
        <v>810</v>
      </c>
      <c r="E372" s="13" t="s">
        <v>1576</v>
      </c>
    </row>
    <row r="373" spans="1:5" s="14" customFormat="1" ht="26.4" x14ac:dyDescent="0.25">
      <c r="A373" s="29"/>
      <c r="B373" s="2"/>
      <c r="C373" s="2" t="s">
        <v>811</v>
      </c>
      <c r="D373" s="3" t="s">
        <v>812</v>
      </c>
      <c r="E373" s="13" t="s">
        <v>1576</v>
      </c>
    </row>
    <row r="374" spans="1:5" s="14" customFormat="1" x14ac:dyDescent="0.25">
      <c r="A374" s="29"/>
      <c r="B374" s="2" t="s">
        <v>813</v>
      </c>
      <c r="C374" s="2"/>
      <c r="D374" s="3" t="s">
        <v>814</v>
      </c>
      <c r="E374" s="13" t="s">
        <v>1576</v>
      </c>
    </row>
    <row r="375" spans="1:5" s="14" customFormat="1" x14ac:dyDescent="0.25">
      <c r="A375" s="29"/>
      <c r="B375" s="2"/>
      <c r="C375" s="2" t="s">
        <v>815</v>
      </c>
      <c r="D375" s="3" t="s">
        <v>816</v>
      </c>
      <c r="E375" s="13" t="s">
        <v>1576</v>
      </c>
    </row>
    <row r="376" spans="1:5" s="14" customFormat="1" ht="26.4" x14ac:dyDescent="0.25">
      <c r="A376" s="29"/>
      <c r="B376" s="2"/>
      <c r="C376" s="2" t="s">
        <v>817</v>
      </c>
      <c r="D376" s="3" t="s">
        <v>818</v>
      </c>
      <c r="E376" s="13" t="s">
        <v>1576</v>
      </c>
    </row>
    <row r="377" spans="1:5" s="14" customFormat="1" ht="26.4" x14ac:dyDescent="0.25">
      <c r="A377" s="29"/>
      <c r="B377" s="2"/>
      <c r="C377" s="2" t="s">
        <v>819</v>
      </c>
      <c r="D377" s="3" t="s">
        <v>820</v>
      </c>
      <c r="E377" s="13" t="s">
        <v>1576</v>
      </c>
    </row>
    <row r="378" spans="1:5" s="14" customFormat="1" ht="26.4" x14ac:dyDescent="0.25">
      <c r="A378" s="29"/>
      <c r="B378" s="2"/>
      <c r="C378" s="2" t="s">
        <v>821</v>
      </c>
      <c r="D378" s="3" t="s">
        <v>822</v>
      </c>
      <c r="E378" s="13" t="s">
        <v>1576</v>
      </c>
    </row>
    <row r="379" spans="1:5" s="14" customFormat="1" ht="26.4" x14ac:dyDescent="0.25">
      <c r="A379" s="29"/>
      <c r="B379" s="2"/>
      <c r="C379" s="2" t="s">
        <v>823</v>
      </c>
      <c r="D379" s="3" t="s">
        <v>824</v>
      </c>
      <c r="E379" s="13" t="s">
        <v>1576</v>
      </c>
    </row>
    <row r="380" spans="1:5" s="14" customFormat="1" x14ac:dyDescent="0.25">
      <c r="A380" s="29"/>
      <c r="B380" s="2"/>
      <c r="C380" s="2" t="s">
        <v>825</v>
      </c>
      <c r="D380" s="3" t="s">
        <v>826</v>
      </c>
      <c r="E380" s="13" t="s">
        <v>1576</v>
      </c>
    </row>
    <row r="381" spans="1:5" s="14" customFormat="1" ht="26.4" x14ac:dyDescent="0.25">
      <c r="A381" s="29"/>
      <c r="B381" s="2" t="s">
        <v>827</v>
      </c>
      <c r="C381" s="2"/>
      <c r="D381" s="3" t="s">
        <v>828</v>
      </c>
      <c r="E381" s="13" t="s">
        <v>1576</v>
      </c>
    </row>
    <row r="382" spans="1:5" s="14" customFormat="1" ht="26.4" x14ac:dyDescent="0.25">
      <c r="A382" s="29"/>
      <c r="B382" s="2"/>
      <c r="C382" s="2" t="s">
        <v>829</v>
      </c>
      <c r="D382" s="3" t="s">
        <v>830</v>
      </c>
      <c r="E382" s="13" t="s">
        <v>1576</v>
      </c>
    </row>
    <row r="383" spans="1:5" s="14" customFormat="1" x14ac:dyDescent="0.25">
      <c r="A383" s="29"/>
      <c r="B383" s="2"/>
      <c r="C383" s="2" t="s">
        <v>831</v>
      </c>
      <c r="D383" s="3" t="s">
        <v>832</v>
      </c>
      <c r="E383" s="13" t="s">
        <v>1576</v>
      </c>
    </row>
    <row r="384" spans="1:5" s="14" customFormat="1" ht="26.4" x14ac:dyDescent="0.25">
      <c r="A384" s="29"/>
      <c r="B384" s="2"/>
      <c r="C384" s="2" t="s">
        <v>833</v>
      </c>
      <c r="D384" s="3" t="s">
        <v>834</v>
      </c>
      <c r="E384" s="13" t="s">
        <v>1576</v>
      </c>
    </row>
    <row r="385" spans="1:5" s="14" customFormat="1" x14ac:dyDescent="0.25">
      <c r="A385" s="29"/>
      <c r="B385" s="2" t="s">
        <v>835</v>
      </c>
      <c r="C385" s="2"/>
      <c r="D385" s="3" t="s">
        <v>836</v>
      </c>
      <c r="E385" s="13" t="s">
        <v>1576</v>
      </c>
    </row>
    <row r="386" spans="1:5" s="14" customFormat="1" ht="26.4" x14ac:dyDescent="0.25">
      <c r="A386" s="29"/>
      <c r="B386" s="2"/>
      <c r="C386" s="2" t="s">
        <v>837</v>
      </c>
      <c r="D386" s="3" t="s">
        <v>838</v>
      </c>
      <c r="E386" s="13" t="s">
        <v>1576</v>
      </c>
    </row>
    <row r="387" spans="1:5" s="14" customFormat="1" ht="26.4" x14ac:dyDescent="0.25">
      <c r="A387" s="29"/>
      <c r="B387" s="2"/>
      <c r="C387" s="2" t="s">
        <v>839</v>
      </c>
      <c r="D387" s="3" t="s">
        <v>840</v>
      </c>
      <c r="E387" s="13" t="s">
        <v>1576</v>
      </c>
    </row>
    <row r="388" spans="1:5" s="14" customFormat="1" ht="26.4" x14ac:dyDescent="0.25">
      <c r="A388" s="29"/>
      <c r="B388" s="2"/>
      <c r="C388" s="2" t="s">
        <v>841</v>
      </c>
      <c r="D388" s="3" t="s">
        <v>842</v>
      </c>
      <c r="E388" s="13" t="s">
        <v>1576</v>
      </c>
    </row>
    <row r="389" spans="1:5" s="14" customFormat="1" x14ac:dyDescent="0.25">
      <c r="A389" s="29"/>
      <c r="B389" s="2"/>
      <c r="C389" s="2" t="s">
        <v>843</v>
      </c>
      <c r="D389" s="3" t="s">
        <v>844</v>
      </c>
      <c r="E389" s="13" t="s">
        <v>1576</v>
      </c>
    </row>
    <row r="390" spans="1:5" s="14" customFormat="1" x14ac:dyDescent="0.25">
      <c r="A390" s="29"/>
      <c r="B390" s="2"/>
      <c r="C390" s="2" t="s">
        <v>845</v>
      </c>
      <c r="D390" s="3" t="s">
        <v>846</v>
      </c>
      <c r="E390" s="13" t="s">
        <v>1576</v>
      </c>
    </row>
    <row r="391" spans="1:5" s="14" customFormat="1" x14ac:dyDescent="0.25">
      <c r="A391" s="29"/>
      <c r="B391" s="2" t="s">
        <v>847</v>
      </c>
      <c r="C391" s="2"/>
      <c r="D391" s="3" t="s">
        <v>848</v>
      </c>
      <c r="E391" s="13" t="s">
        <v>1576</v>
      </c>
    </row>
    <row r="392" spans="1:5" s="14" customFormat="1" x14ac:dyDescent="0.25">
      <c r="A392" s="29"/>
      <c r="B392" s="2"/>
      <c r="C392" s="2" t="s">
        <v>849</v>
      </c>
      <c r="D392" s="3" t="s">
        <v>850</v>
      </c>
      <c r="E392" s="13" t="s">
        <v>1576</v>
      </c>
    </row>
    <row r="393" spans="1:5" s="14" customFormat="1" ht="26.4" x14ac:dyDescent="0.25">
      <c r="A393" s="29"/>
      <c r="B393" s="2"/>
      <c r="C393" s="2" t="s">
        <v>851</v>
      </c>
      <c r="D393" s="3" t="s">
        <v>852</v>
      </c>
      <c r="E393" s="13" t="s">
        <v>1576</v>
      </c>
    </row>
    <row r="394" spans="1:5" s="14" customFormat="1" x14ac:dyDescent="0.25">
      <c r="A394" s="29"/>
      <c r="B394" s="2"/>
      <c r="C394" s="2" t="s">
        <v>853</v>
      </c>
      <c r="D394" s="3" t="s">
        <v>854</v>
      </c>
      <c r="E394" s="13" t="s">
        <v>1576</v>
      </c>
    </row>
    <row r="395" spans="1:5" s="14" customFormat="1" x14ac:dyDescent="0.25">
      <c r="A395" s="29"/>
      <c r="B395" s="2" t="s">
        <v>855</v>
      </c>
      <c r="C395" s="2"/>
      <c r="D395" s="3" t="s">
        <v>856</v>
      </c>
      <c r="E395" s="13" t="s">
        <v>1576</v>
      </c>
    </row>
    <row r="396" spans="1:5" s="14" customFormat="1" x14ac:dyDescent="0.25">
      <c r="A396" s="29"/>
      <c r="B396" s="2"/>
      <c r="C396" s="2" t="s">
        <v>857</v>
      </c>
      <c r="D396" s="3" t="s">
        <v>858</v>
      </c>
      <c r="E396" s="13" t="s">
        <v>1576</v>
      </c>
    </row>
    <row r="397" spans="1:5" s="14" customFormat="1" x14ac:dyDescent="0.25">
      <c r="A397" s="29"/>
      <c r="B397" s="2"/>
      <c r="C397" s="2" t="s">
        <v>859</v>
      </c>
      <c r="D397" s="3" t="s">
        <v>860</v>
      </c>
      <c r="E397" s="13" t="s">
        <v>1576</v>
      </c>
    </row>
    <row r="398" spans="1:5" s="14" customFormat="1" ht="26.4" x14ac:dyDescent="0.25">
      <c r="A398" s="29"/>
      <c r="B398" s="2"/>
      <c r="C398" s="2" t="s">
        <v>861</v>
      </c>
      <c r="D398" s="3" t="s">
        <v>862</v>
      </c>
      <c r="E398" s="13" t="s">
        <v>1576</v>
      </c>
    </row>
    <row r="399" spans="1:5" s="13" customFormat="1" x14ac:dyDescent="0.25">
      <c r="A399" s="20" t="s">
        <v>863</v>
      </c>
      <c r="B399" s="7"/>
      <c r="C399" s="7"/>
      <c r="D399" s="8" t="s">
        <v>864</v>
      </c>
      <c r="E399" s="13" t="s">
        <v>1573</v>
      </c>
    </row>
    <row r="400" spans="1:5" s="13" customFormat="1" x14ac:dyDescent="0.25">
      <c r="A400" s="19" t="s">
        <v>865</v>
      </c>
      <c r="B400" s="10"/>
      <c r="C400" s="10"/>
      <c r="D400" s="11" t="s">
        <v>866</v>
      </c>
      <c r="E400" s="13" t="s">
        <v>1573</v>
      </c>
    </row>
    <row r="401" spans="1:5" s="14" customFormat="1" x14ac:dyDescent="0.25">
      <c r="A401" s="26"/>
      <c r="B401" s="2" t="s">
        <v>867</v>
      </c>
      <c r="C401" s="2"/>
      <c r="D401" s="3" t="s">
        <v>868</v>
      </c>
      <c r="E401" s="13" t="s">
        <v>1573</v>
      </c>
    </row>
    <row r="402" spans="1:5" s="14" customFormat="1" x14ac:dyDescent="0.25">
      <c r="A402" s="26"/>
      <c r="B402" s="2"/>
      <c r="C402" s="2" t="s">
        <v>869</v>
      </c>
      <c r="D402" s="3" t="s">
        <v>870</v>
      </c>
      <c r="E402" s="13" t="s">
        <v>1573</v>
      </c>
    </row>
    <row r="403" spans="1:5" s="14" customFormat="1" x14ac:dyDescent="0.25">
      <c r="A403" s="26"/>
      <c r="B403" s="2"/>
      <c r="C403" s="2" t="s">
        <v>871</v>
      </c>
      <c r="D403" s="3" t="s">
        <v>872</v>
      </c>
      <c r="E403" s="13" t="s">
        <v>1573</v>
      </c>
    </row>
    <row r="404" spans="1:5" s="14" customFormat="1" x14ac:dyDescent="0.25">
      <c r="A404" s="26"/>
      <c r="B404" s="2" t="s">
        <v>873</v>
      </c>
      <c r="C404" s="2"/>
      <c r="D404" s="3" t="s">
        <v>874</v>
      </c>
      <c r="E404" s="13" t="s">
        <v>1573</v>
      </c>
    </row>
    <row r="405" spans="1:5" s="14" customFormat="1" x14ac:dyDescent="0.25">
      <c r="A405" s="26"/>
      <c r="B405" s="2"/>
      <c r="C405" s="2" t="s">
        <v>875</v>
      </c>
      <c r="D405" s="3" t="s">
        <v>876</v>
      </c>
      <c r="E405" s="13" t="s">
        <v>1573</v>
      </c>
    </row>
    <row r="406" spans="1:5" s="14" customFormat="1" x14ac:dyDescent="0.25">
      <c r="A406" s="26"/>
      <c r="B406" s="2"/>
      <c r="C406" s="2" t="s">
        <v>877</v>
      </c>
      <c r="D406" s="3" t="s">
        <v>878</v>
      </c>
      <c r="E406" s="13" t="s">
        <v>1573</v>
      </c>
    </row>
    <row r="407" spans="1:5" s="14" customFormat="1" x14ac:dyDescent="0.25">
      <c r="A407" s="26"/>
      <c r="B407" s="2"/>
      <c r="C407" s="2" t="s">
        <v>879</v>
      </c>
      <c r="D407" s="3" t="s">
        <v>880</v>
      </c>
      <c r="E407" s="13" t="s">
        <v>1573</v>
      </c>
    </row>
    <row r="408" spans="1:5" s="14" customFormat="1" x14ac:dyDescent="0.25">
      <c r="A408" s="26"/>
      <c r="B408" s="2" t="s">
        <v>881</v>
      </c>
      <c r="C408" s="2" t="s">
        <v>882</v>
      </c>
      <c r="D408" s="3" t="s">
        <v>883</v>
      </c>
      <c r="E408" s="13" t="s">
        <v>1573</v>
      </c>
    </row>
    <row r="409" spans="1:5" s="13" customFormat="1" x14ac:dyDescent="0.25">
      <c r="A409" s="19" t="s">
        <v>884</v>
      </c>
      <c r="B409" s="10"/>
      <c r="C409" s="10"/>
      <c r="D409" s="11" t="s">
        <v>885</v>
      </c>
      <c r="E409" s="13" t="s">
        <v>1573</v>
      </c>
    </row>
    <row r="410" spans="1:5" s="14" customFormat="1" x14ac:dyDescent="0.25">
      <c r="A410" s="26"/>
      <c r="B410" s="2" t="s">
        <v>886</v>
      </c>
      <c r="C410" s="2"/>
      <c r="D410" s="3" t="s">
        <v>887</v>
      </c>
      <c r="E410" s="13" t="s">
        <v>1573</v>
      </c>
    </row>
    <row r="411" spans="1:5" s="14" customFormat="1" x14ac:dyDescent="0.25">
      <c r="A411" s="26"/>
      <c r="B411" s="2"/>
      <c r="C411" s="2" t="s">
        <v>888</v>
      </c>
      <c r="D411" s="3" t="s">
        <v>889</v>
      </c>
      <c r="E411" s="13" t="s">
        <v>1573</v>
      </c>
    </row>
    <row r="412" spans="1:5" s="14" customFormat="1" x14ac:dyDescent="0.25">
      <c r="A412" s="26"/>
      <c r="B412" s="2"/>
      <c r="C412" s="2" t="s">
        <v>890</v>
      </c>
      <c r="D412" s="3" t="s">
        <v>891</v>
      </c>
      <c r="E412" s="13" t="s">
        <v>1573</v>
      </c>
    </row>
    <row r="413" spans="1:5" s="14" customFormat="1" x14ac:dyDescent="0.25">
      <c r="A413" s="26"/>
      <c r="B413" s="2" t="s">
        <v>892</v>
      </c>
      <c r="C413" s="2"/>
      <c r="D413" s="3" t="s">
        <v>893</v>
      </c>
      <c r="E413" s="13" t="s">
        <v>1573</v>
      </c>
    </row>
    <row r="414" spans="1:5" s="14" customFormat="1" x14ac:dyDescent="0.25">
      <c r="A414" s="26"/>
      <c r="B414" s="2"/>
      <c r="C414" s="2" t="s">
        <v>894</v>
      </c>
      <c r="D414" s="3" t="s">
        <v>895</v>
      </c>
      <c r="E414" s="13" t="s">
        <v>1573</v>
      </c>
    </row>
    <row r="415" spans="1:5" s="14" customFormat="1" x14ac:dyDescent="0.25">
      <c r="A415" s="26"/>
      <c r="B415" s="2"/>
      <c r="C415" s="2" t="s">
        <v>896</v>
      </c>
      <c r="D415" s="3" t="s">
        <v>897</v>
      </c>
      <c r="E415" s="13" t="s">
        <v>1573</v>
      </c>
    </row>
    <row r="416" spans="1:5" s="13" customFormat="1" x14ac:dyDescent="0.25">
      <c r="A416" s="19" t="s">
        <v>898</v>
      </c>
      <c r="B416" s="10"/>
      <c r="C416" s="10"/>
      <c r="D416" s="11" t="s">
        <v>899</v>
      </c>
      <c r="E416" s="13" t="s">
        <v>1573</v>
      </c>
    </row>
    <row r="417" spans="1:5" s="14" customFormat="1" x14ac:dyDescent="0.25">
      <c r="A417" s="26"/>
      <c r="B417" s="2" t="s">
        <v>900</v>
      </c>
      <c r="C417" s="2"/>
      <c r="D417" s="3" t="s">
        <v>901</v>
      </c>
      <c r="E417" s="13" t="s">
        <v>1573</v>
      </c>
    </row>
    <row r="418" spans="1:5" s="14" customFormat="1" x14ac:dyDescent="0.25">
      <c r="A418" s="26"/>
      <c r="B418" s="2"/>
      <c r="C418" s="2" t="s">
        <v>902</v>
      </c>
      <c r="D418" s="3" t="s">
        <v>903</v>
      </c>
      <c r="E418" s="13" t="s">
        <v>1573</v>
      </c>
    </row>
    <row r="419" spans="1:5" s="14" customFormat="1" x14ac:dyDescent="0.25">
      <c r="A419" s="26"/>
      <c r="B419" s="2"/>
      <c r="C419" s="2" t="s">
        <v>904</v>
      </c>
      <c r="D419" s="3" t="s">
        <v>905</v>
      </c>
      <c r="E419" s="13" t="s">
        <v>1573</v>
      </c>
    </row>
    <row r="420" spans="1:5" s="14" customFormat="1" x14ac:dyDescent="0.25">
      <c r="A420" s="26"/>
      <c r="B420" s="2" t="s">
        <v>906</v>
      </c>
      <c r="C420" s="2"/>
      <c r="D420" s="3" t="s">
        <v>907</v>
      </c>
      <c r="E420" s="13" t="s">
        <v>1573</v>
      </c>
    </row>
    <row r="421" spans="1:5" s="14" customFormat="1" x14ac:dyDescent="0.25">
      <c r="A421" s="26"/>
      <c r="B421" s="2"/>
      <c r="C421" s="2" t="s">
        <v>908</v>
      </c>
      <c r="D421" s="3" t="s">
        <v>909</v>
      </c>
      <c r="E421" s="13" t="s">
        <v>1573</v>
      </c>
    </row>
    <row r="422" spans="1:5" s="14" customFormat="1" x14ac:dyDescent="0.25">
      <c r="A422" s="26"/>
      <c r="B422" s="2"/>
      <c r="C422" s="2" t="s">
        <v>910</v>
      </c>
      <c r="D422" s="3" t="s">
        <v>911</v>
      </c>
      <c r="E422" s="13" t="s">
        <v>1573</v>
      </c>
    </row>
    <row r="423" spans="1:5" s="13" customFormat="1" x14ac:dyDescent="0.25">
      <c r="A423" s="19" t="s">
        <v>912</v>
      </c>
      <c r="B423" s="10"/>
      <c r="C423" s="10"/>
      <c r="D423" s="11" t="s">
        <v>913</v>
      </c>
      <c r="E423" s="13" t="s">
        <v>1573</v>
      </c>
    </row>
    <row r="424" spans="1:5" s="14" customFormat="1" x14ac:dyDescent="0.25">
      <c r="A424" s="26"/>
      <c r="B424" s="2" t="s">
        <v>914</v>
      </c>
      <c r="C424" s="2" t="s">
        <v>915</v>
      </c>
      <c r="D424" s="3" t="s">
        <v>916</v>
      </c>
      <c r="E424" s="13" t="s">
        <v>1573</v>
      </c>
    </row>
    <row r="425" spans="1:5" s="14" customFormat="1" x14ac:dyDescent="0.25">
      <c r="A425" s="26"/>
      <c r="B425" s="2" t="s">
        <v>917</v>
      </c>
      <c r="C425" s="2"/>
      <c r="D425" s="3" t="s">
        <v>918</v>
      </c>
      <c r="E425" s="13" t="s">
        <v>1573</v>
      </c>
    </row>
    <row r="426" spans="1:5" s="14" customFormat="1" x14ac:dyDescent="0.25">
      <c r="A426" s="26"/>
      <c r="B426" s="2"/>
      <c r="C426" s="2" t="s">
        <v>919</v>
      </c>
      <c r="D426" s="3" t="s">
        <v>920</v>
      </c>
      <c r="E426" s="13" t="s">
        <v>1573</v>
      </c>
    </row>
    <row r="427" spans="1:5" s="14" customFormat="1" x14ac:dyDescent="0.25">
      <c r="A427" s="26"/>
      <c r="B427" s="2"/>
      <c r="C427" s="2" t="s">
        <v>921</v>
      </c>
      <c r="D427" s="3" t="s">
        <v>922</v>
      </c>
      <c r="E427" s="13" t="s">
        <v>1573</v>
      </c>
    </row>
    <row r="428" spans="1:5" s="14" customFormat="1" ht="26.4" x14ac:dyDescent="0.25">
      <c r="A428" s="26"/>
      <c r="B428" s="2"/>
      <c r="C428" s="2" t="s">
        <v>923</v>
      </c>
      <c r="D428" s="3" t="s">
        <v>924</v>
      </c>
      <c r="E428" s="13" t="s">
        <v>1573</v>
      </c>
    </row>
    <row r="429" spans="1:5" s="14" customFormat="1" x14ac:dyDescent="0.25">
      <c r="A429" s="26"/>
      <c r="B429" s="2"/>
      <c r="C429" s="2" t="s">
        <v>925</v>
      </c>
      <c r="D429" s="3" t="s">
        <v>926</v>
      </c>
      <c r="E429" s="13" t="s">
        <v>1573</v>
      </c>
    </row>
    <row r="430" spans="1:5" s="14" customFormat="1" x14ac:dyDescent="0.25">
      <c r="A430" s="26"/>
      <c r="B430" s="2"/>
      <c r="C430" s="2" t="s">
        <v>927</v>
      </c>
      <c r="D430" s="3" t="s">
        <v>928</v>
      </c>
      <c r="E430" s="13" t="s">
        <v>1573</v>
      </c>
    </row>
    <row r="431" spans="1:5" s="13" customFormat="1" x14ac:dyDescent="0.25">
      <c r="A431" s="19" t="s">
        <v>929</v>
      </c>
      <c r="B431" s="10"/>
      <c r="C431" s="10"/>
      <c r="D431" s="11" t="s">
        <v>930</v>
      </c>
      <c r="E431" s="13" t="s">
        <v>1573</v>
      </c>
    </row>
    <row r="432" spans="1:5" s="14" customFormat="1" x14ac:dyDescent="0.25">
      <c r="A432" s="26"/>
      <c r="B432" s="2" t="s">
        <v>931</v>
      </c>
      <c r="C432" s="2" t="s">
        <v>932</v>
      </c>
      <c r="D432" s="3" t="s">
        <v>933</v>
      </c>
      <c r="E432" s="13" t="s">
        <v>1573</v>
      </c>
    </row>
    <row r="433" spans="1:5" s="14" customFormat="1" x14ac:dyDescent="0.25">
      <c r="A433" s="26"/>
      <c r="B433" s="2" t="s">
        <v>934</v>
      </c>
      <c r="C433" s="2" t="s">
        <v>935</v>
      </c>
      <c r="D433" s="3" t="s">
        <v>936</v>
      </c>
      <c r="E433" s="13" t="s">
        <v>1573</v>
      </c>
    </row>
    <row r="434" spans="1:5" s="13" customFormat="1" x14ac:dyDescent="0.25">
      <c r="A434" s="20" t="s">
        <v>937</v>
      </c>
      <c r="B434" s="7"/>
      <c r="C434" s="7"/>
      <c r="D434" s="8" t="s">
        <v>938</v>
      </c>
      <c r="E434" s="13" t="s">
        <v>1573</v>
      </c>
    </row>
    <row r="435" spans="1:5" s="13" customFormat="1" x14ac:dyDescent="0.25">
      <c r="A435" s="19" t="s">
        <v>939</v>
      </c>
      <c r="B435" s="10"/>
      <c r="C435" s="10"/>
      <c r="D435" s="11" t="s">
        <v>940</v>
      </c>
      <c r="E435" s="13" t="s">
        <v>1573</v>
      </c>
    </row>
    <row r="436" spans="1:5" s="14" customFormat="1" x14ac:dyDescent="0.25">
      <c r="A436" s="26"/>
      <c r="B436" s="2" t="s">
        <v>941</v>
      </c>
      <c r="C436" s="2"/>
      <c r="D436" s="3" t="s">
        <v>942</v>
      </c>
      <c r="E436" s="13" t="s">
        <v>1573</v>
      </c>
    </row>
    <row r="437" spans="1:5" s="14" customFormat="1" x14ac:dyDescent="0.25">
      <c r="A437" s="26"/>
      <c r="B437" s="2"/>
      <c r="C437" s="2" t="s">
        <v>943</v>
      </c>
      <c r="D437" s="3" t="s">
        <v>944</v>
      </c>
      <c r="E437" s="13" t="s">
        <v>1573</v>
      </c>
    </row>
    <row r="438" spans="1:5" s="14" customFormat="1" x14ac:dyDescent="0.25">
      <c r="A438" s="26"/>
      <c r="B438" s="2"/>
      <c r="C438" s="2" t="s">
        <v>945</v>
      </c>
      <c r="D438" s="3" t="s">
        <v>946</v>
      </c>
      <c r="E438" s="13" t="s">
        <v>1573</v>
      </c>
    </row>
    <row r="439" spans="1:5" s="14" customFormat="1" x14ac:dyDescent="0.25">
      <c r="A439" s="26"/>
      <c r="B439" s="2"/>
      <c r="C439" s="2" t="s">
        <v>947</v>
      </c>
      <c r="D439" s="3" t="s">
        <v>948</v>
      </c>
      <c r="E439" s="13" t="s">
        <v>1573</v>
      </c>
    </row>
    <row r="440" spans="1:5" s="14" customFormat="1" x14ac:dyDescent="0.25">
      <c r="A440" s="26"/>
      <c r="B440" s="2"/>
      <c r="C440" s="2" t="s">
        <v>949</v>
      </c>
      <c r="D440" s="3" t="s">
        <v>950</v>
      </c>
      <c r="E440" s="13" t="s">
        <v>1573</v>
      </c>
    </row>
    <row r="441" spans="1:5" s="14" customFormat="1" x14ac:dyDescent="0.25">
      <c r="A441" s="26"/>
      <c r="B441" s="2"/>
      <c r="C441" s="2" t="s">
        <v>951</v>
      </c>
      <c r="D441" s="3" t="s">
        <v>952</v>
      </c>
      <c r="E441" s="13" t="s">
        <v>1573</v>
      </c>
    </row>
    <row r="442" spans="1:5" s="14" customFormat="1" x14ac:dyDescent="0.25">
      <c r="A442" s="26"/>
      <c r="B442" s="2" t="s">
        <v>953</v>
      </c>
      <c r="C442" s="2" t="s">
        <v>954</v>
      </c>
      <c r="D442" s="3" t="s">
        <v>955</v>
      </c>
      <c r="E442" s="13" t="s">
        <v>1573</v>
      </c>
    </row>
    <row r="443" spans="1:5" s="14" customFormat="1" x14ac:dyDescent="0.25">
      <c r="A443" s="26"/>
      <c r="B443" s="2" t="s">
        <v>956</v>
      </c>
      <c r="C443" s="2" t="s">
        <v>957</v>
      </c>
      <c r="D443" s="3" t="s">
        <v>958</v>
      </c>
      <c r="E443" s="13" t="s">
        <v>1573</v>
      </c>
    </row>
    <row r="444" spans="1:5" s="14" customFormat="1" x14ac:dyDescent="0.25">
      <c r="A444" s="26"/>
      <c r="B444" s="2" t="s">
        <v>959</v>
      </c>
      <c r="C444" s="2" t="s">
        <v>960</v>
      </c>
      <c r="D444" s="3" t="s">
        <v>961</v>
      </c>
      <c r="E444" s="13" t="s">
        <v>1573</v>
      </c>
    </row>
    <row r="445" spans="1:5" s="13" customFormat="1" x14ac:dyDescent="0.25">
      <c r="A445" s="19" t="s">
        <v>962</v>
      </c>
      <c r="B445" s="10"/>
      <c r="C445" s="10"/>
      <c r="D445" s="11" t="s">
        <v>963</v>
      </c>
      <c r="E445" s="13" t="s">
        <v>1573</v>
      </c>
    </row>
    <row r="446" spans="1:5" s="14" customFormat="1" x14ac:dyDescent="0.25">
      <c r="A446" s="26"/>
      <c r="B446" s="2" t="s">
        <v>964</v>
      </c>
      <c r="C446" s="2"/>
      <c r="D446" s="3" t="s">
        <v>965</v>
      </c>
      <c r="E446" s="13" t="s">
        <v>1573</v>
      </c>
    </row>
    <row r="447" spans="1:5" s="14" customFormat="1" x14ac:dyDescent="0.25">
      <c r="A447" s="26"/>
      <c r="B447" s="2"/>
      <c r="C447" s="2" t="s">
        <v>966</v>
      </c>
      <c r="D447" s="3" t="s">
        <v>967</v>
      </c>
      <c r="E447" s="13" t="s">
        <v>1573</v>
      </c>
    </row>
    <row r="448" spans="1:5" s="14" customFormat="1" x14ac:dyDescent="0.25">
      <c r="A448" s="26"/>
      <c r="B448" s="2"/>
      <c r="C448" s="2" t="s">
        <v>968</v>
      </c>
      <c r="D448" s="3" t="s">
        <v>969</v>
      </c>
      <c r="E448" s="13" t="s">
        <v>1573</v>
      </c>
    </row>
    <row r="449" spans="1:5" s="14" customFormat="1" x14ac:dyDescent="0.25">
      <c r="A449" s="26"/>
      <c r="B449" s="2"/>
      <c r="C449" s="2" t="s">
        <v>970</v>
      </c>
      <c r="D449" s="3" t="s">
        <v>971</v>
      </c>
      <c r="E449" s="13" t="s">
        <v>1573</v>
      </c>
    </row>
    <row r="450" spans="1:5" s="14" customFormat="1" x14ac:dyDescent="0.25">
      <c r="A450" s="26"/>
      <c r="B450" s="2"/>
      <c r="C450" s="2" t="s">
        <v>972</v>
      </c>
      <c r="D450" s="3" t="s">
        <v>973</v>
      </c>
      <c r="E450" s="13" t="s">
        <v>1573</v>
      </c>
    </row>
    <row r="451" spans="1:5" s="14" customFormat="1" x14ac:dyDescent="0.25">
      <c r="A451" s="26"/>
      <c r="B451" s="2" t="s">
        <v>974</v>
      </c>
      <c r="C451" s="2"/>
      <c r="D451" s="3" t="s">
        <v>975</v>
      </c>
      <c r="E451" s="13" t="s">
        <v>1573</v>
      </c>
    </row>
    <row r="452" spans="1:5" s="14" customFormat="1" x14ac:dyDescent="0.25">
      <c r="A452" s="26"/>
      <c r="B452" s="2"/>
      <c r="C452" s="2" t="s">
        <v>976</v>
      </c>
      <c r="D452" s="3" t="s">
        <v>977</v>
      </c>
      <c r="E452" s="13" t="s">
        <v>1573</v>
      </c>
    </row>
    <row r="453" spans="1:5" s="14" customFormat="1" x14ac:dyDescent="0.25">
      <c r="A453" s="26"/>
      <c r="B453" s="2"/>
      <c r="C453" s="2" t="s">
        <v>978</v>
      </c>
      <c r="D453" s="3" t="s">
        <v>979</v>
      </c>
      <c r="E453" s="13" t="s">
        <v>1573</v>
      </c>
    </row>
    <row r="454" spans="1:5" s="14" customFormat="1" x14ac:dyDescent="0.25">
      <c r="A454" s="26"/>
      <c r="B454" s="2" t="s">
        <v>980</v>
      </c>
      <c r="C454" s="2" t="s">
        <v>981</v>
      </c>
      <c r="D454" s="3" t="s">
        <v>982</v>
      </c>
      <c r="E454" s="13" t="s">
        <v>1573</v>
      </c>
    </row>
    <row r="455" spans="1:5" s="13" customFormat="1" x14ac:dyDescent="0.25">
      <c r="A455" s="20" t="s">
        <v>983</v>
      </c>
      <c r="B455" s="7"/>
      <c r="C455" s="7"/>
      <c r="D455" s="8" t="s">
        <v>984</v>
      </c>
      <c r="E455" s="13" t="s">
        <v>1573</v>
      </c>
    </row>
    <row r="456" spans="1:5" s="13" customFormat="1" x14ac:dyDescent="0.25">
      <c r="A456" s="19" t="s">
        <v>985</v>
      </c>
      <c r="B456" s="10"/>
      <c r="C456" s="10"/>
      <c r="D456" s="11" t="s">
        <v>986</v>
      </c>
      <c r="E456" s="13" t="s">
        <v>1573</v>
      </c>
    </row>
    <row r="457" spans="1:5" s="14" customFormat="1" x14ac:dyDescent="0.25">
      <c r="A457" s="26"/>
      <c r="B457" s="2" t="s">
        <v>987</v>
      </c>
      <c r="C457" s="2"/>
      <c r="D457" s="3" t="s">
        <v>988</v>
      </c>
      <c r="E457" s="13" t="s">
        <v>1573</v>
      </c>
    </row>
    <row r="458" spans="1:5" s="14" customFormat="1" x14ac:dyDescent="0.25">
      <c r="A458" s="26"/>
      <c r="B458" s="2"/>
      <c r="C458" s="2" t="s">
        <v>989</v>
      </c>
      <c r="D458" s="3" t="s">
        <v>990</v>
      </c>
      <c r="E458" s="13" t="s">
        <v>1573</v>
      </c>
    </row>
    <row r="459" spans="1:5" s="14" customFormat="1" x14ac:dyDescent="0.25">
      <c r="A459" s="26"/>
      <c r="B459" s="2"/>
      <c r="C459" s="2" t="s">
        <v>991</v>
      </c>
      <c r="D459" s="3" t="s">
        <v>992</v>
      </c>
      <c r="E459" s="13" t="s">
        <v>1573</v>
      </c>
    </row>
    <row r="460" spans="1:5" s="14" customFormat="1" x14ac:dyDescent="0.25">
      <c r="A460" s="26"/>
      <c r="B460" s="2"/>
      <c r="C460" s="2" t="s">
        <v>993</v>
      </c>
      <c r="D460" s="3" t="s">
        <v>994</v>
      </c>
      <c r="E460" s="13" t="s">
        <v>1573</v>
      </c>
    </row>
    <row r="461" spans="1:5" s="14" customFormat="1" x14ac:dyDescent="0.25">
      <c r="A461" s="26"/>
      <c r="B461" s="2"/>
      <c r="C461" s="2" t="s">
        <v>995</v>
      </c>
      <c r="D461" s="3" t="s">
        <v>996</v>
      </c>
      <c r="E461" s="13" t="s">
        <v>1573</v>
      </c>
    </row>
    <row r="462" spans="1:5" s="14" customFormat="1" x14ac:dyDescent="0.25">
      <c r="A462" s="26"/>
      <c r="B462" s="2" t="s">
        <v>997</v>
      </c>
      <c r="C462" s="2" t="s">
        <v>998</v>
      </c>
      <c r="D462" s="3" t="s">
        <v>999</v>
      </c>
      <c r="E462" s="13" t="s">
        <v>1573</v>
      </c>
    </row>
    <row r="463" spans="1:5" s="13" customFormat="1" ht="26.4" x14ac:dyDescent="0.25">
      <c r="A463" s="19" t="s">
        <v>1000</v>
      </c>
      <c r="B463" s="10"/>
      <c r="C463" s="10"/>
      <c r="D463" s="11" t="s">
        <v>1001</v>
      </c>
      <c r="E463" s="13" t="s">
        <v>1573</v>
      </c>
    </row>
    <row r="464" spans="1:5" s="14" customFormat="1" ht="26.4" x14ac:dyDescent="0.25">
      <c r="A464" s="26"/>
      <c r="B464" s="2" t="s">
        <v>1002</v>
      </c>
      <c r="C464" s="2"/>
      <c r="D464" s="3" t="s">
        <v>1003</v>
      </c>
      <c r="E464" s="13" t="s">
        <v>1573</v>
      </c>
    </row>
    <row r="465" spans="1:5" s="14" customFormat="1" ht="26.4" x14ac:dyDescent="0.25">
      <c r="A465" s="26"/>
      <c r="B465" s="2"/>
      <c r="C465" s="2" t="s">
        <v>1004</v>
      </c>
      <c r="D465" s="3" t="s">
        <v>1005</v>
      </c>
      <c r="E465" s="13" t="s">
        <v>1573</v>
      </c>
    </row>
    <row r="466" spans="1:5" s="14" customFormat="1" ht="26.4" x14ac:dyDescent="0.25">
      <c r="A466" s="26"/>
      <c r="B466" s="2"/>
      <c r="C466" s="2" t="s">
        <v>1006</v>
      </c>
      <c r="D466" s="3" t="s">
        <v>1007</v>
      </c>
      <c r="E466" s="13" t="s">
        <v>1573</v>
      </c>
    </row>
    <row r="467" spans="1:5" s="14" customFormat="1" ht="26.4" x14ac:dyDescent="0.25">
      <c r="A467" s="26"/>
      <c r="B467" s="2"/>
      <c r="C467" s="2" t="s">
        <v>1008</v>
      </c>
      <c r="D467" s="3" t="s">
        <v>1009</v>
      </c>
      <c r="E467" s="13" t="s">
        <v>1573</v>
      </c>
    </row>
    <row r="468" spans="1:5" s="14" customFormat="1" x14ac:dyDescent="0.25">
      <c r="A468" s="26"/>
      <c r="B468" s="2"/>
      <c r="C468" s="2" t="s">
        <v>1010</v>
      </c>
      <c r="D468" s="3" t="s">
        <v>1011</v>
      </c>
      <c r="E468" s="13" t="s">
        <v>1573</v>
      </c>
    </row>
    <row r="469" spans="1:5" s="14" customFormat="1" x14ac:dyDescent="0.25">
      <c r="A469" s="26"/>
      <c r="B469" s="2" t="s">
        <v>1012</v>
      </c>
      <c r="C469" s="2" t="s">
        <v>1013</v>
      </c>
      <c r="D469" s="3" t="s">
        <v>1014</v>
      </c>
      <c r="E469" s="13" t="s">
        <v>1573</v>
      </c>
    </row>
    <row r="470" spans="1:5" s="13" customFormat="1" x14ac:dyDescent="0.25">
      <c r="A470" s="19" t="s">
        <v>1015</v>
      </c>
      <c r="B470" s="10"/>
      <c r="C470" s="10"/>
      <c r="D470" s="11" t="s">
        <v>1016</v>
      </c>
      <c r="E470" s="13" t="s">
        <v>1573</v>
      </c>
    </row>
    <row r="471" spans="1:5" s="14" customFormat="1" x14ac:dyDescent="0.25">
      <c r="A471" s="26"/>
      <c r="B471" s="2" t="s">
        <v>1017</v>
      </c>
      <c r="C471" s="2" t="s">
        <v>1018</v>
      </c>
      <c r="D471" s="3" t="s">
        <v>1019</v>
      </c>
      <c r="E471" s="13" t="s">
        <v>1573</v>
      </c>
    </row>
    <row r="472" spans="1:5" s="14" customFormat="1" x14ac:dyDescent="0.25">
      <c r="A472" s="26"/>
      <c r="B472" s="2" t="s">
        <v>1020</v>
      </c>
      <c r="C472" s="2" t="s">
        <v>1021</v>
      </c>
      <c r="D472" s="3" t="s">
        <v>1022</v>
      </c>
      <c r="E472" s="13" t="s">
        <v>1573</v>
      </c>
    </row>
    <row r="473" spans="1:5" s="13" customFormat="1" x14ac:dyDescent="0.25">
      <c r="A473" s="19" t="s">
        <v>1023</v>
      </c>
      <c r="B473" s="10"/>
      <c r="C473" s="10"/>
      <c r="D473" s="11" t="s">
        <v>1024</v>
      </c>
      <c r="E473" s="13" t="s">
        <v>1573</v>
      </c>
    </row>
    <row r="474" spans="1:5" s="14" customFormat="1" x14ac:dyDescent="0.25">
      <c r="A474" s="26"/>
      <c r="B474" s="2" t="s">
        <v>1025</v>
      </c>
      <c r="C474" s="2" t="s">
        <v>1026</v>
      </c>
      <c r="D474" s="3" t="s">
        <v>1027</v>
      </c>
      <c r="E474" s="13" t="s">
        <v>1573</v>
      </c>
    </row>
    <row r="475" spans="1:5" s="14" customFormat="1" x14ac:dyDescent="0.25">
      <c r="A475" s="26"/>
      <c r="B475" s="2" t="s">
        <v>1028</v>
      </c>
      <c r="C475" s="2" t="s">
        <v>1029</v>
      </c>
      <c r="D475" s="3" t="s">
        <v>1030</v>
      </c>
      <c r="E475" s="13" t="s">
        <v>1573</v>
      </c>
    </row>
    <row r="476" spans="1:5" s="14" customFormat="1" x14ac:dyDescent="0.25">
      <c r="A476" s="26"/>
      <c r="B476" s="2" t="s">
        <v>1031</v>
      </c>
      <c r="C476" s="2" t="s">
        <v>1032</v>
      </c>
      <c r="D476" s="3" t="s">
        <v>1033</v>
      </c>
      <c r="E476" s="13" t="s">
        <v>1573</v>
      </c>
    </row>
    <row r="477" spans="1:5" s="14" customFormat="1" x14ac:dyDescent="0.25">
      <c r="A477" s="26"/>
      <c r="B477" s="2" t="s">
        <v>1034</v>
      </c>
      <c r="C477" s="2" t="s">
        <v>1035</v>
      </c>
      <c r="D477" s="3" t="s">
        <v>1036</v>
      </c>
      <c r="E477" s="13" t="s">
        <v>1573</v>
      </c>
    </row>
    <row r="478" spans="1:5" s="13" customFormat="1" ht="26.4" x14ac:dyDescent="0.25">
      <c r="A478" s="19" t="s">
        <v>1037</v>
      </c>
      <c r="B478" s="10"/>
      <c r="C478" s="10"/>
      <c r="D478" s="11" t="s">
        <v>1038</v>
      </c>
      <c r="E478" s="13" t="s">
        <v>1573</v>
      </c>
    </row>
    <row r="479" spans="1:5" s="14" customFormat="1" ht="26.4" x14ac:dyDescent="0.25">
      <c r="A479" s="26"/>
      <c r="B479" s="2" t="s">
        <v>1039</v>
      </c>
      <c r="C479" s="2"/>
      <c r="D479" s="3" t="s">
        <v>1038</v>
      </c>
      <c r="E479" s="13" t="s">
        <v>1573</v>
      </c>
    </row>
    <row r="480" spans="1:5" s="14" customFormat="1" ht="26.4" x14ac:dyDescent="0.25">
      <c r="A480" s="26"/>
      <c r="B480" s="2"/>
      <c r="C480" s="2" t="s">
        <v>1040</v>
      </c>
      <c r="D480" s="3" t="s">
        <v>1041</v>
      </c>
      <c r="E480" s="13" t="s">
        <v>1573</v>
      </c>
    </row>
    <row r="481" spans="1:5" s="14" customFormat="1" ht="26.4" x14ac:dyDescent="0.25">
      <c r="A481" s="26"/>
      <c r="B481" s="2"/>
      <c r="C481" s="2" t="s">
        <v>1042</v>
      </c>
      <c r="D481" s="3" t="s">
        <v>1043</v>
      </c>
      <c r="E481" s="13" t="s">
        <v>1573</v>
      </c>
    </row>
    <row r="482" spans="1:5" s="14" customFormat="1" x14ac:dyDescent="0.25">
      <c r="A482" s="26"/>
      <c r="B482" s="2"/>
      <c r="C482" s="2" t="s">
        <v>1044</v>
      </c>
      <c r="D482" s="3" t="s">
        <v>1045</v>
      </c>
      <c r="E482" s="13" t="s">
        <v>1573</v>
      </c>
    </row>
    <row r="483" spans="1:5" s="13" customFormat="1" x14ac:dyDescent="0.25">
      <c r="A483" s="19" t="s">
        <v>1046</v>
      </c>
      <c r="B483" s="10"/>
      <c r="C483" s="10"/>
      <c r="D483" s="11" t="s">
        <v>1047</v>
      </c>
      <c r="E483" s="13" t="s">
        <v>1573</v>
      </c>
    </row>
    <row r="484" spans="1:5" s="14" customFormat="1" x14ac:dyDescent="0.25">
      <c r="A484" s="26"/>
      <c r="B484" s="2" t="s">
        <v>1048</v>
      </c>
      <c r="C484" s="2"/>
      <c r="D484" s="3" t="s">
        <v>1049</v>
      </c>
      <c r="E484" s="13" t="s">
        <v>1573</v>
      </c>
    </row>
    <row r="485" spans="1:5" s="14" customFormat="1" x14ac:dyDescent="0.25">
      <c r="A485" s="26"/>
      <c r="B485" s="2"/>
      <c r="C485" s="2" t="s">
        <v>1050</v>
      </c>
      <c r="D485" s="3" t="s">
        <v>1051</v>
      </c>
      <c r="E485" s="13" t="s">
        <v>1573</v>
      </c>
    </row>
    <row r="486" spans="1:5" s="14" customFormat="1" x14ac:dyDescent="0.25">
      <c r="A486" s="26"/>
      <c r="B486" s="2"/>
      <c r="C486" s="2" t="s">
        <v>1052</v>
      </c>
      <c r="D486" s="3" t="s">
        <v>1053</v>
      </c>
      <c r="E486" s="13" t="s">
        <v>1573</v>
      </c>
    </row>
    <row r="487" spans="1:5" s="14" customFormat="1" x14ac:dyDescent="0.25">
      <c r="A487" s="26"/>
      <c r="B487" s="2" t="s">
        <v>1054</v>
      </c>
      <c r="C487" s="2"/>
      <c r="D487" s="3" t="s">
        <v>1055</v>
      </c>
      <c r="E487" s="13" t="s">
        <v>1573</v>
      </c>
    </row>
    <row r="488" spans="1:5" s="14" customFormat="1" x14ac:dyDescent="0.25">
      <c r="A488" s="26"/>
      <c r="B488" s="2"/>
      <c r="C488" s="2" t="s">
        <v>1056</v>
      </c>
      <c r="D488" s="3" t="s">
        <v>1057</v>
      </c>
      <c r="E488" s="13" t="s">
        <v>1573</v>
      </c>
    </row>
    <row r="489" spans="1:5" s="14" customFormat="1" x14ac:dyDescent="0.25">
      <c r="A489" s="26"/>
      <c r="B489" s="2"/>
      <c r="C489" s="2" t="s">
        <v>1058</v>
      </c>
      <c r="D489" s="3" t="s">
        <v>1059</v>
      </c>
      <c r="E489" s="13" t="s">
        <v>1573</v>
      </c>
    </row>
    <row r="490" spans="1:5" s="13" customFormat="1" x14ac:dyDescent="0.25">
      <c r="A490" s="20" t="s">
        <v>1060</v>
      </c>
      <c r="B490" s="7"/>
      <c r="C490" s="7"/>
      <c r="D490" s="8" t="s">
        <v>1061</v>
      </c>
      <c r="E490" s="13" t="s">
        <v>1573</v>
      </c>
    </row>
    <row r="491" spans="1:5" s="13" customFormat="1" x14ac:dyDescent="0.25">
      <c r="A491" s="19" t="s">
        <v>1062</v>
      </c>
      <c r="B491" s="10"/>
      <c r="C491" s="10"/>
      <c r="D491" s="11" t="s">
        <v>1063</v>
      </c>
      <c r="E491" s="13" t="s">
        <v>1573</v>
      </c>
    </row>
    <row r="492" spans="1:5" s="14" customFormat="1" x14ac:dyDescent="0.25">
      <c r="A492" s="26"/>
      <c r="B492" s="2" t="s">
        <v>1064</v>
      </c>
      <c r="C492" s="2"/>
      <c r="D492" s="3" t="s">
        <v>1065</v>
      </c>
      <c r="E492" s="13" t="s">
        <v>1573</v>
      </c>
    </row>
    <row r="493" spans="1:5" s="14" customFormat="1" x14ac:dyDescent="0.25">
      <c r="A493" s="26"/>
      <c r="B493" s="2"/>
      <c r="C493" s="2" t="s">
        <v>1066</v>
      </c>
      <c r="D493" s="3" t="s">
        <v>1067</v>
      </c>
      <c r="E493" s="13" t="s">
        <v>1573</v>
      </c>
    </row>
    <row r="494" spans="1:5" s="14" customFormat="1" x14ac:dyDescent="0.25">
      <c r="A494" s="26"/>
      <c r="B494" s="2"/>
      <c r="C494" s="2" t="s">
        <v>1068</v>
      </c>
      <c r="D494" s="3" t="s">
        <v>1069</v>
      </c>
      <c r="E494" s="13" t="s">
        <v>1573</v>
      </c>
    </row>
    <row r="495" spans="1:5" s="14" customFormat="1" x14ac:dyDescent="0.25">
      <c r="A495" s="26"/>
      <c r="B495" s="2" t="s">
        <v>1070</v>
      </c>
      <c r="C495" s="2"/>
      <c r="D495" s="3" t="s">
        <v>1071</v>
      </c>
      <c r="E495" s="13" t="s">
        <v>1573</v>
      </c>
    </row>
    <row r="496" spans="1:5" s="14" customFormat="1" x14ac:dyDescent="0.25">
      <c r="A496" s="26"/>
      <c r="B496" s="2"/>
      <c r="C496" s="2" t="s">
        <v>1072</v>
      </c>
      <c r="D496" s="3" t="s">
        <v>1073</v>
      </c>
      <c r="E496" s="13" t="s">
        <v>1573</v>
      </c>
    </row>
    <row r="497" spans="1:5" s="14" customFormat="1" x14ac:dyDescent="0.25">
      <c r="A497" s="26"/>
      <c r="B497" s="2"/>
      <c r="C497" s="2" t="s">
        <v>1074</v>
      </c>
      <c r="D497" s="3" t="s">
        <v>1075</v>
      </c>
      <c r="E497" s="13" t="s">
        <v>1573</v>
      </c>
    </row>
    <row r="498" spans="1:5" s="14" customFormat="1" x14ac:dyDescent="0.25">
      <c r="A498" s="26"/>
      <c r="B498" s="2"/>
      <c r="C498" s="2" t="s">
        <v>1076</v>
      </c>
      <c r="D498" s="3" t="s">
        <v>1077</v>
      </c>
      <c r="E498" s="13" t="s">
        <v>1573</v>
      </c>
    </row>
    <row r="499" spans="1:5" s="14" customFormat="1" x14ac:dyDescent="0.25">
      <c r="A499" s="26"/>
      <c r="B499" s="2"/>
      <c r="C499" s="2" t="s">
        <v>1078</v>
      </c>
      <c r="D499" s="3" t="s">
        <v>1079</v>
      </c>
      <c r="E499" s="13" t="s">
        <v>1573</v>
      </c>
    </row>
    <row r="500" spans="1:5" s="14" customFormat="1" x14ac:dyDescent="0.25">
      <c r="A500" s="26"/>
      <c r="B500" s="2" t="s">
        <v>1080</v>
      </c>
      <c r="C500" s="2"/>
      <c r="D500" s="3" t="s">
        <v>1081</v>
      </c>
      <c r="E500" s="13" t="s">
        <v>1573</v>
      </c>
    </row>
    <row r="501" spans="1:5" s="14" customFormat="1" x14ac:dyDescent="0.25">
      <c r="A501" s="26"/>
      <c r="B501" s="2"/>
      <c r="C501" s="2" t="s">
        <v>1082</v>
      </c>
      <c r="D501" s="3" t="s">
        <v>1083</v>
      </c>
      <c r="E501" s="13" t="s">
        <v>1573</v>
      </c>
    </row>
    <row r="502" spans="1:5" s="14" customFormat="1" x14ac:dyDescent="0.25">
      <c r="A502" s="26"/>
      <c r="B502" s="2"/>
      <c r="C502" s="2" t="s">
        <v>1084</v>
      </c>
      <c r="D502" s="3" t="s">
        <v>1085</v>
      </c>
      <c r="E502" s="13" t="s">
        <v>1573</v>
      </c>
    </row>
    <row r="503" spans="1:5" s="14" customFormat="1" x14ac:dyDescent="0.25">
      <c r="A503" s="26"/>
      <c r="B503" s="2" t="s">
        <v>1086</v>
      </c>
      <c r="C503" s="2"/>
      <c r="D503" s="3" t="s">
        <v>1087</v>
      </c>
      <c r="E503" s="13" t="s">
        <v>1573</v>
      </c>
    </row>
    <row r="504" spans="1:5" s="14" customFormat="1" x14ac:dyDescent="0.25">
      <c r="A504" s="26"/>
      <c r="B504" s="2"/>
      <c r="C504" s="2" t="s">
        <v>1088</v>
      </c>
      <c r="D504" s="3" t="s">
        <v>1089</v>
      </c>
      <c r="E504" s="13" t="s">
        <v>1573</v>
      </c>
    </row>
    <row r="505" spans="1:5" s="14" customFormat="1" ht="26.4" x14ac:dyDescent="0.25">
      <c r="A505" s="26"/>
      <c r="B505" s="2"/>
      <c r="C505" s="2" t="s">
        <v>1090</v>
      </c>
      <c r="D505" s="3" t="s">
        <v>1091</v>
      </c>
      <c r="E505" s="13" t="s">
        <v>1573</v>
      </c>
    </row>
    <row r="506" spans="1:5" s="14" customFormat="1" x14ac:dyDescent="0.25">
      <c r="A506" s="26"/>
      <c r="B506" s="2"/>
      <c r="C506" s="2" t="s">
        <v>1092</v>
      </c>
      <c r="D506" s="3" t="s">
        <v>1093</v>
      </c>
      <c r="E506" s="13" t="s">
        <v>1573</v>
      </c>
    </row>
    <row r="507" spans="1:5" s="14" customFormat="1" x14ac:dyDescent="0.25">
      <c r="A507" s="26"/>
      <c r="B507" s="2"/>
      <c r="C507" s="2" t="s">
        <v>1094</v>
      </c>
      <c r="D507" s="3" t="s">
        <v>1095</v>
      </c>
      <c r="E507" s="13" t="s">
        <v>1573</v>
      </c>
    </row>
    <row r="508" spans="1:5" s="14" customFormat="1" x14ac:dyDescent="0.25">
      <c r="A508" s="26"/>
      <c r="B508" s="2"/>
      <c r="C508" s="2" t="s">
        <v>1096</v>
      </c>
      <c r="D508" s="3" t="s">
        <v>1097</v>
      </c>
      <c r="E508" s="13" t="s">
        <v>1573</v>
      </c>
    </row>
    <row r="509" spans="1:5" s="14" customFormat="1" x14ac:dyDescent="0.25">
      <c r="A509" s="26"/>
      <c r="B509" s="2"/>
      <c r="C509" s="2" t="s">
        <v>1098</v>
      </c>
      <c r="D509" s="3" t="s">
        <v>1099</v>
      </c>
      <c r="E509" s="13" t="s">
        <v>1573</v>
      </c>
    </row>
    <row r="510" spans="1:5" s="14" customFormat="1" x14ac:dyDescent="0.25">
      <c r="A510" s="26"/>
      <c r="B510" s="2"/>
      <c r="C510" s="2" t="s">
        <v>1100</v>
      </c>
      <c r="D510" s="3" t="s">
        <v>1101</v>
      </c>
      <c r="E510" s="13" t="s">
        <v>1573</v>
      </c>
    </row>
    <row r="511" spans="1:5" s="13" customFormat="1" ht="26.4" x14ac:dyDescent="0.25">
      <c r="A511" s="19" t="s">
        <v>1102</v>
      </c>
      <c r="B511" s="10"/>
      <c r="C511" s="10"/>
      <c r="D511" s="11" t="s">
        <v>1103</v>
      </c>
      <c r="E511" s="13" t="s">
        <v>1573</v>
      </c>
    </row>
    <row r="512" spans="1:5" s="14" customFormat="1" x14ac:dyDescent="0.25">
      <c r="A512" s="26"/>
      <c r="B512" s="2" t="s">
        <v>1104</v>
      </c>
      <c r="C512" s="2"/>
      <c r="D512" s="3" t="s">
        <v>1105</v>
      </c>
      <c r="E512" s="13" t="s">
        <v>1573</v>
      </c>
    </row>
    <row r="513" spans="1:5" s="14" customFormat="1" x14ac:dyDescent="0.25">
      <c r="A513" s="26"/>
      <c r="B513" s="2"/>
      <c r="C513" s="2" t="s">
        <v>1106</v>
      </c>
      <c r="D513" s="3" t="s">
        <v>1107</v>
      </c>
      <c r="E513" s="13" t="s">
        <v>1573</v>
      </c>
    </row>
    <row r="514" spans="1:5" s="14" customFormat="1" x14ac:dyDescent="0.25">
      <c r="A514" s="26"/>
      <c r="B514" s="2"/>
      <c r="C514" s="2" t="s">
        <v>1108</v>
      </c>
      <c r="D514" s="3" t="s">
        <v>1109</v>
      </c>
      <c r="E514" s="13" t="s">
        <v>1573</v>
      </c>
    </row>
    <row r="515" spans="1:5" s="14" customFormat="1" x14ac:dyDescent="0.25">
      <c r="A515" s="26"/>
      <c r="B515" s="2"/>
      <c r="C515" s="2" t="s">
        <v>1110</v>
      </c>
      <c r="D515" s="3" t="s">
        <v>1111</v>
      </c>
      <c r="E515" s="13" t="s">
        <v>1573</v>
      </c>
    </row>
    <row r="516" spans="1:5" s="14" customFormat="1" x14ac:dyDescent="0.25">
      <c r="A516" s="26"/>
      <c r="B516" s="2"/>
      <c r="C516" s="2" t="s">
        <v>1112</v>
      </c>
      <c r="D516" s="3" t="s">
        <v>1113</v>
      </c>
      <c r="E516" s="13" t="s">
        <v>1573</v>
      </c>
    </row>
    <row r="517" spans="1:5" s="14" customFormat="1" x14ac:dyDescent="0.25">
      <c r="A517" s="26"/>
      <c r="B517" s="2" t="s">
        <v>1114</v>
      </c>
      <c r="C517" s="2"/>
      <c r="D517" s="3" t="s">
        <v>1115</v>
      </c>
      <c r="E517" s="13" t="s">
        <v>1573</v>
      </c>
    </row>
    <row r="518" spans="1:5" s="14" customFormat="1" x14ac:dyDescent="0.25">
      <c r="A518" s="26"/>
      <c r="B518" s="2"/>
      <c r="C518" s="2" t="s">
        <v>1116</v>
      </c>
      <c r="D518" s="3" t="s">
        <v>1117</v>
      </c>
      <c r="E518" s="13" t="s">
        <v>1573</v>
      </c>
    </row>
    <row r="519" spans="1:5" s="14" customFormat="1" x14ac:dyDescent="0.25">
      <c r="A519" s="26"/>
      <c r="B519" s="2"/>
      <c r="C519" s="2" t="s">
        <v>1118</v>
      </c>
      <c r="D519" s="3" t="s">
        <v>1119</v>
      </c>
      <c r="E519" s="13" t="s">
        <v>1573</v>
      </c>
    </row>
    <row r="520" spans="1:5" s="14" customFormat="1" x14ac:dyDescent="0.25">
      <c r="A520" s="26"/>
      <c r="B520" s="2"/>
      <c r="C520" s="2" t="s">
        <v>1120</v>
      </c>
      <c r="D520" s="3" t="s">
        <v>1121</v>
      </c>
      <c r="E520" s="13" t="s">
        <v>1573</v>
      </c>
    </row>
    <row r="521" spans="1:5" s="14" customFormat="1" x14ac:dyDescent="0.25">
      <c r="A521" s="26"/>
      <c r="B521" s="2" t="s">
        <v>1122</v>
      </c>
      <c r="C521" s="2"/>
      <c r="D521" s="3" t="s">
        <v>1123</v>
      </c>
      <c r="E521" s="13" t="s">
        <v>1573</v>
      </c>
    </row>
    <row r="522" spans="1:5" s="14" customFormat="1" x14ac:dyDescent="0.25">
      <c r="A522" s="26"/>
      <c r="B522" s="2"/>
      <c r="C522" s="2" t="s">
        <v>1124</v>
      </c>
      <c r="D522" s="3" t="s">
        <v>1125</v>
      </c>
      <c r="E522" s="13" t="s">
        <v>1573</v>
      </c>
    </row>
    <row r="523" spans="1:5" s="14" customFormat="1" x14ac:dyDescent="0.25">
      <c r="A523" s="26"/>
      <c r="B523" s="2"/>
      <c r="C523" s="2" t="s">
        <v>1126</v>
      </c>
      <c r="D523" s="3" t="s">
        <v>1127</v>
      </c>
      <c r="E523" s="13" t="s">
        <v>1573</v>
      </c>
    </row>
    <row r="524" spans="1:5" s="13" customFormat="1" x14ac:dyDescent="0.25">
      <c r="A524" s="19" t="s">
        <v>1128</v>
      </c>
      <c r="B524" s="10"/>
      <c r="C524" s="10"/>
      <c r="D524" s="11" t="s">
        <v>1129</v>
      </c>
      <c r="E524" s="13" t="s">
        <v>1573</v>
      </c>
    </row>
    <row r="525" spans="1:5" s="14" customFormat="1" ht="26.4" x14ac:dyDescent="0.25">
      <c r="A525" s="26"/>
      <c r="B525" s="2" t="s">
        <v>1130</v>
      </c>
      <c r="C525" s="2"/>
      <c r="D525" s="3" t="s">
        <v>1131</v>
      </c>
      <c r="E525" s="13" t="s">
        <v>1573</v>
      </c>
    </row>
    <row r="526" spans="1:5" s="14" customFormat="1" x14ac:dyDescent="0.25">
      <c r="A526" s="26"/>
      <c r="B526" s="2"/>
      <c r="C526" s="2" t="s">
        <v>1132</v>
      </c>
      <c r="D526" s="3" t="s">
        <v>1133</v>
      </c>
      <c r="E526" s="13" t="s">
        <v>1573</v>
      </c>
    </row>
    <row r="527" spans="1:5" s="14" customFormat="1" x14ac:dyDescent="0.25">
      <c r="A527" s="26"/>
      <c r="B527" s="2"/>
      <c r="C527" s="2" t="s">
        <v>1134</v>
      </c>
      <c r="D527" s="3" t="s">
        <v>1135</v>
      </c>
      <c r="E527" s="13" t="s">
        <v>1573</v>
      </c>
    </row>
    <row r="528" spans="1:5" s="14" customFormat="1" x14ac:dyDescent="0.25">
      <c r="A528" s="26"/>
      <c r="B528" s="2"/>
      <c r="C528" s="2" t="s">
        <v>1136</v>
      </c>
      <c r="D528" s="3" t="s">
        <v>1137</v>
      </c>
      <c r="E528" s="13" t="s">
        <v>1573</v>
      </c>
    </row>
    <row r="529" spans="1:5" s="14" customFormat="1" ht="26.4" x14ac:dyDescent="0.25">
      <c r="A529" s="26"/>
      <c r="B529" s="2"/>
      <c r="C529" s="2" t="s">
        <v>1138</v>
      </c>
      <c r="D529" s="3" t="s">
        <v>1139</v>
      </c>
      <c r="E529" s="13" t="s">
        <v>1573</v>
      </c>
    </row>
    <row r="530" spans="1:5" s="14" customFormat="1" x14ac:dyDescent="0.25">
      <c r="A530" s="26"/>
      <c r="B530" s="2"/>
      <c r="C530" s="2" t="s">
        <v>1140</v>
      </c>
      <c r="D530" s="3" t="s">
        <v>1141</v>
      </c>
      <c r="E530" s="13" t="s">
        <v>1573</v>
      </c>
    </row>
    <row r="531" spans="1:5" s="14" customFormat="1" x14ac:dyDescent="0.25">
      <c r="A531" s="26"/>
      <c r="B531" s="2"/>
      <c r="C531" s="2" t="s">
        <v>1142</v>
      </c>
      <c r="D531" s="3" t="s">
        <v>1143</v>
      </c>
      <c r="E531" s="13" t="s">
        <v>1573</v>
      </c>
    </row>
    <row r="532" spans="1:5" s="14" customFormat="1" x14ac:dyDescent="0.25">
      <c r="A532" s="26"/>
      <c r="B532" s="2" t="s">
        <v>1144</v>
      </c>
      <c r="C532" s="2"/>
      <c r="D532" s="3" t="s">
        <v>1145</v>
      </c>
      <c r="E532" s="13" t="s">
        <v>1573</v>
      </c>
    </row>
    <row r="533" spans="1:5" s="14" customFormat="1" x14ac:dyDescent="0.25">
      <c r="A533" s="26"/>
      <c r="B533" s="2"/>
      <c r="C533" s="2" t="s">
        <v>1146</v>
      </c>
      <c r="D533" s="3" t="s">
        <v>1147</v>
      </c>
      <c r="E533" s="13" t="s">
        <v>1573</v>
      </c>
    </row>
    <row r="534" spans="1:5" s="14" customFormat="1" x14ac:dyDescent="0.25">
      <c r="A534" s="26"/>
      <c r="B534" s="2"/>
      <c r="C534" s="2" t="s">
        <v>1148</v>
      </c>
      <c r="D534" s="3" t="s">
        <v>1149</v>
      </c>
      <c r="E534" s="13" t="s">
        <v>1573</v>
      </c>
    </row>
    <row r="535" spans="1:5" s="14" customFormat="1" x14ac:dyDescent="0.25">
      <c r="A535" s="26"/>
      <c r="B535" s="2" t="s">
        <v>1150</v>
      </c>
      <c r="C535" s="2" t="s">
        <v>1151</v>
      </c>
      <c r="D535" s="3" t="s">
        <v>1152</v>
      </c>
      <c r="E535" s="13" t="s">
        <v>1573</v>
      </c>
    </row>
    <row r="536" spans="1:5" s="13" customFormat="1" x14ac:dyDescent="0.25">
      <c r="A536" s="20" t="s">
        <v>1153</v>
      </c>
      <c r="B536" s="7"/>
      <c r="C536" s="7"/>
      <c r="D536" s="8" t="s">
        <v>1154</v>
      </c>
      <c r="E536" s="13" t="s">
        <v>1573</v>
      </c>
    </row>
    <row r="537" spans="1:5" s="13" customFormat="1" x14ac:dyDescent="0.25">
      <c r="A537" s="19" t="s">
        <v>1155</v>
      </c>
      <c r="B537" s="10"/>
      <c r="C537" s="10"/>
      <c r="D537" s="11" t="s">
        <v>1156</v>
      </c>
      <c r="E537" s="13" t="s">
        <v>1573</v>
      </c>
    </row>
    <row r="538" spans="1:5" s="14" customFormat="1" x14ac:dyDescent="0.25">
      <c r="A538" s="26"/>
      <c r="B538" s="2" t="s">
        <v>1157</v>
      </c>
      <c r="C538" s="2" t="s">
        <v>1158</v>
      </c>
      <c r="D538" s="3" t="s">
        <v>1159</v>
      </c>
      <c r="E538" s="13" t="s">
        <v>1573</v>
      </c>
    </row>
    <row r="539" spans="1:5" s="14" customFormat="1" x14ac:dyDescent="0.25">
      <c r="A539" s="26"/>
      <c r="B539" s="2" t="s">
        <v>1160</v>
      </c>
      <c r="C539" s="2" t="s">
        <v>1161</v>
      </c>
      <c r="D539" s="3" t="s">
        <v>1162</v>
      </c>
      <c r="E539" s="13" t="s">
        <v>1573</v>
      </c>
    </row>
    <row r="540" spans="1:5" s="13" customFormat="1" x14ac:dyDescent="0.25">
      <c r="A540" s="20" t="s">
        <v>1163</v>
      </c>
      <c r="B540" s="7"/>
      <c r="C540" s="7"/>
      <c r="D540" s="8" t="s">
        <v>1164</v>
      </c>
      <c r="E540" s="13" t="s">
        <v>1573</v>
      </c>
    </row>
    <row r="541" spans="1:5" s="13" customFormat="1" x14ac:dyDescent="0.25">
      <c r="A541" s="19" t="s">
        <v>1165</v>
      </c>
      <c r="B541" s="10"/>
      <c r="C541" s="10"/>
      <c r="D541" s="11" t="s">
        <v>1166</v>
      </c>
      <c r="E541" s="13" t="s">
        <v>1573</v>
      </c>
    </row>
    <row r="542" spans="1:5" s="14" customFormat="1" x14ac:dyDescent="0.25">
      <c r="A542" s="26"/>
      <c r="B542" s="2" t="s">
        <v>1167</v>
      </c>
      <c r="C542" s="2" t="s">
        <v>1168</v>
      </c>
      <c r="D542" s="3" t="s">
        <v>1169</v>
      </c>
      <c r="E542" s="13" t="s">
        <v>1573</v>
      </c>
    </row>
    <row r="543" spans="1:5" s="14" customFormat="1" x14ac:dyDescent="0.25">
      <c r="A543" s="26"/>
      <c r="B543" s="2" t="s">
        <v>1170</v>
      </c>
      <c r="C543" s="2" t="s">
        <v>1171</v>
      </c>
      <c r="D543" s="3" t="s">
        <v>1172</v>
      </c>
      <c r="E543" s="13" t="s">
        <v>1573</v>
      </c>
    </row>
    <row r="544" spans="1:5" s="13" customFormat="1" x14ac:dyDescent="0.25">
      <c r="A544" s="19" t="s">
        <v>1173</v>
      </c>
      <c r="B544" s="10"/>
      <c r="C544" s="10"/>
      <c r="D544" s="11" t="s">
        <v>1174</v>
      </c>
      <c r="E544" s="13" t="s">
        <v>1573</v>
      </c>
    </row>
    <row r="545" spans="1:5" s="14" customFormat="1" x14ac:dyDescent="0.25">
      <c r="A545" s="26"/>
      <c r="B545" s="2" t="s">
        <v>1175</v>
      </c>
      <c r="C545" s="2" t="s">
        <v>1176</v>
      </c>
      <c r="D545" s="3" t="s">
        <v>1177</v>
      </c>
      <c r="E545" s="13" t="s">
        <v>1573</v>
      </c>
    </row>
    <row r="546" spans="1:5" s="14" customFormat="1" x14ac:dyDescent="0.25">
      <c r="A546" s="26"/>
      <c r="B546" s="2" t="s">
        <v>1178</v>
      </c>
      <c r="C546" s="2" t="s">
        <v>1179</v>
      </c>
      <c r="D546" s="3" t="s">
        <v>1180</v>
      </c>
      <c r="E546" s="13" t="s">
        <v>1573</v>
      </c>
    </row>
    <row r="547" spans="1:5" s="13" customFormat="1" x14ac:dyDescent="0.25">
      <c r="A547" s="19" t="s">
        <v>1181</v>
      </c>
      <c r="B547" s="10"/>
      <c r="C547" s="10"/>
      <c r="D547" s="11" t="s">
        <v>1182</v>
      </c>
      <c r="E547" s="13" t="s">
        <v>1573</v>
      </c>
    </row>
    <row r="548" spans="1:5" s="14" customFormat="1" ht="26.4" x14ac:dyDescent="0.25">
      <c r="A548" s="26"/>
      <c r="B548" s="2" t="s">
        <v>1183</v>
      </c>
      <c r="C548" s="38"/>
      <c r="D548" s="3" t="s">
        <v>1184</v>
      </c>
      <c r="E548" s="13" t="s">
        <v>1573</v>
      </c>
    </row>
    <row r="549" spans="1:5" s="14" customFormat="1" x14ac:dyDescent="0.25">
      <c r="A549" s="26"/>
      <c r="B549" s="2"/>
      <c r="C549" s="2" t="s">
        <v>1185</v>
      </c>
      <c r="D549" s="3" t="s">
        <v>1186</v>
      </c>
      <c r="E549" s="13" t="s">
        <v>1573</v>
      </c>
    </row>
    <row r="550" spans="1:5" s="14" customFormat="1" x14ac:dyDescent="0.25">
      <c r="A550" s="26"/>
      <c r="B550" s="2"/>
      <c r="C550" s="2" t="s">
        <v>1187</v>
      </c>
      <c r="D550" s="3" t="s">
        <v>1188</v>
      </c>
      <c r="E550" s="13" t="s">
        <v>1573</v>
      </c>
    </row>
    <row r="551" spans="1:5" s="14" customFormat="1" x14ac:dyDescent="0.25">
      <c r="A551" s="26"/>
      <c r="B551" s="2" t="s">
        <v>1189</v>
      </c>
      <c r="C551" s="2" t="s">
        <v>1190</v>
      </c>
      <c r="D551" s="3" t="s">
        <v>1191</v>
      </c>
      <c r="E551" s="13" t="s">
        <v>1573</v>
      </c>
    </row>
    <row r="552" spans="1:5" s="13" customFormat="1" x14ac:dyDescent="0.25">
      <c r="A552" s="19" t="s">
        <v>1192</v>
      </c>
      <c r="B552" s="10"/>
      <c r="C552" s="10"/>
      <c r="D552" s="11" t="s">
        <v>1193</v>
      </c>
      <c r="E552" s="13" t="s">
        <v>1573</v>
      </c>
    </row>
    <row r="553" spans="1:5" s="14" customFormat="1" ht="26.4" x14ac:dyDescent="0.25">
      <c r="A553" s="26"/>
      <c r="B553" s="2" t="s">
        <v>1194</v>
      </c>
      <c r="C553" s="2" t="s">
        <v>1195</v>
      </c>
      <c r="D553" s="3" t="s">
        <v>1196</v>
      </c>
      <c r="E553" s="13" t="s">
        <v>1573</v>
      </c>
    </row>
    <row r="554" spans="1:5" s="14" customFormat="1" ht="26.4" x14ac:dyDescent="0.25">
      <c r="A554" s="26"/>
      <c r="B554" s="2" t="s">
        <v>1197</v>
      </c>
      <c r="C554" s="2" t="s">
        <v>1198</v>
      </c>
      <c r="D554" s="3" t="s">
        <v>1199</v>
      </c>
      <c r="E554" s="13" t="s">
        <v>1573</v>
      </c>
    </row>
    <row r="555" spans="1:5" s="13" customFormat="1" x14ac:dyDescent="0.25">
      <c r="A555" s="19" t="s">
        <v>1200</v>
      </c>
      <c r="B555" s="10"/>
      <c r="C555" s="10"/>
      <c r="D555" s="11" t="s">
        <v>1201</v>
      </c>
      <c r="E555" s="13" t="s">
        <v>1573</v>
      </c>
    </row>
    <row r="556" spans="1:5" s="14" customFormat="1" x14ac:dyDescent="0.25">
      <c r="A556" s="26"/>
      <c r="B556" s="2" t="s">
        <v>1202</v>
      </c>
      <c r="C556" s="2" t="s">
        <v>1203</v>
      </c>
      <c r="D556" s="3" t="s">
        <v>1204</v>
      </c>
      <c r="E556" s="13" t="s">
        <v>1573</v>
      </c>
    </row>
    <row r="557" spans="1:5" s="14" customFormat="1" x14ac:dyDescent="0.25">
      <c r="A557" s="26"/>
      <c r="B557" s="2" t="s">
        <v>1205</v>
      </c>
      <c r="C557" s="2" t="s">
        <v>1206</v>
      </c>
      <c r="D557" s="3" t="s">
        <v>1207</v>
      </c>
      <c r="E557" s="13" t="s">
        <v>1573</v>
      </c>
    </row>
    <row r="558" spans="1:5" s="13" customFormat="1" x14ac:dyDescent="0.25">
      <c r="A558" s="19" t="s">
        <v>1208</v>
      </c>
      <c r="B558" s="10"/>
      <c r="C558" s="10"/>
      <c r="D558" s="11" t="s">
        <v>1209</v>
      </c>
      <c r="E558" s="13" t="s">
        <v>1573</v>
      </c>
    </row>
    <row r="559" spans="1:5" s="14" customFormat="1" x14ac:dyDescent="0.25">
      <c r="A559" s="26"/>
      <c r="B559" s="2" t="s">
        <v>1210</v>
      </c>
      <c r="C559" s="2" t="s">
        <v>1211</v>
      </c>
      <c r="D559" s="3" t="s">
        <v>1212</v>
      </c>
      <c r="E559" s="13" t="s">
        <v>1573</v>
      </c>
    </row>
    <row r="560" spans="1:5" s="14" customFormat="1" x14ac:dyDescent="0.25">
      <c r="A560" s="26"/>
      <c r="B560" s="2" t="s">
        <v>1213</v>
      </c>
      <c r="C560" s="2" t="s">
        <v>1214</v>
      </c>
      <c r="D560" s="3" t="s">
        <v>1215</v>
      </c>
      <c r="E560" s="13" t="s">
        <v>1573</v>
      </c>
    </row>
    <row r="561" spans="1:5" s="14" customFormat="1" x14ac:dyDescent="0.25">
      <c r="A561" s="26"/>
      <c r="B561" s="2" t="s">
        <v>1216</v>
      </c>
      <c r="C561" s="2" t="s">
        <v>1217</v>
      </c>
      <c r="D561" s="3" t="s">
        <v>1218</v>
      </c>
      <c r="E561" s="13" t="s">
        <v>1573</v>
      </c>
    </row>
    <row r="562" spans="1:5" s="13" customFormat="1" x14ac:dyDescent="0.25">
      <c r="A562" s="19" t="s">
        <v>1219</v>
      </c>
      <c r="B562" s="10"/>
      <c r="C562" s="10"/>
      <c r="D562" s="11" t="s">
        <v>1220</v>
      </c>
      <c r="E562" s="13" t="s">
        <v>1573</v>
      </c>
    </row>
    <row r="563" spans="1:5" s="14" customFormat="1" x14ac:dyDescent="0.25">
      <c r="A563" s="26"/>
      <c r="B563" s="2" t="s">
        <v>1221</v>
      </c>
      <c r="C563" s="2" t="s">
        <v>1222</v>
      </c>
      <c r="D563" s="3" t="s">
        <v>1220</v>
      </c>
      <c r="E563" s="13" t="s">
        <v>1573</v>
      </c>
    </row>
    <row r="564" spans="1:5" s="13" customFormat="1" x14ac:dyDescent="0.25">
      <c r="A564" s="20" t="s">
        <v>1223</v>
      </c>
      <c r="B564" s="7"/>
      <c r="C564" s="7"/>
      <c r="D564" s="8" t="s">
        <v>1224</v>
      </c>
      <c r="E564" s="13" t="s">
        <v>1573</v>
      </c>
    </row>
    <row r="565" spans="1:5" s="13" customFormat="1" x14ac:dyDescent="0.25">
      <c r="A565" s="19" t="s">
        <v>1225</v>
      </c>
      <c r="B565" s="10"/>
      <c r="C565" s="10"/>
      <c r="D565" s="11" t="s">
        <v>1226</v>
      </c>
      <c r="E565" s="13" t="s">
        <v>1573</v>
      </c>
    </row>
    <row r="566" spans="1:5" s="14" customFormat="1" x14ac:dyDescent="0.25">
      <c r="A566" s="26"/>
      <c r="B566" s="2" t="s">
        <v>1227</v>
      </c>
      <c r="C566" s="2" t="s">
        <v>1228</v>
      </c>
      <c r="D566" s="3" t="s">
        <v>1229</v>
      </c>
      <c r="E566" s="13" t="s">
        <v>1573</v>
      </c>
    </row>
    <row r="567" spans="1:5" s="14" customFormat="1" x14ac:dyDescent="0.25">
      <c r="A567" s="26"/>
      <c r="B567" s="2" t="s">
        <v>1230</v>
      </c>
      <c r="C567" s="2"/>
      <c r="D567" s="3" t="s">
        <v>1231</v>
      </c>
      <c r="E567" s="13" t="s">
        <v>1573</v>
      </c>
    </row>
    <row r="568" spans="1:5" s="14" customFormat="1" x14ac:dyDescent="0.25">
      <c r="A568" s="26"/>
      <c r="B568" s="2"/>
      <c r="C568" s="2" t="s">
        <v>1232</v>
      </c>
      <c r="D568" s="3" t="s">
        <v>1233</v>
      </c>
      <c r="E568" s="13" t="s">
        <v>1573</v>
      </c>
    </row>
    <row r="569" spans="1:5" s="14" customFormat="1" x14ac:dyDescent="0.25">
      <c r="A569" s="26"/>
      <c r="B569" s="2"/>
      <c r="C569" s="2" t="s">
        <v>1234</v>
      </c>
      <c r="D569" s="3" t="s">
        <v>1235</v>
      </c>
      <c r="E569" s="13" t="s">
        <v>1573</v>
      </c>
    </row>
    <row r="570" spans="1:5" s="14" customFormat="1" x14ac:dyDescent="0.25">
      <c r="A570" s="26"/>
      <c r="B570" s="2"/>
      <c r="C570" s="2" t="s">
        <v>1236</v>
      </c>
      <c r="D570" s="3" t="s">
        <v>1237</v>
      </c>
      <c r="E570" s="13" t="s">
        <v>1573</v>
      </c>
    </row>
    <row r="571" spans="1:5" s="14" customFormat="1" x14ac:dyDescent="0.25">
      <c r="A571" s="26"/>
      <c r="B571" s="2" t="s">
        <v>1238</v>
      </c>
      <c r="C571" s="2" t="s">
        <v>1239</v>
      </c>
      <c r="D571" s="3" t="s">
        <v>1240</v>
      </c>
      <c r="E571" s="13" t="s">
        <v>1573</v>
      </c>
    </row>
    <row r="572" spans="1:5" s="14" customFormat="1" ht="26.4" x14ac:dyDescent="0.25">
      <c r="A572" s="26"/>
      <c r="B572" s="2" t="s">
        <v>1241</v>
      </c>
      <c r="C572" s="2" t="s">
        <v>1242</v>
      </c>
      <c r="D572" s="3" t="s">
        <v>1243</v>
      </c>
      <c r="E572" s="13" t="s">
        <v>1573</v>
      </c>
    </row>
    <row r="573" spans="1:5" s="13" customFormat="1" x14ac:dyDescent="0.25">
      <c r="A573" s="19" t="s">
        <v>1244</v>
      </c>
      <c r="B573" s="10"/>
      <c r="C573" s="10"/>
      <c r="D573" s="11" t="s">
        <v>1245</v>
      </c>
      <c r="E573" s="13" t="s">
        <v>1573</v>
      </c>
    </row>
    <row r="574" spans="1:5" s="14" customFormat="1" x14ac:dyDescent="0.25">
      <c r="A574" s="26"/>
      <c r="B574" s="2" t="s">
        <v>1246</v>
      </c>
      <c r="C574" s="2" t="s">
        <v>1247</v>
      </c>
      <c r="D574" s="3" t="s">
        <v>1248</v>
      </c>
      <c r="E574" s="13" t="s">
        <v>1573</v>
      </c>
    </row>
    <row r="575" spans="1:5" s="14" customFormat="1" x14ac:dyDescent="0.25">
      <c r="A575" s="26"/>
      <c r="B575" s="2" t="s">
        <v>1249</v>
      </c>
      <c r="C575" s="2" t="s">
        <v>1250</v>
      </c>
      <c r="D575" s="3" t="s">
        <v>1251</v>
      </c>
      <c r="E575" s="13" t="s">
        <v>1573</v>
      </c>
    </row>
    <row r="576" spans="1:5" s="14" customFormat="1" x14ac:dyDescent="0.25">
      <c r="A576" s="26"/>
      <c r="B576" s="2" t="s">
        <v>1252</v>
      </c>
      <c r="C576" s="2" t="s">
        <v>1253</v>
      </c>
      <c r="D576" s="3" t="s">
        <v>1254</v>
      </c>
      <c r="E576" s="13" t="s">
        <v>1573</v>
      </c>
    </row>
    <row r="577" spans="1:5" s="13" customFormat="1" ht="26.4" x14ac:dyDescent="0.25">
      <c r="A577" s="19" t="s">
        <v>1255</v>
      </c>
      <c r="B577" s="10"/>
      <c r="C577" s="10"/>
      <c r="D577" s="11" t="s">
        <v>1256</v>
      </c>
      <c r="E577" s="13" t="s">
        <v>1573</v>
      </c>
    </row>
    <row r="578" spans="1:5" s="14" customFormat="1" x14ac:dyDescent="0.25">
      <c r="A578" s="26"/>
      <c r="B578" s="2" t="s">
        <v>1257</v>
      </c>
      <c r="C578" s="2"/>
      <c r="D578" s="3" t="s">
        <v>1258</v>
      </c>
      <c r="E578" s="13" t="s">
        <v>1573</v>
      </c>
    </row>
    <row r="579" spans="1:5" s="14" customFormat="1" x14ac:dyDescent="0.25">
      <c r="A579" s="26"/>
      <c r="B579" s="2"/>
      <c r="C579" s="2" t="s">
        <v>1259</v>
      </c>
      <c r="D579" s="3" t="s">
        <v>1260</v>
      </c>
      <c r="E579" s="13" t="s">
        <v>1573</v>
      </c>
    </row>
    <row r="580" spans="1:5" s="14" customFormat="1" x14ac:dyDescent="0.25">
      <c r="A580" s="26"/>
      <c r="B580" s="2"/>
      <c r="C580" s="2" t="s">
        <v>1261</v>
      </c>
      <c r="D580" s="3" t="s">
        <v>1262</v>
      </c>
      <c r="E580" s="13" t="s">
        <v>1573</v>
      </c>
    </row>
    <row r="581" spans="1:5" s="14" customFormat="1" x14ac:dyDescent="0.25">
      <c r="A581" s="26"/>
      <c r="B581" s="2" t="s">
        <v>1263</v>
      </c>
      <c r="C581" s="2" t="s">
        <v>1264</v>
      </c>
      <c r="D581" s="3" t="s">
        <v>1265</v>
      </c>
      <c r="E581" s="13" t="s">
        <v>1573</v>
      </c>
    </row>
    <row r="582" spans="1:5" s="13" customFormat="1" x14ac:dyDescent="0.25">
      <c r="A582" s="19" t="s">
        <v>1266</v>
      </c>
      <c r="B582" s="10"/>
      <c r="C582" s="10"/>
      <c r="D582" s="11" t="s">
        <v>1267</v>
      </c>
      <c r="E582" s="13" t="s">
        <v>1573</v>
      </c>
    </row>
    <row r="583" spans="1:5" s="14" customFormat="1" x14ac:dyDescent="0.25">
      <c r="A583" s="26"/>
      <c r="B583" s="2" t="s">
        <v>1268</v>
      </c>
      <c r="C583" s="2" t="s">
        <v>1269</v>
      </c>
      <c r="D583" s="3" t="s">
        <v>1270</v>
      </c>
      <c r="E583" s="13" t="s">
        <v>1573</v>
      </c>
    </row>
    <row r="584" spans="1:5" s="14" customFormat="1" x14ac:dyDescent="0.25">
      <c r="A584" s="26"/>
      <c r="B584" s="2" t="s">
        <v>1271</v>
      </c>
      <c r="C584" s="2" t="s">
        <v>1272</v>
      </c>
      <c r="D584" s="3" t="s">
        <v>1273</v>
      </c>
      <c r="E584" s="13" t="s">
        <v>1573</v>
      </c>
    </row>
    <row r="585" spans="1:5" s="14" customFormat="1" x14ac:dyDescent="0.25">
      <c r="A585" s="26"/>
      <c r="B585" s="2" t="s">
        <v>1274</v>
      </c>
      <c r="C585" s="2" t="s">
        <v>1275</v>
      </c>
      <c r="D585" s="3" t="s">
        <v>1276</v>
      </c>
      <c r="E585" s="13" t="s">
        <v>1573</v>
      </c>
    </row>
    <row r="586" spans="1:5" s="13" customFormat="1" x14ac:dyDescent="0.25">
      <c r="A586" s="19" t="s">
        <v>1277</v>
      </c>
      <c r="B586" s="10"/>
      <c r="C586" s="10"/>
      <c r="D586" s="11" t="s">
        <v>1278</v>
      </c>
      <c r="E586" s="13" t="s">
        <v>1573</v>
      </c>
    </row>
    <row r="587" spans="1:5" s="14" customFormat="1" x14ac:dyDescent="0.25">
      <c r="A587" s="26"/>
      <c r="B587" s="2" t="s">
        <v>1279</v>
      </c>
      <c r="C587" s="2" t="s">
        <v>1280</v>
      </c>
      <c r="D587" s="3" t="s">
        <v>1281</v>
      </c>
      <c r="E587" s="13" t="s">
        <v>1573</v>
      </c>
    </row>
    <row r="588" spans="1:5" s="14" customFormat="1" x14ac:dyDescent="0.25">
      <c r="A588" s="26"/>
      <c r="B588" s="2" t="s">
        <v>1282</v>
      </c>
      <c r="C588" s="2"/>
      <c r="D588" s="3" t="s">
        <v>1283</v>
      </c>
      <c r="E588" s="13" t="s">
        <v>1573</v>
      </c>
    </row>
    <row r="589" spans="1:5" s="14" customFormat="1" x14ac:dyDescent="0.25">
      <c r="A589" s="26"/>
      <c r="B589" s="2"/>
      <c r="C589" s="2" t="s">
        <v>1284</v>
      </c>
      <c r="D589" s="3" t="s">
        <v>1285</v>
      </c>
      <c r="E589" s="13" t="s">
        <v>1573</v>
      </c>
    </row>
    <row r="590" spans="1:5" s="14" customFormat="1" x14ac:dyDescent="0.25">
      <c r="A590" s="26"/>
      <c r="B590" s="2"/>
      <c r="C590" s="2" t="s">
        <v>1286</v>
      </c>
      <c r="D590" s="3" t="s">
        <v>1287</v>
      </c>
      <c r="E590" s="13" t="s">
        <v>1573</v>
      </c>
    </row>
    <row r="591" spans="1:5" s="14" customFormat="1" x14ac:dyDescent="0.25">
      <c r="A591" s="26"/>
      <c r="B591" s="2" t="s">
        <v>1288</v>
      </c>
      <c r="C591" s="2" t="s">
        <v>1289</v>
      </c>
      <c r="D591" s="3" t="s">
        <v>1290</v>
      </c>
      <c r="E591" s="13" t="s">
        <v>1573</v>
      </c>
    </row>
    <row r="592" spans="1:5" s="13" customFormat="1" ht="26.4" x14ac:dyDescent="0.25">
      <c r="A592" s="19" t="s">
        <v>1291</v>
      </c>
      <c r="B592" s="10"/>
      <c r="C592" s="10"/>
      <c r="D592" s="11" t="s">
        <v>1292</v>
      </c>
      <c r="E592" s="13" t="s">
        <v>1573</v>
      </c>
    </row>
    <row r="593" spans="1:5" s="14" customFormat="1" x14ac:dyDescent="0.25">
      <c r="A593" s="26"/>
      <c r="B593" s="2" t="s">
        <v>1293</v>
      </c>
      <c r="C593" s="2"/>
      <c r="D593" s="3" t="s">
        <v>1294</v>
      </c>
      <c r="E593" s="13" t="s">
        <v>1573</v>
      </c>
    </row>
    <row r="594" spans="1:5" s="14" customFormat="1" x14ac:dyDescent="0.25">
      <c r="A594" s="26"/>
      <c r="B594" s="2"/>
      <c r="C594" s="2" t="s">
        <v>1295</v>
      </c>
      <c r="D594" s="3" t="s">
        <v>1296</v>
      </c>
      <c r="E594" s="13" t="s">
        <v>1573</v>
      </c>
    </row>
    <row r="595" spans="1:5" s="14" customFormat="1" ht="26.4" x14ac:dyDescent="0.25">
      <c r="A595" s="26"/>
      <c r="B595" s="2"/>
      <c r="C595" s="2" t="s">
        <v>1297</v>
      </c>
      <c r="D595" s="3" t="s">
        <v>1298</v>
      </c>
      <c r="E595" s="13" t="s">
        <v>1573</v>
      </c>
    </row>
    <row r="596" spans="1:5" s="14" customFormat="1" x14ac:dyDescent="0.25">
      <c r="A596" s="26"/>
      <c r="B596" s="2" t="s">
        <v>1299</v>
      </c>
      <c r="C596" s="2" t="s">
        <v>1300</v>
      </c>
      <c r="D596" s="3" t="s">
        <v>1301</v>
      </c>
      <c r="E596" s="13" t="s">
        <v>1573</v>
      </c>
    </row>
    <row r="597" spans="1:5" s="14" customFormat="1" x14ac:dyDescent="0.25">
      <c r="A597" s="26"/>
      <c r="B597" s="2" t="s">
        <v>1302</v>
      </c>
      <c r="C597" s="2" t="s">
        <v>1303</v>
      </c>
      <c r="D597" s="3" t="s">
        <v>1304</v>
      </c>
      <c r="E597" s="13" t="s">
        <v>1573</v>
      </c>
    </row>
    <row r="598" spans="1:5" s="14" customFormat="1" x14ac:dyDescent="0.25">
      <c r="A598" s="26"/>
      <c r="B598" s="2" t="s">
        <v>1305</v>
      </c>
      <c r="C598" s="2"/>
      <c r="D598" s="3" t="s">
        <v>1306</v>
      </c>
      <c r="E598" s="13" t="s">
        <v>1573</v>
      </c>
    </row>
    <row r="599" spans="1:5" s="14" customFormat="1" x14ac:dyDescent="0.25">
      <c r="A599" s="26"/>
      <c r="B599" s="2"/>
      <c r="C599" s="2" t="s">
        <v>1307</v>
      </c>
      <c r="D599" s="3" t="s">
        <v>1308</v>
      </c>
      <c r="E599" s="13" t="s">
        <v>1573</v>
      </c>
    </row>
    <row r="600" spans="1:5" s="14" customFormat="1" x14ac:dyDescent="0.25">
      <c r="A600" s="26"/>
      <c r="B600" s="2"/>
      <c r="C600" s="2" t="s">
        <v>1309</v>
      </c>
      <c r="D600" s="3" t="s">
        <v>1310</v>
      </c>
      <c r="E600" s="13" t="s">
        <v>1573</v>
      </c>
    </row>
    <row r="601" spans="1:5" s="14" customFormat="1" x14ac:dyDescent="0.25">
      <c r="A601" s="26"/>
      <c r="B601" s="2"/>
      <c r="C601" s="2" t="s">
        <v>1311</v>
      </c>
      <c r="D601" s="3" t="s">
        <v>1312</v>
      </c>
      <c r="E601" s="13" t="s">
        <v>1573</v>
      </c>
    </row>
    <row r="602" spans="1:5" s="13" customFormat="1" ht="26.4" x14ac:dyDescent="0.25">
      <c r="A602" s="20" t="s">
        <v>1313</v>
      </c>
      <c r="B602" s="7"/>
      <c r="C602" s="7"/>
      <c r="D602" s="8" t="s">
        <v>1314</v>
      </c>
      <c r="E602" s="13" t="s">
        <v>1573</v>
      </c>
    </row>
    <row r="603" spans="1:5" s="13" customFormat="1" ht="26.4" x14ac:dyDescent="0.25">
      <c r="A603" s="19" t="s">
        <v>1315</v>
      </c>
      <c r="B603" s="10"/>
      <c r="C603" s="10"/>
      <c r="D603" s="11" t="s">
        <v>1316</v>
      </c>
      <c r="E603" s="13" t="s">
        <v>1573</v>
      </c>
    </row>
    <row r="604" spans="1:5" s="14" customFormat="1" x14ac:dyDescent="0.25">
      <c r="A604" s="26"/>
      <c r="B604" s="2" t="s">
        <v>1317</v>
      </c>
      <c r="C604" s="2"/>
      <c r="D604" s="3" t="s">
        <v>1318</v>
      </c>
      <c r="E604" s="13" t="s">
        <v>1573</v>
      </c>
    </row>
    <row r="605" spans="1:5" s="14" customFormat="1" x14ac:dyDescent="0.25">
      <c r="A605" s="26"/>
      <c r="B605" s="2"/>
      <c r="C605" s="2" t="s">
        <v>1319</v>
      </c>
      <c r="D605" s="3" t="s">
        <v>1320</v>
      </c>
      <c r="E605" s="13" t="s">
        <v>1573</v>
      </c>
    </row>
    <row r="606" spans="1:5" s="14" customFormat="1" x14ac:dyDescent="0.25">
      <c r="A606" s="26"/>
      <c r="B606" s="2"/>
      <c r="C606" s="2" t="s">
        <v>1321</v>
      </c>
      <c r="D606" s="3" t="s">
        <v>1322</v>
      </c>
      <c r="E606" s="13" t="s">
        <v>1573</v>
      </c>
    </row>
    <row r="607" spans="1:5" s="14" customFormat="1" ht="26.4" x14ac:dyDescent="0.25">
      <c r="A607" s="26"/>
      <c r="B607" s="2"/>
      <c r="C607" s="2" t="s">
        <v>1323</v>
      </c>
      <c r="D607" s="3" t="s">
        <v>1324</v>
      </c>
      <c r="E607" s="13" t="s">
        <v>1573</v>
      </c>
    </row>
    <row r="608" spans="1:5" s="14" customFormat="1" x14ac:dyDescent="0.25">
      <c r="A608" s="26"/>
      <c r="B608" s="2"/>
      <c r="C608" s="2" t="s">
        <v>1325</v>
      </c>
      <c r="D608" s="3" t="s">
        <v>1326</v>
      </c>
      <c r="E608" s="13" t="s">
        <v>1573</v>
      </c>
    </row>
    <row r="609" spans="1:5" s="14" customFormat="1" x14ac:dyDescent="0.25">
      <c r="A609" s="26"/>
      <c r="B609" s="2"/>
      <c r="C609" s="2" t="s">
        <v>1327</v>
      </c>
      <c r="D609" s="3" t="s">
        <v>1328</v>
      </c>
      <c r="E609" s="13" t="s">
        <v>1573</v>
      </c>
    </row>
    <row r="610" spans="1:5" s="14" customFormat="1" x14ac:dyDescent="0.25">
      <c r="A610" s="26"/>
      <c r="B610" s="2" t="s">
        <v>1329</v>
      </c>
      <c r="C610" s="2"/>
      <c r="D610" s="3" t="s">
        <v>1330</v>
      </c>
      <c r="E610" s="13" t="s">
        <v>1573</v>
      </c>
    </row>
    <row r="611" spans="1:5" s="14" customFormat="1" x14ac:dyDescent="0.25">
      <c r="A611" s="26"/>
      <c r="B611" s="2"/>
      <c r="C611" s="2" t="s">
        <v>1331</v>
      </c>
      <c r="D611" s="3" t="s">
        <v>1332</v>
      </c>
      <c r="E611" s="13" t="s">
        <v>1573</v>
      </c>
    </row>
    <row r="612" spans="1:5" s="14" customFormat="1" x14ac:dyDescent="0.25">
      <c r="A612" s="26"/>
      <c r="B612" s="2"/>
      <c r="C612" s="2" t="s">
        <v>1333</v>
      </c>
      <c r="D612" s="3" t="s">
        <v>1334</v>
      </c>
      <c r="E612" s="13" t="s">
        <v>1573</v>
      </c>
    </row>
    <row r="613" spans="1:5" s="14" customFormat="1" x14ac:dyDescent="0.25">
      <c r="A613" s="26"/>
      <c r="B613" s="2"/>
      <c r="C613" s="2" t="s">
        <v>1335</v>
      </c>
      <c r="D613" s="3" t="s">
        <v>1336</v>
      </c>
      <c r="E613" s="13" t="s">
        <v>1573</v>
      </c>
    </row>
    <row r="614" spans="1:5" s="14" customFormat="1" x14ac:dyDescent="0.25">
      <c r="A614" s="26"/>
      <c r="B614" s="2"/>
      <c r="C614" s="2" t="s">
        <v>1337</v>
      </c>
      <c r="D614" s="3" t="s">
        <v>1338</v>
      </c>
      <c r="E614" s="13" t="s">
        <v>1573</v>
      </c>
    </row>
    <row r="615" spans="1:5" s="14" customFormat="1" x14ac:dyDescent="0.25">
      <c r="A615" s="26"/>
      <c r="B615" s="2" t="s">
        <v>1339</v>
      </c>
      <c r="C615" s="2" t="s">
        <v>1340</v>
      </c>
      <c r="D615" s="3" t="s">
        <v>1341</v>
      </c>
      <c r="E615" s="13" t="s">
        <v>1573</v>
      </c>
    </row>
    <row r="616" spans="1:5" s="13" customFormat="1" x14ac:dyDescent="0.25">
      <c r="A616" s="20" t="s">
        <v>1342</v>
      </c>
      <c r="B616" s="7"/>
      <c r="C616" s="7"/>
      <c r="D616" s="8" t="s">
        <v>1343</v>
      </c>
      <c r="E616" s="13" t="s">
        <v>1573</v>
      </c>
    </row>
    <row r="617" spans="1:5" s="13" customFormat="1" x14ac:dyDescent="0.25">
      <c r="A617" s="19" t="s">
        <v>1344</v>
      </c>
      <c r="B617" s="10"/>
      <c r="C617" s="10"/>
      <c r="D617" s="11" t="s">
        <v>1345</v>
      </c>
      <c r="E617" s="13" t="s">
        <v>1573</v>
      </c>
    </row>
    <row r="618" spans="1:5" s="14" customFormat="1" x14ac:dyDescent="0.25">
      <c r="A618" s="26"/>
      <c r="B618" s="2" t="s">
        <v>1346</v>
      </c>
      <c r="C618" s="2"/>
      <c r="D618" s="3" t="s">
        <v>1347</v>
      </c>
      <c r="E618" s="13" t="s">
        <v>1573</v>
      </c>
    </row>
    <row r="619" spans="1:5" s="14" customFormat="1" x14ac:dyDescent="0.25">
      <c r="A619" s="26"/>
      <c r="B619" s="2"/>
      <c r="C619" s="2" t="s">
        <v>1348</v>
      </c>
      <c r="D619" s="3" t="s">
        <v>1349</v>
      </c>
      <c r="E619" s="13" t="s">
        <v>1573</v>
      </c>
    </row>
    <row r="620" spans="1:5" s="14" customFormat="1" x14ac:dyDescent="0.25">
      <c r="A620" s="26"/>
      <c r="B620" s="2"/>
      <c r="C620" s="2" t="s">
        <v>1350</v>
      </c>
      <c r="D620" s="3" t="s">
        <v>1351</v>
      </c>
      <c r="E620" s="13" t="s">
        <v>1573</v>
      </c>
    </row>
    <row r="621" spans="1:5" s="14" customFormat="1" x14ac:dyDescent="0.25">
      <c r="A621" s="26"/>
      <c r="B621" s="2"/>
      <c r="C621" s="2" t="s">
        <v>1352</v>
      </c>
      <c r="D621" s="3" t="s">
        <v>1353</v>
      </c>
      <c r="E621" s="13" t="s">
        <v>1573</v>
      </c>
    </row>
    <row r="622" spans="1:5" s="14" customFormat="1" x14ac:dyDescent="0.25">
      <c r="A622" s="26"/>
      <c r="B622" s="2" t="s">
        <v>1354</v>
      </c>
      <c r="C622" s="2"/>
      <c r="D622" s="3" t="s">
        <v>1355</v>
      </c>
      <c r="E622" s="13" t="s">
        <v>1573</v>
      </c>
    </row>
    <row r="623" spans="1:5" s="14" customFormat="1" x14ac:dyDescent="0.25">
      <c r="A623" s="26"/>
      <c r="B623" s="2"/>
      <c r="C623" s="2" t="s">
        <v>1356</v>
      </c>
      <c r="D623" s="3" t="s">
        <v>1357</v>
      </c>
      <c r="E623" s="13" t="s">
        <v>1573</v>
      </c>
    </row>
    <row r="624" spans="1:5" s="14" customFormat="1" x14ac:dyDescent="0.25">
      <c r="A624" s="26"/>
      <c r="B624" s="2"/>
      <c r="C624" s="2" t="s">
        <v>1358</v>
      </c>
      <c r="D624" s="3" t="s">
        <v>1359</v>
      </c>
      <c r="E624" s="13" t="s">
        <v>1573</v>
      </c>
    </row>
    <row r="625" spans="1:5" s="14" customFormat="1" x14ac:dyDescent="0.25">
      <c r="A625" s="26"/>
      <c r="B625" s="2"/>
      <c r="C625" s="2" t="s">
        <v>1360</v>
      </c>
      <c r="D625" s="3" t="s">
        <v>1361</v>
      </c>
      <c r="E625" s="13" t="s">
        <v>1573</v>
      </c>
    </row>
    <row r="626" spans="1:5" s="14" customFormat="1" x14ac:dyDescent="0.25">
      <c r="A626" s="26"/>
      <c r="B626" s="2" t="s">
        <v>1362</v>
      </c>
      <c r="C626" s="2" t="s">
        <v>1363</v>
      </c>
      <c r="D626" s="3" t="s">
        <v>1364</v>
      </c>
      <c r="E626" s="13" t="s">
        <v>1573</v>
      </c>
    </row>
    <row r="627" spans="1:5" s="14" customFormat="1" x14ac:dyDescent="0.25">
      <c r="A627" s="26"/>
      <c r="B627" s="21" t="s">
        <v>1365</v>
      </c>
      <c r="C627" s="2"/>
      <c r="D627" s="3" t="s">
        <v>1366</v>
      </c>
      <c r="E627" s="13" t="s">
        <v>1573</v>
      </c>
    </row>
    <row r="628" spans="1:5" s="14" customFormat="1" x14ac:dyDescent="0.25">
      <c r="A628" s="26"/>
      <c r="B628" s="2"/>
      <c r="C628" s="2" t="s">
        <v>1367</v>
      </c>
      <c r="D628" s="3" t="s">
        <v>1368</v>
      </c>
      <c r="E628" s="13" t="s">
        <v>1573</v>
      </c>
    </row>
    <row r="629" spans="1:5" s="14" customFormat="1" x14ac:dyDescent="0.25">
      <c r="A629" s="26"/>
      <c r="B629" s="2"/>
      <c r="C629" s="2" t="s">
        <v>1369</v>
      </c>
      <c r="D629" s="3" t="s">
        <v>1370</v>
      </c>
      <c r="E629" s="13" t="s">
        <v>1573</v>
      </c>
    </row>
    <row r="630" spans="1:5" s="14" customFormat="1" x14ac:dyDescent="0.25">
      <c r="A630" s="26"/>
      <c r="B630" s="2"/>
      <c r="C630" s="2" t="s">
        <v>1371</v>
      </c>
      <c r="D630" s="3" t="s">
        <v>1372</v>
      </c>
      <c r="E630" s="13" t="s">
        <v>1573</v>
      </c>
    </row>
    <row r="631" spans="1:5" s="14" customFormat="1" x14ac:dyDescent="0.25">
      <c r="A631" s="26"/>
      <c r="B631" s="2"/>
      <c r="C631" s="2" t="s">
        <v>1373</v>
      </c>
      <c r="D631" s="3" t="s">
        <v>1374</v>
      </c>
      <c r="E631" s="13" t="s">
        <v>1573</v>
      </c>
    </row>
    <row r="632" spans="1:5" s="14" customFormat="1" x14ac:dyDescent="0.25">
      <c r="A632" s="26"/>
      <c r="B632" s="2" t="s">
        <v>1375</v>
      </c>
      <c r="C632" s="2"/>
      <c r="D632" s="3" t="s">
        <v>1376</v>
      </c>
      <c r="E632" s="13" t="s">
        <v>1573</v>
      </c>
    </row>
    <row r="633" spans="1:5" s="14" customFormat="1" x14ac:dyDescent="0.25">
      <c r="A633" s="26"/>
      <c r="B633" s="2"/>
      <c r="C633" s="2" t="s">
        <v>1377</v>
      </c>
      <c r="D633" s="3" t="s">
        <v>1378</v>
      </c>
      <c r="E633" s="13" t="s">
        <v>1573</v>
      </c>
    </row>
    <row r="634" spans="1:5" s="14" customFormat="1" x14ac:dyDescent="0.25">
      <c r="A634" s="26"/>
      <c r="B634" s="2"/>
      <c r="C634" s="2" t="s">
        <v>1379</v>
      </c>
      <c r="D634" s="3" t="s">
        <v>1380</v>
      </c>
      <c r="E634" s="13" t="s">
        <v>1573</v>
      </c>
    </row>
    <row r="635" spans="1:5" s="14" customFormat="1" x14ac:dyDescent="0.25">
      <c r="A635" s="26"/>
      <c r="B635" s="2"/>
      <c r="C635" s="2" t="s">
        <v>1381</v>
      </c>
      <c r="D635" s="3" t="s">
        <v>1382</v>
      </c>
      <c r="E635" s="13" t="s">
        <v>1573</v>
      </c>
    </row>
    <row r="636" spans="1:5" s="14" customFormat="1" x14ac:dyDescent="0.25">
      <c r="A636" s="26"/>
      <c r="B636" s="2"/>
      <c r="C636" s="2" t="s">
        <v>1383</v>
      </c>
      <c r="D636" s="3" t="s">
        <v>1384</v>
      </c>
      <c r="E636" s="13" t="s">
        <v>1573</v>
      </c>
    </row>
    <row r="637" spans="1:5" s="14" customFormat="1" x14ac:dyDescent="0.25">
      <c r="A637" s="26"/>
      <c r="B637" s="2" t="s">
        <v>1385</v>
      </c>
      <c r="C637" s="2" t="s">
        <v>1386</v>
      </c>
      <c r="D637" s="3" t="s">
        <v>1387</v>
      </c>
      <c r="E637" s="13" t="s">
        <v>1573</v>
      </c>
    </row>
    <row r="638" spans="1:5" s="13" customFormat="1" x14ac:dyDescent="0.25">
      <c r="A638" s="20" t="s">
        <v>1388</v>
      </c>
      <c r="B638" s="7"/>
      <c r="C638" s="7"/>
      <c r="D638" s="8" t="s">
        <v>1389</v>
      </c>
      <c r="E638" s="13" t="s">
        <v>1573</v>
      </c>
    </row>
    <row r="639" spans="1:5" s="13" customFormat="1" x14ac:dyDescent="0.25">
      <c r="A639" s="19" t="s">
        <v>1390</v>
      </c>
      <c r="B639" s="10"/>
      <c r="C639" s="10"/>
      <c r="D639" s="11" t="s">
        <v>1391</v>
      </c>
      <c r="E639" s="13" t="s">
        <v>1573</v>
      </c>
    </row>
    <row r="640" spans="1:5" s="14" customFormat="1" x14ac:dyDescent="0.25">
      <c r="A640" s="26"/>
      <c r="B640" s="2" t="s">
        <v>1392</v>
      </c>
      <c r="C640" s="2" t="s">
        <v>1393</v>
      </c>
      <c r="D640" s="3" t="s">
        <v>1394</v>
      </c>
      <c r="E640" s="13" t="s">
        <v>1573</v>
      </c>
    </row>
    <row r="641" spans="1:5" s="14" customFormat="1" x14ac:dyDescent="0.25">
      <c r="A641" s="26"/>
      <c r="B641" s="2" t="s">
        <v>1395</v>
      </c>
      <c r="C641" s="2"/>
      <c r="D641" s="3" t="s">
        <v>1396</v>
      </c>
      <c r="E641" s="13" t="s">
        <v>1573</v>
      </c>
    </row>
    <row r="642" spans="1:5" s="14" customFormat="1" x14ac:dyDescent="0.25">
      <c r="A642" s="26"/>
      <c r="B642" s="2"/>
      <c r="C642" s="2" t="s">
        <v>1397</v>
      </c>
      <c r="D642" s="3" t="s">
        <v>1398</v>
      </c>
      <c r="E642" s="13" t="s">
        <v>1573</v>
      </c>
    </row>
    <row r="643" spans="1:5" s="14" customFormat="1" x14ac:dyDescent="0.25">
      <c r="A643" s="26"/>
      <c r="B643" s="2"/>
      <c r="C643" s="2" t="s">
        <v>1399</v>
      </c>
      <c r="D643" s="3" t="s">
        <v>1400</v>
      </c>
      <c r="E643" s="13" t="s">
        <v>1573</v>
      </c>
    </row>
    <row r="644" spans="1:5" s="14" customFormat="1" x14ac:dyDescent="0.25">
      <c r="A644" s="26"/>
      <c r="B644" s="2" t="s">
        <v>1401</v>
      </c>
      <c r="C644" s="2"/>
      <c r="D644" s="3" t="s">
        <v>1402</v>
      </c>
      <c r="E644" s="13" t="s">
        <v>1573</v>
      </c>
    </row>
    <row r="645" spans="1:5" s="14" customFormat="1" x14ac:dyDescent="0.25">
      <c r="A645" s="26"/>
      <c r="B645" s="2"/>
      <c r="C645" s="2" t="s">
        <v>1403</v>
      </c>
      <c r="D645" s="3" t="s">
        <v>1404</v>
      </c>
      <c r="E645" s="13" t="s">
        <v>1573</v>
      </c>
    </row>
    <row r="646" spans="1:5" s="14" customFormat="1" x14ac:dyDescent="0.25">
      <c r="A646" s="26"/>
      <c r="B646" s="2"/>
      <c r="C646" s="2" t="s">
        <v>1405</v>
      </c>
      <c r="D646" s="3" t="s">
        <v>1406</v>
      </c>
      <c r="E646" s="13" t="s">
        <v>1573</v>
      </c>
    </row>
    <row r="647" spans="1:5" s="14" customFormat="1" x14ac:dyDescent="0.25">
      <c r="A647" s="26"/>
      <c r="B647" s="2"/>
      <c r="C647" s="2" t="s">
        <v>1407</v>
      </c>
      <c r="D647" s="3" t="s">
        <v>1408</v>
      </c>
      <c r="E647" s="13" t="s">
        <v>1573</v>
      </c>
    </row>
    <row r="648" spans="1:5" s="13" customFormat="1" x14ac:dyDescent="0.25">
      <c r="A648" s="19" t="s">
        <v>1409</v>
      </c>
      <c r="B648" s="10"/>
      <c r="C648" s="10"/>
      <c r="D648" s="11" t="s">
        <v>1410</v>
      </c>
      <c r="E648" s="13" t="s">
        <v>1573</v>
      </c>
    </row>
    <row r="649" spans="1:5" s="14" customFormat="1" x14ac:dyDescent="0.25">
      <c r="A649" s="26"/>
      <c r="B649" s="2" t="s">
        <v>1411</v>
      </c>
      <c r="C649" s="2" t="s">
        <v>1412</v>
      </c>
      <c r="D649" s="3" t="s">
        <v>1413</v>
      </c>
      <c r="E649" s="13" t="s">
        <v>1573</v>
      </c>
    </row>
    <row r="650" spans="1:5" s="14" customFormat="1" ht="26.4" x14ac:dyDescent="0.25">
      <c r="A650" s="26"/>
      <c r="B650" s="2" t="s">
        <v>1414</v>
      </c>
      <c r="C650" s="2" t="s">
        <v>1415</v>
      </c>
      <c r="D650" s="3" t="s">
        <v>1416</v>
      </c>
      <c r="E650" s="13" t="s">
        <v>1573</v>
      </c>
    </row>
    <row r="651" spans="1:5" s="14" customFormat="1" ht="26.4" x14ac:dyDescent="0.25">
      <c r="A651" s="26"/>
      <c r="B651" s="2" t="s">
        <v>1417</v>
      </c>
      <c r="C651" s="2" t="s">
        <v>1418</v>
      </c>
      <c r="D651" s="3" t="s">
        <v>1419</v>
      </c>
      <c r="E651" s="13" t="s">
        <v>1573</v>
      </c>
    </row>
    <row r="652" spans="1:5" s="14" customFormat="1" x14ac:dyDescent="0.25">
      <c r="A652" s="26"/>
      <c r="B652" s="2" t="s">
        <v>1420</v>
      </c>
      <c r="C652" s="2" t="s">
        <v>1421</v>
      </c>
      <c r="D652" s="3" t="s">
        <v>1422</v>
      </c>
      <c r="E652" s="13" t="s">
        <v>1573</v>
      </c>
    </row>
    <row r="653" spans="1:5" s="13" customFormat="1" x14ac:dyDescent="0.25">
      <c r="A653" s="19" t="s">
        <v>1423</v>
      </c>
      <c r="B653" s="10"/>
      <c r="C653" s="10"/>
      <c r="D653" s="11" t="s">
        <v>1424</v>
      </c>
      <c r="E653" s="13" t="s">
        <v>1573</v>
      </c>
    </row>
    <row r="654" spans="1:5" s="14" customFormat="1" x14ac:dyDescent="0.25">
      <c r="A654" s="26"/>
      <c r="B654" s="2" t="s">
        <v>1425</v>
      </c>
      <c r="C654" s="2" t="s">
        <v>1426</v>
      </c>
      <c r="D654" s="3" t="s">
        <v>1427</v>
      </c>
      <c r="E654" s="13" t="s">
        <v>1573</v>
      </c>
    </row>
    <row r="655" spans="1:5" s="14" customFormat="1" x14ac:dyDescent="0.25">
      <c r="A655" s="26"/>
      <c r="B655" s="2" t="s">
        <v>1428</v>
      </c>
      <c r="C655" s="2"/>
      <c r="D655" s="3" t="s">
        <v>1429</v>
      </c>
      <c r="E655" s="13" t="s">
        <v>1573</v>
      </c>
    </row>
    <row r="656" spans="1:5" s="14" customFormat="1" x14ac:dyDescent="0.25">
      <c r="A656" s="26"/>
      <c r="B656" s="2"/>
      <c r="C656" s="2" t="s">
        <v>1430</v>
      </c>
      <c r="D656" s="3" t="s">
        <v>1431</v>
      </c>
      <c r="E656" s="13" t="s">
        <v>1573</v>
      </c>
    </row>
    <row r="657" spans="1:5" s="14" customFormat="1" x14ac:dyDescent="0.25">
      <c r="A657" s="26"/>
      <c r="B657" s="2"/>
      <c r="C657" s="2" t="s">
        <v>1432</v>
      </c>
      <c r="D657" s="3" t="s">
        <v>1433</v>
      </c>
      <c r="E657" s="13" t="s">
        <v>1573</v>
      </c>
    </row>
    <row r="658" spans="1:5" s="13" customFormat="1" x14ac:dyDescent="0.25">
      <c r="A658" s="20" t="s">
        <v>1434</v>
      </c>
      <c r="B658" s="7"/>
      <c r="C658" s="7"/>
      <c r="D658" s="8" t="s">
        <v>1435</v>
      </c>
      <c r="E658" s="13" t="s">
        <v>1573</v>
      </c>
    </row>
    <row r="659" spans="1:5" s="13" customFormat="1" x14ac:dyDescent="0.25">
      <c r="A659" s="19" t="s">
        <v>1436</v>
      </c>
      <c r="B659" s="10"/>
      <c r="C659" s="10"/>
      <c r="D659" s="11" t="s">
        <v>1437</v>
      </c>
      <c r="E659" s="13" t="s">
        <v>1573</v>
      </c>
    </row>
    <row r="660" spans="1:5" s="14" customFormat="1" x14ac:dyDescent="0.25">
      <c r="A660" s="26"/>
      <c r="B660" s="2" t="s">
        <v>1438</v>
      </c>
      <c r="C660" s="2"/>
      <c r="D660" s="3" t="s">
        <v>1437</v>
      </c>
      <c r="E660" s="13" t="s">
        <v>1573</v>
      </c>
    </row>
    <row r="661" spans="1:5" s="14" customFormat="1" x14ac:dyDescent="0.25">
      <c r="A661" s="26"/>
      <c r="B661" s="2"/>
      <c r="C661" s="2" t="s">
        <v>1439</v>
      </c>
      <c r="D661" s="3" t="s">
        <v>1440</v>
      </c>
      <c r="E661" s="13" t="s">
        <v>1573</v>
      </c>
    </row>
    <row r="662" spans="1:5" s="14" customFormat="1" x14ac:dyDescent="0.25">
      <c r="A662" s="26"/>
      <c r="B662" s="2"/>
      <c r="C662" s="2" t="s">
        <v>1441</v>
      </c>
      <c r="D662" s="3" t="s">
        <v>1442</v>
      </c>
      <c r="E662" s="13" t="s">
        <v>1573</v>
      </c>
    </row>
    <row r="663" spans="1:5" s="14" customFormat="1" x14ac:dyDescent="0.25">
      <c r="A663" s="26"/>
      <c r="B663" s="2"/>
      <c r="C663" s="2" t="s">
        <v>1443</v>
      </c>
      <c r="D663" s="3" t="s">
        <v>1444</v>
      </c>
      <c r="E663" s="13" t="s">
        <v>1573</v>
      </c>
    </row>
    <row r="664" spans="1:5" s="14" customFormat="1" x14ac:dyDescent="0.25">
      <c r="A664" s="26"/>
      <c r="B664" s="2"/>
      <c r="C664" s="2" t="s">
        <v>1445</v>
      </c>
      <c r="D664" s="3" t="s">
        <v>1446</v>
      </c>
      <c r="E664" s="13" t="s">
        <v>1573</v>
      </c>
    </row>
    <row r="665" spans="1:5" s="14" customFormat="1" x14ac:dyDescent="0.25">
      <c r="A665" s="26"/>
      <c r="B665" s="2"/>
      <c r="C665" s="2" t="s">
        <v>1447</v>
      </c>
      <c r="D665" s="3" t="s">
        <v>1448</v>
      </c>
      <c r="E665" s="13" t="s">
        <v>1573</v>
      </c>
    </row>
    <row r="666" spans="1:5" s="14" customFormat="1" x14ac:dyDescent="0.25">
      <c r="A666" s="26"/>
      <c r="B666" s="2"/>
      <c r="C666" s="2" t="s">
        <v>1449</v>
      </c>
      <c r="D666" s="3" t="s">
        <v>1450</v>
      </c>
      <c r="E666" s="13" t="s">
        <v>1573</v>
      </c>
    </row>
    <row r="667" spans="1:5" s="14" customFormat="1" x14ac:dyDescent="0.25">
      <c r="A667" s="26"/>
      <c r="B667" s="2"/>
      <c r="C667" s="2" t="s">
        <v>1451</v>
      </c>
      <c r="D667" s="3" t="s">
        <v>1452</v>
      </c>
      <c r="E667" s="13" t="s">
        <v>1573</v>
      </c>
    </row>
    <row r="668" spans="1:5" s="14" customFormat="1" x14ac:dyDescent="0.25">
      <c r="A668" s="26"/>
      <c r="B668" s="2"/>
      <c r="C668" s="2" t="s">
        <v>1453</v>
      </c>
      <c r="D668" s="3" t="s">
        <v>1454</v>
      </c>
      <c r="E668" s="13" t="s">
        <v>1573</v>
      </c>
    </row>
    <row r="669" spans="1:5" s="13" customFormat="1" x14ac:dyDescent="0.25">
      <c r="A669" s="19" t="s">
        <v>1455</v>
      </c>
      <c r="B669" s="10"/>
      <c r="C669" s="10"/>
      <c r="D669" s="11" t="s">
        <v>1456</v>
      </c>
      <c r="E669" s="13" t="s">
        <v>1573</v>
      </c>
    </row>
    <row r="670" spans="1:5" s="14" customFormat="1" x14ac:dyDescent="0.25">
      <c r="A670" s="26"/>
      <c r="B670" s="2" t="s">
        <v>1457</v>
      </c>
      <c r="C670" s="2"/>
      <c r="D670" s="3" t="s">
        <v>1456</v>
      </c>
      <c r="E670" s="13" t="s">
        <v>1573</v>
      </c>
    </row>
    <row r="671" spans="1:5" s="14" customFormat="1" x14ac:dyDescent="0.25">
      <c r="A671" s="26"/>
      <c r="B671" s="2"/>
      <c r="C671" s="2" t="s">
        <v>1458</v>
      </c>
      <c r="D671" s="3" t="s">
        <v>1459</v>
      </c>
      <c r="E671" s="13" t="s">
        <v>1573</v>
      </c>
    </row>
    <row r="672" spans="1:5" s="14" customFormat="1" x14ac:dyDescent="0.25">
      <c r="A672" s="26"/>
      <c r="B672" s="2"/>
      <c r="C672" s="2" t="s">
        <v>1460</v>
      </c>
      <c r="D672" s="3" t="s">
        <v>1461</v>
      </c>
      <c r="E672" s="13" t="s">
        <v>1573</v>
      </c>
    </row>
    <row r="673" spans="1:5" s="14" customFormat="1" x14ac:dyDescent="0.25">
      <c r="A673" s="26"/>
      <c r="B673" s="2"/>
      <c r="C673" s="2" t="s">
        <v>1462</v>
      </c>
      <c r="D673" s="3" t="s">
        <v>1463</v>
      </c>
      <c r="E673" s="13" t="s">
        <v>1573</v>
      </c>
    </row>
    <row r="674" spans="1:5" s="13" customFormat="1" x14ac:dyDescent="0.25">
      <c r="A674" s="19" t="s">
        <v>1464</v>
      </c>
      <c r="B674" s="10"/>
      <c r="C674" s="10"/>
      <c r="D674" s="11" t="s">
        <v>1465</v>
      </c>
      <c r="E674" s="13" t="s">
        <v>1573</v>
      </c>
    </row>
    <row r="675" spans="1:5" s="14" customFormat="1" x14ac:dyDescent="0.25">
      <c r="A675" s="26"/>
      <c r="B675" s="2" t="s">
        <v>1466</v>
      </c>
      <c r="C675" s="2" t="s">
        <v>1467</v>
      </c>
      <c r="D675" s="3" t="s">
        <v>1465</v>
      </c>
      <c r="E675" s="13" t="s">
        <v>1573</v>
      </c>
    </row>
    <row r="676" spans="1:5" s="13" customFormat="1" x14ac:dyDescent="0.25">
      <c r="A676" s="19" t="s">
        <v>1468</v>
      </c>
      <c r="B676" s="10"/>
      <c r="C676" s="10"/>
      <c r="D676" s="11" t="s">
        <v>1469</v>
      </c>
      <c r="E676" s="13" t="s">
        <v>1573</v>
      </c>
    </row>
    <row r="677" spans="1:5" s="14" customFormat="1" x14ac:dyDescent="0.25">
      <c r="A677" s="26"/>
      <c r="B677" s="2" t="s">
        <v>1470</v>
      </c>
      <c r="C677" s="2"/>
      <c r="D677" s="3" t="s">
        <v>1471</v>
      </c>
      <c r="E677" s="13" t="s">
        <v>1573</v>
      </c>
    </row>
    <row r="678" spans="1:5" s="14" customFormat="1" x14ac:dyDescent="0.25">
      <c r="A678" s="26"/>
      <c r="B678" s="2"/>
      <c r="C678" s="2" t="s">
        <v>1472</v>
      </c>
      <c r="D678" s="3" t="s">
        <v>1473</v>
      </c>
      <c r="E678" s="13" t="s">
        <v>1573</v>
      </c>
    </row>
    <row r="679" spans="1:5" s="14" customFormat="1" x14ac:dyDescent="0.25">
      <c r="A679" s="26"/>
      <c r="B679" s="2"/>
      <c r="C679" s="2" t="s">
        <v>1474</v>
      </c>
      <c r="D679" s="3" t="s">
        <v>1475</v>
      </c>
      <c r="E679" s="13" t="s">
        <v>1573</v>
      </c>
    </row>
    <row r="680" spans="1:5" s="14" customFormat="1" x14ac:dyDescent="0.25">
      <c r="A680" s="26"/>
      <c r="B680" s="2"/>
      <c r="C680" s="2" t="s">
        <v>1476</v>
      </c>
      <c r="D680" s="3" t="s">
        <v>1477</v>
      </c>
      <c r="E680" s="13" t="s">
        <v>1573</v>
      </c>
    </row>
    <row r="681" spans="1:5" s="14" customFormat="1" x14ac:dyDescent="0.25">
      <c r="A681" s="26"/>
      <c r="B681" s="2" t="s">
        <v>1478</v>
      </c>
      <c r="C681" s="2"/>
      <c r="D681" s="3" t="s">
        <v>1479</v>
      </c>
      <c r="E681" s="13" t="s">
        <v>1573</v>
      </c>
    </row>
    <row r="682" spans="1:5" s="14" customFormat="1" x14ac:dyDescent="0.25">
      <c r="A682" s="26"/>
      <c r="B682" s="2"/>
      <c r="C682" s="2" t="s">
        <v>1480</v>
      </c>
      <c r="D682" s="3" t="s">
        <v>1481</v>
      </c>
      <c r="E682" s="13" t="s">
        <v>1573</v>
      </c>
    </row>
    <row r="683" spans="1:5" s="14" customFormat="1" x14ac:dyDescent="0.25">
      <c r="A683" s="26"/>
      <c r="B683" s="2"/>
      <c r="C683" s="2" t="s">
        <v>1482</v>
      </c>
      <c r="D683" s="3" t="s">
        <v>1483</v>
      </c>
      <c r="E683" s="13" t="s">
        <v>1573</v>
      </c>
    </row>
    <row r="684" spans="1:5" s="13" customFormat="1" x14ac:dyDescent="0.25">
      <c r="A684" s="20" t="s">
        <v>1484</v>
      </c>
      <c r="B684" s="7"/>
      <c r="C684" s="7"/>
      <c r="D684" s="8" t="s">
        <v>1485</v>
      </c>
      <c r="E684" s="13" t="s">
        <v>1573</v>
      </c>
    </row>
    <row r="685" spans="1:5" s="13" customFormat="1" x14ac:dyDescent="0.25">
      <c r="A685" s="19" t="s">
        <v>1486</v>
      </c>
      <c r="B685" s="10"/>
      <c r="C685" s="10"/>
      <c r="D685" s="11" t="s">
        <v>1487</v>
      </c>
      <c r="E685" s="13" t="s">
        <v>1573</v>
      </c>
    </row>
    <row r="686" spans="1:5" s="14" customFormat="1" ht="26.4" x14ac:dyDescent="0.25">
      <c r="A686" s="26"/>
      <c r="B686" s="2" t="s">
        <v>1488</v>
      </c>
      <c r="C686" s="2"/>
      <c r="D686" s="3" t="s">
        <v>1489</v>
      </c>
      <c r="E686" s="13" t="s">
        <v>1573</v>
      </c>
    </row>
    <row r="687" spans="1:5" s="14" customFormat="1" x14ac:dyDescent="0.25">
      <c r="A687" s="26"/>
      <c r="B687" s="2"/>
      <c r="C687" s="2" t="s">
        <v>1490</v>
      </c>
      <c r="D687" s="3" t="s">
        <v>1491</v>
      </c>
      <c r="E687" s="13" t="s">
        <v>1573</v>
      </c>
    </row>
    <row r="688" spans="1:5" s="14" customFormat="1" x14ac:dyDescent="0.25">
      <c r="A688" s="26"/>
      <c r="B688" s="2"/>
      <c r="C688" s="2" t="s">
        <v>1492</v>
      </c>
      <c r="D688" s="3" t="s">
        <v>1493</v>
      </c>
      <c r="E688" s="13" t="s">
        <v>1573</v>
      </c>
    </row>
    <row r="689" spans="1:5" s="14" customFormat="1" x14ac:dyDescent="0.25">
      <c r="A689" s="26"/>
      <c r="B689" s="2" t="s">
        <v>1494</v>
      </c>
      <c r="C689" s="2" t="s">
        <v>1495</v>
      </c>
      <c r="D689" s="3" t="s">
        <v>1496</v>
      </c>
      <c r="E689" s="13" t="s">
        <v>1573</v>
      </c>
    </row>
    <row r="690" spans="1:5" s="14" customFormat="1" x14ac:dyDescent="0.25">
      <c r="A690" s="26"/>
      <c r="B690" s="2" t="s">
        <v>1497</v>
      </c>
      <c r="C690" s="2"/>
      <c r="D690" s="3" t="s">
        <v>1498</v>
      </c>
      <c r="E690" s="13" t="s">
        <v>1573</v>
      </c>
    </row>
    <row r="691" spans="1:5" s="14" customFormat="1" x14ac:dyDescent="0.25">
      <c r="A691" s="26"/>
      <c r="B691" s="2"/>
      <c r="C691" s="2" t="s">
        <v>1499</v>
      </c>
      <c r="D691" s="3" t="s">
        <v>1500</v>
      </c>
      <c r="E691" s="13" t="s">
        <v>1573</v>
      </c>
    </row>
    <row r="692" spans="1:5" s="14" customFormat="1" x14ac:dyDescent="0.25">
      <c r="A692" s="26"/>
      <c r="B692" s="2"/>
      <c r="C692" s="2" t="s">
        <v>1501</v>
      </c>
      <c r="D692" s="3" t="s">
        <v>1502</v>
      </c>
      <c r="E692" s="13" t="s">
        <v>1573</v>
      </c>
    </row>
    <row r="693" spans="1:5" s="14" customFormat="1" x14ac:dyDescent="0.25">
      <c r="A693" s="26"/>
      <c r="B693" s="2"/>
      <c r="C693" s="2" t="s">
        <v>1503</v>
      </c>
      <c r="D693" s="3" t="s">
        <v>1504</v>
      </c>
      <c r="E693" s="13" t="s">
        <v>1573</v>
      </c>
    </row>
    <row r="694" spans="1:5" s="13" customFormat="1" ht="26.4" x14ac:dyDescent="0.25">
      <c r="A694" s="19" t="s">
        <v>1505</v>
      </c>
      <c r="B694" s="10"/>
      <c r="C694" s="10"/>
      <c r="D694" s="11" t="s">
        <v>1506</v>
      </c>
      <c r="E694" s="13" t="s">
        <v>1573</v>
      </c>
    </row>
    <row r="695" spans="1:5" s="14" customFormat="1" x14ac:dyDescent="0.25">
      <c r="A695" s="26"/>
      <c r="B695" s="2" t="s">
        <v>1507</v>
      </c>
      <c r="C695" s="2"/>
      <c r="D695" s="3" t="s">
        <v>1508</v>
      </c>
      <c r="E695" s="13" t="s">
        <v>1573</v>
      </c>
    </row>
    <row r="696" spans="1:5" s="14" customFormat="1" x14ac:dyDescent="0.25">
      <c r="A696" s="26"/>
      <c r="B696" s="2"/>
      <c r="C696" s="2" t="s">
        <v>1509</v>
      </c>
      <c r="D696" s="3" t="s">
        <v>1510</v>
      </c>
      <c r="E696" s="13" t="s">
        <v>1573</v>
      </c>
    </row>
    <row r="697" spans="1:5" s="14" customFormat="1" x14ac:dyDescent="0.25">
      <c r="A697" s="26"/>
      <c r="B697" s="2"/>
      <c r="C697" s="2" t="s">
        <v>1511</v>
      </c>
      <c r="D697" s="3" t="s">
        <v>1512</v>
      </c>
      <c r="E697" s="13" t="s">
        <v>1573</v>
      </c>
    </row>
    <row r="698" spans="1:5" s="14" customFormat="1" x14ac:dyDescent="0.25">
      <c r="A698" s="26"/>
      <c r="B698" s="2" t="s">
        <v>1513</v>
      </c>
      <c r="C698" s="2"/>
      <c r="D698" s="3" t="s">
        <v>1514</v>
      </c>
      <c r="E698" s="13" t="s">
        <v>1573</v>
      </c>
    </row>
    <row r="699" spans="1:5" s="14" customFormat="1" x14ac:dyDescent="0.25">
      <c r="A699" s="26"/>
      <c r="B699" s="2"/>
      <c r="C699" s="2" t="s">
        <v>1515</v>
      </c>
      <c r="D699" s="3" t="s">
        <v>1516</v>
      </c>
      <c r="E699" s="13" t="s">
        <v>1573</v>
      </c>
    </row>
    <row r="700" spans="1:5" s="14" customFormat="1" x14ac:dyDescent="0.25">
      <c r="A700" s="26"/>
      <c r="B700" s="2"/>
      <c r="C700" s="2" t="s">
        <v>1517</v>
      </c>
      <c r="D700" s="3" t="s">
        <v>1518</v>
      </c>
      <c r="E700" s="13" t="s">
        <v>1573</v>
      </c>
    </row>
    <row r="701" spans="1:5" s="13" customFormat="1" x14ac:dyDescent="0.25">
      <c r="A701" s="26"/>
      <c r="B701" s="2"/>
      <c r="C701" s="2" t="s">
        <v>1519</v>
      </c>
      <c r="D701" s="3" t="s">
        <v>1520</v>
      </c>
      <c r="E701" s="13" t="s">
        <v>1573</v>
      </c>
    </row>
    <row r="702" spans="1:5" s="14" customFormat="1" x14ac:dyDescent="0.25">
      <c r="A702" s="26"/>
      <c r="B702" s="2"/>
      <c r="C702" s="2" t="s">
        <v>1521</v>
      </c>
      <c r="D702" s="3" t="s">
        <v>1522</v>
      </c>
      <c r="E702" s="13" t="s">
        <v>1573</v>
      </c>
    </row>
    <row r="703" spans="1:5" s="14" customFormat="1" x14ac:dyDescent="0.25">
      <c r="A703" s="26"/>
      <c r="B703" s="2"/>
      <c r="C703" s="2" t="s">
        <v>1523</v>
      </c>
      <c r="D703" s="3" t="s">
        <v>1524</v>
      </c>
      <c r="E703" s="13" t="s">
        <v>1573</v>
      </c>
    </row>
    <row r="704" spans="1:5" s="13" customFormat="1" x14ac:dyDescent="0.25">
      <c r="A704" s="19" t="s">
        <v>1525</v>
      </c>
      <c r="B704" s="10"/>
      <c r="C704" s="10"/>
      <c r="D704" s="11" t="s">
        <v>1526</v>
      </c>
      <c r="E704" s="13" t="s">
        <v>1573</v>
      </c>
    </row>
    <row r="705" spans="1:5" s="14" customFormat="1" x14ac:dyDescent="0.25">
      <c r="A705" s="26"/>
      <c r="B705" s="2" t="s">
        <v>1527</v>
      </c>
      <c r="C705" s="2"/>
      <c r="D705" s="3" t="s">
        <v>1526</v>
      </c>
      <c r="E705" s="13" t="s">
        <v>1573</v>
      </c>
    </row>
    <row r="706" spans="1:5" s="14" customFormat="1" x14ac:dyDescent="0.25">
      <c r="A706" s="26"/>
      <c r="B706" s="2"/>
      <c r="C706" s="2" t="s">
        <v>1528</v>
      </c>
      <c r="D706" s="3" t="s">
        <v>1529</v>
      </c>
      <c r="E706" s="13" t="s">
        <v>1573</v>
      </c>
    </row>
    <row r="707" spans="1:5" s="14" customFormat="1" x14ac:dyDescent="0.25">
      <c r="A707" s="26"/>
      <c r="B707" s="2"/>
      <c r="C707" s="2" t="s">
        <v>1530</v>
      </c>
      <c r="D707" s="3" t="s">
        <v>1531</v>
      </c>
      <c r="E707" s="13" t="s">
        <v>1573</v>
      </c>
    </row>
    <row r="708" spans="1:5" s="14" customFormat="1" x14ac:dyDescent="0.25">
      <c r="A708" s="26"/>
      <c r="B708" s="2"/>
      <c r="C708" s="2" t="s">
        <v>1532</v>
      </c>
      <c r="D708" s="3" t="s">
        <v>1533</v>
      </c>
      <c r="E708" s="13" t="s">
        <v>1573</v>
      </c>
    </row>
    <row r="709" spans="1:5" s="14" customFormat="1" x14ac:dyDescent="0.25">
      <c r="A709" s="26"/>
      <c r="B709" s="2"/>
      <c r="C709" s="2" t="s">
        <v>1534</v>
      </c>
      <c r="D709" s="3" t="s">
        <v>1535</v>
      </c>
      <c r="E709" s="13" t="s">
        <v>1573</v>
      </c>
    </row>
    <row r="710" spans="1:5" s="13" customFormat="1" ht="39.6" x14ac:dyDescent="0.25">
      <c r="A710" s="6" t="s">
        <v>1536</v>
      </c>
      <c r="B710" s="7"/>
      <c r="C710" s="7"/>
      <c r="D710" s="8" t="s">
        <v>1537</v>
      </c>
      <c r="E710" s="13" t="s">
        <v>1574</v>
      </c>
    </row>
    <row r="711" spans="1:5" s="13" customFormat="1" x14ac:dyDescent="0.25">
      <c r="A711" s="9" t="s">
        <v>1538</v>
      </c>
      <c r="B711" s="10"/>
      <c r="C711" s="10"/>
      <c r="D711" s="11" t="s">
        <v>1539</v>
      </c>
      <c r="E711" s="13" t="s">
        <v>1574</v>
      </c>
    </row>
    <row r="712" spans="1:5" s="14" customFormat="1" x14ac:dyDescent="0.25">
      <c r="A712" s="1"/>
      <c r="B712" s="2" t="s">
        <v>1540</v>
      </c>
      <c r="C712" s="2" t="s">
        <v>1541</v>
      </c>
      <c r="D712" s="3" t="s">
        <v>1539</v>
      </c>
      <c r="E712" s="13" t="s">
        <v>1574</v>
      </c>
    </row>
    <row r="713" spans="1:5" s="13" customFormat="1" ht="26.4" x14ac:dyDescent="0.25">
      <c r="A713" s="9" t="s">
        <v>1542</v>
      </c>
      <c r="B713" s="10"/>
      <c r="C713" s="10"/>
      <c r="D713" s="11" t="s">
        <v>1543</v>
      </c>
      <c r="E713" s="13" t="s">
        <v>1574</v>
      </c>
    </row>
    <row r="714" spans="1:5" s="14" customFormat="1" ht="26.4" x14ac:dyDescent="0.25">
      <c r="A714" s="1"/>
      <c r="B714" s="2" t="s">
        <v>1544</v>
      </c>
      <c r="C714" s="2" t="s">
        <v>1545</v>
      </c>
      <c r="D714" s="3" t="s">
        <v>1546</v>
      </c>
      <c r="E714" s="13" t="s">
        <v>1574</v>
      </c>
    </row>
    <row r="715" spans="1:5" s="14" customFormat="1" ht="26.4" x14ac:dyDescent="0.25">
      <c r="A715" s="1"/>
      <c r="B715" s="2" t="s">
        <v>1547</v>
      </c>
      <c r="C715" s="2" t="s">
        <v>1548</v>
      </c>
      <c r="D715" s="3" t="s">
        <v>1549</v>
      </c>
      <c r="E715" s="13" t="s">
        <v>1574</v>
      </c>
    </row>
    <row r="716" spans="1:5" s="13" customFormat="1" x14ac:dyDescent="0.25">
      <c r="A716" s="6" t="s">
        <v>1550</v>
      </c>
      <c r="B716" s="7"/>
      <c r="C716" s="7"/>
      <c r="D716" s="8" t="s">
        <v>1551</v>
      </c>
      <c r="E716" s="13" t="s">
        <v>1574</v>
      </c>
    </row>
    <row r="717" spans="1:5" s="13" customFormat="1" x14ac:dyDescent="0.25">
      <c r="A717" s="9" t="s">
        <v>1552</v>
      </c>
      <c r="B717" s="10"/>
      <c r="C717" s="10"/>
      <c r="D717" s="11" t="s">
        <v>1553</v>
      </c>
      <c r="E717" s="13" t="s">
        <v>1574</v>
      </c>
    </row>
    <row r="718" spans="1:5" s="14" customFormat="1" x14ac:dyDescent="0.25">
      <c r="A718" s="39"/>
      <c r="B718" s="40" t="s">
        <v>1554</v>
      </c>
      <c r="C718" s="40" t="s">
        <v>1555</v>
      </c>
      <c r="D718" s="41" t="s">
        <v>1553</v>
      </c>
      <c r="E718" s="13" t="s">
        <v>1574</v>
      </c>
    </row>
    <row r="719" spans="1:5" x14ac:dyDescent="0.25">
      <c r="A719" s="46" t="s">
        <v>1556</v>
      </c>
      <c r="B719" s="46"/>
      <c r="C719" s="46"/>
      <c r="D719" s="46"/>
      <c r="E719" s="14"/>
    </row>
    <row r="720" spans="1:5" x14ac:dyDescent="0.25">
      <c r="E720" s="13"/>
    </row>
    <row r="721" spans="5:5" x14ac:dyDescent="0.25">
      <c r="E721" s="13"/>
    </row>
    <row r="722" spans="5:5" x14ac:dyDescent="0.25">
      <c r="E722" s="14"/>
    </row>
    <row r="723" spans="5:5" x14ac:dyDescent="0.25">
      <c r="E723" s="13"/>
    </row>
    <row r="724" spans="5:5" x14ac:dyDescent="0.25">
      <c r="E724" s="14"/>
    </row>
    <row r="725" spans="5:5" x14ac:dyDescent="0.25">
      <c r="E725" s="14"/>
    </row>
    <row r="726" spans="5:5" x14ac:dyDescent="0.25">
      <c r="E726" s="13"/>
    </row>
    <row r="727" spans="5:5" x14ac:dyDescent="0.25">
      <c r="E727" s="13"/>
    </row>
    <row r="728" spans="5:5" x14ac:dyDescent="0.25">
      <c r="E728" s="14"/>
    </row>
  </sheetData>
  <autoFilter ref="A2:E719" xr:uid="{25B3259D-563C-40AD-93A7-396A268E3AAA}"/>
  <mergeCells count="2">
    <mergeCell ref="A1:D1"/>
    <mergeCell ref="A719:D719"/>
  </mergeCells>
  <printOptions horizontalCentered="1"/>
  <pageMargins left="0.59055118110236227" right="0.59055118110236227" top="0.59055118110236227" bottom="0.39370078740157483" header="0" footer="0"/>
  <pageSetup scale="79" orientation="portrait" r:id="rId1"/>
  <headerFooter alignWithMargins="0">
    <oddFooter>&amp;C&amp;P de &amp;N</oddFooter>
  </headerFooter>
  <rowBreaks count="8" manualBreakCount="8">
    <brk id="62" max="16383" man="1"/>
    <brk id="122" max="16383" man="1"/>
    <brk id="166" max="16383" man="1"/>
    <brk id="433" max="16383" man="1"/>
    <brk id="489" max="16383" man="1"/>
    <brk id="554" max="16383" man="1"/>
    <brk id="615" max="16383" man="1"/>
    <brk id="68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9"/>
  <sheetViews>
    <sheetView zoomScaleNormal="100" zoomScaleSheetLayoutView="100" workbookViewId="0">
      <pane ySplit="2" topLeftCell="A676" activePane="bottomLeft" state="frozen"/>
      <selection sqref="A1:D93"/>
      <selection pane="bottomLeft" activeCell="D718" sqref="D718"/>
    </sheetView>
  </sheetViews>
  <sheetFormatPr baseColWidth="10" defaultColWidth="11.44140625" defaultRowHeight="13.2" x14ac:dyDescent="0.25"/>
  <cols>
    <col min="1" max="3" width="13.44140625" style="4" customWidth="1"/>
    <col min="4" max="4" width="75.6640625" style="5" customWidth="1"/>
    <col min="5" max="16384" width="11.44140625" style="12"/>
  </cols>
  <sheetData>
    <row r="1" spans="1:7" ht="54" customHeight="1" x14ac:dyDescent="0.25">
      <c r="A1" s="45"/>
      <c r="B1" s="45"/>
      <c r="C1" s="45"/>
      <c r="D1" s="45"/>
    </row>
    <row r="2" spans="1:7" s="15" customFormat="1" ht="14.4" thickBot="1" x14ac:dyDescent="0.3">
      <c r="A2" s="16" t="s">
        <v>0</v>
      </c>
      <c r="B2" s="17" t="s">
        <v>1</v>
      </c>
      <c r="C2" s="17" t="s">
        <v>2</v>
      </c>
      <c r="D2" s="18" t="s">
        <v>3</v>
      </c>
    </row>
    <row r="3" spans="1:7" s="13" customFormat="1" ht="13.8" thickTop="1" x14ac:dyDescent="0.25">
      <c r="A3" s="35" t="s">
        <v>4</v>
      </c>
      <c r="B3" s="36"/>
      <c r="C3" s="36"/>
      <c r="D3" s="37" t="s">
        <v>5</v>
      </c>
    </row>
    <row r="4" spans="1:7" s="13" customFormat="1" ht="26.4" x14ac:dyDescent="0.25">
      <c r="A4" s="23" t="s">
        <v>6</v>
      </c>
      <c r="B4" s="10"/>
      <c r="C4" s="10"/>
      <c r="D4" s="11" t="s">
        <v>7</v>
      </c>
      <c r="F4" s="13" t="s">
        <v>8</v>
      </c>
      <c r="G4" s="22"/>
    </row>
    <row r="5" spans="1:7" s="14" customFormat="1" ht="32.25" customHeight="1" x14ac:dyDescent="0.25">
      <c r="A5" s="24"/>
      <c r="B5" s="2" t="s">
        <v>9</v>
      </c>
      <c r="C5" s="2"/>
      <c r="D5" s="3" t="s">
        <v>10</v>
      </c>
    </row>
    <row r="6" spans="1:7" s="14" customFormat="1" ht="14.4" x14ac:dyDescent="0.3">
      <c r="A6" s="24"/>
      <c r="B6" s="2"/>
      <c r="C6" s="2" t="s">
        <v>11</v>
      </c>
      <c r="D6" s="3" t="s">
        <v>12</v>
      </c>
      <c r="F6" s="33" t="e" cm="1">
        <f t="array" aca="1" ref="F6" ca="1">IF(ColorFondoIgual(A4,"Amarillo"), "Servicios",0)</f>
        <v>#NAME?</v>
      </c>
    </row>
    <row r="7" spans="1:7" s="14" customFormat="1" x14ac:dyDescent="0.25">
      <c r="A7" s="24"/>
      <c r="B7" s="2"/>
      <c r="C7" s="2" t="s">
        <v>13</v>
      </c>
      <c r="D7" s="3" t="s">
        <v>14</v>
      </c>
    </row>
    <row r="8" spans="1:7" s="14" customFormat="1" x14ac:dyDescent="0.25">
      <c r="A8" s="24"/>
      <c r="B8" s="2"/>
      <c r="C8" s="2" t="s">
        <v>15</v>
      </c>
      <c r="D8" s="3" t="s">
        <v>16</v>
      </c>
    </row>
    <row r="9" spans="1:7" s="14" customFormat="1" x14ac:dyDescent="0.25">
      <c r="A9" s="24"/>
      <c r="B9" s="2"/>
      <c r="C9" s="2" t="s">
        <v>17</v>
      </c>
      <c r="D9" s="3" t="s">
        <v>18</v>
      </c>
    </row>
    <row r="10" spans="1:7" s="14" customFormat="1" x14ac:dyDescent="0.25">
      <c r="A10" s="24"/>
      <c r="B10" s="2"/>
      <c r="C10" s="2" t="s">
        <v>19</v>
      </c>
      <c r="D10" s="3" t="s">
        <v>20</v>
      </c>
    </row>
    <row r="11" spans="1:7" s="14" customFormat="1" x14ac:dyDescent="0.25">
      <c r="A11" s="24"/>
      <c r="B11" s="2"/>
      <c r="C11" s="2" t="s">
        <v>21</v>
      </c>
      <c r="D11" s="3" t="s">
        <v>22</v>
      </c>
    </row>
    <row r="12" spans="1:7" s="14" customFormat="1" x14ac:dyDescent="0.25">
      <c r="A12" s="24"/>
      <c r="B12" s="2" t="s">
        <v>23</v>
      </c>
      <c r="C12" s="2"/>
      <c r="D12" s="3" t="s">
        <v>24</v>
      </c>
    </row>
    <row r="13" spans="1:7" s="14" customFormat="1" x14ac:dyDescent="0.25">
      <c r="A13" s="24"/>
      <c r="B13" s="2"/>
      <c r="C13" s="2" t="s">
        <v>25</v>
      </c>
      <c r="D13" s="3" t="s">
        <v>26</v>
      </c>
    </row>
    <row r="14" spans="1:7" s="14" customFormat="1" x14ac:dyDescent="0.25">
      <c r="A14" s="24"/>
      <c r="B14" s="2"/>
      <c r="C14" s="2" t="s">
        <v>27</v>
      </c>
      <c r="D14" s="3" t="s">
        <v>28</v>
      </c>
    </row>
    <row r="15" spans="1:7" s="14" customFormat="1" x14ac:dyDescent="0.25">
      <c r="A15" s="24"/>
      <c r="B15" s="2"/>
      <c r="C15" s="2" t="s">
        <v>29</v>
      </c>
      <c r="D15" s="3" t="s">
        <v>30</v>
      </c>
    </row>
    <row r="16" spans="1:7" s="14" customFormat="1" x14ac:dyDescent="0.25">
      <c r="A16" s="24"/>
      <c r="B16" s="2"/>
      <c r="C16" s="2" t="s">
        <v>31</v>
      </c>
      <c r="D16" s="3" t="s">
        <v>32</v>
      </c>
    </row>
    <row r="17" spans="1:4" s="14" customFormat="1" x14ac:dyDescent="0.25">
      <c r="A17" s="24"/>
      <c r="B17" s="2"/>
      <c r="C17" s="2" t="s">
        <v>33</v>
      </c>
      <c r="D17" s="3" t="s">
        <v>34</v>
      </c>
    </row>
    <row r="18" spans="1:4" s="14" customFormat="1" x14ac:dyDescent="0.25">
      <c r="A18" s="24"/>
      <c r="B18" s="2"/>
      <c r="C18" s="2" t="s">
        <v>35</v>
      </c>
      <c r="D18" s="3" t="s">
        <v>36</v>
      </c>
    </row>
    <row r="19" spans="1:4" s="14" customFormat="1" x14ac:dyDescent="0.25">
      <c r="A19" s="24"/>
      <c r="B19" s="2"/>
      <c r="C19" s="2" t="s">
        <v>37</v>
      </c>
      <c r="D19" s="3" t="s">
        <v>38</v>
      </c>
    </row>
    <row r="20" spans="1:4" s="14" customFormat="1" x14ac:dyDescent="0.25">
      <c r="A20" s="24"/>
      <c r="B20" s="2"/>
      <c r="C20" s="2" t="s">
        <v>39</v>
      </c>
      <c r="D20" s="3" t="s">
        <v>40</v>
      </c>
    </row>
    <row r="21" spans="1:4" s="14" customFormat="1" x14ac:dyDescent="0.25">
      <c r="A21" s="24"/>
      <c r="B21" s="2"/>
      <c r="C21" s="2" t="s">
        <v>41</v>
      </c>
      <c r="D21" s="3" t="s">
        <v>42</v>
      </c>
    </row>
    <row r="22" spans="1:4" s="14" customFormat="1" x14ac:dyDescent="0.25">
      <c r="A22" s="24"/>
      <c r="B22" s="2" t="s">
        <v>43</v>
      </c>
      <c r="C22" s="2" t="s">
        <v>44</v>
      </c>
      <c r="D22" s="3" t="s">
        <v>45</v>
      </c>
    </row>
    <row r="23" spans="1:4" s="14" customFormat="1" x14ac:dyDescent="0.25">
      <c r="A23" s="24"/>
      <c r="B23" s="2" t="s">
        <v>46</v>
      </c>
      <c r="C23" s="2"/>
      <c r="D23" s="3" t="s">
        <v>47</v>
      </c>
    </row>
    <row r="24" spans="1:4" s="14" customFormat="1" x14ac:dyDescent="0.25">
      <c r="A24" s="24"/>
      <c r="B24" s="2"/>
      <c r="C24" s="2" t="s">
        <v>48</v>
      </c>
      <c r="D24" s="3" t="s">
        <v>49</v>
      </c>
    </row>
    <row r="25" spans="1:4" s="14" customFormat="1" x14ac:dyDescent="0.25">
      <c r="A25" s="24"/>
      <c r="B25" s="2"/>
      <c r="C25" s="2" t="s">
        <v>50</v>
      </c>
      <c r="D25" s="3" t="s">
        <v>51</v>
      </c>
    </row>
    <row r="26" spans="1:4" s="14" customFormat="1" x14ac:dyDescent="0.25">
      <c r="A26" s="24"/>
      <c r="B26" s="2"/>
      <c r="C26" s="2" t="s">
        <v>52</v>
      </c>
      <c r="D26" s="3" t="s">
        <v>53</v>
      </c>
    </row>
    <row r="27" spans="1:4" s="14" customFormat="1" x14ac:dyDescent="0.25">
      <c r="A27" s="24"/>
      <c r="B27" s="2"/>
      <c r="C27" s="2" t="s">
        <v>54</v>
      </c>
      <c r="D27" s="3" t="s">
        <v>55</v>
      </c>
    </row>
    <row r="28" spans="1:4" s="14" customFormat="1" x14ac:dyDescent="0.25">
      <c r="A28" s="24"/>
      <c r="B28" s="2"/>
      <c r="C28" s="2" t="s">
        <v>56</v>
      </c>
      <c r="D28" s="3" t="s">
        <v>57</v>
      </c>
    </row>
    <row r="29" spans="1:4" s="14" customFormat="1" x14ac:dyDescent="0.25">
      <c r="A29" s="24"/>
      <c r="B29" s="2"/>
      <c r="C29" s="2" t="s">
        <v>58</v>
      </c>
      <c r="D29" s="3" t="s">
        <v>59</v>
      </c>
    </row>
    <row r="30" spans="1:4" s="14" customFormat="1" x14ac:dyDescent="0.25">
      <c r="A30" s="24"/>
      <c r="B30" s="2" t="s">
        <v>60</v>
      </c>
      <c r="C30" s="2" t="s">
        <v>61</v>
      </c>
      <c r="D30" s="3" t="s">
        <v>62</v>
      </c>
    </row>
    <row r="31" spans="1:4" s="14" customFormat="1" ht="26.4" x14ac:dyDescent="0.25">
      <c r="A31" s="26"/>
      <c r="B31" s="2" t="s">
        <v>63</v>
      </c>
      <c r="C31" s="2"/>
      <c r="D31" s="3" t="s">
        <v>64</v>
      </c>
    </row>
    <row r="32" spans="1:4" s="14" customFormat="1" x14ac:dyDescent="0.25">
      <c r="A32" s="26"/>
      <c r="B32" s="2"/>
      <c r="C32" s="2" t="s">
        <v>65</v>
      </c>
      <c r="D32" s="3" t="s">
        <v>66</v>
      </c>
    </row>
    <row r="33" spans="1:4" s="14" customFormat="1" x14ac:dyDescent="0.25">
      <c r="A33" s="26"/>
      <c r="B33" s="2"/>
      <c r="C33" s="2" t="s">
        <v>67</v>
      </c>
      <c r="D33" s="3" t="s">
        <v>68</v>
      </c>
    </row>
    <row r="34" spans="1:4" s="14" customFormat="1" x14ac:dyDescent="0.25">
      <c r="A34" s="26"/>
      <c r="B34" s="2"/>
      <c r="C34" s="2" t="s">
        <v>69</v>
      </c>
      <c r="D34" s="3" t="s">
        <v>70</v>
      </c>
    </row>
    <row r="35" spans="1:4" s="14" customFormat="1" x14ac:dyDescent="0.25">
      <c r="A35" s="26"/>
      <c r="B35" s="2"/>
      <c r="C35" s="2" t="s">
        <v>71</v>
      </c>
      <c r="D35" s="3" t="s">
        <v>72</v>
      </c>
    </row>
    <row r="36" spans="1:4" s="14" customFormat="1" x14ac:dyDescent="0.25">
      <c r="A36" s="24"/>
      <c r="B36" s="2" t="s">
        <v>73</v>
      </c>
      <c r="C36" s="2" t="s">
        <v>74</v>
      </c>
      <c r="D36" s="3" t="s">
        <v>75</v>
      </c>
    </row>
    <row r="37" spans="1:4" s="13" customFormat="1" x14ac:dyDescent="0.25">
      <c r="A37" s="23" t="s">
        <v>76</v>
      </c>
      <c r="B37" s="10"/>
      <c r="C37" s="10"/>
      <c r="D37" s="11" t="s">
        <v>77</v>
      </c>
    </row>
    <row r="38" spans="1:4" s="14" customFormat="1" x14ac:dyDescent="0.25">
      <c r="A38" s="26"/>
      <c r="B38" s="2" t="s">
        <v>78</v>
      </c>
      <c r="C38" s="2" t="s">
        <v>79</v>
      </c>
      <c r="D38" s="3" t="s">
        <v>80</v>
      </c>
    </row>
    <row r="39" spans="1:4" s="14" customFormat="1" x14ac:dyDescent="0.25">
      <c r="A39" s="24"/>
      <c r="B39" s="2" t="s">
        <v>81</v>
      </c>
      <c r="C39" s="2" t="s">
        <v>82</v>
      </c>
      <c r="D39" s="3" t="s">
        <v>83</v>
      </c>
    </row>
    <row r="40" spans="1:4" s="14" customFormat="1" x14ac:dyDescent="0.25">
      <c r="A40" s="24"/>
      <c r="B40" s="2" t="s">
        <v>84</v>
      </c>
      <c r="C40" s="2" t="s">
        <v>85</v>
      </c>
      <c r="D40" s="3" t="s">
        <v>86</v>
      </c>
    </row>
    <row r="41" spans="1:4" s="14" customFormat="1" x14ac:dyDescent="0.25">
      <c r="A41" s="26"/>
      <c r="B41" s="2" t="s">
        <v>87</v>
      </c>
      <c r="C41" s="2" t="s">
        <v>88</v>
      </c>
      <c r="D41" s="3" t="s">
        <v>89</v>
      </c>
    </row>
    <row r="42" spans="1:4" s="13" customFormat="1" x14ac:dyDescent="0.25">
      <c r="A42" s="23" t="s">
        <v>90</v>
      </c>
      <c r="B42" s="10"/>
      <c r="C42" s="10"/>
      <c r="D42" s="11" t="s">
        <v>91</v>
      </c>
    </row>
    <row r="43" spans="1:4" s="14" customFormat="1" x14ac:dyDescent="0.25">
      <c r="A43" s="24"/>
      <c r="B43" s="2" t="s">
        <v>92</v>
      </c>
      <c r="C43" s="2"/>
      <c r="D43" s="3" t="s">
        <v>93</v>
      </c>
    </row>
    <row r="44" spans="1:4" s="14" customFormat="1" x14ac:dyDescent="0.25">
      <c r="A44" s="24"/>
      <c r="B44" s="2"/>
      <c r="C44" s="2" t="s">
        <v>94</v>
      </c>
      <c r="D44" s="3" t="s">
        <v>95</v>
      </c>
    </row>
    <row r="45" spans="1:4" s="14" customFormat="1" x14ac:dyDescent="0.25">
      <c r="A45" s="24"/>
      <c r="B45" s="2"/>
      <c r="C45" s="2" t="s">
        <v>96</v>
      </c>
      <c r="D45" s="3" t="s">
        <v>97</v>
      </c>
    </row>
    <row r="46" spans="1:4" s="14" customFormat="1" x14ac:dyDescent="0.25">
      <c r="A46" s="24"/>
      <c r="B46" s="2" t="s">
        <v>98</v>
      </c>
      <c r="C46" s="2"/>
      <c r="D46" s="3" t="s">
        <v>99</v>
      </c>
    </row>
    <row r="47" spans="1:4" s="14" customFormat="1" x14ac:dyDescent="0.25">
      <c r="A47" s="24"/>
      <c r="B47" s="2"/>
      <c r="C47" s="2" t="s">
        <v>100</v>
      </c>
      <c r="D47" s="3" t="s">
        <v>101</v>
      </c>
    </row>
    <row r="48" spans="1:4" s="14" customFormat="1" x14ac:dyDescent="0.25">
      <c r="A48" s="24"/>
      <c r="B48" s="2"/>
      <c r="C48" s="2" t="s">
        <v>102</v>
      </c>
      <c r="D48" s="3" t="s">
        <v>103</v>
      </c>
    </row>
    <row r="49" spans="1:4" s="13" customFormat="1" x14ac:dyDescent="0.25">
      <c r="A49" s="25" t="s">
        <v>104</v>
      </c>
      <c r="B49" s="7"/>
      <c r="C49" s="7"/>
      <c r="D49" s="8" t="s">
        <v>105</v>
      </c>
    </row>
    <row r="50" spans="1:4" s="13" customFormat="1" x14ac:dyDescent="0.25">
      <c r="A50" s="23" t="s">
        <v>106</v>
      </c>
      <c r="B50" s="10"/>
      <c r="C50" s="10"/>
      <c r="D50" s="11" t="s">
        <v>107</v>
      </c>
    </row>
    <row r="51" spans="1:4" s="14" customFormat="1" x14ac:dyDescent="0.25">
      <c r="A51" s="24"/>
      <c r="B51" s="2" t="s">
        <v>108</v>
      </c>
      <c r="C51" s="2" t="s">
        <v>109</v>
      </c>
      <c r="D51" s="3" t="s">
        <v>110</v>
      </c>
    </row>
    <row r="52" spans="1:4" s="14" customFormat="1" x14ac:dyDescent="0.25">
      <c r="A52" s="24"/>
      <c r="B52" s="2" t="s">
        <v>111</v>
      </c>
      <c r="C52" s="2" t="s">
        <v>112</v>
      </c>
      <c r="D52" s="3" t="s">
        <v>113</v>
      </c>
    </row>
    <row r="53" spans="1:4" s="13" customFormat="1" x14ac:dyDescent="0.25">
      <c r="A53" s="23" t="s">
        <v>114</v>
      </c>
      <c r="B53" s="10"/>
      <c r="C53" s="10"/>
      <c r="D53" s="11" t="s">
        <v>115</v>
      </c>
    </row>
    <row r="54" spans="1:4" s="14" customFormat="1" x14ac:dyDescent="0.25">
      <c r="A54" s="24"/>
      <c r="B54" s="2" t="s">
        <v>116</v>
      </c>
      <c r="C54" s="2" t="s">
        <v>117</v>
      </c>
      <c r="D54" s="3" t="s">
        <v>118</v>
      </c>
    </row>
    <row r="55" spans="1:4" s="14" customFormat="1" x14ac:dyDescent="0.25">
      <c r="A55" s="24"/>
      <c r="B55" s="2" t="s">
        <v>119</v>
      </c>
      <c r="C55" s="2" t="s">
        <v>120</v>
      </c>
      <c r="D55" s="3" t="s">
        <v>121</v>
      </c>
    </row>
    <row r="56" spans="1:4" s="13" customFormat="1" x14ac:dyDescent="0.25">
      <c r="A56" s="23" t="s">
        <v>122</v>
      </c>
      <c r="B56" s="10"/>
      <c r="C56" s="10"/>
      <c r="D56" s="11" t="s">
        <v>123</v>
      </c>
    </row>
    <row r="57" spans="1:4" s="14" customFormat="1" x14ac:dyDescent="0.25">
      <c r="A57" s="24"/>
      <c r="B57" s="2" t="s">
        <v>124</v>
      </c>
      <c r="C57" s="2" t="s">
        <v>125</v>
      </c>
      <c r="D57" s="3" t="s">
        <v>126</v>
      </c>
    </row>
    <row r="58" spans="1:4" s="14" customFormat="1" x14ac:dyDescent="0.25">
      <c r="A58" s="24"/>
      <c r="B58" s="2" t="s">
        <v>127</v>
      </c>
      <c r="C58" s="2"/>
      <c r="D58" s="3" t="s">
        <v>128</v>
      </c>
    </row>
    <row r="59" spans="1:4" s="14" customFormat="1" x14ac:dyDescent="0.25">
      <c r="A59" s="24"/>
      <c r="B59" s="2"/>
      <c r="C59" s="2" t="s">
        <v>129</v>
      </c>
      <c r="D59" s="3" t="s">
        <v>130</v>
      </c>
    </row>
    <row r="60" spans="1:4" s="14" customFormat="1" x14ac:dyDescent="0.25">
      <c r="A60" s="24"/>
      <c r="B60" s="2"/>
      <c r="C60" s="2" t="s">
        <v>131</v>
      </c>
      <c r="D60" s="3" t="s">
        <v>132</v>
      </c>
    </row>
    <row r="61" spans="1:4" s="14" customFormat="1" x14ac:dyDescent="0.25">
      <c r="A61" s="24"/>
      <c r="B61" s="2"/>
      <c r="C61" s="2" t="s">
        <v>133</v>
      </c>
      <c r="D61" s="3" t="s">
        <v>134</v>
      </c>
    </row>
    <row r="62" spans="1:4" s="14" customFormat="1" x14ac:dyDescent="0.25">
      <c r="A62" s="24"/>
      <c r="B62" s="2"/>
      <c r="C62" s="2" t="s">
        <v>135</v>
      </c>
      <c r="D62" s="3" t="s">
        <v>136</v>
      </c>
    </row>
    <row r="63" spans="1:4" s="13" customFormat="1" x14ac:dyDescent="0.25">
      <c r="A63" s="23" t="s">
        <v>137</v>
      </c>
      <c r="B63" s="10"/>
      <c r="C63" s="10"/>
      <c r="D63" s="11" t="s">
        <v>138</v>
      </c>
    </row>
    <row r="64" spans="1:4" s="14" customFormat="1" x14ac:dyDescent="0.25">
      <c r="A64" s="24"/>
      <c r="B64" s="2" t="s">
        <v>139</v>
      </c>
      <c r="C64" s="2"/>
      <c r="D64" s="3" t="s">
        <v>140</v>
      </c>
    </row>
    <row r="65" spans="1:4" s="14" customFormat="1" x14ac:dyDescent="0.25">
      <c r="A65" s="24"/>
      <c r="B65" s="2"/>
      <c r="C65" s="2" t="s">
        <v>141</v>
      </c>
      <c r="D65" s="3" t="s">
        <v>142</v>
      </c>
    </row>
    <row r="66" spans="1:4" s="14" customFormat="1" x14ac:dyDescent="0.25">
      <c r="A66" s="24"/>
      <c r="B66" s="2"/>
      <c r="C66" s="2" t="s">
        <v>143</v>
      </c>
      <c r="D66" s="3" t="s">
        <v>144</v>
      </c>
    </row>
    <row r="67" spans="1:4" s="14" customFormat="1" x14ac:dyDescent="0.25">
      <c r="A67" s="24"/>
      <c r="B67" s="2" t="s">
        <v>145</v>
      </c>
      <c r="C67" s="2" t="s">
        <v>146</v>
      </c>
      <c r="D67" s="3" t="s">
        <v>147</v>
      </c>
    </row>
    <row r="68" spans="1:4" s="14" customFormat="1" x14ac:dyDescent="0.25">
      <c r="A68" s="24"/>
      <c r="B68" s="2" t="s">
        <v>148</v>
      </c>
      <c r="C68" s="2"/>
      <c r="D68" s="3" t="s">
        <v>149</v>
      </c>
    </row>
    <row r="69" spans="1:4" s="14" customFormat="1" x14ac:dyDescent="0.25">
      <c r="A69" s="24"/>
      <c r="B69" s="2"/>
      <c r="C69" s="2" t="s">
        <v>150</v>
      </c>
      <c r="D69" s="3" t="s">
        <v>151</v>
      </c>
    </row>
    <row r="70" spans="1:4" s="14" customFormat="1" x14ac:dyDescent="0.25">
      <c r="A70" s="24"/>
      <c r="B70" s="2"/>
      <c r="C70" s="2" t="s">
        <v>152</v>
      </c>
      <c r="D70" s="3" t="s">
        <v>153</v>
      </c>
    </row>
    <row r="71" spans="1:4" s="14" customFormat="1" x14ac:dyDescent="0.25">
      <c r="A71" s="24"/>
      <c r="B71" s="2"/>
      <c r="C71" s="2" t="s">
        <v>154</v>
      </c>
      <c r="D71" s="3" t="s">
        <v>149</v>
      </c>
    </row>
    <row r="72" spans="1:4" s="13" customFormat="1" x14ac:dyDescent="0.25">
      <c r="A72" s="19" t="s">
        <v>155</v>
      </c>
      <c r="B72" s="10"/>
      <c r="C72" s="10"/>
      <c r="D72" s="11" t="s">
        <v>156</v>
      </c>
    </row>
    <row r="73" spans="1:4" s="14" customFormat="1" x14ac:dyDescent="0.25">
      <c r="A73" s="26"/>
      <c r="B73" s="2" t="s">
        <v>157</v>
      </c>
      <c r="C73" s="2" t="s">
        <v>158</v>
      </c>
      <c r="D73" s="3" t="s">
        <v>159</v>
      </c>
    </row>
    <row r="74" spans="1:4" s="14" customFormat="1" x14ac:dyDescent="0.25">
      <c r="A74" s="26"/>
      <c r="B74" s="2" t="s">
        <v>160</v>
      </c>
      <c r="C74" s="2" t="s">
        <v>161</v>
      </c>
      <c r="D74" s="3" t="s">
        <v>162</v>
      </c>
    </row>
    <row r="75" spans="1:4" s="13" customFormat="1" x14ac:dyDescent="0.25">
      <c r="A75" s="25" t="s">
        <v>163</v>
      </c>
      <c r="B75" s="7"/>
      <c r="C75" s="7"/>
      <c r="D75" s="8" t="s">
        <v>164</v>
      </c>
    </row>
    <row r="76" spans="1:4" s="13" customFormat="1" x14ac:dyDescent="0.25">
      <c r="A76" s="23" t="s">
        <v>165</v>
      </c>
      <c r="B76" s="10"/>
      <c r="C76" s="10"/>
      <c r="D76" s="11" t="s">
        <v>166</v>
      </c>
    </row>
    <row r="77" spans="1:4" s="14" customFormat="1" x14ac:dyDescent="0.25">
      <c r="A77" s="24"/>
      <c r="B77" s="2" t="s">
        <v>167</v>
      </c>
      <c r="C77" s="2"/>
      <c r="D77" s="3" t="s">
        <v>168</v>
      </c>
    </row>
    <row r="78" spans="1:4" s="14" customFormat="1" x14ac:dyDescent="0.25">
      <c r="A78" s="24"/>
      <c r="B78" s="2"/>
      <c r="C78" s="2" t="s">
        <v>169</v>
      </c>
      <c r="D78" s="3" t="s">
        <v>170</v>
      </c>
    </row>
    <row r="79" spans="1:4" s="14" customFormat="1" x14ac:dyDescent="0.25">
      <c r="A79" s="24"/>
      <c r="B79" s="2"/>
      <c r="C79" s="2" t="s">
        <v>171</v>
      </c>
      <c r="D79" s="3" t="s">
        <v>172</v>
      </c>
    </row>
    <row r="80" spans="1:4" s="14" customFormat="1" x14ac:dyDescent="0.25">
      <c r="A80" s="24"/>
      <c r="B80" s="2" t="s">
        <v>173</v>
      </c>
      <c r="C80" s="2" t="s">
        <v>174</v>
      </c>
      <c r="D80" s="3" t="s">
        <v>175</v>
      </c>
    </row>
    <row r="81" spans="1:4" s="14" customFormat="1" x14ac:dyDescent="0.25">
      <c r="A81" s="24"/>
      <c r="B81" s="2" t="s">
        <v>176</v>
      </c>
      <c r="C81" s="2" t="s">
        <v>177</v>
      </c>
      <c r="D81" s="3" t="s">
        <v>178</v>
      </c>
    </row>
    <row r="82" spans="1:4" s="14" customFormat="1" x14ac:dyDescent="0.25">
      <c r="A82" s="24"/>
      <c r="B82" s="2" t="s">
        <v>179</v>
      </c>
      <c r="C82" s="2" t="s">
        <v>180</v>
      </c>
      <c r="D82" s="3" t="s">
        <v>181</v>
      </c>
    </row>
    <row r="83" spans="1:4" s="14" customFormat="1" x14ac:dyDescent="0.25">
      <c r="A83" s="24"/>
      <c r="B83" s="2" t="s">
        <v>182</v>
      </c>
      <c r="C83" s="2"/>
      <c r="D83" s="3" t="s">
        <v>183</v>
      </c>
    </row>
    <row r="84" spans="1:4" s="14" customFormat="1" x14ac:dyDescent="0.25">
      <c r="A84" s="24"/>
      <c r="B84" s="2"/>
      <c r="C84" s="2" t="s">
        <v>184</v>
      </c>
      <c r="D84" s="3" t="s">
        <v>185</v>
      </c>
    </row>
    <row r="85" spans="1:4" s="14" customFormat="1" x14ac:dyDescent="0.25">
      <c r="A85" s="24"/>
      <c r="B85" s="2"/>
      <c r="C85" s="2" t="s">
        <v>186</v>
      </c>
      <c r="D85" s="3" t="s">
        <v>187</v>
      </c>
    </row>
    <row r="86" spans="1:4" s="14" customFormat="1" x14ac:dyDescent="0.25">
      <c r="A86" s="24"/>
      <c r="B86" s="2" t="s">
        <v>188</v>
      </c>
      <c r="C86" s="2"/>
      <c r="D86" s="3" t="s">
        <v>189</v>
      </c>
    </row>
    <row r="87" spans="1:4" s="14" customFormat="1" x14ac:dyDescent="0.25">
      <c r="A87" s="24"/>
      <c r="B87" s="2"/>
      <c r="C87" s="2" t="s">
        <v>190</v>
      </c>
      <c r="D87" s="3" t="s">
        <v>191</v>
      </c>
    </row>
    <row r="88" spans="1:4" s="14" customFormat="1" x14ac:dyDescent="0.25">
      <c r="A88" s="24"/>
      <c r="B88" s="2"/>
      <c r="C88" s="2" t="s">
        <v>192</v>
      </c>
      <c r="D88" s="3" t="s">
        <v>193</v>
      </c>
    </row>
    <row r="89" spans="1:4" s="14" customFormat="1" x14ac:dyDescent="0.25">
      <c r="A89" s="24"/>
      <c r="B89" s="2"/>
      <c r="C89" s="2" t="s">
        <v>194</v>
      </c>
      <c r="D89" s="3" t="s">
        <v>195</v>
      </c>
    </row>
    <row r="90" spans="1:4" s="14" customFormat="1" x14ac:dyDescent="0.25">
      <c r="A90" s="24"/>
      <c r="B90" s="2" t="s">
        <v>196</v>
      </c>
      <c r="C90" s="2"/>
      <c r="D90" s="3" t="s">
        <v>197</v>
      </c>
    </row>
    <row r="91" spans="1:4" s="14" customFormat="1" x14ac:dyDescent="0.25">
      <c r="A91" s="24"/>
      <c r="B91" s="2"/>
      <c r="C91" s="2" t="s">
        <v>198</v>
      </c>
      <c r="D91" s="3" t="s">
        <v>199</v>
      </c>
    </row>
    <row r="92" spans="1:4" s="14" customFormat="1" x14ac:dyDescent="0.25">
      <c r="A92" s="24"/>
      <c r="B92" s="2"/>
      <c r="C92" s="2" t="s">
        <v>200</v>
      </c>
      <c r="D92" s="3" t="s">
        <v>201</v>
      </c>
    </row>
    <row r="93" spans="1:4" s="14" customFormat="1" x14ac:dyDescent="0.25">
      <c r="A93" s="24"/>
      <c r="B93" s="2" t="s">
        <v>202</v>
      </c>
      <c r="C93" s="2"/>
      <c r="D93" s="3" t="s">
        <v>203</v>
      </c>
    </row>
    <row r="94" spans="1:4" s="14" customFormat="1" x14ac:dyDescent="0.25">
      <c r="A94" s="24"/>
      <c r="B94" s="2"/>
      <c r="C94" s="2" t="s">
        <v>204</v>
      </c>
      <c r="D94" s="3" t="s">
        <v>205</v>
      </c>
    </row>
    <row r="95" spans="1:4" s="14" customFormat="1" x14ac:dyDescent="0.25">
      <c r="A95" s="24"/>
      <c r="B95" s="2"/>
      <c r="C95" s="2" t="s">
        <v>206</v>
      </c>
      <c r="D95" s="3" t="s">
        <v>207</v>
      </c>
    </row>
    <row r="96" spans="1:4" s="14" customFormat="1" x14ac:dyDescent="0.25">
      <c r="A96" s="24"/>
      <c r="B96" s="2"/>
      <c r="C96" s="2" t="s">
        <v>208</v>
      </c>
      <c r="D96" s="3" t="s">
        <v>209</v>
      </c>
    </row>
    <row r="97" spans="1:4" s="14" customFormat="1" x14ac:dyDescent="0.25">
      <c r="A97" s="24"/>
      <c r="B97" s="2"/>
      <c r="C97" s="2" t="s">
        <v>210</v>
      </c>
      <c r="D97" s="3" t="s">
        <v>211</v>
      </c>
    </row>
    <row r="98" spans="1:4" s="14" customFormat="1" x14ac:dyDescent="0.25">
      <c r="A98" s="24"/>
      <c r="B98" s="2"/>
      <c r="C98" s="2" t="s">
        <v>212</v>
      </c>
      <c r="D98" s="3" t="s">
        <v>213</v>
      </c>
    </row>
    <row r="99" spans="1:4" s="14" customFormat="1" x14ac:dyDescent="0.25">
      <c r="A99" s="24"/>
      <c r="B99" s="2" t="s">
        <v>214</v>
      </c>
      <c r="C99" s="2" t="s">
        <v>215</v>
      </c>
      <c r="D99" s="3" t="s">
        <v>216</v>
      </c>
    </row>
    <row r="100" spans="1:4" s="13" customFormat="1" x14ac:dyDescent="0.25">
      <c r="A100" s="23" t="s">
        <v>217</v>
      </c>
      <c r="B100" s="10"/>
      <c r="C100" s="10"/>
      <c r="D100" s="11" t="s">
        <v>218</v>
      </c>
    </row>
    <row r="101" spans="1:4" s="14" customFormat="1" x14ac:dyDescent="0.25">
      <c r="A101" s="24"/>
      <c r="B101" s="2" t="s">
        <v>219</v>
      </c>
      <c r="C101" s="2"/>
      <c r="D101" s="3" t="s">
        <v>218</v>
      </c>
    </row>
    <row r="102" spans="1:4" s="14" customFormat="1" x14ac:dyDescent="0.25">
      <c r="A102" s="24"/>
      <c r="B102" s="2"/>
      <c r="C102" s="2" t="s">
        <v>220</v>
      </c>
      <c r="D102" s="3" t="s">
        <v>221</v>
      </c>
    </row>
    <row r="103" spans="1:4" s="14" customFormat="1" x14ac:dyDescent="0.25">
      <c r="A103" s="24"/>
      <c r="B103" s="2"/>
      <c r="C103" s="2" t="s">
        <v>222</v>
      </c>
      <c r="D103" s="3" t="s">
        <v>223</v>
      </c>
    </row>
    <row r="104" spans="1:4" s="14" customFormat="1" x14ac:dyDescent="0.25">
      <c r="A104" s="24"/>
      <c r="B104" s="2"/>
      <c r="C104" s="2" t="s">
        <v>224</v>
      </c>
      <c r="D104" s="3" t="s">
        <v>225</v>
      </c>
    </row>
    <row r="105" spans="1:4" s="14" customFormat="1" ht="26.4" x14ac:dyDescent="0.25">
      <c r="A105" s="24"/>
      <c r="B105" s="2"/>
      <c r="C105" s="2" t="s">
        <v>226</v>
      </c>
      <c r="D105" s="3" t="s">
        <v>227</v>
      </c>
    </row>
    <row r="106" spans="1:4" s="13" customFormat="1" x14ac:dyDescent="0.25">
      <c r="A106" s="23" t="s">
        <v>228</v>
      </c>
      <c r="B106" s="10"/>
      <c r="C106" s="10"/>
      <c r="D106" s="11" t="s">
        <v>229</v>
      </c>
    </row>
    <row r="107" spans="1:4" s="14" customFormat="1" x14ac:dyDescent="0.25">
      <c r="A107" s="24"/>
      <c r="B107" s="2" t="s">
        <v>230</v>
      </c>
      <c r="C107" s="2" t="s">
        <v>231</v>
      </c>
      <c r="D107" s="3" t="s">
        <v>229</v>
      </c>
    </row>
    <row r="108" spans="1:4" s="13" customFormat="1" x14ac:dyDescent="0.25">
      <c r="A108" s="23" t="s">
        <v>232</v>
      </c>
      <c r="B108" s="10"/>
      <c r="C108" s="10"/>
      <c r="D108" s="11" t="s">
        <v>233</v>
      </c>
    </row>
    <row r="109" spans="1:4" s="14" customFormat="1" x14ac:dyDescent="0.25">
      <c r="A109" s="24"/>
      <c r="B109" s="2" t="s">
        <v>234</v>
      </c>
      <c r="C109" s="2"/>
      <c r="D109" s="3" t="s">
        <v>235</v>
      </c>
    </row>
    <row r="110" spans="1:4" s="14" customFormat="1" x14ac:dyDescent="0.25">
      <c r="A110" s="24"/>
      <c r="B110" s="2"/>
      <c r="C110" s="2" t="s">
        <v>236</v>
      </c>
      <c r="D110" s="3" t="s">
        <v>237</v>
      </c>
    </row>
    <row r="111" spans="1:4" s="14" customFormat="1" x14ac:dyDescent="0.25">
      <c r="A111" s="24"/>
      <c r="B111" s="2"/>
      <c r="C111" s="2" t="s">
        <v>238</v>
      </c>
      <c r="D111" s="3" t="s">
        <v>239</v>
      </c>
    </row>
    <row r="112" spans="1:4" s="14" customFormat="1" x14ac:dyDescent="0.25">
      <c r="A112" s="24"/>
      <c r="B112" s="2"/>
      <c r="C112" s="2" t="s">
        <v>240</v>
      </c>
      <c r="D112" s="3" t="s">
        <v>241</v>
      </c>
    </row>
    <row r="113" spans="1:4" s="14" customFormat="1" x14ac:dyDescent="0.25">
      <c r="A113" s="24"/>
      <c r="B113" s="2" t="s">
        <v>242</v>
      </c>
      <c r="C113" s="2"/>
      <c r="D113" s="3" t="s">
        <v>243</v>
      </c>
    </row>
    <row r="114" spans="1:4" s="14" customFormat="1" x14ac:dyDescent="0.25">
      <c r="A114" s="24"/>
      <c r="B114" s="2"/>
      <c r="C114" s="2" t="s">
        <v>244</v>
      </c>
      <c r="D114" s="3" t="s">
        <v>245</v>
      </c>
    </row>
    <row r="115" spans="1:4" s="14" customFormat="1" x14ac:dyDescent="0.25">
      <c r="A115" s="24"/>
      <c r="B115" s="2"/>
      <c r="C115" s="2" t="s">
        <v>246</v>
      </c>
      <c r="D115" s="3" t="s">
        <v>247</v>
      </c>
    </row>
    <row r="116" spans="1:4" s="14" customFormat="1" x14ac:dyDescent="0.25">
      <c r="A116" s="24"/>
      <c r="B116" s="2"/>
      <c r="C116" s="2" t="s">
        <v>248</v>
      </c>
      <c r="D116" s="3" t="s">
        <v>249</v>
      </c>
    </row>
    <row r="117" spans="1:4" s="14" customFormat="1" x14ac:dyDescent="0.25">
      <c r="A117" s="24"/>
      <c r="B117" s="2"/>
      <c r="C117" s="2" t="s">
        <v>250</v>
      </c>
      <c r="D117" s="3" t="s">
        <v>251</v>
      </c>
    </row>
    <row r="118" spans="1:4" s="14" customFormat="1" x14ac:dyDescent="0.25">
      <c r="A118" s="24"/>
      <c r="B118" s="2"/>
      <c r="C118" s="2" t="s">
        <v>252</v>
      </c>
      <c r="D118" s="3" t="s">
        <v>253</v>
      </c>
    </row>
    <row r="119" spans="1:4" s="13" customFormat="1" x14ac:dyDescent="0.25">
      <c r="A119" s="23" t="s">
        <v>254</v>
      </c>
      <c r="B119" s="10"/>
      <c r="C119" s="10"/>
      <c r="D119" s="11" t="s">
        <v>255</v>
      </c>
    </row>
    <row r="120" spans="1:4" s="14" customFormat="1" x14ac:dyDescent="0.25">
      <c r="A120" s="24"/>
      <c r="B120" s="2" t="s">
        <v>256</v>
      </c>
      <c r="C120" s="2" t="s">
        <v>257</v>
      </c>
      <c r="D120" s="3" t="s">
        <v>258</v>
      </c>
    </row>
    <row r="121" spans="1:4" s="14" customFormat="1" x14ac:dyDescent="0.25">
      <c r="A121" s="24"/>
      <c r="B121" s="2" t="s">
        <v>259</v>
      </c>
      <c r="C121" s="2" t="s">
        <v>260</v>
      </c>
      <c r="D121" s="3" t="s">
        <v>261</v>
      </c>
    </row>
    <row r="122" spans="1:4" s="14" customFormat="1" x14ac:dyDescent="0.25">
      <c r="A122" s="24"/>
      <c r="B122" s="2" t="s">
        <v>262</v>
      </c>
      <c r="C122" s="2" t="s">
        <v>263</v>
      </c>
      <c r="D122" s="3" t="s">
        <v>264</v>
      </c>
    </row>
    <row r="123" spans="1:4" s="13" customFormat="1" ht="39.6" x14ac:dyDescent="0.25">
      <c r="A123" s="23" t="s">
        <v>265</v>
      </c>
      <c r="B123" s="10"/>
      <c r="C123" s="10"/>
      <c r="D123" s="11" t="s">
        <v>266</v>
      </c>
    </row>
    <row r="124" spans="1:4" s="14" customFormat="1" ht="39.6" x14ac:dyDescent="0.25">
      <c r="A124" s="24"/>
      <c r="B124" s="2" t="s">
        <v>267</v>
      </c>
      <c r="C124" s="2"/>
      <c r="D124" s="3" t="s">
        <v>268</v>
      </c>
    </row>
    <row r="125" spans="1:4" s="14" customFormat="1" x14ac:dyDescent="0.25">
      <c r="A125" s="24"/>
      <c r="B125" s="2"/>
      <c r="C125" s="2" t="s">
        <v>269</v>
      </c>
      <c r="D125" s="3" t="s">
        <v>270</v>
      </c>
    </row>
    <row r="126" spans="1:4" s="14" customFormat="1" ht="26.4" x14ac:dyDescent="0.25">
      <c r="A126" s="24"/>
      <c r="B126" s="2"/>
      <c r="C126" s="2" t="s">
        <v>271</v>
      </c>
      <c r="D126" s="3" t="s">
        <v>272</v>
      </c>
    </row>
    <row r="127" spans="1:4" s="14" customFormat="1" ht="26.4" x14ac:dyDescent="0.25">
      <c r="A127" s="24"/>
      <c r="B127" s="2"/>
      <c r="C127" s="2" t="s">
        <v>273</v>
      </c>
      <c r="D127" s="3" t="s">
        <v>274</v>
      </c>
    </row>
    <row r="128" spans="1:4" s="14" customFormat="1" x14ac:dyDescent="0.25">
      <c r="A128" s="24"/>
      <c r="B128" s="2" t="s">
        <v>275</v>
      </c>
      <c r="C128" s="2"/>
      <c r="D128" s="3" t="s">
        <v>276</v>
      </c>
    </row>
    <row r="129" spans="1:4" s="14" customFormat="1" x14ac:dyDescent="0.25">
      <c r="A129" s="24"/>
      <c r="B129" s="2"/>
      <c r="C129" s="2" t="s">
        <v>277</v>
      </c>
      <c r="D129" s="3" t="s">
        <v>278</v>
      </c>
    </row>
    <row r="130" spans="1:4" s="14" customFormat="1" x14ac:dyDescent="0.25">
      <c r="A130" s="24"/>
      <c r="B130" s="2"/>
      <c r="C130" s="2" t="s">
        <v>279</v>
      </c>
      <c r="D130" s="3" t="s">
        <v>280</v>
      </c>
    </row>
    <row r="131" spans="1:4" s="14" customFormat="1" x14ac:dyDescent="0.25">
      <c r="A131" s="24"/>
      <c r="B131" s="2"/>
      <c r="C131" s="2" t="s">
        <v>281</v>
      </c>
      <c r="D131" s="3" t="s">
        <v>282</v>
      </c>
    </row>
    <row r="132" spans="1:4" s="13" customFormat="1" ht="26.4" x14ac:dyDescent="0.25">
      <c r="A132" s="23" t="s">
        <v>283</v>
      </c>
      <c r="B132" s="10"/>
      <c r="C132" s="10"/>
      <c r="D132" s="11" t="s">
        <v>284</v>
      </c>
    </row>
    <row r="133" spans="1:4" s="14" customFormat="1" x14ac:dyDescent="0.25">
      <c r="A133" s="24"/>
      <c r="B133" s="2" t="s">
        <v>285</v>
      </c>
      <c r="C133" s="2" t="s">
        <v>286</v>
      </c>
      <c r="D133" s="3" t="s">
        <v>287</v>
      </c>
    </row>
    <row r="134" spans="1:4" s="14" customFormat="1" ht="26.4" x14ac:dyDescent="0.25">
      <c r="A134" s="24"/>
      <c r="B134" s="2" t="s">
        <v>288</v>
      </c>
      <c r="C134" s="2" t="s">
        <v>289</v>
      </c>
      <c r="D134" s="3" t="s">
        <v>290</v>
      </c>
    </row>
    <row r="135" spans="1:4" s="14" customFormat="1" ht="26.4" x14ac:dyDescent="0.25">
      <c r="A135" s="24"/>
      <c r="B135" s="2" t="s">
        <v>291</v>
      </c>
      <c r="C135" s="2" t="s">
        <v>292</v>
      </c>
      <c r="D135" s="3" t="s">
        <v>293</v>
      </c>
    </row>
    <row r="136" spans="1:4" s="14" customFormat="1" x14ac:dyDescent="0.25">
      <c r="A136" s="24"/>
      <c r="B136" s="2" t="s">
        <v>294</v>
      </c>
      <c r="C136" s="2" t="s">
        <v>295</v>
      </c>
      <c r="D136" s="3" t="s">
        <v>296</v>
      </c>
    </row>
    <row r="137" spans="1:4" s="14" customFormat="1" ht="26.4" x14ac:dyDescent="0.25">
      <c r="A137" s="24"/>
      <c r="B137" s="2" t="s">
        <v>297</v>
      </c>
      <c r="C137" s="2" t="s">
        <v>298</v>
      </c>
      <c r="D137" s="3" t="s">
        <v>299</v>
      </c>
    </row>
    <row r="138" spans="1:4" s="13" customFormat="1" x14ac:dyDescent="0.25">
      <c r="A138" s="23" t="s">
        <v>300</v>
      </c>
      <c r="B138" s="10"/>
      <c r="C138" s="10"/>
      <c r="D138" s="11" t="s">
        <v>301</v>
      </c>
    </row>
    <row r="139" spans="1:4" s="14" customFormat="1" x14ac:dyDescent="0.25">
      <c r="A139" s="24"/>
      <c r="B139" s="2" t="s">
        <v>302</v>
      </c>
      <c r="C139" s="2"/>
      <c r="D139" s="3" t="s">
        <v>301</v>
      </c>
    </row>
    <row r="140" spans="1:4" s="14" customFormat="1" x14ac:dyDescent="0.25">
      <c r="A140" s="24"/>
      <c r="B140" s="2"/>
      <c r="C140" s="2" t="s">
        <v>303</v>
      </c>
      <c r="D140" s="3" t="s">
        <v>304</v>
      </c>
    </row>
    <row r="141" spans="1:4" s="14" customFormat="1" ht="26.4" x14ac:dyDescent="0.25">
      <c r="A141" s="24"/>
      <c r="B141" s="2"/>
      <c r="C141" s="2" t="s">
        <v>305</v>
      </c>
      <c r="D141" s="3" t="s">
        <v>306</v>
      </c>
    </row>
    <row r="142" spans="1:4" s="14" customFormat="1" x14ac:dyDescent="0.25">
      <c r="A142" s="24"/>
      <c r="B142" s="2"/>
      <c r="C142" s="2" t="s">
        <v>307</v>
      </c>
      <c r="D142" s="3" t="s">
        <v>308</v>
      </c>
    </row>
    <row r="143" spans="1:4" s="13" customFormat="1" ht="26.4" x14ac:dyDescent="0.25">
      <c r="A143" s="23" t="s">
        <v>309</v>
      </c>
      <c r="B143" s="10"/>
      <c r="C143" s="10"/>
      <c r="D143" s="11" t="s">
        <v>310</v>
      </c>
    </row>
    <row r="144" spans="1:4" s="14" customFormat="1" x14ac:dyDescent="0.25">
      <c r="A144" s="24"/>
      <c r="B144" s="2" t="s">
        <v>311</v>
      </c>
      <c r="C144" s="2"/>
      <c r="D144" s="3" t="s">
        <v>312</v>
      </c>
    </row>
    <row r="145" spans="1:4" s="14" customFormat="1" x14ac:dyDescent="0.25">
      <c r="A145" s="24"/>
      <c r="B145" s="2"/>
      <c r="C145" s="2" t="s">
        <v>313</v>
      </c>
      <c r="D145" s="3" t="s">
        <v>314</v>
      </c>
    </row>
    <row r="146" spans="1:4" s="14" customFormat="1" x14ac:dyDescent="0.25">
      <c r="A146" s="24"/>
      <c r="B146" s="2"/>
      <c r="C146" s="2" t="s">
        <v>315</v>
      </c>
      <c r="D146" s="3" t="s">
        <v>316</v>
      </c>
    </row>
    <row r="147" spans="1:4" s="14" customFormat="1" x14ac:dyDescent="0.25">
      <c r="A147" s="24"/>
      <c r="B147" s="2" t="s">
        <v>317</v>
      </c>
      <c r="C147" s="2" t="s">
        <v>318</v>
      </c>
      <c r="D147" s="3" t="s">
        <v>319</v>
      </c>
    </row>
    <row r="148" spans="1:4" s="13" customFormat="1" ht="26.4" x14ac:dyDescent="0.25">
      <c r="A148" s="23" t="s">
        <v>320</v>
      </c>
      <c r="B148" s="10"/>
      <c r="C148" s="10"/>
      <c r="D148" s="11" t="s">
        <v>321</v>
      </c>
    </row>
    <row r="149" spans="1:4" s="14" customFormat="1" x14ac:dyDescent="0.25">
      <c r="A149" s="24"/>
      <c r="B149" s="2" t="s">
        <v>322</v>
      </c>
      <c r="C149" s="2" t="s">
        <v>323</v>
      </c>
      <c r="D149" s="3" t="s">
        <v>324</v>
      </c>
    </row>
    <row r="150" spans="1:4" s="14" customFormat="1" x14ac:dyDescent="0.25">
      <c r="A150" s="24"/>
      <c r="B150" s="2" t="s">
        <v>325</v>
      </c>
      <c r="C150" s="2"/>
      <c r="D150" s="3" t="s">
        <v>326</v>
      </c>
    </row>
    <row r="151" spans="1:4" s="14" customFormat="1" x14ac:dyDescent="0.25">
      <c r="A151" s="24"/>
      <c r="B151" s="2"/>
      <c r="C151" s="2" t="s">
        <v>327</v>
      </c>
      <c r="D151" s="3" t="s">
        <v>326</v>
      </c>
    </row>
    <row r="152" spans="1:4" s="14" customFormat="1" x14ac:dyDescent="0.25">
      <c r="A152" s="24"/>
      <c r="B152" s="2"/>
      <c r="C152" s="2" t="s">
        <v>328</v>
      </c>
      <c r="D152" s="3" t="s">
        <v>329</v>
      </c>
    </row>
    <row r="153" spans="1:4" s="13" customFormat="1" x14ac:dyDescent="0.25">
      <c r="A153" s="23" t="s">
        <v>330</v>
      </c>
      <c r="B153" s="10"/>
      <c r="C153" s="10"/>
      <c r="D153" s="11" t="s">
        <v>331</v>
      </c>
    </row>
    <row r="154" spans="1:4" s="14" customFormat="1" ht="26.4" x14ac:dyDescent="0.25">
      <c r="A154" s="24"/>
      <c r="B154" s="2" t="s">
        <v>332</v>
      </c>
      <c r="C154" s="2"/>
      <c r="D154" s="3" t="s">
        <v>333</v>
      </c>
    </row>
    <row r="155" spans="1:4" s="14" customFormat="1" x14ac:dyDescent="0.25">
      <c r="A155" s="24"/>
      <c r="B155" s="2"/>
      <c r="C155" s="2" t="s">
        <v>334</v>
      </c>
      <c r="D155" s="3" t="s">
        <v>335</v>
      </c>
    </row>
    <row r="156" spans="1:4" s="14" customFormat="1" x14ac:dyDescent="0.25">
      <c r="A156" s="24"/>
      <c r="B156" s="2"/>
      <c r="C156" s="2" t="s">
        <v>336</v>
      </c>
      <c r="D156" s="3" t="s">
        <v>337</v>
      </c>
    </row>
    <row r="157" spans="1:4" s="14" customFormat="1" x14ac:dyDescent="0.25">
      <c r="A157" s="24"/>
      <c r="B157" s="2"/>
      <c r="C157" s="2" t="s">
        <v>338</v>
      </c>
      <c r="D157" s="3" t="s">
        <v>339</v>
      </c>
    </row>
    <row r="158" spans="1:4" s="14" customFormat="1" x14ac:dyDescent="0.25">
      <c r="A158" s="24"/>
      <c r="B158" s="2"/>
      <c r="C158" s="2" t="s">
        <v>340</v>
      </c>
      <c r="D158" s="3" t="s">
        <v>341</v>
      </c>
    </row>
    <row r="159" spans="1:4" s="14" customFormat="1" x14ac:dyDescent="0.25">
      <c r="A159" s="24"/>
      <c r="B159" s="2" t="s">
        <v>342</v>
      </c>
      <c r="C159" s="2"/>
      <c r="D159" s="3" t="s">
        <v>343</v>
      </c>
    </row>
    <row r="160" spans="1:4" s="14" customFormat="1" x14ac:dyDescent="0.25">
      <c r="A160" s="24"/>
      <c r="B160" s="2"/>
      <c r="C160" s="2" t="s">
        <v>344</v>
      </c>
      <c r="D160" s="3" t="s">
        <v>345</v>
      </c>
    </row>
    <row r="161" spans="1:4" s="14" customFormat="1" ht="26.4" x14ac:dyDescent="0.25">
      <c r="A161" s="24"/>
      <c r="B161" s="2"/>
      <c r="C161" s="2" t="s">
        <v>346</v>
      </c>
      <c r="D161" s="3" t="s">
        <v>347</v>
      </c>
    </row>
    <row r="162" spans="1:4" s="14" customFormat="1" ht="26.4" x14ac:dyDescent="0.25">
      <c r="A162" s="24"/>
      <c r="B162" s="2"/>
      <c r="C162" s="2" t="s">
        <v>348</v>
      </c>
      <c r="D162" s="3" t="s">
        <v>349</v>
      </c>
    </row>
    <row r="163" spans="1:4" s="14" customFormat="1" x14ac:dyDescent="0.25">
      <c r="A163" s="24"/>
      <c r="B163" s="2"/>
      <c r="C163" s="2" t="s">
        <v>350</v>
      </c>
      <c r="D163" s="3" t="s">
        <v>351</v>
      </c>
    </row>
    <row r="164" spans="1:4" s="14" customFormat="1" x14ac:dyDescent="0.25">
      <c r="A164" s="24"/>
      <c r="B164" s="2" t="s">
        <v>352</v>
      </c>
      <c r="C164" s="2" t="s">
        <v>353</v>
      </c>
      <c r="D164" s="3" t="s">
        <v>354</v>
      </c>
    </row>
    <row r="165" spans="1:4" s="13" customFormat="1" ht="26.4" x14ac:dyDescent="0.25">
      <c r="A165" s="23" t="s">
        <v>355</v>
      </c>
      <c r="B165" s="10"/>
      <c r="C165" s="10"/>
      <c r="D165" s="11" t="s">
        <v>356</v>
      </c>
    </row>
    <row r="166" spans="1:4" s="14" customFormat="1" ht="26.4" x14ac:dyDescent="0.25">
      <c r="A166" s="24"/>
      <c r="B166" s="2" t="s">
        <v>357</v>
      </c>
      <c r="C166" s="2" t="s">
        <v>358</v>
      </c>
      <c r="D166" s="3" t="s">
        <v>356</v>
      </c>
    </row>
    <row r="167" spans="1:4" s="13" customFormat="1" x14ac:dyDescent="0.25">
      <c r="A167" s="23" t="s">
        <v>359</v>
      </c>
      <c r="B167" s="10"/>
      <c r="C167" s="10"/>
      <c r="D167" s="11" t="s">
        <v>360</v>
      </c>
    </row>
    <row r="168" spans="1:4" s="14" customFormat="1" x14ac:dyDescent="0.25">
      <c r="A168" s="24"/>
      <c r="B168" s="2" t="s">
        <v>361</v>
      </c>
      <c r="C168" s="2"/>
      <c r="D168" s="3" t="s">
        <v>362</v>
      </c>
    </row>
    <row r="169" spans="1:4" s="14" customFormat="1" x14ac:dyDescent="0.25">
      <c r="A169" s="24"/>
      <c r="B169" s="2"/>
      <c r="C169" s="2" t="s">
        <v>363</v>
      </c>
      <c r="D169" s="3" t="s">
        <v>364</v>
      </c>
    </row>
    <row r="170" spans="1:4" s="14" customFormat="1" x14ac:dyDescent="0.25">
      <c r="A170" s="24"/>
      <c r="B170" s="2"/>
      <c r="C170" s="2" t="s">
        <v>365</v>
      </c>
      <c r="D170" s="3" t="s">
        <v>366</v>
      </c>
    </row>
    <row r="171" spans="1:4" s="14" customFormat="1" x14ac:dyDescent="0.25">
      <c r="A171" s="24"/>
      <c r="B171" s="2"/>
      <c r="C171" s="2" t="s">
        <v>367</v>
      </c>
      <c r="D171" s="3" t="s">
        <v>368</v>
      </c>
    </row>
    <row r="172" spans="1:4" s="14" customFormat="1" x14ac:dyDescent="0.25">
      <c r="A172" s="24"/>
      <c r="B172" s="2" t="s">
        <v>369</v>
      </c>
      <c r="C172" s="2"/>
      <c r="D172" s="3" t="s">
        <v>370</v>
      </c>
    </row>
    <row r="173" spans="1:4" s="14" customFormat="1" x14ac:dyDescent="0.25">
      <c r="A173" s="24"/>
      <c r="B173" s="2"/>
      <c r="C173" s="2" t="s">
        <v>371</v>
      </c>
      <c r="D173" s="3" t="s">
        <v>372</v>
      </c>
    </row>
    <row r="174" spans="1:4" s="14" customFormat="1" x14ac:dyDescent="0.25">
      <c r="A174" s="24"/>
      <c r="B174" s="2"/>
      <c r="C174" s="2" t="s">
        <v>373</v>
      </c>
      <c r="D174" s="3" t="s">
        <v>374</v>
      </c>
    </row>
    <row r="175" spans="1:4" s="13" customFormat="1" x14ac:dyDescent="0.25">
      <c r="A175" s="23" t="s">
        <v>375</v>
      </c>
      <c r="B175" s="10"/>
      <c r="C175" s="10"/>
      <c r="D175" s="11" t="s">
        <v>376</v>
      </c>
    </row>
    <row r="176" spans="1:4" s="14" customFormat="1" x14ac:dyDescent="0.25">
      <c r="A176" s="24"/>
      <c r="B176" s="2" t="s">
        <v>377</v>
      </c>
      <c r="C176" s="2" t="s">
        <v>378</v>
      </c>
      <c r="D176" s="3" t="s">
        <v>379</v>
      </c>
    </row>
    <row r="177" spans="1:4" s="14" customFormat="1" x14ac:dyDescent="0.25">
      <c r="A177" s="24"/>
      <c r="B177" s="2" t="s">
        <v>380</v>
      </c>
      <c r="C177" s="2"/>
      <c r="D177" s="3" t="s">
        <v>381</v>
      </c>
    </row>
    <row r="178" spans="1:4" s="14" customFormat="1" x14ac:dyDescent="0.25">
      <c r="A178" s="24"/>
      <c r="B178" s="2"/>
      <c r="C178" s="2" t="s">
        <v>382</v>
      </c>
      <c r="D178" s="3" t="s">
        <v>383</v>
      </c>
    </row>
    <row r="179" spans="1:4" s="14" customFormat="1" x14ac:dyDescent="0.25">
      <c r="A179" s="24"/>
      <c r="B179" s="2"/>
      <c r="C179" s="2" t="s">
        <v>384</v>
      </c>
      <c r="D179" s="3" t="s">
        <v>385</v>
      </c>
    </row>
    <row r="180" spans="1:4" s="14" customFormat="1" x14ac:dyDescent="0.25">
      <c r="A180" s="24"/>
      <c r="B180" s="2"/>
      <c r="C180" s="2" t="s">
        <v>386</v>
      </c>
      <c r="D180" s="3" t="s">
        <v>387</v>
      </c>
    </row>
    <row r="181" spans="1:4" s="14" customFormat="1" x14ac:dyDescent="0.25">
      <c r="A181" s="24"/>
      <c r="B181" s="2"/>
      <c r="C181" s="2" t="s">
        <v>388</v>
      </c>
      <c r="D181" s="3" t="s">
        <v>389</v>
      </c>
    </row>
    <row r="182" spans="1:4" s="14" customFormat="1" x14ac:dyDescent="0.25">
      <c r="A182" s="24"/>
      <c r="B182" s="2"/>
      <c r="C182" s="2" t="s">
        <v>390</v>
      </c>
      <c r="D182" s="3" t="s">
        <v>391</v>
      </c>
    </row>
    <row r="183" spans="1:4" s="14" customFormat="1" x14ac:dyDescent="0.25">
      <c r="A183" s="24"/>
      <c r="B183" s="2"/>
      <c r="C183" s="2" t="s">
        <v>392</v>
      </c>
      <c r="D183" s="3" t="s">
        <v>393</v>
      </c>
    </row>
    <row r="184" spans="1:4" s="14" customFormat="1" x14ac:dyDescent="0.25">
      <c r="A184" s="24"/>
      <c r="B184" s="2"/>
      <c r="C184" s="2" t="s">
        <v>394</v>
      </c>
      <c r="D184" s="3" t="s">
        <v>395</v>
      </c>
    </row>
    <row r="185" spans="1:4" s="13" customFormat="1" x14ac:dyDescent="0.25">
      <c r="A185" s="23" t="s">
        <v>396</v>
      </c>
      <c r="B185" s="10"/>
      <c r="C185" s="10"/>
      <c r="D185" s="11" t="s">
        <v>397</v>
      </c>
    </row>
    <row r="186" spans="1:4" s="14" customFormat="1" x14ac:dyDescent="0.25">
      <c r="A186" s="24"/>
      <c r="B186" s="2" t="s">
        <v>398</v>
      </c>
      <c r="C186" s="2" t="s">
        <v>399</v>
      </c>
      <c r="D186" s="3" t="s">
        <v>400</v>
      </c>
    </row>
    <row r="187" spans="1:4" s="14" customFormat="1" x14ac:dyDescent="0.25">
      <c r="A187" s="24"/>
      <c r="B187" s="2" t="s">
        <v>401</v>
      </c>
      <c r="C187" s="2"/>
      <c r="D187" s="3" t="s">
        <v>402</v>
      </c>
    </row>
    <row r="188" spans="1:4" s="14" customFormat="1" x14ac:dyDescent="0.25">
      <c r="A188" s="24"/>
      <c r="B188" s="2"/>
      <c r="C188" s="2" t="s">
        <v>403</v>
      </c>
      <c r="D188" s="3" t="s">
        <v>404</v>
      </c>
    </row>
    <row r="189" spans="1:4" s="14" customFormat="1" x14ac:dyDescent="0.25">
      <c r="A189" s="24"/>
      <c r="B189" s="2"/>
      <c r="C189" s="2" t="s">
        <v>405</v>
      </c>
      <c r="D189" s="3" t="s">
        <v>406</v>
      </c>
    </row>
    <row r="190" spans="1:4" s="14" customFormat="1" x14ac:dyDescent="0.25">
      <c r="A190" s="24"/>
      <c r="B190" s="2" t="s">
        <v>407</v>
      </c>
      <c r="C190" s="2"/>
      <c r="D190" s="3" t="s">
        <v>408</v>
      </c>
    </row>
    <row r="191" spans="1:4" s="14" customFormat="1" x14ac:dyDescent="0.25">
      <c r="A191" s="24"/>
      <c r="B191" s="2"/>
      <c r="C191" s="2" t="s">
        <v>409</v>
      </c>
      <c r="D191" s="3" t="s">
        <v>410</v>
      </c>
    </row>
    <row r="192" spans="1:4" s="14" customFormat="1" x14ac:dyDescent="0.25">
      <c r="A192" s="24"/>
      <c r="B192" s="2"/>
      <c r="C192" s="2" t="s">
        <v>411</v>
      </c>
      <c r="D192" s="3" t="s">
        <v>412</v>
      </c>
    </row>
    <row r="193" spans="1:4" s="13" customFormat="1" x14ac:dyDescent="0.25">
      <c r="A193" s="23" t="s">
        <v>413</v>
      </c>
      <c r="B193" s="10"/>
      <c r="C193" s="10"/>
      <c r="D193" s="11" t="s">
        <v>414</v>
      </c>
    </row>
    <row r="194" spans="1:4" s="14" customFormat="1" ht="26.4" x14ac:dyDescent="0.25">
      <c r="A194" s="24"/>
      <c r="B194" s="2" t="s">
        <v>415</v>
      </c>
      <c r="C194" s="2"/>
      <c r="D194" s="3" t="s">
        <v>416</v>
      </c>
    </row>
    <row r="195" spans="1:4" s="14" customFormat="1" x14ac:dyDescent="0.25">
      <c r="A195" s="24"/>
      <c r="B195" s="2"/>
      <c r="C195" s="2" t="s">
        <v>417</v>
      </c>
      <c r="D195" s="3" t="s">
        <v>418</v>
      </c>
    </row>
    <row r="196" spans="1:4" s="14" customFormat="1" ht="26.4" x14ac:dyDescent="0.25">
      <c r="A196" s="24"/>
      <c r="B196" s="2"/>
      <c r="C196" s="2" t="s">
        <v>419</v>
      </c>
      <c r="D196" s="3" t="s">
        <v>420</v>
      </c>
    </row>
    <row r="197" spans="1:4" s="14" customFormat="1" ht="26.4" x14ac:dyDescent="0.25">
      <c r="A197" s="24"/>
      <c r="B197" s="2"/>
      <c r="C197" s="2" t="s">
        <v>421</v>
      </c>
      <c r="D197" s="3" t="s">
        <v>422</v>
      </c>
    </row>
    <row r="198" spans="1:4" s="14" customFormat="1" x14ac:dyDescent="0.25">
      <c r="A198" s="24"/>
      <c r="B198" s="2" t="s">
        <v>423</v>
      </c>
      <c r="C198" s="2" t="s">
        <v>424</v>
      </c>
      <c r="D198" s="3" t="s">
        <v>425</v>
      </c>
    </row>
    <row r="199" spans="1:4" s="14" customFormat="1" ht="26.4" x14ac:dyDescent="0.25">
      <c r="A199" s="24"/>
      <c r="B199" s="2" t="s">
        <v>426</v>
      </c>
      <c r="C199" s="2"/>
      <c r="D199" s="3" t="s">
        <v>427</v>
      </c>
    </row>
    <row r="200" spans="1:4" s="14" customFormat="1" x14ac:dyDescent="0.25">
      <c r="A200" s="24"/>
      <c r="B200" s="2"/>
      <c r="C200" s="2" t="s">
        <v>428</v>
      </c>
      <c r="D200" s="3" t="s">
        <v>429</v>
      </c>
    </row>
    <row r="201" spans="1:4" s="14" customFormat="1" x14ac:dyDescent="0.25">
      <c r="A201" s="24"/>
      <c r="B201" s="2"/>
      <c r="C201" s="2" t="s">
        <v>430</v>
      </c>
      <c r="D201" s="3" t="s">
        <v>431</v>
      </c>
    </row>
    <row r="202" spans="1:4" s="14" customFormat="1" x14ac:dyDescent="0.25">
      <c r="A202" s="24"/>
      <c r="B202" s="2"/>
      <c r="C202" s="2" t="s">
        <v>432</v>
      </c>
      <c r="D202" s="3" t="s">
        <v>433</v>
      </c>
    </row>
    <row r="203" spans="1:4" s="14" customFormat="1" x14ac:dyDescent="0.25">
      <c r="A203" s="24"/>
      <c r="B203" s="2"/>
      <c r="C203" s="2" t="s">
        <v>434</v>
      </c>
      <c r="D203" s="3" t="s">
        <v>435</v>
      </c>
    </row>
    <row r="204" spans="1:4" s="13" customFormat="1" x14ac:dyDescent="0.25">
      <c r="A204" s="23" t="s">
        <v>436</v>
      </c>
      <c r="B204" s="10"/>
      <c r="C204" s="10"/>
      <c r="D204" s="11" t="s">
        <v>437</v>
      </c>
    </row>
    <row r="205" spans="1:4" s="14" customFormat="1" x14ac:dyDescent="0.25">
      <c r="A205" s="24"/>
      <c r="B205" s="2" t="s">
        <v>438</v>
      </c>
      <c r="C205" s="2" t="s">
        <v>439</v>
      </c>
      <c r="D205" s="3" t="s">
        <v>440</v>
      </c>
    </row>
    <row r="206" spans="1:4" s="14" customFormat="1" x14ac:dyDescent="0.25">
      <c r="A206" s="24"/>
      <c r="B206" s="2" t="s">
        <v>441</v>
      </c>
      <c r="C206" s="2" t="s">
        <v>442</v>
      </c>
      <c r="D206" s="3" t="s">
        <v>443</v>
      </c>
    </row>
    <row r="207" spans="1:4" s="14" customFormat="1" x14ac:dyDescent="0.25">
      <c r="A207" s="24"/>
      <c r="B207" s="2" t="s">
        <v>444</v>
      </c>
      <c r="C207" s="2" t="s">
        <v>445</v>
      </c>
      <c r="D207" s="3" t="s">
        <v>446</v>
      </c>
    </row>
    <row r="208" spans="1:4" s="14" customFormat="1" x14ac:dyDescent="0.25">
      <c r="A208" s="24"/>
      <c r="B208" s="2" t="s">
        <v>447</v>
      </c>
      <c r="C208" s="2" t="s">
        <v>448</v>
      </c>
      <c r="D208" s="3" t="s">
        <v>449</v>
      </c>
    </row>
    <row r="209" spans="1:4" s="14" customFormat="1" x14ac:dyDescent="0.25">
      <c r="A209" s="24"/>
      <c r="B209" s="2" t="s">
        <v>450</v>
      </c>
      <c r="C209" s="2"/>
      <c r="D209" s="3" t="s">
        <v>451</v>
      </c>
    </row>
    <row r="210" spans="1:4" s="14" customFormat="1" x14ac:dyDescent="0.25">
      <c r="A210" s="24"/>
      <c r="B210" s="2"/>
      <c r="C210" s="2" t="s">
        <v>452</v>
      </c>
      <c r="D210" s="3" t="s">
        <v>453</v>
      </c>
    </row>
    <row r="211" spans="1:4" s="14" customFormat="1" x14ac:dyDescent="0.25">
      <c r="A211" s="24"/>
      <c r="B211" s="2"/>
      <c r="C211" s="2" t="s">
        <v>454</v>
      </c>
      <c r="D211" s="3" t="s">
        <v>455</v>
      </c>
    </row>
    <row r="212" spans="1:4" s="14" customFormat="1" x14ac:dyDescent="0.25">
      <c r="A212" s="24"/>
      <c r="B212" s="2" t="s">
        <v>456</v>
      </c>
      <c r="C212" s="2" t="s">
        <v>457</v>
      </c>
      <c r="D212" s="3" t="s">
        <v>458</v>
      </c>
    </row>
    <row r="213" spans="1:4" s="14" customFormat="1" x14ac:dyDescent="0.25">
      <c r="A213" s="24"/>
      <c r="B213" s="2" t="s">
        <v>459</v>
      </c>
      <c r="C213" s="2" t="s">
        <v>460</v>
      </c>
      <c r="D213" s="3" t="s">
        <v>461</v>
      </c>
    </row>
    <row r="214" spans="1:4" s="14" customFormat="1" x14ac:dyDescent="0.25">
      <c r="A214" s="24"/>
      <c r="B214" s="2" t="s">
        <v>462</v>
      </c>
      <c r="C214" s="2" t="s">
        <v>463</v>
      </c>
      <c r="D214" s="3" t="s">
        <v>464</v>
      </c>
    </row>
    <row r="215" spans="1:4" s="13" customFormat="1" x14ac:dyDescent="0.25">
      <c r="A215" s="23" t="s">
        <v>465</v>
      </c>
      <c r="B215" s="10"/>
      <c r="C215" s="10"/>
      <c r="D215" s="11" t="s">
        <v>466</v>
      </c>
    </row>
    <row r="216" spans="1:4" s="14" customFormat="1" ht="26.4" x14ac:dyDescent="0.25">
      <c r="A216" s="24"/>
      <c r="B216" s="2" t="s">
        <v>467</v>
      </c>
      <c r="C216" s="2"/>
      <c r="D216" s="3" t="s">
        <v>468</v>
      </c>
    </row>
    <row r="217" spans="1:4" s="14" customFormat="1" x14ac:dyDescent="0.25">
      <c r="A217" s="24"/>
      <c r="B217" s="2"/>
      <c r="C217" s="2" t="s">
        <v>469</v>
      </c>
      <c r="D217" s="3" t="s">
        <v>470</v>
      </c>
    </row>
    <row r="218" spans="1:4" s="14" customFormat="1" x14ac:dyDescent="0.25">
      <c r="A218" s="24"/>
      <c r="B218" s="2"/>
      <c r="C218" s="2" t="s">
        <v>471</v>
      </c>
      <c r="D218" s="3" t="s">
        <v>472</v>
      </c>
    </row>
    <row r="219" spans="1:4" s="14" customFormat="1" x14ac:dyDescent="0.25">
      <c r="A219" s="24"/>
      <c r="B219" s="2" t="s">
        <v>473</v>
      </c>
      <c r="C219" s="2" t="s">
        <v>474</v>
      </c>
      <c r="D219" s="3" t="s">
        <v>475</v>
      </c>
    </row>
    <row r="220" spans="1:4" s="14" customFormat="1" x14ac:dyDescent="0.25">
      <c r="A220" s="24"/>
      <c r="B220" s="2" t="s">
        <v>476</v>
      </c>
      <c r="C220" s="2"/>
      <c r="D220" s="3" t="s">
        <v>477</v>
      </c>
    </row>
    <row r="221" spans="1:4" s="14" customFormat="1" x14ac:dyDescent="0.25">
      <c r="A221" s="24"/>
      <c r="B221" s="2"/>
      <c r="C221" s="2" t="s">
        <v>478</v>
      </c>
      <c r="D221" s="3" t="s">
        <v>479</v>
      </c>
    </row>
    <row r="222" spans="1:4" s="14" customFormat="1" x14ac:dyDescent="0.25">
      <c r="A222" s="24"/>
      <c r="B222" s="2"/>
      <c r="C222" s="2" t="s">
        <v>480</v>
      </c>
      <c r="D222" s="3" t="s">
        <v>481</v>
      </c>
    </row>
    <row r="223" spans="1:4" s="14" customFormat="1" x14ac:dyDescent="0.25">
      <c r="A223" s="24"/>
      <c r="B223" s="2" t="s">
        <v>482</v>
      </c>
      <c r="C223" s="2" t="s">
        <v>483</v>
      </c>
      <c r="D223" s="3" t="s">
        <v>484</v>
      </c>
    </row>
    <row r="224" spans="1:4" s="14" customFormat="1" x14ac:dyDescent="0.25">
      <c r="A224" s="24"/>
      <c r="B224" s="2" t="s">
        <v>485</v>
      </c>
      <c r="C224" s="2" t="s">
        <v>486</v>
      </c>
      <c r="D224" s="3" t="s">
        <v>487</v>
      </c>
    </row>
    <row r="225" spans="1:4" s="14" customFormat="1" x14ac:dyDescent="0.25">
      <c r="A225" s="24"/>
      <c r="B225" s="2" t="s">
        <v>488</v>
      </c>
      <c r="C225" s="2" t="s">
        <v>489</v>
      </c>
      <c r="D225" s="3" t="s">
        <v>490</v>
      </c>
    </row>
    <row r="226" spans="1:4" s="13" customFormat="1" x14ac:dyDescent="0.25">
      <c r="A226" s="23" t="s">
        <v>491</v>
      </c>
      <c r="B226" s="10"/>
      <c r="C226" s="10"/>
      <c r="D226" s="11" t="s">
        <v>492</v>
      </c>
    </row>
    <row r="227" spans="1:4" s="14" customFormat="1" x14ac:dyDescent="0.25">
      <c r="A227" s="24"/>
      <c r="B227" s="2" t="s">
        <v>493</v>
      </c>
      <c r="C227" s="2"/>
      <c r="D227" s="3" t="s">
        <v>494</v>
      </c>
    </row>
    <row r="228" spans="1:4" s="14" customFormat="1" x14ac:dyDescent="0.25">
      <c r="A228" s="24"/>
      <c r="B228" s="2"/>
      <c r="C228" s="2" t="s">
        <v>495</v>
      </c>
      <c r="D228" s="3" t="s">
        <v>496</v>
      </c>
    </row>
    <row r="229" spans="1:4" s="14" customFormat="1" x14ac:dyDescent="0.25">
      <c r="A229" s="24"/>
      <c r="B229" s="2"/>
      <c r="C229" s="2" t="s">
        <v>497</v>
      </c>
      <c r="D229" s="3" t="s">
        <v>498</v>
      </c>
    </row>
    <row r="230" spans="1:4" s="14" customFormat="1" x14ac:dyDescent="0.25">
      <c r="A230" s="24"/>
      <c r="B230" s="2"/>
      <c r="C230" s="2" t="s">
        <v>499</v>
      </c>
      <c r="D230" s="3" t="s">
        <v>500</v>
      </c>
    </row>
    <row r="231" spans="1:4" s="14" customFormat="1" x14ac:dyDescent="0.25">
      <c r="A231" s="24"/>
      <c r="B231" s="2"/>
      <c r="C231" s="2" t="s">
        <v>501</v>
      </c>
      <c r="D231" s="3" t="s">
        <v>502</v>
      </c>
    </row>
    <row r="232" spans="1:4" s="14" customFormat="1" x14ac:dyDescent="0.25">
      <c r="A232" s="24"/>
      <c r="B232" s="2"/>
      <c r="C232" s="2" t="s">
        <v>503</v>
      </c>
      <c r="D232" s="3" t="s">
        <v>504</v>
      </c>
    </row>
    <row r="233" spans="1:4" s="14" customFormat="1" x14ac:dyDescent="0.25">
      <c r="A233" s="24"/>
      <c r="B233" s="2"/>
      <c r="C233" s="2" t="s">
        <v>505</v>
      </c>
      <c r="D233" s="3" t="s">
        <v>506</v>
      </c>
    </row>
    <row r="234" spans="1:4" s="14" customFormat="1" ht="26.4" x14ac:dyDescent="0.25">
      <c r="A234" s="24"/>
      <c r="B234" s="2"/>
      <c r="C234" s="2" t="s">
        <v>507</v>
      </c>
      <c r="D234" s="3" t="s">
        <v>508</v>
      </c>
    </row>
    <row r="235" spans="1:4" s="14" customFormat="1" x14ac:dyDescent="0.25">
      <c r="A235" s="24"/>
      <c r="B235" s="2"/>
      <c r="C235" s="2" t="s">
        <v>509</v>
      </c>
      <c r="D235" s="3" t="s">
        <v>510</v>
      </c>
    </row>
    <row r="236" spans="1:4" s="14" customFormat="1" x14ac:dyDescent="0.25">
      <c r="A236" s="24"/>
      <c r="B236" s="2"/>
      <c r="C236" s="2" t="s">
        <v>511</v>
      </c>
      <c r="D236" s="3" t="s">
        <v>512</v>
      </c>
    </row>
    <row r="237" spans="1:4" s="14" customFormat="1" x14ac:dyDescent="0.25">
      <c r="A237" s="24"/>
      <c r="B237" s="2" t="s">
        <v>513</v>
      </c>
      <c r="C237" s="2"/>
      <c r="D237" s="3" t="s">
        <v>514</v>
      </c>
    </row>
    <row r="238" spans="1:4" s="14" customFormat="1" x14ac:dyDescent="0.25">
      <c r="A238" s="24"/>
      <c r="B238" s="2"/>
      <c r="C238" s="2" t="s">
        <v>515</v>
      </c>
      <c r="D238" s="3" t="s">
        <v>516</v>
      </c>
    </row>
    <row r="239" spans="1:4" s="14" customFormat="1" x14ac:dyDescent="0.25">
      <c r="A239" s="24"/>
      <c r="B239" s="2"/>
      <c r="C239" s="2" t="s">
        <v>517</v>
      </c>
      <c r="D239" s="3" t="s">
        <v>518</v>
      </c>
    </row>
    <row r="240" spans="1:4" s="14" customFormat="1" x14ac:dyDescent="0.25">
      <c r="A240" s="24"/>
      <c r="B240" s="2"/>
      <c r="C240" s="2" t="s">
        <v>519</v>
      </c>
      <c r="D240" s="3" t="s">
        <v>520</v>
      </c>
    </row>
    <row r="241" spans="1:4" s="14" customFormat="1" ht="26.4" x14ac:dyDescent="0.25">
      <c r="A241" s="24"/>
      <c r="B241" s="2"/>
      <c r="C241" s="2" t="s">
        <v>521</v>
      </c>
      <c r="D241" s="3" t="s">
        <v>522</v>
      </c>
    </row>
    <row r="242" spans="1:4" s="14" customFormat="1" x14ac:dyDescent="0.25">
      <c r="A242" s="24"/>
      <c r="B242" s="2"/>
      <c r="C242" s="2" t="s">
        <v>523</v>
      </c>
      <c r="D242" s="3" t="s">
        <v>524</v>
      </c>
    </row>
    <row r="243" spans="1:4" s="14" customFormat="1" ht="26.4" x14ac:dyDescent="0.25">
      <c r="A243" s="24"/>
      <c r="B243" s="2"/>
      <c r="C243" s="2" t="s">
        <v>525</v>
      </c>
      <c r="D243" s="3" t="s">
        <v>526</v>
      </c>
    </row>
    <row r="244" spans="1:4" s="14" customFormat="1" x14ac:dyDescent="0.25">
      <c r="A244" s="24"/>
      <c r="B244" s="2"/>
      <c r="C244" s="2" t="s">
        <v>527</v>
      </c>
      <c r="D244" s="3" t="s">
        <v>528</v>
      </c>
    </row>
    <row r="245" spans="1:4" s="13" customFormat="1" x14ac:dyDescent="0.25">
      <c r="A245" s="23" t="s">
        <v>529</v>
      </c>
      <c r="B245" s="10"/>
      <c r="C245" s="10"/>
      <c r="D245" s="11" t="s">
        <v>530</v>
      </c>
    </row>
    <row r="246" spans="1:4" s="14" customFormat="1" x14ac:dyDescent="0.25">
      <c r="A246" s="24"/>
      <c r="B246" s="2" t="s">
        <v>531</v>
      </c>
      <c r="C246" s="2" t="s">
        <v>532</v>
      </c>
      <c r="D246" s="3" t="s">
        <v>533</v>
      </c>
    </row>
    <row r="247" spans="1:4" s="14" customFormat="1" ht="26.4" x14ac:dyDescent="0.25">
      <c r="A247" s="24"/>
      <c r="B247" s="2" t="s">
        <v>534</v>
      </c>
      <c r="C247" s="2" t="s">
        <v>535</v>
      </c>
      <c r="D247" s="3" t="s">
        <v>536</v>
      </c>
    </row>
    <row r="248" spans="1:4" s="14" customFormat="1" ht="26.4" x14ac:dyDescent="0.25">
      <c r="A248" s="24"/>
      <c r="B248" s="2" t="s">
        <v>537</v>
      </c>
      <c r="C248" s="2" t="s">
        <v>538</v>
      </c>
      <c r="D248" s="3" t="s">
        <v>539</v>
      </c>
    </row>
    <row r="249" spans="1:4" s="13" customFormat="1" x14ac:dyDescent="0.25">
      <c r="A249" s="23" t="s">
        <v>540</v>
      </c>
      <c r="B249" s="10"/>
      <c r="C249" s="10"/>
      <c r="D249" s="11" t="s">
        <v>541</v>
      </c>
    </row>
    <row r="250" spans="1:4" s="14" customFormat="1" x14ac:dyDescent="0.25">
      <c r="A250" s="24"/>
      <c r="B250" s="2" t="s">
        <v>542</v>
      </c>
      <c r="C250" s="2"/>
      <c r="D250" s="3" t="s">
        <v>543</v>
      </c>
    </row>
    <row r="251" spans="1:4" s="14" customFormat="1" x14ac:dyDescent="0.25">
      <c r="A251" s="24"/>
      <c r="B251" s="2"/>
      <c r="C251" s="2" t="s">
        <v>544</v>
      </c>
      <c r="D251" s="3" t="s">
        <v>545</v>
      </c>
    </row>
    <row r="252" spans="1:4" s="14" customFormat="1" x14ac:dyDescent="0.25">
      <c r="A252" s="24"/>
      <c r="B252" s="2"/>
      <c r="C252" s="2" t="s">
        <v>546</v>
      </c>
      <c r="D252" s="3" t="s">
        <v>547</v>
      </c>
    </row>
    <row r="253" spans="1:4" s="14" customFormat="1" x14ac:dyDescent="0.25">
      <c r="A253" s="24"/>
      <c r="B253" s="2" t="s">
        <v>548</v>
      </c>
      <c r="C253" s="2" t="s">
        <v>549</v>
      </c>
      <c r="D253" s="3" t="s">
        <v>550</v>
      </c>
    </row>
    <row r="254" spans="1:4" s="14" customFormat="1" x14ac:dyDescent="0.25">
      <c r="A254" s="24"/>
      <c r="B254" s="2" t="s">
        <v>551</v>
      </c>
      <c r="C254" s="2" t="s">
        <v>552</v>
      </c>
      <c r="D254" s="3" t="s">
        <v>553</v>
      </c>
    </row>
    <row r="255" spans="1:4" s="14" customFormat="1" x14ac:dyDescent="0.25">
      <c r="A255" s="24"/>
      <c r="B255" s="2" t="s">
        <v>554</v>
      </c>
      <c r="C255" s="2" t="s">
        <v>555</v>
      </c>
      <c r="D255" s="3" t="s">
        <v>556</v>
      </c>
    </row>
    <row r="256" spans="1:4" s="14" customFormat="1" x14ac:dyDescent="0.25">
      <c r="A256" s="24"/>
      <c r="B256" s="2" t="s">
        <v>557</v>
      </c>
      <c r="C256" s="2"/>
      <c r="D256" s="3" t="s">
        <v>558</v>
      </c>
    </row>
    <row r="257" spans="1:4" s="14" customFormat="1" x14ac:dyDescent="0.25">
      <c r="A257" s="24"/>
      <c r="B257" s="2"/>
      <c r="C257" s="2" t="s">
        <v>559</v>
      </c>
      <c r="D257" s="3" t="s">
        <v>560</v>
      </c>
    </row>
    <row r="258" spans="1:4" s="14" customFormat="1" x14ac:dyDescent="0.25">
      <c r="A258" s="24"/>
      <c r="B258" s="2"/>
      <c r="C258" s="2" t="s">
        <v>561</v>
      </c>
      <c r="D258" s="3" t="s">
        <v>562</v>
      </c>
    </row>
    <row r="259" spans="1:4" s="14" customFormat="1" x14ac:dyDescent="0.25">
      <c r="A259" s="24"/>
      <c r="B259" s="2"/>
      <c r="C259" s="2" t="s">
        <v>563</v>
      </c>
      <c r="D259" s="3" t="s">
        <v>558</v>
      </c>
    </row>
    <row r="260" spans="1:4" s="13" customFormat="1" x14ac:dyDescent="0.25">
      <c r="A260" s="23" t="s">
        <v>564</v>
      </c>
      <c r="B260" s="10"/>
      <c r="C260" s="10"/>
      <c r="D260" s="11" t="s">
        <v>565</v>
      </c>
    </row>
    <row r="261" spans="1:4" s="14" customFormat="1" x14ac:dyDescent="0.25">
      <c r="A261" s="24"/>
      <c r="B261" s="2" t="s">
        <v>566</v>
      </c>
      <c r="C261" s="2" t="s">
        <v>567</v>
      </c>
      <c r="D261" s="3" t="s">
        <v>568</v>
      </c>
    </row>
    <row r="262" spans="1:4" s="14" customFormat="1" x14ac:dyDescent="0.25">
      <c r="A262" s="24"/>
      <c r="B262" s="2" t="s">
        <v>569</v>
      </c>
      <c r="C262" s="2" t="s">
        <v>570</v>
      </c>
      <c r="D262" s="3" t="s">
        <v>571</v>
      </c>
    </row>
    <row r="263" spans="1:4" s="13" customFormat="1" x14ac:dyDescent="0.25">
      <c r="A263" s="23" t="s">
        <v>572</v>
      </c>
      <c r="B263" s="10"/>
      <c r="C263" s="10"/>
      <c r="D263" s="11" t="s">
        <v>573</v>
      </c>
    </row>
    <row r="264" spans="1:4" s="14" customFormat="1" x14ac:dyDescent="0.25">
      <c r="A264" s="24"/>
      <c r="B264" s="2" t="s">
        <v>574</v>
      </c>
      <c r="C264" s="2" t="s">
        <v>575</v>
      </c>
      <c r="D264" s="3" t="s">
        <v>576</v>
      </c>
    </row>
    <row r="265" spans="1:4" s="14" customFormat="1" x14ac:dyDescent="0.25">
      <c r="A265" s="24"/>
      <c r="B265" s="2" t="s">
        <v>577</v>
      </c>
      <c r="C265" s="2" t="s">
        <v>578</v>
      </c>
      <c r="D265" s="3" t="s">
        <v>579</v>
      </c>
    </row>
    <row r="266" spans="1:4" s="14" customFormat="1" x14ac:dyDescent="0.25">
      <c r="A266" s="24"/>
      <c r="B266" s="2" t="s">
        <v>580</v>
      </c>
      <c r="C266" s="2" t="s">
        <v>581</v>
      </c>
      <c r="D266" s="3" t="s">
        <v>582</v>
      </c>
    </row>
    <row r="267" spans="1:4" s="14" customFormat="1" x14ac:dyDescent="0.25">
      <c r="A267" s="24"/>
      <c r="B267" s="2" t="s">
        <v>583</v>
      </c>
      <c r="C267" s="2" t="s">
        <v>584</v>
      </c>
      <c r="D267" s="3" t="s">
        <v>585</v>
      </c>
    </row>
    <row r="268" spans="1:4" s="14" customFormat="1" ht="26.4" x14ac:dyDescent="0.25">
      <c r="A268" s="24"/>
      <c r="B268" s="2" t="s">
        <v>586</v>
      </c>
      <c r="C268" s="2" t="s">
        <v>587</v>
      </c>
      <c r="D268" s="3" t="s">
        <v>588</v>
      </c>
    </row>
    <row r="269" spans="1:4" s="14" customFormat="1" x14ac:dyDescent="0.25">
      <c r="A269" s="24"/>
      <c r="B269" s="2" t="s">
        <v>589</v>
      </c>
      <c r="C269" s="2" t="s">
        <v>590</v>
      </c>
      <c r="D269" s="3" t="s">
        <v>591</v>
      </c>
    </row>
    <row r="270" spans="1:4" s="13" customFormat="1" x14ac:dyDescent="0.25">
      <c r="A270" s="19" t="s">
        <v>592</v>
      </c>
      <c r="B270" s="10"/>
      <c r="C270" s="10"/>
      <c r="D270" s="11" t="s">
        <v>593</v>
      </c>
    </row>
    <row r="271" spans="1:4" s="14" customFormat="1" ht="26.4" x14ac:dyDescent="0.25">
      <c r="A271" s="26"/>
      <c r="B271" s="2" t="s">
        <v>594</v>
      </c>
      <c r="C271" s="2"/>
      <c r="D271" s="3" t="s">
        <v>595</v>
      </c>
    </row>
    <row r="272" spans="1:4" s="14" customFormat="1" x14ac:dyDescent="0.25">
      <c r="A272" s="26"/>
      <c r="B272" s="2"/>
      <c r="C272" s="2" t="s">
        <v>596</v>
      </c>
      <c r="D272" s="3" t="s">
        <v>597</v>
      </c>
    </row>
    <row r="273" spans="1:4" s="14" customFormat="1" x14ac:dyDescent="0.25">
      <c r="A273" s="26"/>
      <c r="B273" s="2"/>
      <c r="C273" s="2" t="s">
        <v>598</v>
      </c>
      <c r="D273" s="3" t="s">
        <v>599</v>
      </c>
    </row>
    <row r="274" spans="1:4" s="14" customFormat="1" x14ac:dyDescent="0.25">
      <c r="A274" s="26"/>
      <c r="B274" s="2"/>
      <c r="C274" s="2" t="s">
        <v>600</v>
      </c>
      <c r="D274" s="3" t="s">
        <v>601</v>
      </c>
    </row>
    <row r="275" spans="1:4" s="14" customFormat="1" x14ac:dyDescent="0.25">
      <c r="A275" s="26"/>
      <c r="B275" s="2"/>
      <c r="C275" s="2" t="s">
        <v>602</v>
      </c>
      <c r="D275" s="3" t="s">
        <v>603</v>
      </c>
    </row>
    <row r="276" spans="1:4" s="14" customFormat="1" ht="26.4" x14ac:dyDescent="0.25">
      <c r="A276" s="26"/>
      <c r="B276" s="2"/>
      <c r="C276" s="2" t="s">
        <v>604</v>
      </c>
      <c r="D276" s="3" t="s">
        <v>605</v>
      </c>
    </row>
    <row r="277" spans="1:4" s="14" customFormat="1" x14ac:dyDescent="0.25">
      <c r="A277" s="26"/>
      <c r="B277" s="2"/>
      <c r="C277" s="2" t="s">
        <v>606</v>
      </c>
      <c r="D277" s="3" t="s">
        <v>607</v>
      </c>
    </row>
    <row r="278" spans="1:4" s="14" customFormat="1" x14ac:dyDescent="0.25">
      <c r="A278" s="26"/>
      <c r="B278" s="2" t="s">
        <v>608</v>
      </c>
      <c r="C278" s="2" t="s">
        <v>609</v>
      </c>
      <c r="D278" s="3" t="s">
        <v>610</v>
      </c>
    </row>
    <row r="279" spans="1:4" s="13" customFormat="1" x14ac:dyDescent="0.25">
      <c r="A279" s="20" t="s">
        <v>611</v>
      </c>
      <c r="B279" s="7"/>
      <c r="C279" s="7"/>
      <c r="D279" s="8" t="s">
        <v>612</v>
      </c>
    </row>
    <row r="280" spans="1:4" s="13" customFormat="1" x14ac:dyDescent="0.25">
      <c r="A280" s="19" t="s">
        <v>613</v>
      </c>
      <c r="B280" s="10"/>
      <c r="C280" s="10"/>
      <c r="D280" s="11" t="s">
        <v>614</v>
      </c>
    </row>
    <row r="281" spans="1:4" s="14" customFormat="1" x14ac:dyDescent="0.25">
      <c r="A281" s="26"/>
      <c r="B281" s="2" t="s">
        <v>615</v>
      </c>
      <c r="C281" s="2"/>
      <c r="D281" s="3" t="s">
        <v>616</v>
      </c>
    </row>
    <row r="282" spans="1:4" s="14" customFormat="1" x14ac:dyDescent="0.25">
      <c r="A282" s="26"/>
      <c r="B282" s="2"/>
      <c r="C282" s="2" t="s">
        <v>617</v>
      </c>
      <c r="D282" s="3" t="s">
        <v>618</v>
      </c>
    </row>
    <row r="283" spans="1:4" s="14" customFormat="1" x14ac:dyDescent="0.25">
      <c r="A283" s="26"/>
      <c r="B283" s="2"/>
      <c r="C283" s="2" t="s">
        <v>619</v>
      </c>
      <c r="D283" s="3" t="s">
        <v>620</v>
      </c>
    </row>
    <row r="284" spans="1:4" s="14" customFormat="1" x14ac:dyDescent="0.25">
      <c r="A284" s="26"/>
      <c r="B284" s="2"/>
      <c r="C284" s="2" t="s">
        <v>621</v>
      </c>
      <c r="D284" s="3" t="s">
        <v>622</v>
      </c>
    </row>
    <row r="285" spans="1:4" s="14" customFormat="1" x14ac:dyDescent="0.25">
      <c r="A285" s="26"/>
      <c r="B285" s="2"/>
      <c r="C285" s="2" t="s">
        <v>623</v>
      </c>
      <c r="D285" s="3" t="s">
        <v>624</v>
      </c>
    </row>
    <row r="286" spans="1:4" s="14" customFormat="1" x14ac:dyDescent="0.25">
      <c r="A286" s="26"/>
      <c r="B286" s="2" t="s">
        <v>625</v>
      </c>
      <c r="C286" s="2" t="s">
        <v>626</v>
      </c>
      <c r="D286" s="3" t="s">
        <v>627</v>
      </c>
    </row>
    <row r="287" spans="1:4" s="14" customFormat="1" x14ac:dyDescent="0.25">
      <c r="A287" s="26"/>
      <c r="B287" s="2" t="s">
        <v>628</v>
      </c>
      <c r="C287" s="2" t="s">
        <v>629</v>
      </c>
      <c r="D287" s="3" t="s">
        <v>630</v>
      </c>
    </row>
    <row r="288" spans="1:4" s="13" customFormat="1" ht="39.6" x14ac:dyDescent="0.25">
      <c r="A288" s="20" t="s">
        <v>631</v>
      </c>
      <c r="B288" s="7"/>
      <c r="C288" s="7"/>
      <c r="D288" s="8" t="s">
        <v>632</v>
      </c>
    </row>
    <row r="289" spans="1:4" s="13" customFormat="1" x14ac:dyDescent="0.25">
      <c r="A289" s="19" t="s">
        <v>633</v>
      </c>
      <c r="B289" s="10"/>
      <c r="C289" s="10"/>
      <c r="D289" s="11" t="s">
        <v>634</v>
      </c>
    </row>
    <row r="290" spans="1:4" s="14" customFormat="1" x14ac:dyDescent="0.25">
      <c r="A290" s="26"/>
      <c r="B290" s="2" t="s">
        <v>635</v>
      </c>
      <c r="C290" s="2" t="s">
        <v>636</v>
      </c>
      <c r="D290" s="3" t="s">
        <v>634</v>
      </c>
    </row>
    <row r="291" spans="1:4" s="13" customFormat="1" x14ac:dyDescent="0.25">
      <c r="A291" s="19" t="s">
        <v>637</v>
      </c>
      <c r="B291" s="10"/>
      <c r="C291" s="10"/>
      <c r="D291" s="11" t="s">
        <v>638</v>
      </c>
    </row>
    <row r="292" spans="1:4" s="14" customFormat="1" x14ac:dyDescent="0.25">
      <c r="A292" s="26"/>
      <c r="B292" s="2" t="s">
        <v>639</v>
      </c>
      <c r="C292" s="2" t="s">
        <v>640</v>
      </c>
      <c r="D292" s="3" t="s">
        <v>638</v>
      </c>
    </row>
    <row r="293" spans="1:4" s="13" customFormat="1" x14ac:dyDescent="0.25">
      <c r="A293" s="19" t="s">
        <v>641</v>
      </c>
      <c r="B293" s="10"/>
      <c r="C293" s="10"/>
      <c r="D293" s="11" t="s">
        <v>642</v>
      </c>
    </row>
    <row r="294" spans="1:4" s="14" customFormat="1" x14ac:dyDescent="0.25">
      <c r="A294" s="26"/>
      <c r="B294" s="2" t="s">
        <v>643</v>
      </c>
      <c r="C294" s="2"/>
      <c r="D294" s="3" t="s">
        <v>644</v>
      </c>
    </row>
    <row r="295" spans="1:4" s="14" customFormat="1" x14ac:dyDescent="0.25">
      <c r="A295" s="26"/>
      <c r="B295" s="2"/>
      <c r="C295" s="2" t="s">
        <v>645</v>
      </c>
      <c r="D295" s="3" t="s">
        <v>646</v>
      </c>
    </row>
    <row r="296" spans="1:4" s="14" customFormat="1" x14ac:dyDescent="0.25">
      <c r="A296" s="26"/>
      <c r="B296" s="2"/>
      <c r="C296" s="2" t="s">
        <v>647</v>
      </c>
      <c r="D296" s="3" t="s">
        <v>648</v>
      </c>
    </row>
    <row r="297" spans="1:4" s="14" customFormat="1" x14ac:dyDescent="0.25">
      <c r="A297" s="26"/>
      <c r="B297" s="2" t="s">
        <v>649</v>
      </c>
      <c r="C297" s="2"/>
      <c r="D297" s="3" t="s">
        <v>650</v>
      </c>
    </row>
    <row r="298" spans="1:4" s="14" customFormat="1" x14ac:dyDescent="0.25">
      <c r="A298" s="26"/>
      <c r="B298" s="2"/>
      <c r="C298" s="2" t="s">
        <v>651</v>
      </c>
      <c r="D298" s="3" t="s">
        <v>652</v>
      </c>
    </row>
    <row r="299" spans="1:4" s="14" customFormat="1" x14ac:dyDescent="0.25">
      <c r="A299" s="26"/>
      <c r="B299" s="2"/>
      <c r="C299" s="2" t="s">
        <v>653</v>
      </c>
      <c r="D299" s="3" t="s">
        <v>654</v>
      </c>
    </row>
    <row r="300" spans="1:4" s="14" customFormat="1" x14ac:dyDescent="0.25">
      <c r="A300" s="26"/>
      <c r="B300" s="2" t="s">
        <v>655</v>
      </c>
      <c r="C300" s="2" t="s">
        <v>656</v>
      </c>
      <c r="D300" s="3" t="s">
        <v>657</v>
      </c>
    </row>
    <row r="301" spans="1:4" s="13" customFormat="1" x14ac:dyDescent="0.25">
      <c r="A301" s="19" t="s">
        <v>658</v>
      </c>
      <c r="B301" s="10"/>
      <c r="C301" s="10"/>
      <c r="D301" s="11" t="s">
        <v>659</v>
      </c>
    </row>
    <row r="302" spans="1:4" s="14" customFormat="1" x14ac:dyDescent="0.25">
      <c r="A302" s="26"/>
      <c r="B302" s="2" t="s">
        <v>660</v>
      </c>
      <c r="C302" s="2" t="s">
        <v>661</v>
      </c>
      <c r="D302" s="3" t="s">
        <v>659</v>
      </c>
    </row>
    <row r="303" spans="1:4" s="13" customFormat="1" x14ac:dyDescent="0.25">
      <c r="A303" s="20" t="s">
        <v>662</v>
      </c>
      <c r="B303" s="7"/>
      <c r="C303" s="7"/>
      <c r="D303" s="8" t="s">
        <v>663</v>
      </c>
    </row>
    <row r="304" spans="1:4" s="13" customFormat="1" x14ac:dyDescent="0.25">
      <c r="A304" s="19" t="s">
        <v>664</v>
      </c>
      <c r="B304" s="10"/>
      <c r="C304" s="10"/>
      <c r="D304" s="11" t="s">
        <v>665</v>
      </c>
    </row>
    <row r="305" spans="1:4" s="14" customFormat="1" x14ac:dyDescent="0.25">
      <c r="A305" s="26"/>
      <c r="B305" s="2" t="s">
        <v>666</v>
      </c>
      <c r="C305" s="2"/>
      <c r="D305" s="3" t="s">
        <v>665</v>
      </c>
    </row>
    <row r="306" spans="1:4" s="14" customFormat="1" x14ac:dyDescent="0.25">
      <c r="A306" s="26"/>
      <c r="B306" s="2"/>
      <c r="C306" s="2" t="s">
        <v>667</v>
      </c>
      <c r="D306" s="3" t="s">
        <v>668</v>
      </c>
    </row>
    <row r="307" spans="1:4" s="14" customFormat="1" x14ac:dyDescent="0.25">
      <c r="A307" s="26"/>
      <c r="B307" s="2"/>
      <c r="C307" s="2" t="s">
        <v>669</v>
      </c>
      <c r="D307" s="3" t="s">
        <v>670</v>
      </c>
    </row>
    <row r="308" spans="1:4" s="13" customFormat="1" x14ac:dyDescent="0.25">
      <c r="A308" s="19" t="s">
        <v>671</v>
      </c>
      <c r="B308" s="10"/>
      <c r="C308" s="10"/>
      <c r="D308" s="11" t="s">
        <v>672</v>
      </c>
    </row>
    <row r="309" spans="1:4" s="14" customFormat="1" x14ac:dyDescent="0.25">
      <c r="A309" s="26"/>
      <c r="B309" s="2" t="s">
        <v>673</v>
      </c>
      <c r="C309" s="2" t="s">
        <v>674</v>
      </c>
      <c r="D309" s="3" t="s">
        <v>675</v>
      </c>
    </row>
    <row r="310" spans="1:4" s="14" customFormat="1" x14ac:dyDescent="0.25">
      <c r="A310" s="26"/>
      <c r="B310" s="2" t="s">
        <v>676</v>
      </c>
      <c r="C310" s="2" t="s">
        <v>677</v>
      </c>
      <c r="D310" s="3" t="s">
        <v>678</v>
      </c>
    </row>
    <row r="311" spans="1:4" s="14" customFormat="1" x14ac:dyDescent="0.25">
      <c r="A311" s="26"/>
      <c r="B311" s="2" t="s">
        <v>679</v>
      </c>
      <c r="C311" s="2" t="s">
        <v>680</v>
      </c>
      <c r="D311" s="3" t="s">
        <v>681</v>
      </c>
    </row>
    <row r="312" spans="1:4" s="13" customFormat="1" ht="26.4" x14ac:dyDescent="0.25">
      <c r="A312" s="19" t="s">
        <v>682</v>
      </c>
      <c r="B312" s="10"/>
      <c r="C312" s="10"/>
      <c r="D312" s="11" t="s">
        <v>683</v>
      </c>
    </row>
    <row r="313" spans="1:4" s="14" customFormat="1" x14ac:dyDescent="0.25">
      <c r="A313" s="26"/>
      <c r="B313" s="2" t="s">
        <v>684</v>
      </c>
      <c r="C313" s="2"/>
      <c r="D313" s="3" t="s">
        <v>685</v>
      </c>
    </row>
    <row r="314" spans="1:4" s="14" customFormat="1" x14ac:dyDescent="0.25">
      <c r="A314" s="26"/>
      <c r="B314" s="2"/>
      <c r="C314" s="2" t="s">
        <v>686</v>
      </c>
      <c r="D314" s="3" t="s">
        <v>687</v>
      </c>
    </row>
    <row r="315" spans="1:4" s="14" customFormat="1" x14ac:dyDescent="0.25">
      <c r="A315" s="26"/>
      <c r="B315" s="2"/>
      <c r="C315" s="2" t="s">
        <v>688</v>
      </c>
      <c r="D315" s="3" t="s">
        <v>689</v>
      </c>
    </row>
    <row r="316" spans="1:4" s="14" customFormat="1" x14ac:dyDescent="0.25">
      <c r="A316" s="26"/>
      <c r="B316" s="2" t="s">
        <v>690</v>
      </c>
      <c r="C316" s="2"/>
      <c r="D316" s="3" t="s">
        <v>691</v>
      </c>
    </row>
    <row r="317" spans="1:4" s="14" customFormat="1" x14ac:dyDescent="0.25">
      <c r="A317" s="26"/>
      <c r="B317" s="2"/>
      <c r="C317" s="2" t="s">
        <v>692</v>
      </c>
      <c r="D317" s="3" t="s">
        <v>693</v>
      </c>
    </row>
    <row r="318" spans="1:4" s="14" customFormat="1" x14ac:dyDescent="0.25">
      <c r="A318" s="26"/>
      <c r="B318" s="2"/>
      <c r="C318" s="2" t="s">
        <v>694</v>
      </c>
      <c r="D318" s="3" t="s">
        <v>695</v>
      </c>
    </row>
    <row r="319" spans="1:4" s="14" customFormat="1" x14ac:dyDescent="0.25">
      <c r="A319" s="26"/>
      <c r="B319" s="2"/>
      <c r="C319" s="2" t="s">
        <v>696</v>
      </c>
      <c r="D319" s="3" t="s">
        <v>697</v>
      </c>
    </row>
    <row r="320" spans="1:4" s="14" customFormat="1" x14ac:dyDescent="0.25">
      <c r="A320" s="26"/>
      <c r="B320" s="2" t="s">
        <v>698</v>
      </c>
      <c r="C320" s="2" t="s">
        <v>699</v>
      </c>
      <c r="D320" s="3" t="s">
        <v>700</v>
      </c>
    </row>
    <row r="321" spans="1:4" s="14" customFormat="1" ht="26.4" x14ac:dyDescent="0.25">
      <c r="A321" s="26"/>
      <c r="B321" s="2" t="s">
        <v>701</v>
      </c>
      <c r="C321" s="2" t="s">
        <v>702</v>
      </c>
      <c r="D321" s="3" t="s">
        <v>703</v>
      </c>
    </row>
    <row r="322" spans="1:4" s="13" customFormat="1" ht="26.4" x14ac:dyDescent="0.25">
      <c r="A322" s="27" t="s">
        <v>704</v>
      </c>
      <c r="B322" s="7"/>
      <c r="C322" s="7"/>
      <c r="D322" s="8" t="s">
        <v>705</v>
      </c>
    </row>
    <row r="323" spans="1:4" s="13" customFormat="1" ht="26.4" x14ac:dyDescent="0.25">
      <c r="A323" s="28" t="s">
        <v>706</v>
      </c>
      <c r="B323" s="10"/>
      <c r="C323" s="10"/>
      <c r="D323" s="11" t="s">
        <v>707</v>
      </c>
    </row>
    <row r="324" spans="1:4" s="14" customFormat="1" x14ac:dyDescent="0.25">
      <c r="A324" s="29"/>
      <c r="B324" s="2" t="s">
        <v>708</v>
      </c>
      <c r="C324" s="2"/>
      <c r="D324" s="3" t="s">
        <v>709</v>
      </c>
    </row>
    <row r="325" spans="1:4" s="14" customFormat="1" x14ac:dyDescent="0.25">
      <c r="A325" s="29"/>
      <c r="B325" s="2"/>
      <c r="C325" s="2" t="s">
        <v>710</v>
      </c>
      <c r="D325" s="3" t="s">
        <v>711</v>
      </c>
    </row>
    <row r="326" spans="1:4" s="14" customFormat="1" x14ac:dyDescent="0.25">
      <c r="A326" s="29"/>
      <c r="B326" s="2"/>
      <c r="C326" s="2" t="s">
        <v>712</v>
      </c>
      <c r="D326" s="3" t="s">
        <v>713</v>
      </c>
    </row>
    <row r="327" spans="1:4" s="14" customFormat="1" x14ac:dyDescent="0.25">
      <c r="A327" s="26"/>
      <c r="B327" s="2" t="s">
        <v>714</v>
      </c>
      <c r="C327" s="2" t="s">
        <v>715</v>
      </c>
      <c r="D327" s="3" t="s">
        <v>716</v>
      </c>
    </row>
    <row r="328" spans="1:4" s="14" customFormat="1" x14ac:dyDescent="0.25">
      <c r="A328" s="29"/>
      <c r="B328" s="2" t="s">
        <v>717</v>
      </c>
      <c r="C328" s="2" t="s">
        <v>718</v>
      </c>
      <c r="D328" s="3" t="s">
        <v>719</v>
      </c>
    </row>
    <row r="329" spans="1:4" s="14" customFormat="1" ht="26.4" x14ac:dyDescent="0.25">
      <c r="A329" s="29"/>
      <c r="B329" s="2" t="s">
        <v>720</v>
      </c>
      <c r="C329" s="2"/>
      <c r="D329" s="3" t="s">
        <v>721</v>
      </c>
    </row>
    <row r="330" spans="1:4" s="14" customFormat="1" x14ac:dyDescent="0.25">
      <c r="A330" s="29"/>
      <c r="B330" s="2"/>
      <c r="C330" s="2" t="s">
        <v>722</v>
      </c>
      <c r="D330" s="3" t="s">
        <v>723</v>
      </c>
    </row>
    <row r="331" spans="1:4" s="14" customFormat="1" x14ac:dyDescent="0.25">
      <c r="A331" s="26"/>
      <c r="B331" s="2"/>
      <c r="C331" s="2" t="s">
        <v>724</v>
      </c>
      <c r="D331" s="3" t="s">
        <v>725</v>
      </c>
    </row>
    <row r="332" spans="1:4" s="13" customFormat="1" ht="26.4" x14ac:dyDescent="0.25">
      <c r="A332" s="28" t="s">
        <v>726</v>
      </c>
      <c r="B332" s="10"/>
      <c r="C332" s="10"/>
      <c r="D332" s="11" t="s">
        <v>727</v>
      </c>
    </row>
    <row r="333" spans="1:4" s="14" customFormat="1" x14ac:dyDescent="0.25">
      <c r="A333" s="29"/>
      <c r="B333" s="2" t="s">
        <v>728</v>
      </c>
      <c r="C333" s="2" t="s">
        <v>729</v>
      </c>
      <c r="D333" s="3" t="s">
        <v>730</v>
      </c>
    </row>
    <row r="334" spans="1:4" s="14" customFormat="1" x14ac:dyDescent="0.25">
      <c r="A334" s="29"/>
      <c r="B334" s="2" t="s">
        <v>731</v>
      </c>
      <c r="C334" s="2" t="s">
        <v>732</v>
      </c>
      <c r="D334" s="3" t="s">
        <v>733</v>
      </c>
    </row>
    <row r="335" spans="1:4" s="14" customFormat="1" x14ac:dyDescent="0.25">
      <c r="A335" s="29"/>
      <c r="B335" s="2" t="s">
        <v>734</v>
      </c>
      <c r="C335" s="2"/>
      <c r="D335" s="3" t="s">
        <v>735</v>
      </c>
    </row>
    <row r="336" spans="1:4" s="14" customFormat="1" x14ac:dyDescent="0.25">
      <c r="A336" s="29"/>
      <c r="B336" s="2"/>
      <c r="C336" s="2" t="s">
        <v>736</v>
      </c>
      <c r="D336" s="3" t="s">
        <v>737</v>
      </c>
    </row>
    <row r="337" spans="1:4" s="14" customFormat="1" x14ac:dyDescent="0.25">
      <c r="A337" s="29"/>
      <c r="B337" s="2"/>
      <c r="C337" s="2" t="s">
        <v>738</v>
      </c>
      <c r="D337" s="3" t="s">
        <v>739</v>
      </c>
    </row>
    <row r="338" spans="1:4" s="14" customFormat="1" x14ac:dyDescent="0.25">
      <c r="A338" s="29"/>
      <c r="B338" s="2" t="s">
        <v>740</v>
      </c>
      <c r="C338" s="2"/>
      <c r="D338" s="3" t="s">
        <v>741</v>
      </c>
    </row>
    <row r="339" spans="1:4" s="14" customFormat="1" ht="26.4" x14ac:dyDescent="0.25">
      <c r="A339" s="29"/>
      <c r="B339" s="2"/>
      <c r="C339" s="2" t="s">
        <v>742</v>
      </c>
      <c r="D339" s="3" t="s">
        <v>743</v>
      </c>
    </row>
    <row r="340" spans="1:4" s="14" customFormat="1" x14ac:dyDescent="0.25">
      <c r="A340" s="29"/>
      <c r="B340" s="2"/>
      <c r="C340" s="2" t="s">
        <v>744</v>
      </c>
      <c r="D340" s="3" t="s">
        <v>745</v>
      </c>
    </row>
    <row r="341" spans="1:4" s="14" customFormat="1" x14ac:dyDescent="0.25">
      <c r="A341" s="29"/>
      <c r="B341" s="2"/>
      <c r="C341" s="2" t="s">
        <v>746</v>
      </c>
      <c r="D341" s="3" t="s">
        <v>747</v>
      </c>
    </row>
    <row r="342" spans="1:4" s="14" customFormat="1" x14ac:dyDescent="0.25">
      <c r="A342" s="29"/>
      <c r="B342" s="2"/>
      <c r="C342" s="2" t="s">
        <v>748</v>
      </c>
      <c r="D342" s="3" t="s">
        <v>749</v>
      </c>
    </row>
    <row r="343" spans="1:4" s="14" customFormat="1" ht="26.4" x14ac:dyDescent="0.25">
      <c r="A343" s="29"/>
      <c r="B343" s="2"/>
      <c r="C343" s="2" t="s">
        <v>750</v>
      </c>
      <c r="D343" s="3" t="s">
        <v>751</v>
      </c>
    </row>
    <row r="344" spans="1:4" s="14" customFormat="1" x14ac:dyDescent="0.25">
      <c r="A344" s="29"/>
      <c r="B344" s="2"/>
      <c r="C344" s="2" t="s">
        <v>752</v>
      </c>
      <c r="D344" s="3" t="s">
        <v>753</v>
      </c>
    </row>
    <row r="345" spans="1:4" s="14" customFormat="1" x14ac:dyDescent="0.25">
      <c r="A345" s="29"/>
      <c r="B345" s="2" t="s">
        <v>754</v>
      </c>
      <c r="C345" s="2"/>
      <c r="D345" s="3" t="s">
        <v>755</v>
      </c>
    </row>
    <row r="346" spans="1:4" s="14" customFormat="1" x14ac:dyDescent="0.25">
      <c r="A346" s="29"/>
      <c r="B346" s="2"/>
      <c r="C346" s="2" t="s">
        <v>756</v>
      </c>
      <c r="D346" s="3" t="s">
        <v>757</v>
      </c>
    </row>
    <row r="347" spans="1:4" s="14" customFormat="1" x14ac:dyDescent="0.25">
      <c r="A347" s="29"/>
      <c r="B347" s="2"/>
      <c r="C347" s="2" t="s">
        <v>758</v>
      </c>
      <c r="D347" s="3" t="s">
        <v>759</v>
      </c>
    </row>
    <row r="348" spans="1:4" s="14" customFormat="1" x14ac:dyDescent="0.25">
      <c r="A348" s="29"/>
      <c r="B348" s="2"/>
      <c r="C348" s="2" t="s">
        <v>760</v>
      </c>
      <c r="D348" s="3" t="s">
        <v>761</v>
      </c>
    </row>
    <row r="349" spans="1:4" s="14" customFormat="1" x14ac:dyDescent="0.25">
      <c r="A349" s="29"/>
      <c r="B349" s="2"/>
      <c r="C349" s="2" t="s">
        <v>762</v>
      </c>
      <c r="D349" s="3" t="s">
        <v>763</v>
      </c>
    </row>
    <row r="350" spans="1:4" s="14" customFormat="1" x14ac:dyDescent="0.25">
      <c r="A350" s="29"/>
      <c r="B350" s="2" t="s">
        <v>764</v>
      </c>
      <c r="C350" s="2"/>
      <c r="D350" s="3" t="s">
        <v>765</v>
      </c>
    </row>
    <row r="351" spans="1:4" s="14" customFormat="1" x14ac:dyDescent="0.25">
      <c r="A351" s="29"/>
      <c r="B351" s="2"/>
      <c r="C351" s="2" t="s">
        <v>766</v>
      </c>
      <c r="D351" s="3" t="s">
        <v>767</v>
      </c>
    </row>
    <row r="352" spans="1:4" s="14" customFormat="1" x14ac:dyDescent="0.25">
      <c r="A352" s="29"/>
      <c r="B352" s="2"/>
      <c r="C352" s="2" t="s">
        <v>768</v>
      </c>
      <c r="D352" s="3" t="s">
        <v>769</v>
      </c>
    </row>
    <row r="353" spans="1:4" s="14" customFormat="1" ht="26.4" x14ac:dyDescent="0.25">
      <c r="A353" s="29"/>
      <c r="B353" s="2"/>
      <c r="C353" s="2" t="s">
        <v>770</v>
      </c>
      <c r="D353" s="3" t="s">
        <v>771</v>
      </c>
    </row>
    <row r="354" spans="1:4" s="14" customFormat="1" ht="26.4" x14ac:dyDescent="0.25">
      <c r="A354" s="29"/>
      <c r="B354" s="2"/>
      <c r="C354" s="2" t="s">
        <v>772</v>
      </c>
      <c r="D354" s="3" t="s">
        <v>773</v>
      </c>
    </row>
    <row r="355" spans="1:4" s="14" customFormat="1" x14ac:dyDescent="0.25">
      <c r="A355" s="29"/>
      <c r="B355" s="2"/>
      <c r="C355" s="2" t="s">
        <v>774</v>
      </c>
      <c r="D355" s="3" t="s">
        <v>775</v>
      </c>
    </row>
    <row r="356" spans="1:4" s="14" customFormat="1" x14ac:dyDescent="0.25">
      <c r="A356" s="29"/>
      <c r="B356" s="2"/>
      <c r="C356" s="2" t="s">
        <v>776</v>
      </c>
      <c r="D356" s="3" t="s">
        <v>777</v>
      </c>
    </row>
    <row r="357" spans="1:4" s="14" customFormat="1" x14ac:dyDescent="0.25">
      <c r="A357" s="29"/>
      <c r="B357" s="2" t="s">
        <v>778</v>
      </c>
      <c r="C357" s="2" t="s">
        <v>779</v>
      </c>
      <c r="D357" s="3" t="s">
        <v>780</v>
      </c>
    </row>
    <row r="358" spans="1:4" s="13" customFormat="1" ht="26.4" x14ac:dyDescent="0.25">
      <c r="A358" s="28" t="s">
        <v>781</v>
      </c>
      <c r="B358" s="10"/>
      <c r="C358" s="10"/>
      <c r="D358" s="11" t="s">
        <v>782</v>
      </c>
    </row>
    <row r="359" spans="1:4" s="14" customFormat="1" x14ac:dyDescent="0.25">
      <c r="A359" s="29"/>
      <c r="B359" s="2" t="s">
        <v>783</v>
      </c>
      <c r="C359" s="2"/>
      <c r="D359" s="3" t="s">
        <v>784</v>
      </c>
    </row>
    <row r="360" spans="1:4" s="14" customFormat="1" ht="26.4" x14ac:dyDescent="0.25">
      <c r="A360" s="29"/>
      <c r="B360" s="2"/>
      <c r="C360" s="2" t="s">
        <v>785</v>
      </c>
      <c r="D360" s="3" t="s">
        <v>786</v>
      </c>
    </row>
    <row r="361" spans="1:4" s="14" customFormat="1" ht="39.6" x14ac:dyDescent="0.25">
      <c r="A361" s="29"/>
      <c r="B361" s="2"/>
      <c r="C361" s="2" t="s">
        <v>787</v>
      </c>
      <c r="D361" s="3" t="s">
        <v>788</v>
      </c>
    </row>
    <row r="362" spans="1:4" s="14" customFormat="1" ht="26.4" x14ac:dyDescent="0.25">
      <c r="A362" s="29"/>
      <c r="B362" s="2" t="s">
        <v>789</v>
      </c>
      <c r="C362" s="2"/>
      <c r="D362" s="3" t="s">
        <v>790</v>
      </c>
    </row>
    <row r="363" spans="1:4" s="14" customFormat="1" ht="26.4" x14ac:dyDescent="0.25">
      <c r="A363" s="29"/>
      <c r="B363" s="2"/>
      <c r="C363" s="2" t="s">
        <v>791</v>
      </c>
      <c r="D363" s="3" t="s">
        <v>792</v>
      </c>
    </row>
    <row r="364" spans="1:4" s="14" customFormat="1" ht="26.4" x14ac:dyDescent="0.25">
      <c r="A364" s="29"/>
      <c r="B364" s="2"/>
      <c r="C364" s="2" t="s">
        <v>793</v>
      </c>
      <c r="D364" s="3" t="s">
        <v>794</v>
      </c>
    </row>
    <row r="365" spans="1:4" s="14" customFormat="1" ht="26.4" x14ac:dyDescent="0.25">
      <c r="A365" s="29"/>
      <c r="B365" s="2"/>
      <c r="C365" s="2" t="s">
        <v>795</v>
      </c>
      <c r="D365" s="3" t="s">
        <v>796</v>
      </c>
    </row>
    <row r="366" spans="1:4" s="14" customFormat="1" ht="26.4" x14ac:dyDescent="0.25">
      <c r="A366" s="29"/>
      <c r="B366" s="2"/>
      <c r="C366" s="2" t="s">
        <v>797</v>
      </c>
      <c r="D366" s="3" t="s">
        <v>798</v>
      </c>
    </row>
    <row r="367" spans="1:4" s="14" customFormat="1" ht="26.4" x14ac:dyDescent="0.25">
      <c r="A367" s="29"/>
      <c r="B367" s="2"/>
      <c r="C367" s="2" t="s">
        <v>799</v>
      </c>
      <c r="D367" s="3" t="s">
        <v>800</v>
      </c>
    </row>
    <row r="368" spans="1:4" s="14" customFormat="1" ht="26.4" x14ac:dyDescent="0.25">
      <c r="A368" s="29"/>
      <c r="B368" s="2" t="s">
        <v>801</v>
      </c>
      <c r="C368" s="2"/>
      <c r="D368" s="3" t="s">
        <v>802</v>
      </c>
    </row>
    <row r="369" spans="1:4" s="14" customFormat="1" x14ac:dyDescent="0.25">
      <c r="A369" s="29"/>
      <c r="B369" s="2"/>
      <c r="C369" s="2" t="s">
        <v>803</v>
      </c>
      <c r="D369" s="3" t="s">
        <v>804</v>
      </c>
    </row>
    <row r="370" spans="1:4" s="14" customFormat="1" ht="26.4" x14ac:dyDescent="0.25">
      <c r="A370" s="29"/>
      <c r="B370" s="2"/>
      <c r="C370" s="2" t="s">
        <v>805</v>
      </c>
      <c r="D370" s="3" t="s">
        <v>806</v>
      </c>
    </row>
    <row r="371" spans="1:4" s="14" customFormat="1" ht="26.4" x14ac:dyDescent="0.25">
      <c r="A371" s="29"/>
      <c r="B371" s="2" t="s">
        <v>807</v>
      </c>
      <c r="C371" s="2"/>
      <c r="D371" s="3" t="s">
        <v>808</v>
      </c>
    </row>
    <row r="372" spans="1:4" s="14" customFormat="1" ht="26.4" x14ac:dyDescent="0.25">
      <c r="A372" s="29"/>
      <c r="B372" s="2"/>
      <c r="C372" s="2" t="s">
        <v>809</v>
      </c>
      <c r="D372" s="3" t="s">
        <v>810</v>
      </c>
    </row>
    <row r="373" spans="1:4" s="14" customFormat="1" ht="26.4" x14ac:dyDescent="0.25">
      <c r="A373" s="29"/>
      <c r="B373" s="2"/>
      <c r="C373" s="2" t="s">
        <v>811</v>
      </c>
      <c r="D373" s="3" t="s">
        <v>812</v>
      </c>
    </row>
    <row r="374" spans="1:4" s="14" customFormat="1" x14ac:dyDescent="0.25">
      <c r="A374" s="29"/>
      <c r="B374" s="2" t="s">
        <v>813</v>
      </c>
      <c r="C374" s="2"/>
      <c r="D374" s="3" t="s">
        <v>814</v>
      </c>
    </row>
    <row r="375" spans="1:4" s="14" customFormat="1" x14ac:dyDescent="0.25">
      <c r="A375" s="29"/>
      <c r="B375" s="2"/>
      <c r="C375" s="2" t="s">
        <v>815</v>
      </c>
      <c r="D375" s="3" t="s">
        <v>816</v>
      </c>
    </row>
    <row r="376" spans="1:4" s="14" customFormat="1" ht="26.4" x14ac:dyDescent="0.25">
      <c r="A376" s="29"/>
      <c r="B376" s="2"/>
      <c r="C376" s="2" t="s">
        <v>817</v>
      </c>
      <c r="D376" s="3" t="s">
        <v>818</v>
      </c>
    </row>
    <row r="377" spans="1:4" s="14" customFormat="1" ht="26.4" x14ac:dyDescent="0.25">
      <c r="A377" s="29"/>
      <c r="B377" s="2"/>
      <c r="C377" s="2" t="s">
        <v>819</v>
      </c>
      <c r="D377" s="3" t="s">
        <v>820</v>
      </c>
    </row>
    <row r="378" spans="1:4" s="14" customFormat="1" ht="26.4" x14ac:dyDescent="0.25">
      <c r="A378" s="29"/>
      <c r="B378" s="2"/>
      <c r="C378" s="2" t="s">
        <v>821</v>
      </c>
      <c r="D378" s="3" t="s">
        <v>822</v>
      </c>
    </row>
    <row r="379" spans="1:4" s="14" customFormat="1" ht="26.4" x14ac:dyDescent="0.25">
      <c r="A379" s="29"/>
      <c r="B379" s="2"/>
      <c r="C379" s="2" t="s">
        <v>823</v>
      </c>
      <c r="D379" s="3" t="s">
        <v>824</v>
      </c>
    </row>
    <row r="380" spans="1:4" s="14" customFormat="1" x14ac:dyDescent="0.25">
      <c r="A380" s="29"/>
      <c r="B380" s="2"/>
      <c r="C380" s="2" t="s">
        <v>825</v>
      </c>
      <c r="D380" s="3" t="s">
        <v>826</v>
      </c>
    </row>
    <row r="381" spans="1:4" s="14" customFormat="1" ht="26.4" x14ac:dyDescent="0.25">
      <c r="A381" s="29"/>
      <c r="B381" s="2" t="s">
        <v>827</v>
      </c>
      <c r="C381" s="2"/>
      <c r="D381" s="3" t="s">
        <v>828</v>
      </c>
    </row>
    <row r="382" spans="1:4" s="14" customFormat="1" ht="26.4" x14ac:dyDescent="0.25">
      <c r="A382" s="29"/>
      <c r="B382" s="2"/>
      <c r="C382" s="2" t="s">
        <v>829</v>
      </c>
      <c r="D382" s="3" t="s">
        <v>830</v>
      </c>
    </row>
    <row r="383" spans="1:4" s="14" customFormat="1" x14ac:dyDescent="0.25">
      <c r="A383" s="29"/>
      <c r="B383" s="2"/>
      <c r="C383" s="2" t="s">
        <v>831</v>
      </c>
      <c r="D383" s="3" t="s">
        <v>832</v>
      </c>
    </row>
    <row r="384" spans="1:4" s="14" customFormat="1" ht="26.4" x14ac:dyDescent="0.25">
      <c r="A384" s="29"/>
      <c r="B384" s="2"/>
      <c r="C384" s="2" t="s">
        <v>833</v>
      </c>
      <c r="D384" s="3" t="s">
        <v>834</v>
      </c>
    </row>
    <row r="385" spans="1:4" s="14" customFormat="1" x14ac:dyDescent="0.25">
      <c r="A385" s="29"/>
      <c r="B385" s="2" t="s">
        <v>835</v>
      </c>
      <c r="C385" s="2"/>
      <c r="D385" s="3" t="s">
        <v>836</v>
      </c>
    </row>
    <row r="386" spans="1:4" s="14" customFormat="1" ht="26.4" x14ac:dyDescent="0.25">
      <c r="A386" s="29"/>
      <c r="B386" s="2"/>
      <c r="C386" s="2" t="s">
        <v>837</v>
      </c>
      <c r="D386" s="3" t="s">
        <v>838</v>
      </c>
    </row>
    <row r="387" spans="1:4" s="14" customFormat="1" ht="26.4" x14ac:dyDescent="0.25">
      <c r="A387" s="29"/>
      <c r="B387" s="2"/>
      <c r="C387" s="2" t="s">
        <v>839</v>
      </c>
      <c r="D387" s="3" t="s">
        <v>840</v>
      </c>
    </row>
    <row r="388" spans="1:4" s="14" customFormat="1" ht="26.4" x14ac:dyDescent="0.25">
      <c r="A388" s="29"/>
      <c r="B388" s="2"/>
      <c r="C388" s="2" t="s">
        <v>841</v>
      </c>
      <c r="D388" s="3" t="s">
        <v>842</v>
      </c>
    </row>
    <row r="389" spans="1:4" s="14" customFormat="1" x14ac:dyDescent="0.25">
      <c r="A389" s="29"/>
      <c r="B389" s="2"/>
      <c r="C389" s="2" t="s">
        <v>843</v>
      </c>
      <c r="D389" s="3" t="s">
        <v>844</v>
      </c>
    </row>
    <row r="390" spans="1:4" s="14" customFormat="1" x14ac:dyDescent="0.25">
      <c r="A390" s="29"/>
      <c r="B390" s="2"/>
      <c r="C390" s="2" t="s">
        <v>845</v>
      </c>
      <c r="D390" s="3" t="s">
        <v>846</v>
      </c>
    </row>
    <row r="391" spans="1:4" s="14" customFormat="1" x14ac:dyDescent="0.25">
      <c r="A391" s="29"/>
      <c r="B391" s="2" t="s">
        <v>847</v>
      </c>
      <c r="C391" s="2"/>
      <c r="D391" s="3" t="s">
        <v>848</v>
      </c>
    </row>
    <row r="392" spans="1:4" s="14" customFormat="1" x14ac:dyDescent="0.25">
      <c r="A392" s="29"/>
      <c r="B392" s="2"/>
      <c r="C392" s="2" t="s">
        <v>849</v>
      </c>
      <c r="D392" s="3" t="s">
        <v>850</v>
      </c>
    </row>
    <row r="393" spans="1:4" s="14" customFormat="1" ht="26.4" x14ac:dyDescent="0.25">
      <c r="A393" s="29"/>
      <c r="B393" s="2"/>
      <c r="C393" s="2" t="s">
        <v>851</v>
      </c>
      <c r="D393" s="3" t="s">
        <v>852</v>
      </c>
    </row>
    <row r="394" spans="1:4" s="14" customFormat="1" x14ac:dyDescent="0.25">
      <c r="A394" s="29"/>
      <c r="B394" s="2"/>
      <c r="C394" s="2" t="s">
        <v>853</v>
      </c>
      <c r="D394" s="3" t="s">
        <v>854</v>
      </c>
    </row>
    <row r="395" spans="1:4" s="14" customFormat="1" x14ac:dyDescent="0.25">
      <c r="A395" s="29"/>
      <c r="B395" s="2" t="s">
        <v>855</v>
      </c>
      <c r="C395" s="2"/>
      <c r="D395" s="3" t="s">
        <v>856</v>
      </c>
    </row>
    <row r="396" spans="1:4" s="14" customFormat="1" x14ac:dyDescent="0.25">
      <c r="A396" s="29"/>
      <c r="B396" s="2"/>
      <c r="C396" s="2" t="s">
        <v>857</v>
      </c>
      <c r="D396" s="3" t="s">
        <v>858</v>
      </c>
    </row>
    <row r="397" spans="1:4" s="14" customFormat="1" x14ac:dyDescent="0.25">
      <c r="A397" s="29"/>
      <c r="B397" s="2"/>
      <c r="C397" s="2" t="s">
        <v>859</v>
      </c>
      <c r="D397" s="3" t="s">
        <v>860</v>
      </c>
    </row>
    <row r="398" spans="1:4" s="14" customFormat="1" ht="26.4" x14ac:dyDescent="0.25">
      <c r="A398" s="29"/>
      <c r="B398" s="2"/>
      <c r="C398" s="2" t="s">
        <v>861</v>
      </c>
      <c r="D398" s="3" t="s">
        <v>862</v>
      </c>
    </row>
    <row r="399" spans="1:4" s="13" customFormat="1" x14ac:dyDescent="0.25">
      <c r="A399" s="20" t="s">
        <v>863</v>
      </c>
      <c r="B399" s="7"/>
      <c r="C399" s="7"/>
      <c r="D399" s="8" t="s">
        <v>864</v>
      </c>
    </row>
    <row r="400" spans="1:4" s="13" customFormat="1" x14ac:dyDescent="0.25">
      <c r="A400" s="19" t="s">
        <v>865</v>
      </c>
      <c r="B400" s="10"/>
      <c r="C400" s="10"/>
      <c r="D400" s="11" t="s">
        <v>866</v>
      </c>
    </row>
    <row r="401" spans="1:4" s="14" customFormat="1" x14ac:dyDescent="0.25">
      <c r="A401" s="26"/>
      <c r="B401" s="2" t="s">
        <v>867</v>
      </c>
      <c r="C401" s="2"/>
      <c r="D401" s="3" t="s">
        <v>868</v>
      </c>
    </row>
    <row r="402" spans="1:4" s="14" customFormat="1" x14ac:dyDescent="0.25">
      <c r="A402" s="26"/>
      <c r="B402" s="2"/>
      <c r="C402" s="2" t="s">
        <v>869</v>
      </c>
      <c r="D402" s="3" t="s">
        <v>870</v>
      </c>
    </row>
    <row r="403" spans="1:4" s="14" customFormat="1" x14ac:dyDescent="0.25">
      <c r="A403" s="26"/>
      <c r="B403" s="2"/>
      <c r="C403" s="2" t="s">
        <v>871</v>
      </c>
      <c r="D403" s="3" t="s">
        <v>872</v>
      </c>
    </row>
    <row r="404" spans="1:4" s="14" customFormat="1" x14ac:dyDescent="0.25">
      <c r="A404" s="26"/>
      <c r="B404" s="2" t="s">
        <v>873</v>
      </c>
      <c r="C404" s="2"/>
      <c r="D404" s="3" t="s">
        <v>874</v>
      </c>
    </row>
    <row r="405" spans="1:4" s="14" customFormat="1" x14ac:dyDescent="0.25">
      <c r="A405" s="26"/>
      <c r="B405" s="2"/>
      <c r="C405" s="2" t="s">
        <v>875</v>
      </c>
      <c r="D405" s="3" t="s">
        <v>876</v>
      </c>
    </row>
    <row r="406" spans="1:4" s="14" customFormat="1" x14ac:dyDescent="0.25">
      <c r="A406" s="26"/>
      <c r="B406" s="2"/>
      <c r="C406" s="2" t="s">
        <v>877</v>
      </c>
      <c r="D406" s="3" t="s">
        <v>878</v>
      </c>
    </row>
    <row r="407" spans="1:4" s="14" customFormat="1" x14ac:dyDescent="0.25">
      <c r="A407" s="26"/>
      <c r="B407" s="2"/>
      <c r="C407" s="2" t="s">
        <v>879</v>
      </c>
      <c r="D407" s="3" t="s">
        <v>880</v>
      </c>
    </row>
    <row r="408" spans="1:4" s="14" customFormat="1" x14ac:dyDescent="0.25">
      <c r="A408" s="26"/>
      <c r="B408" s="2" t="s">
        <v>881</v>
      </c>
      <c r="C408" s="2" t="s">
        <v>882</v>
      </c>
      <c r="D408" s="3" t="s">
        <v>883</v>
      </c>
    </row>
    <row r="409" spans="1:4" s="13" customFormat="1" x14ac:dyDescent="0.25">
      <c r="A409" s="19" t="s">
        <v>884</v>
      </c>
      <c r="B409" s="10"/>
      <c r="C409" s="10"/>
      <c r="D409" s="11" t="s">
        <v>885</v>
      </c>
    </row>
    <row r="410" spans="1:4" s="14" customFormat="1" x14ac:dyDescent="0.25">
      <c r="A410" s="26"/>
      <c r="B410" s="2" t="s">
        <v>886</v>
      </c>
      <c r="C410" s="2"/>
      <c r="D410" s="3" t="s">
        <v>887</v>
      </c>
    </row>
    <row r="411" spans="1:4" s="14" customFormat="1" x14ac:dyDescent="0.25">
      <c r="A411" s="26"/>
      <c r="B411" s="2"/>
      <c r="C411" s="2" t="s">
        <v>888</v>
      </c>
      <c r="D411" s="3" t="s">
        <v>889</v>
      </c>
    </row>
    <row r="412" spans="1:4" s="14" customFormat="1" x14ac:dyDescent="0.25">
      <c r="A412" s="26"/>
      <c r="B412" s="2"/>
      <c r="C412" s="2" t="s">
        <v>890</v>
      </c>
      <c r="D412" s="3" t="s">
        <v>891</v>
      </c>
    </row>
    <row r="413" spans="1:4" s="14" customFormat="1" x14ac:dyDescent="0.25">
      <c r="A413" s="26"/>
      <c r="B413" s="2" t="s">
        <v>892</v>
      </c>
      <c r="C413" s="2"/>
      <c r="D413" s="3" t="s">
        <v>893</v>
      </c>
    </row>
    <row r="414" spans="1:4" s="14" customFormat="1" x14ac:dyDescent="0.25">
      <c r="A414" s="26"/>
      <c r="B414" s="2"/>
      <c r="C414" s="2" t="s">
        <v>894</v>
      </c>
      <c r="D414" s="3" t="s">
        <v>895</v>
      </c>
    </row>
    <row r="415" spans="1:4" s="14" customFormat="1" x14ac:dyDescent="0.25">
      <c r="A415" s="26"/>
      <c r="B415" s="2"/>
      <c r="C415" s="2" t="s">
        <v>896</v>
      </c>
      <c r="D415" s="3" t="s">
        <v>897</v>
      </c>
    </row>
    <row r="416" spans="1:4" s="13" customFormat="1" x14ac:dyDescent="0.25">
      <c r="A416" s="19" t="s">
        <v>898</v>
      </c>
      <c r="B416" s="10"/>
      <c r="C416" s="10"/>
      <c r="D416" s="11" t="s">
        <v>899</v>
      </c>
    </row>
    <row r="417" spans="1:4" s="14" customFormat="1" x14ac:dyDescent="0.25">
      <c r="A417" s="26"/>
      <c r="B417" s="2" t="s">
        <v>900</v>
      </c>
      <c r="C417" s="2"/>
      <c r="D417" s="3" t="s">
        <v>901</v>
      </c>
    </row>
    <row r="418" spans="1:4" s="14" customFormat="1" x14ac:dyDescent="0.25">
      <c r="A418" s="26"/>
      <c r="B418" s="2"/>
      <c r="C418" s="2" t="s">
        <v>902</v>
      </c>
      <c r="D418" s="3" t="s">
        <v>903</v>
      </c>
    </row>
    <row r="419" spans="1:4" s="14" customFormat="1" x14ac:dyDescent="0.25">
      <c r="A419" s="26"/>
      <c r="B419" s="2"/>
      <c r="C419" s="2" t="s">
        <v>904</v>
      </c>
      <c r="D419" s="3" t="s">
        <v>905</v>
      </c>
    </row>
    <row r="420" spans="1:4" s="14" customFormat="1" x14ac:dyDescent="0.25">
      <c r="A420" s="26"/>
      <c r="B420" s="2" t="s">
        <v>906</v>
      </c>
      <c r="C420" s="2"/>
      <c r="D420" s="3" t="s">
        <v>907</v>
      </c>
    </row>
    <row r="421" spans="1:4" s="14" customFormat="1" x14ac:dyDescent="0.25">
      <c r="A421" s="26"/>
      <c r="B421" s="2"/>
      <c r="C421" s="2" t="s">
        <v>908</v>
      </c>
      <c r="D421" s="3" t="s">
        <v>909</v>
      </c>
    </row>
    <row r="422" spans="1:4" s="14" customFormat="1" x14ac:dyDescent="0.25">
      <c r="A422" s="26"/>
      <c r="B422" s="2"/>
      <c r="C422" s="2" t="s">
        <v>910</v>
      </c>
      <c r="D422" s="3" t="s">
        <v>911</v>
      </c>
    </row>
    <row r="423" spans="1:4" s="13" customFormat="1" x14ac:dyDescent="0.25">
      <c r="A423" s="19" t="s">
        <v>912</v>
      </c>
      <c r="B423" s="10"/>
      <c r="C423" s="10"/>
      <c r="D423" s="11" t="s">
        <v>913</v>
      </c>
    </row>
    <row r="424" spans="1:4" s="14" customFormat="1" x14ac:dyDescent="0.25">
      <c r="A424" s="26"/>
      <c r="B424" s="2" t="s">
        <v>914</v>
      </c>
      <c r="C424" s="2" t="s">
        <v>915</v>
      </c>
      <c r="D424" s="3" t="s">
        <v>916</v>
      </c>
    </row>
    <row r="425" spans="1:4" s="14" customFormat="1" x14ac:dyDescent="0.25">
      <c r="A425" s="26"/>
      <c r="B425" s="2" t="s">
        <v>917</v>
      </c>
      <c r="C425" s="2"/>
      <c r="D425" s="3" t="s">
        <v>918</v>
      </c>
    </row>
    <row r="426" spans="1:4" s="14" customFormat="1" x14ac:dyDescent="0.25">
      <c r="A426" s="26"/>
      <c r="B426" s="2"/>
      <c r="C426" s="2" t="s">
        <v>919</v>
      </c>
      <c r="D426" s="3" t="s">
        <v>920</v>
      </c>
    </row>
    <row r="427" spans="1:4" s="14" customFormat="1" x14ac:dyDescent="0.25">
      <c r="A427" s="26"/>
      <c r="B427" s="2"/>
      <c r="C427" s="2" t="s">
        <v>921</v>
      </c>
      <c r="D427" s="3" t="s">
        <v>922</v>
      </c>
    </row>
    <row r="428" spans="1:4" s="14" customFormat="1" ht="26.4" x14ac:dyDescent="0.25">
      <c r="A428" s="26"/>
      <c r="B428" s="2"/>
      <c r="C428" s="2" t="s">
        <v>923</v>
      </c>
      <c r="D428" s="3" t="s">
        <v>924</v>
      </c>
    </row>
    <row r="429" spans="1:4" s="14" customFormat="1" x14ac:dyDescent="0.25">
      <c r="A429" s="26"/>
      <c r="B429" s="2"/>
      <c r="C429" s="2" t="s">
        <v>925</v>
      </c>
      <c r="D429" s="3" t="s">
        <v>926</v>
      </c>
    </row>
    <row r="430" spans="1:4" s="14" customFormat="1" x14ac:dyDescent="0.25">
      <c r="A430" s="26"/>
      <c r="B430" s="2"/>
      <c r="C430" s="2" t="s">
        <v>927</v>
      </c>
      <c r="D430" s="3" t="s">
        <v>928</v>
      </c>
    </row>
    <row r="431" spans="1:4" s="13" customFormat="1" x14ac:dyDescent="0.25">
      <c r="A431" s="19" t="s">
        <v>929</v>
      </c>
      <c r="B431" s="10"/>
      <c r="C431" s="10"/>
      <c r="D431" s="11" t="s">
        <v>930</v>
      </c>
    </row>
    <row r="432" spans="1:4" s="14" customFormat="1" x14ac:dyDescent="0.25">
      <c r="A432" s="26"/>
      <c r="B432" s="2" t="s">
        <v>931</v>
      </c>
      <c r="C432" s="2" t="s">
        <v>932</v>
      </c>
      <c r="D432" s="3" t="s">
        <v>933</v>
      </c>
    </row>
    <row r="433" spans="1:4" s="14" customFormat="1" x14ac:dyDescent="0.25">
      <c r="A433" s="26"/>
      <c r="B433" s="2" t="s">
        <v>934</v>
      </c>
      <c r="C433" s="2" t="s">
        <v>935</v>
      </c>
      <c r="D433" s="3" t="s">
        <v>936</v>
      </c>
    </row>
    <row r="434" spans="1:4" s="13" customFormat="1" x14ac:dyDescent="0.25">
      <c r="A434" s="20" t="s">
        <v>937</v>
      </c>
      <c r="B434" s="7"/>
      <c r="C434" s="7"/>
      <c r="D434" s="8" t="s">
        <v>938</v>
      </c>
    </row>
    <row r="435" spans="1:4" s="13" customFormat="1" x14ac:dyDescent="0.25">
      <c r="A435" s="19" t="s">
        <v>939</v>
      </c>
      <c r="B435" s="10"/>
      <c r="C435" s="10"/>
      <c r="D435" s="11" t="s">
        <v>940</v>
      </c>
    </row>
    <row r="436" spans="1:4" s="14" customFormat="1" x14ac:dyDescent="0.25">
      <c r="A436" s="26"/>
      <c r="B436" s="2" t="s">
        <v>941</v>
      </c>
      <c r="C436" s="2"/>
      <c r="D436" s="3" t="s">
        <v>942</v>
      </c>
    </row>
    <row r="437" spans="1:4" s="14" customFormat="1" x14ac:dyDescent="0.25">
      <c r="A437" s="26"/>
      <c r="B437" s="2"/>
      <c r="C437" s="2" t="s">
        <v>943</v>
      </c>
      <c r="D437" s="3" t="s">
        <v>944</v>
      </c>
    </row>
    <row r="438" spans="1:4" s="14" customFormat="1" x14ac:dyDescent="0.25">
      <c r="A438" s="26"/>
      <c r="B438" s="2"/>
      <c r="C438" s="2" t="s">
        <v>945</v>
      </c>
      <c r="D438" s="3" t="s">
        <v>946</v>
      </c>
    </row>
    <row r="439" spans="1:4" s="14" customFormat="1" x14ac:dyDescent="0.25">
      <c r="A439" s="26"/>
      <c r="B439" s="2"/>
      <c r="C439" s="2" t="s">
        <v>947</v>
      </c>
      <c r="D439" s="3" t="s">
        <v>948</v>
      </c>
    </row>
    <row r="440" spans="1:4" s="14" customFormat="1" x14ac:dyDescent="0.25">
      <c r="A440" s="26"/>
      <c r="B440" s="2"/>
      <c r="C440" s="2" t="s">
        <v>949</v>
      </c>
      <c r="D440" s="3" t="s">
        <v>950</v>
      </c>
    </row>
    <row r="441" spans="1:4" s="14" customFormat="1" x14ac:dyDescent="0.25">
      <c r="A441" s="26"/>
      <c r="B441" s="2"/>
      <c r="C441" s="2" t="s">
        <v>951</v>
      </c>
      <c r="D441" s="3" t="s">
        <v>952</v>
      </c>
    </row>
    <row r="442" spans="1:4" s="14" customFormat="1" x14ac:dyDescent="0.25">
      <c r="A442" s="26"/>
      <c r="B442" s="2" t="s">
        <v>953</v>
      </c>
      <c r="C442" s="2" t="s">
        <v>954</v>
      </c>
      <c r="D442" s="3" t="s">
        <v>955</v>
      </c>
    </row>
    <row r="443" spans="1:4" s="14" customFormat="1" x14ac:dyDescent="0.25">
      <c r="A443" s="26"/>
      <c r="B443" s="2" t="s">
        <v>956</v>
      </c>
      <c r="C443" s="2" t="s">
        <v>957</v>
      </c>
      <c r="D443" s="3" t="s">
        <v>958</v>
      </c>
    </row>
    <row r="444" spans="1:4" s="14" customFormat="1" x14ac:dyDescent="0.25">
      <c r="A444" s="26"/>
      <c r="B444" s="2" t="s">
        <v>959</v>
      </c>
      <c r="C444" s="2" t="s">
        <v>960</v>
      </c>
      <c r="D444" s="3" t="s">
        <v>961</v>
      </c>
    </row>
    <row r="445" spans="1:4" s="13" customFormat="1" x14ac:dyDescent="0.25">
      <c r="A445" s="19" t="s">
        <v>962</v>
      </c>
      <c r="B445" s="10"/>
      <c r="C445" s="10"/>
      <c r="D445" s="11" t="s">
        <v>963</v>
      </c>
    </row>
    <row r="446" spans="1:4" s="14" customFormat="1" x14ac:dyDescent="0.25">
      <c r="A446" s="26"/>
      <c r="B446" s="2" t="s">
        <v>964</v>
      </c>
      <c r="C446" s="2"/>
      <c r="D446" s="3" t="s">
        <v>965</v>
      </c>
    </row>
    <row r="447" spans="1:4" s="14" customFormat="1" x14ac:dyDescent="0.25">
      <c r="A447" s="26"/>
      <c r="B447" s="2"/>
      <c r="C447" s="2" t="s">
        <v>966</v>
      </c>
      <c r="D447" s="3" t="s">
        <v>967</v>
      </c>
    </row>
    <row r="448" spans="1:4" s="14" customFormat="1" x14ac:dyDescent="0.25">
      <c r="A448" s="26"/>
      <c r="B448" s="2"/>
      <c r="C448" s="2" t="s">
        <v>968</v>
      </c>
      <c r="D448" s="3" t="s">
        <v>969</v>
      </c>
    </row>
    <row r="449" spans="1:4" s="14" customFormat="1" x14ac:dyDescent="0.25">
      <c r="A449" s="26"/>
      <c r="B449" s="2"/>
      <c r="C449" s="2" t="s">
        <v>970</v>
      </c>
      <c r="D449" s="3" t="s">
        <v>971</v>
      </c>
    </row>
    <row r="450" spans="1:4" s="14" customFormat="1" x14ac:dyDescent="0.25">
      <c r="A450" s="26"/>
      <c r="B450" s="2"/>
      <c r="C450" s="2" t="s">
        <v>972</v>
      </c>
      <c r="D450" s="3" t="s">
        <v>973</v>
      </c>
    </row>
    <row r="451" spans="1:4" s="14" customFormat="1" x14ac:dyDescent="0.25">
      <c r="A451" s="26"/>
      <c r="B451" s="2" t="s">
        <v>974</v>
      </c>
      <c r="C451" s="2"/>
      <c r="D451" s="3" t="s">
        <v>975</v>
      </c>
    </row>
    <row r="452" spans="1:4" s="14" customFormat="1" x14ac:dyDescent="0.25">
      <c r="A452" s="26"/>
      <c r="B452" s="2"/>
      <c r="C452" s="2" t="s">
        <v>976</v>
      </c>
      <c r="D452" s="3" t="s">
        <v>977</v>
      </c>
    </row>
    <row r="453" spans="1:4" s="14" customFormat="1" x14ac:dyDescent="0.25">
      <c r="A453" s="26"/>
      <c r="B453" s="2"/>
      <c r="C453" s="2" t="s">
        <v>978</v>
      </c>
      <c r="D453" s="3" t="s">
        <v>979</v>
      </c>
    </row>
    <row r="454" spans="1:4" s="14" customFormat="1" x14ac:dyDescent="0.25">
      <c r="A454" s="26"/>
      <c r="B454" s="2" t="s">
        <v>980</v>
      </c>
      <c r="C454" s="2" t="s">
        <v>981</v>
      </c>
      <c r="D454" s="3" t="s">
        <v>982</v>
      </c>
    </row>
    <row r="455" spans="1:4" s="13" customFormat="1" x14ac:dyDescent="0.25">
      <c r="A455" s="20" t="s">
        <v>983</v>
      </c>
      <c r="B455" s="7"/>
      <c r="C455" s="7"/>
      <c r="D455" s="8" t="s">
        <v>984</v>
      </c>
    </row>
    <row r="456" spans="1:4" s="13" customFormat="1" x14ac:dyDescent="0.25">
      <c r="A456" s="19" t="s">
        <v>985</v>
      </c>
      <c r="B456" s="10"/>
      <c r="C456" s="10"/>
      <c r="D456" s="11" t="s">
        <v>986</v>
      </c>
    </row>
    <row r="457" spans="1:4" s="14" customFormat="1" x14ac:dyDescent="0.25">
      <c r="A457" s="26"/>
      <c r="B457" s="2" t="s">
        <v>987</v>
      </c>
      <c r="C457" s="2"/>
      <c r="D457" s="3" t="s">
        <v>988</v>
      </c>
    </row>
    <row r="458" spans="1:4" s="14" customFormat="1" x14ac:dyDescent="0.25">
      <c r="A458" s="26"/>
      <c r="B458" s="2"/>
      <c r="C458" s="2" t="s">
        <v>989</v>
      </c>
      <c r="D458" s="3" t="s">
        <v>990</v>
      </c>
    </row>
    <row r="459" spans="1:4" s="14" customFormat="1" x14ac:dyDescent="0.25">
      <c r="A459" s="26"/>
      <c r="B459" s="2"/>
      <c r="C459" s="2" t="s">
        <v>991</v>
      </c>
      <c r="D459" s="3" t="s">
        <v>992</v>
      </c>
    </row>
    <row r="460" spans="1:4" s="14" customFormat="1" x14ac:dyDescent="0.25">
      <c r="A460" s="26"/>
      <c r="B460" s="2"/>
      <c r="C460" s="2" t="s">
        <v>993</v>
      </c>
      <c r="D460" s="3" t="s">
        <v>994</v>
      </c>
    </row>
    <row r="461" spans="1:4" s="14" customFormat="1" x14ac:dyDescent="0.25">
      <c r="A461" s="26"/>
      <c r="B461" s="2"/>
      <c r="C461" s="2" t="s">
        <v>995</v>
      </c>
      <c r="D461" s="3" t="s">
        <v>996</v>
      </c>
    </row>
    <row r="462" spans="1:4" s="14" customFormat="1" x14ac:dyDescent="0.25">
      <c r="A462" s="26"/>
      <c r="B462" s="2" t="s">
        <v>997</v>
      </c>
      <c r="C462" s="2" t="s">
        <v>998</v>
      </c>
      <c r="D462" s="3" t="s">
        <v>999</v>
      </c>
    </row>
    <row r="463" spans="1:4" s="13" customFormat="1" ht="26.4" x14ac:dyDescent="0.25">
      <c r="A463" s="19" t="s">
        <v>1000</v>
      </c>
      <c r="B463" s="10"/>
      <c r="C463" s="10"/>
      <c r="D463" s="11" t="s">
        <v>1001</v>
      </c>
    </row>
    <row r="464" spans="1:4" s="14" customFormat="1" ht="26.4" x14ac:dyDescent="0.25">
      <c r="A464" s="26"/>
      <c r="B464" s="2" t="s">
        <v>1002</v>
      </c>
      <c r="C464" s="2"/>
      <c r="D464" s="3" t="s">
        <v>1003</v>
      </c>
    </row>
    <row r="465" spans="1:4" s="14" customFormat="1" ht="26.4" x14ac:dyDescent="0.25">
      <c r="A465" s="26"/>
      <c r="B465" s="2"/>
      <c r="C465" s="2" t="s">
        <v>1004</v>
      </c>
      <c r="D465" s="3" t="s">
        <v>1005</v>
      </c>
    </row>
    <row r="466" spans="1:4" s="14" customFormat="1" ht="26.4" x14ac:dyDescent="0.25">
      <c r="A466" s="26"/>
      <c r="B466" s="2"/>
      <c r="C466" s="2" t="s">
        <v>1006</v>
      </c>
      <c r="D466" s="3" t="s">
        <v>1007</v>
      </c>
    </row>
    <row r="467" spans="1:4" s="14" customFormat="1" ht="26.4" x14ac:dyDescent="0.25">
      <c r="A467" s="26"/>
      <c r="B467" s="2"/>
      <c r="C467" s="2" t="s">
        <v>1008</v>
      </c>
      <c r="D467" s="3" t="s">
        <v>1009</v>
      </c>
    </row>
    <row r="468" spans="1:4" s="14" customFormat="1" x14ac:dyDescent="0.25">
      <c r="A468" s="26"/>
      <c r="B468" s="2"/>
      <c r="C468" s="2" t="s">
        <v>1010</v>
      </c>
      <c r="D468" s="3" t="s">
        <v>1011</v>
      </c>
    </row>
    <row r="469" spans="1:4" s="14" customFormat="1" x14ac:dyDescent="0.25">
      <c r="A469" s="26"/>
      <c r="B469" s="2" t="s">
        <v>1012</v>
      </c>
      <c r="C469" s="2" t="s">
        <v>1013</v>
      </c>
      <c r="D469" s="3" t="s">
        <v>1014</v>
      </c>
    </row>
    <row r="470" spans="1:4" s="13" customFormat="1" x14ac:dyDescent="0.25">
      <c r="A470" s="19" t="s">
        <v>1015</v>
      </c>
      <c r="B470" s="10"/>
      <c r="C470" s="10"/>
      <c r="D470" s="11" t="s">
        <v>1016</v>
      </c>
    </row>
    <row r="471" spans="1:4" s="14" customFormat="1" x14ac:dyDescent="0.25">
      <c r="A471" s="26"/>
      <c r="B471" s="2" t="s">
        <v>1017</v>
      </c>
      <c r="C471" s="2" t="s">
        <v>1018</v>
      </c>
      <c r="D471" s="3" t="s">
        <v>1019</v>
      </c>
    </row>
    <row r="472" spans="1:4" s="14" customFormat="1" x14ac:dyDescent="0.25">
      <c r="A472" s="26"/>
      <c r="B472" s="2" t="s">
        <v>1020</v>
      </c>
      <c r="C472" s="2" t="s">
        <v>1021</v>
      </c>
      <c r="D472" s="3" t="s">
        <v>1022</v>
      </c>
    </row>
    <row r="473" spans="1:4" s="13" customFormat="1" x14ac:dyDescent="0.25">
      <c r="A473" s="19" t="s">
        <v>1023</v>
      </c>
      <c r="B473" s="10"/>
      <c r="C473" s="10"/>
      <c r="D473" s="11" t="s">
        <v>1024</v>
      </c>
    </row>
    <row r="474" spans="1:4" s="14" customFormat="1" x14ac:dyDescent="0.25">
      <c r="A474" s="26"/>
      <c r="B474" s="2" t="s">
        <v>1025</v>
      </c>
      <c r="C474" s="2" t="s">
        <v>1026</v>
      </c>
      <c r="D474" s="3" t="s">
        <v>1027</v>
      </c>
    </row>
    <row r="475" spans="1:4" s="14" customFormat="1" x14ac:dyDescent="0.25">
      <c r="A475" s="26"/>
      <c r="B475" s="2" t="s">
        <v>1028</v>
      </c>
      <c r="C475" s="2" t="s">
        <v>1029</v>
      </c>
      <c r="D475" s="3" t="s">
        <v>1030</v>
      </c>
    </row>
    <row r="476" spans="1:4" s="14" customFormat="1" x14ac:dyDescent="0.25">
      <c r="A476" s="26"/>
      <c r="B476" s="2" t="s">
        <v>1031</v>
      </c>
      <c r="C476" s="2" t="s">
        <v>1032</v>
      </c>
      <c r="D476" s="3" t="s">
        <v>1033</v>
      </c>
    </row>
    <row r="477" spans="1:4" s="14" customFormat="1" x14ac:dyDescent="0.25">
      <c r="A477" s="26"/>
      <c r="B477" s="2" t="s">
        <v>1034</v>
      </c>
      <c r="C477" s="2" t="s">
        <v>1035</v>
      </c>
      <c r="D477" s="3" t="s">
        <v>1036</v>
      </c>
    </row>
    <row r="478" spans="1:4" s="13" customFormat="1" ht="26.4" x14ac:dyDescent="0.25">
      <c r="A478" s="19" t="s">
        <v>1037</v>
      </c>
      <c r="B478" s="10"/>
      <c r="C478" s="10"/>
      <c r="D478" s="11" t="s">
        <v>1038</v>
      </c>
    </row>
    <row r="479" spans="1:4" s="14" customFormat="1" ht="26.4" x14ac:dyDescent="0.25">
      <c r="A479" s="26"/>
      <c r="B479" s="2" t="s">
        <v>1039</v>
      </c>
      <c r="C479" s="2"/>
      <c r="D479" s="3" t="s">
        <v>1038</v>
      </c>
    </row>
    <row r="480" spans="1:4" s="14" customFormat="1" ht="26.4" x14ac:dyDescent="0.25">
      <c r="A480" s="26"/>
      <c r="B480" s="2"/>
      <c r="C480" s="2" t="s">
        <v>1040</v>
      </c>
      <c r="D480" s="3" t="s">
        <v>1041</v>
      </c>
    </row>
    <row r="481" spans="1:4" s="14" customFormat="1" ht="26.4" x14ac:dyDescent="0.25">
      <c r="A481" s="26"/>
      <c r="B481" s="2"/>
      <c r="C481" s="2" t="s">
        <v>1042</v>
      </c>
      <c r="D481" s="3" t="s">
        <v>1043</v>
      </c>
    </row>
    <row r="482" spans="1:4" s="14" customFormat="1" x14ac:dyDescent="0.25">
      <c r="A482" s="26"/>
      <c r="B482" s="2"/>
      <c r="C482" s="2" t="s">
        <v>1044</v>
      </c>
      <c r="D482" s="3" t="s">
        <v>1045</v>
      </c>
    </row>
    <row r="483" spans="1:4" s="13" customFormat="1" x14ac:dyDescent="0.25">
      <c r="A483" s="19" t="s">
        <v>1046</v>
      </c>
      <c r="B483" s="10"/>
      <c r="C483" s="10"/>
      <c r="D483" s="11" t="s">
        <v>1047</v>
      </c>
    </row>
    <row r="484" spans="1:4" s="14" customFormat="1" x14ac:dyDescent="0.25">
      <c r="A484" s="26"/>
      <c r="B484" s="2" t="s">
        <v>1048</v>
      </c>
      <c r="C484" s="2"/>
      <c r="D484" s="3" t="s">
        <v>1049</v>
      </c>
    </row>
    <row r="485" spans="1:4" s="14" customFormat="1" x14ac:dyDescent="0.25">
      <c r="A485" s="26"/>
      <c r="B485" s="2"/>
      <c r="C485" s="2" t="s">
        <v>1050</v>
      </c>
      <c r="D485" s="3" t="s">
        <v>1051</v>
      </c>
    </row>
    <row r="486" spans="1:4" s="14" customFormat="1" x14ac:dyDescent="0.25">
      <c r="A486" s="26"/>
      <c r="B486" s="2"/>
      <c r="C486" s="2" t="s">
        <v>1052</v>
      </c>
      <c r="D486" s="3" t="s">
        <v>1053</v>
      </c>
    </row>
    <row r="487" spans="1:4" s="14" customFormat="1" x14ac:dyDescent="0.25">
      <c r="A487" s="26"/>
      <c r="B487" s="2" t="s">
        <v>1054</v>
      </c>
      <c r="C487" s="2"/>
      <c r="D487" s="3" t="s">
        <v>1055</v>
      </c>
    </row>
    <row r="488" spans="1:4" s="14" customFormat="1" x14ac:dyDescent="0.25">
      <c r="A488" s="26"/>
      <c r="B488" s="2"/>
      <c r="C488" s="2" t="s">
        <v>1056</v>
      </c>
      <c r="D488" s="3" t="s">
        <v>1057</v>
      </c>
    </row>
    <row r="489" spans="1:4" s="14" customFormat="1" x14ac:dyDescent="0.25">
      <c r="A489" s="26"/>
      <c r="B489" s="2"/>
      <c r="C489" s="2" t="s">
        <v>1058</v>
      </c>
      <c r="D489" s="3" t="s">
        <v>1059</v>
      </c>
    </row>
    <row r="490" spans="1:4" s="13" customFormat="1" x14ac:dyDescent="0.25">
      <c r="A490" s="20" t="s">
        <v>1060</v>
      </c>
      <c r="B490" s="7"/>
      <c r="C490" s="7"/>
      <c r="D490" s="8" t="s">
        <v>1061</v>
      </c>
    </row>
    <row r="491" spans="1:4" s="13" customFormat="1" x14ac:dyDescent="0.25">
      <c r="A491" s="19" t="s">
        <v>1062</v>
      </c>
      <c r="B491" s="10"/>
      <c r="C491" s="10"/>
      <c r="D491" s="11" t="s">
        <v>1063</v>
      </c>
    </row>
    <row r="492" spans="1:4" s="14" customFormat="1" x14ac:dyDescent="0.25">
      <c r="A492" s="26"/>
      <c r="B492" s="2" t="s">
        <v>1064</v>
      </c>
      <c r="C492" s="2"/>
      <c r="D492" s="3" t="s">
        <v>1065</v>
      </c>
    </row>
    <row r="493" spans="1:4" s="14" customFormat="1" x14ac:dyDescent="0.25">
      <c r="A493" s="26"/>
      <c r="B493" s="2"/>
      <c r="C493" s="2" t="s">
        <v>1066</v>
      </c>
      <c r="D493" s="3" t="s">
        <v>1067</v>
      </c>
    </row>
    <row r="494" spans="1:4" s="14" customFormat="1" x14ac:dyDescent="0.25">
      <c r="A494" s="26"/>
      <c r="B494" s="2"/>
      <c r="C494" s="2" t="s">
        <v>1068</v>
      </c>
      <c r="D494" s="3" t="s">
        <v>1069</v>
      </c>
    </row>
    <row r="495" spans="1:4" s="14" customFormat="1" x14ac:dyDescent="0.25">
      <c r="A495" s="26"/>
      <c r="B495" s="2" t="s">
        <v>1070</v>
      </c>
      <c r="C495" s="2"/>
      <c r="D495" s="3" t="s">
        <v>1071</v>
      </c>
    </row>
    <row r="496" spans="1:4" s="14" customFormat="1" x14ac:dyDescent="0.25">
      <c r="A496" s="26"/>
      <c r="B496" s="2"/>
      <c r="C496" s="2" t="s">
        <v>1072</v>
      </c>
      <c r="D496" s="3" t="s">
        <v>1073</v>
      </c>
    </row>
    <row r="497" spans="1:4" s="14" customFormat="1" x14ac:dyDescent="0.25">
      <c r="A497" s="26"/>
      <c r="B497" s="2"/>
      <c r="C497" s="2" t="s">
        <v>1074</v>
      </c>
      <c r="D497" s="3" t="s">
        <v>1075</v>
      </c>
    </row>
    <row r="498" spans="1:4" s="14" customFormat="1" x14ac:dyDescent="0.25">
      <c r="A498" s="26"/>
      <c r="B498" s="2"/>
      <c r="C498" s="2" t="s">
        <v>1076</v>
      </c>
      <c r="D498" s="3" t="s">
        <v>1077</v>
      </c>
    </row>
    <row r="499" spans="1:4" s="14" customFormat="1" x14ac:dyDescent="0.25">
      <c r="A499" s="26"/>
      <c r="B499" s="2"/>
      <c r="C499" s="2" t="s">
        <v>1078</v>
      </c>
      <c r="D499" s="3" t="s">
        <v>1079</v>
      </c>
    </row>
    <row r="500" spans="1:4" s="14" customFormat="1" x14ac:dyDescent="0.25">
      <c r="A500" s="26"/>
      <c r="B500" s="2" t="s">
        <v>1080</v>
      </c>
      <c r="C500" s="2"/>
      <c r="D500" s="3" t="s">
        <v>1081</v>
      </c>
    </row>
    <row r="501" spans="1:4" s="14" customFormat="1" x14ac:dyDescent="0.25">
      <c r="A501" s="26"/>
      <c r="B501" s="2"/>
      <c r="C501" s="2" t="s">
        <v>1082</v>
      </c>
      <c r="D501" s="3" t="s">
        <v>1083</v>
      </c>
    </row>
    <row r="502" spans="1:4" s="14" customFormat="1" x14ac:dyDescent="0.25">
      <c r="A502" s="26"/>
      <c r="B502" s="2"/>
      <c r="C502" s="2" t="s">
        <v>1084</v>
      </c>
      <c r="D502" s="3" t="s">
        <v>1085</v>
      </c>
    </row>
    <row r="503" spans="1:4" s="14" customFormat="1" x14ac:dyDescent="0.25">
      <c r="A503" s="26"/>
      <c r="B503" s="2" t="s">
        <v>1086</v>
      </c>
      <c r="C503" s="2"/>
      <c r="D503" s="3" t="s">
        <v>1087</v>
      </c>
    </row>
    <row r="504" spans="1:4" s="14" customFormat="1" x14ac:dyDescent="0.25">
      <c r="A504" s="26"/>
      <c r="B504" s="2"/>
      <c r="C504" s="2" t="s">
        <v>1088</v>
      </c>
      <c r="D504" s="3" t="s">
        <v>1089</v>
      </c>
    </row>
    <row r="505" spans="1:4" s="14" customFormat="1" ht="26.4" x14ac:dyDescent="0.25">
      <c r="A505" s="26"/>
      <c r="B505" s="2"/>
      <c r="C505" s="2" t="s">
        <v>1090</v>
      </c>
      <c r="D505" s="3" t="s">
        <v>1091</v>
      </c>
    </row>
    <row r="506" spans="1:4" s="14" customFormat="1" x14ac:dyDescent="0.25">
      <c r="A506" s="26"/>
      <c r="B506" s="2"/>
      <c r="C506" s="2" t="s">
        <v>1092</v>
      </c>
      <c r="D506" s="3" t="s">
        <v>1093</v>
      </c>
    </row>
    <row r="507" spans="1:4" s="14" customFormat="1" x14ac:dyDescent="0.25">
      <c r="A507" s="26"/>
      <c r="B507" s="2"/>
      <c r="C507" s="2" t="s">
        <v>1094</v>
      </c>
      <c r="D507" s="3" t="s">
        <v>1095</v>
      </c>
    </row>
    <row r="508" spans="1:4" s="14" customFormat="1" x14ac:dyDescent="0.25">
      <c r="A508" s="26"/>
      <c r="B508" s="2"/>
      <c r="C508" s="2" t="s">
        <v>1096</v>
      </c>
      <c r="D508" s="3" t="s">
        <v>1097</v>
      </c>
    </row>
    <row r="509" spans="1:4" s="14" customFormat="1" x14ac:dyDescent="0.25">
      <c r="A509" s="26"/>
      <c r="B509" s="2"/>
      <c r="C509" s="2" t="s">
        <v>1098</v>
      </c>
      <c r="D509" s="3" t="s">
        <v>1099</v>
      </c>
    </row>
    <row r="510" spans="1:4" s="14" customFormat="1" x14ac:dyDescent="0.25">
      <c r="A510" s="26"/>
      <c r="B510" s="2"/>
      <c r="C510" s="2" t="s">
        <v>1100</v>
      </c>
      <c r="D510" s="3" t="s">
        <v>1101</v>
      </c>
    </row>
    <row r="511" spans="1:4" s="13" customFormat="1" ht="26.4" x14ac:dyDescent="0.25">
      <c r="A511" s="19" t="s">
        <v>1102</v>
      </c>
      <c r="B511" s="10"/>
      <c r="C511" s="10"/>
      <c r="D511" s="11" t="s">
        <v>1103</v>
      </c>
    </row>
    <row r="512" spans="1:4" s="14" customFormat="1" x14ac:dyDescent="0.25">
      <c r="A512" s="26"/>
      <c r="B512" s="2" t="s">
        <v>1104</v>
      </c>
      <c r="C512" s="2"/>
      <c r="D512" s="3" t="s">
        <v>1105</v>
      </c>
    </row>
    <row r="513" spans="1:4" s="14" customFormat="1" x14ac:dyDescent="0.25">
      <c r="A513" s="26"/>
      <c r="B513" s="2"/>
      <c r="C513" s="2" t="s">
        <v>1106</v>
      </c>
      <c r="D513" s="3" t="s">
        <v>1107</v>
      </c>
    </row>
    <row r="514" spans="1:4" s="14" customFormat="1" x14ac:dyDescent="0.25">
      <c r="A514" s="26"/>
      <c r="B514" s="2"/>
      <c r="C514" s="2" t="s">
        <v>1108</v>
      </c>
      <c r="D514" s="3" t="s">
        <v>1109</v>
      </c>
    </row>
    <row r="515" spans="1:4" s="14" customFormat="1" x14ac:dyDescent="0.25">
      <c r="A515" s="26"/>
      <c r="B515" s="2"/>
      <c r="C515" s="2" t="s">
        <v>1110</v>
      </c>
      <c r="D515" s="3" t="s">
        <v>1111</v>
      </c>
    </row>
    <row r="516" spans="1:4" s="14" customFormat="1" x14ac:dyDescent="0.25">
      <c r="A516" s="26"/>
      <c r="B516" s="2"/>
      <c r="C516" s="2" t="s">
        <v>1112</v>
      </c>
      <c r="D516" s="3" t="s">
        <v>1113</v>
      </c>
    </row>
    <row r="517" spans="1:4" s="14" customFormat="1" x14ac:dyDescent="0.25">
      <c r="A517" s="26"/>
      <c r="B517" s="2" t="s">
        <v>1114</v>
      </c>
      <c r="C517" s="2"/>
      <c r="D517" s="3" t="s">
        <v>1115</v>
      </c>
    </row>
    <row r="518" spans="1:4" s="14" customFormat="1" x14ac:dyDescent="0.25">
      <c r="A518" s="26"/>
      <c r="B518" s="2"/>
      <c r="C518" s="2" t="s">
        <v>1116</v>
      </c>
      <c r="D518" s="3" t="s">
        <v>1117</v>
      </c>
    </row>
    <row r="519" spans="1:4" s="14" customFormat="1" x14ac:dyDescent="0.25">
      <c r="A519" s="26"/>
      <c r="B519" s="2"/>
      <c r="C519" s="2" t="s">
        <v>1118</v>
      </c>
      <c r="D519" s="3" t="s">
        <v>1119</v>
      </c>
    </row>
    <row r="520" spans="1:4" s="14" customFormat="1" x14ac:dyDescent="0.25">
      <c r="A520" s="26"/>
      <c r="B520" s="2"/>
      <c r="C520" s="2" t="s">
        <v>1120</v>
      </c>
      <c r="D520" s="3" t="s">
        <v>1121</v>
      </c>
    </row>
    <row r="521" spans="1:4" s="14" customFormat="1" x14ac:dyDescent="0.25">
      <c r="A521" s="26"/>
      <c r="B521" s="2" t="s">
        <v>1122</v>
      </c>
      <c r="C521" s="2"/>
      <c r="D521" s="3" t="s">
        <v>1123</v>
      </c>
    </row>
    <row r="522" spans="1:4" s="14" customFormat="1" x14ac:dyDescent="0.25">
      <c r="A522" s="26"/>
      <c r="B522" s="2"/>
      <c r="C522" s="2" t="s">
        <v>1124</v>
      </c>
      <c r="D522" s="3" t="s">
        <v>1125</v>
      </c>
    </row>
    <row r="523" spans="1:4" s="14" customFormat="1" x14ac:dyDescent="0.25">
      <c r="A523" s="26"/>
      <c r="B523" s="2"/>
      <c r="C523" s="2" t="s">
        <v>1126</v>
      </c>
      <c r="D523" s="3" t="s">
        <v>1127</v>
      </c>
    </row>
    <row r="524" spans="1:4" s="13" customFormat="1" x14ac:dyDescent="0.25">
      <c r="A524" s="19" t="s">
        <v>1128</v>
      </c>
      <c r="B524" s="10"/>
      <c r="C524" s="10"/>
      <c r="D524" s="11" t="s">
        <v>1129</v>
      </c>
    </row>
    <row r="525" spans="1:4" s="14" customFormat="1" ht="26.4" x14ac:dyDescent="0.25">
      <c r="A525" s="26"/>
      <c r="B525" s="2" t="s">
        <v>1130</v>
      </c>
      <c r="C525" s="2"/>
      <c r="D525" s="3" t="s">
        <v>1131</v>
      </c>
    </row>
    <row r="526" spans="1:4" s="14" customFormat="1" x14ac:dyDescent="0.25">
      <c r="A526" s="26"/>
      <c r="B526" s="2"/>
      <c r="C526" s="2" t="s">
        <v>1132</v>
      </c>
      <c r="D526" s="3" t="s">
        <v>1133</v>
      </c>
    </row>
    <row r="527" spans="1:4" s="14" customFormat="1" x14ac:dyDescent="0.25">
      <c r="A527" s="26"/>
      <c r="B527" s="2"/>
      <c r="C527" s="2" t="s">
        <v>1134</v>
      </c>
      <c r="D527" s="3" t="s">
        <v>1135</v>
      </c>
    </row>
    <row r="528" spans="1:4" s="14" customFormat="1" x14ac:dyDescent="0.25">
      <c r="A528" s="26"/>
      <c r="B528" s="2"/>
      <c r="C528" s="2" t="s">
        <v>1136</v>
      </c>
      <c r="D528" s="3" t="s">
        <v>1137</v>
      </c>
    </row>
    <row r="529" spans="1:4" s="14" customFormat="1" ht="26.4" x14ac:dyDescent="0.25">
      <c r="A529" s="26"/>
      <c r="B529" s="2"/>
      <c r="C529" s="2" t="s">
        <v>1138</v>
      </c>
      <c r="D529" s="3" t="s">
        <v>1139</v>
      </c>
    </row>
    <row r="530" spans="1:4" s="14" customFormat="1" x14ac:dyDescent="0.25">
      <c r="A530" s="26"/>
      <c r="B530" s="2"/>
      <c r="C530" s="2" t="s">
        <v>1140</v>
      </c>
      <c r="D530" s="3" t="s">
        <v>1141</v>
      </c>
    </row>
    <row r="531" spans="1:4" s="14" customFormat="1" x14ac:dyDescent="0.25">
      <c r="A531" s="26"/>
      <c r="B531" s="2"/>
      <c r="C531" s="2" t="s">
        <v>1142</v>
      </c>
      <c r="D531" s="3" t="s">
        <v>1143</v>
      </c>
    </row>
    <row r="532" spans="1:4" s="14" customFormat="1" x14ac:dyDescent="0.25">
      <c r="A532" s="26"/>
      <c r="B532" s="2" t="s">
        <v>1144</v>
      </c>
      <c r="C532" s="2"/>
      <c r="D532" s="3" t="s">
        <v>1145</v>
      </c>
    </row>
    <row r="533" spans="1:4" s="14" customFormat="1" x14ac:dyDescent="0.25">
      <c r="A533" s="26"/>
      <c r="B533" s="2"/>
      <c r="C533" s="2" t="s">
        <v>1146</v>
      </c>
      <c r="D533" s="3" t="s">
        <v>1147</v>
      </c>
    </row>
    <row r="534" spans="1:4" s="14" customFormat="1" x14ac:dyDescent="0.25">
      <c r="A534" s="26"/>
      <c r="B534" s="2"/>
      <c r="C534" s="2" t="s">
        <v>1148</v>
      </c>
      <c r="D534" s="3" t="s">
        <v>1149</v>
      </c>
    </row>
    <row r="535" spans="1:4" s="14" customFormat="1" x14ac:dyDescent="0.25">
      <c r="A535" s="26"/>
      <c r="B535" s="2" t="s">
        <v>1150</v>
      </c>
      <c r="C535" s="2" t="s">
        <v>1151</v>
      </c>
      <c r="D535" s="3" t="s">
        <v>1152</v>
      </c>
    </row>
    <row r="536" spans="1:4" s="13" customFormat="1" x14ac:dyDescent="0.25">
      <c r="A536" s="20" t="s">
        <v>1153</v>
      </c>
      <c r="B536" s="7"/>
      <c r="C536" s="7"/>
      <c r="D536" s="8" t="s">
        <v>1154</v>
      </c>
    </row>
    <row r="537" spans="1:4" s="13" customFormat="1" x14ac:dyDescent="0.25">
      <c r="A537" s="19" t="s">
        <v>1155</v>
      </c>
      <c r="B537" s="10"/>
      <c r="C537" s="10"/>
      <c r="D537" s="11" t="s">
        <v>1156</v>
      </c>
    </row>
    <row r="538" spans="1:4" s="14" customFormat="1" x14ac:dyDescent="0.25">
      <c r="A538" s="26"/>
      <c r="B538" s="2" t="s">
        <v>1157</v>
      </c>
      <c r="C538" s="2" t="s">
        <v>1158</v>
      </c>
      <c r="D538" s="3" t="s">
        <v>1159</v>
      </c>
    </row>
    <row r="539" spans="1:4" s="14" customFormat="1" x14ac:dyDescent="0.25">
      <c r="A539" s="26"/>
      <c r="B539" s="2" t="s">
        <v>1160</v>
      </c>
      <c r="C539" s="2" t="s">
        <v>1161</v>
      </c>
      <c r="D539" s="3" t="s">
        <v>1162</v>
      </c>
    </row>
    <row r="540" spans="1:4" s="13" customFormat="1" x14ac:dyDescent="0.25">
      <c r="A540" s="20" t="s">
        <v>1163</v>
      </c>
      <c r="B540" s="7"/>
      <c r="C540" s="7"/>
      <c r="D540" s="8" t="s">
        <v>1164</v>
      </c>
    </row>
    <row r="541" spans="1:4" s="13" customFormat="1" x14ac:dyDescent="0.25">
      <c r="A541" s="19" t="s">
        <v>1165</v>
      </c>
      <c r="B541" s="10"/>
      <c r="C541" s="10"/>
      <c r="D541" s="11" t="s">
        <v>1166</v>
      </c>
    </row>
    <row r="542" spans="1:4" s="14" customFormat="1" x14ac:dyDescent="0.25">
      <c r="A542" s="26"/>
      <c r="B542" s="2" t="s">
        <v>1167</v>
      </c>
      <c r="C542" s="2" t="s">
        <v>1168</v>
      </c>
      <c r="D542" s="3" t="s">
        <v>1169</v>
      </c>
    </row>
    <row r="543" spans="1:4" s="14" customFormat="1" x14ac:dyDescent="0.25">
      <c r="A543" s="26"/>
      <c r="B543" s="2" t="s">
        <v>1170</v>
      </c>
      <c r="C543" s="2" t="s">
        <v>1171</v>
      </c>
      <c r="D543" s="3" t="s">
        <v>1172</v>
      </c>
    </row>
    <row r="544" spans="1:4" s="13" customFormat="1" x14ac:dyDescent="0.25">
      <c r="A544" s="19" t="s">
        <v>1173</v>
      </c>
      <c r="B544" s="10"/>
      <c r="C544" s="10"/>
      <c r="D544" s="11" t="s">
        <v>1174</v>
      </c>
    </row>
    <row r="545" spans="1:4" s="14" customFormat="1" x14ac:dyDescent="0.25">
      <c r="A545" s="26"/>
      <c r="B545" s="2" t="s">
        <v>1175</v>
      </c>
      <c r="C545" s="2" t="s">
        <v>1176</v>
      </c>
      <c r="D545" s="3" t="s">
        <v>1177</v>
      </c>
    </row>
    <row r="546" spans="1:4" s="14" customFormat="1" x14ac:dyDescent="0.25">
      <c r="A546" s="26"/>
      <c r="B546" s="2" t="s">
        <v>1178</v>
      </c>
      <c r="C546" s="2" t="s">
        <v>1179</v>
      </c>
      <c r="D546" s="3" t="s">
        <v>1180</v>
      </c>
    </row>
    <row r="547" spans="1:4" s="13" customFormat="1" x14ac:dyDescent="0.25">
      <c r="A547" s="19" t="s">
        <v>1181</v>
      </c>
      <c r="B547" s="10"/>
      <c r="C547" s="10"/>
      <c r="D547" s="11" t="s">
        <v>1182</v>
      </c>
    </row>
    <row r="548" spans="1:4" s="14" customFormat="1" ht="26.4" x14ac:dyDescent="0.25">
      <c r="A548" s="26"/>
      <c r="B548" s="2" t="s">
        <v>1183</v>
      </c>
      <c r="C548" s="38"/>
      <c r="D548" s="3" t="s">
        <v>1184</v>
      </c>
    </row>
    <row r="549" spans="1:4" s="14" customFormat="1" x14ac:dyDescent="0.25">
      <c r="A549" s="26"/>
      <c r="B549" s="2"/>
      <c r="C549" s="2" t="s">
        <v>1185</v>
      </c>
      <c r="D549" s="3" t="s">
        <v>1186</v>
      </c>
    </row>
    <row r="550" spans="1:4" s="14" customFormat="1" x14ac:dyDescent="0.25">
      <c r="A550" s="26"/>
      <c r="B550" s="2"/>
      <c r="C550" s="2" t="s">
        <v>1187</v>
      </c>
      <c r="D550" s="3" t="s">
        <v>1188</v>
      </c>
    </row>
    <row r="551" spans="1:4" s="14" customFormat="1" x14ac:dyDescent="0.25">
      <c r="A551" s="26"/>
      <c r="B551" s="2" t="s">
        <v>1189</v>
      </c>
      <c r="C551" s="2" t="s">
        <v>1190</v>
      </c>
      <c r="D551" s="3" t="s">
        <v>1191</v>
      </c>
    </row>
    <row r="552" spans="1:4" s="13" customFormat="1" x14ac:dyDescent="0.25">
      <c r="A552" s="19" t="s">
        <v>1192</v>
      </c>
      <c r="B552" s="10"/>
      <c r="C552" s="10"/>
      <c r="D552" s="11" t="s">
        <v>1193</v>
      </c>
    </row>
    <row r="553" spans="1:4" s="14" customFormat="1" ht="26.4" x14ac:dyDescent="0.25">
      <c r="A553" s="26"/>
      <c r="B553" s="2" t="s">
        <v>1194</v>
      </c>
      <c r="C553" s="2" t="s">
        <v>1195</v>
      </c>
      <c r="D553" s="3" t="s">
        <v>1196</v>
      </c>
    </row>
    <row r="554" spans="1:4" s="14" customFormat="1" ht="26.4" x14ac:dyDescent="0.25">
      <c r="A554" s="26"/>
      <c r="B554" s="2" t="s">
        <v>1197</v>
      </c>
      <c r="C554" s="2" t="s">
        <v>1198</v>
      </c>
      <c r="D554" s="3" t="s">
        <v>1199</v>
      </c>
    </row>
    <row r="555" spans="1:4" s="13" customFormat="1" x14ac:dyDescent="0.25">
      <c r="A555" s="19" t="s">
        <v>1200</v>
      </c>
      <c r="B555" s="10"/>
      <c r="C555" s="10"/>
      <c r="D555" s="11" t="s">
        <v>1201</v>
      </c>
    </row>
    <row r="556" spans="1:4" s="14" customFormat="1" x14ac:dyDescent="0.25">
      <c r="A556" s="26"/>
      <c r="B556" s="2" t="s">
        <v>1202</v>
      </c>
      <c r="C556" s="2" t="s">
        <v>1203</v>
      </c>
      <c r="D556" s="3" t="s">
        <v>1204</v>
      </c>
    </row>
    <row r="557" spans="1:4" s="14" customFormat="1" x14ac:dyDescent="0.25">
      <c r="A557" s="26"/>
      <c r="B557" s="2" t="s">
        <v>1205</v>
      </c>
      <c r="C557" s="2" t="s">
        <v>1206</v>
      </c>
      <c r="D557" s="3" t="s">
        <v>1207</v>
      </c>
    </row>
    <row r="558" spans="1:4" s="13" customFormat="1" x14ac:dyDescent="0.25">
      <c r="A558" s="19" t="s">
        <v>1208</v>
      </c>
      <c r="B558" s="10"/>
      <c r="C558" s="10"/>
      <c r="D558" s="11" t="s">
        <v>1209</v>
      </c>
    </row>
    <row r="559" spans="1:4" s="14" customFormat="1" x14ac:dyDescent="0.25">
      <c r="A559" s="26"/>
      <c r="B559" s="2" t="s">
        <v>1210</v>
      </c>
      <c r="C559" s="2" t="s">
        <v>1211</v>
      </c>
      <c r="D559" s="3" t="s">
        <v>1212</v>
      </c>
    </row>
    <row r="560" spans="1:4" s="14" customFormat="1" x14ac:dyDescent="0.25">
      <c r="A560" s="26"/>
      <c r="B560" s="2" t="s">
        <v>1213</v>
      </c>
      <c r="C560" s="2" t="s">
        <v>1214</v>
      </c>
      <c r="D560" s="3" t="s">
        <v>1215</v>
      </c>
    </row>
    <row r="561" spans="1:4" s="14" customFormat="1" x14ac:dyDescent="0.25">
      <c r="A561" s="26"/>
      <c r="B561" s="2" t="s">
        <v>1216</v>
      </c>
      <c r="C561" s="2" t="s">
        <v>1217</v>
      </c>
      <c r="D561" s="3" t="s">
        <v>1218</v>
      </c>
    </row>
    <row r="562" spans="1:4" s="13" customFormat="1" x14ac:dyDescent="0.25">
      <c r="A562" s="19" t="s">
        <v>1219</v>
      </c>
      <c r="B562" s="10"/>
      <c r="C562" s="10"/>
      <c r="D562" s="11" t="s">
        <v>1220</v>
      </c>
    </row>
    <row r="563" spans="1:4" s="14" customFormat="1" x14ac:dyDescent="0.25">
      <c r="A563" s="26"/>
      <c r="B563" s="2" t="s">
        <v>1221</v>
      </c>
      <c r="C563" s="2" t="s">
        <v>1222</v>
      </c>
      <c r="D563" s="3" t="s">
        <v>1220</v>
      </c>
    </row>
    <row r="564" spans="1:4" s="13" customFormat="1" x14ac:dyDescent="0.25">
      <c r="A564" s="20" t="s">
        <v>1223</v>
      </c>
      <c r="B564" s="7"/>
      <c r="C564" s="7"/>
      <c r="D564" s="8" t="s">
        <v>1224</v>
      </c>
    </row>
    <row r="565" spans="1:4" s="13" customFormat="1" x14ac:dyDescent="0.25">
      <c r="A565" s="19" t="s">
        <v>1225</v>
      </c>
      <c r="B565" s="10"/>
      <c r="C565" s="10"/>
      <c r="D565" s="11" t="s">
        <v>1226</v>
      </c>
    </row>
    <row r="566" spans="1:4" s="14" customFormat="1" x14ac:dyDescent="0.25">
      <c r="A566" s="26"/>
      <c r="B566" s="2" t="s">
        <v>1227</v>
      </c>
      <c r="C566" s="2" t="s">
        <v>1228</v>
      </c>
      <c r="D566" s="3" t="s">
        <v>1229</v>
      </c>
    </row>
    <row r="567" spans="1:4" s="14" customFormat="1" x14ac:dyDescent="0.25">
      <c r="A567" s="26"/>
      <c r="B567" s="2" t="s">
        <v>1230</v>
      </c>
      <c r="C567" s="2"/>
      <c r="D567" s="3" t="s">
        <v>1231</v>
      </c>
    </row>
    <row r="568" spans="1:4" s="14" customFormat="1" x14ac:dyDescent="0.25">
      <c r="A568" s="26"/>
      <c r="B568" s="2"/>
      <c r="C568" s="2" t="s">
        <v>1232</v>
      </c>
      <c r="D568" s="3" t="s">
        <v>1233</v>
      </c>
    </row>
    <row r="569" spans="1:4" s="14" customFormat="1" x14ac:dyDescent="0.25">
      <c r="A569" s="26"/>
      <c r="B569" s="2"/>
      <c r="C569" s="2" t="s">
        <v>1234</v>
      </c>
      <c r="D569" s="3" t="s">
        <v>1235</v>
      </c>
    </row>
    <row r="570" spans="1:4" s="14" customFormat="1" x14ac:dyDescent="0.25">
      <c r="A570" s="26"/>
      <c r="B570" s="2"/>
      <c r="C570" s="2" t="s">
        <v>1236</v>
      </c>
      <c r="D570" s="3" t="s">
        <v>1237</v>
      </c>
    </row>
    <row r="571" spans="1:4" s="14" customFormat="1" x14ac:dyDescent="0.25">
      <c r="A571" s="26"/>
      <c r="B571" s="2" t="s">
        <v>1238</v>
      </c>
      <c r="C571" s="2" t="s">
        <v>1239</v>
      </c>
      <c r="D571" s="3" t="s">
        <v>1240</v>
      </c>
    </row>
    <row r="572" spans="1:4" s="14" customFormat="1" ht="26.4" x14ac:dyDescent="0.25">
      <c r="A572" s="26"/>
      <c r="B572" s="2" t="s">
        <v>1241</v>
      </c>
      <c r="C572" s="2" t="s">
        <v>1242</v>
      </c>
      <c r="D572" s="3" t="s">
        <v>1243</v>
      </c>
    </row>
    <row r="573" spans="1:4" s="13" customFormat="1" x14ac:dyDescent="0.25">
      <c r="A573" s="19" t="s">
        <v>1244</v>
      </c>
      <c r="B573" s="10"/>
      <c r="C573" s="10"/>
      <c r="D573" s="11" t="s">
        <v>1245</v>
      </c>
    </row>
    <row r="574" spans="1:4" s="14" customFormat="1" x14ac:dyDescent="0.25">
      <c r="A574" s="26"/>
      <c r="B574" s="2" t="s">
        <v>1246</v>
      </c>
      <c r="C574" s="2" t="s">
        <v>1247</v>
      </c>
      <c r="D574" s="3" t="s">
        <v>1248</v>
      </c>
    </row>
    <row r="575" spans="1:4" s="14" customFormat="1" x14ac:dyDescent="0.25">
      <c r="A575" s="26"/>
      <c r="B575" s="2" t="s">
        <v>1249</v>
      </c>
      <c r="C575" s="2" t="s">
        <v>1250</v>
      </c>
      <c r="D575" s="3" t="s">
        <v>1251</v>
      </c>
    </row>
    <row r="576" spans="1:4" s="14" customFormat="1" x14ac:dyDescent="0.25">
      <c r="A576" s="26"/>
      <c r="B576" s="2" t="s">
        <v>1252</v>
      </c>
      <c r="C576" s="2" t="s">
        <v>1253</v>
      </c>
      <c r="D576" s="3" t="s">
        <v>1254</v>
      </c>
    </row>
    <row r="577" spans="1:4" s="13" customFormat="1" ht="26.4" x14ac:dyDescent="0.25">
      <c r="A577" s="19" t="s">
        <v>1255</v>
      </c>
      <c r="B577" s="10"/>
      <c r="C577" s="10"/>
      <c r="D577" s="11" t="s">
        <v>1256</v>
      </c>
    </row>
    <row r="578" spans="1:4" s="14" customFormat="1" x14ac:dyDescent="0.25">
      <c r="A578" s="26"/>
      <c r="B578" s="2" t="s">
        <v>1257</v>
      </c>
      <c r="C578" s="2"/>
      <c r="D578" s="3" t="s">
        <v>1258</v>
      </c>
    </row>
    <row r="579" spans="1:4" s="14" customFormat="1" x14ac:dyDescent="0.25">
      <c r="A579" s="26"/>
      <c r="B579" s="2"/>
      <c r="C579" s="2" t="s">
        <v>1259</v>
      </c>
      <c r="D579" s="3" t="s">
        <v>1260</v>
      </c>
    </row>
    <row r="580" spans="1:4" s="14" customFormat="1" x14ac:dyDescent="0.25">
      <c r="A580" s="26"/>
      <c r="B580" s="2"/>
      <c r="C580" s="2" t="s">
        <v>1261</v>
      </c>
      <c r="D580" s="3" t="s">
        <v>1262</v>
      </c>
    </row>
    <row r="581" spans="1:4" s="14" customFormat="1" x14ac:dyDescent="0.25">
      <c r="A581" s="26"/>
      <c r="B581" s="2" t="s">
        <v>1263</v>
      </c>
      <c r="C581" s="2" t="s">
        <v>1264</v>
      </c>
      <c r="D581" s="3" t="s">
        <v>1265</v>
      </c>
    </row>
    <row r="582" spans="1:4" s="13" customFormat="1" x14ac:dyDescent="0.25">
      <c r="A582" s="19" t="s">
        <v>1266</v>
      </c>
      <c r="B582" s="10"/>
      <c r="C582" s="10"/>
      <c r="D582" s="11" t="s">
        <v>1267</v>
      </c>
    </row>
    <row r="583" spans="1:4" s="14" customFormat="1" x14ac:dyDescent="0.25">
      <c r="A583" s="26"/>
      <c r="B583" s="2" t="s">
        <v>1268</v>
      </c>
      <c r="C583" s="2" t="s">
        <v>1269</v>
      </c>
      <c r="D583" s="3" t="s">
        <v>1270</v>
      </c>
    </row>
    <row r="584" spans="1:4" s="14" customFormat="1" x14ac:dyDescent="0.25">
      <c r="A584" s="26"/>
      <c r="B584" s="2" t="s">
        <v>1271</v>
      </c>
      <c r="C584" s="2" t="s">
        <v>1272</v>
      </c>
      <c r="D584" s="3" t="s">
        <v>1273</v>
      </c>
    </row>
    <row r="585" spans="1:4" s="14" customFormat="1" x14ac:dyDescent="0.25">
      <c r="A585" s="26"/>
      <c r="B585" s="2" t="s">
        <v>1274</v>
      </c>
      <c r="C585" s="2" t="s">
        <v>1275</v>
      </c>
      <c r="D585" s="3" t="s">
        <v>1276</v>
      </c>
    </row>
    <row r="586" spans="1:4" s="13" customFormat="1" x14ac:dyDescent="0.25">
      <c r="A586" s="19" t="s">
        <v>1277</v>
      </c>
      <c r="B586" s="10"/>
      <c r="C586" s="10"/>
      <c r="D586" s="11" t="s">
        <v>1278</v>
      </c>
    </row>
    <row r="587" spans="1:4" s="14" customFormat="1" x14ac:dyDescent="0.25">
      <c r="A587" s="26"/>
      <c r="B587" s="2" t="s">
        <v>1279</v>
      </c>
      <c r="C587" s="2" t="s">
        <v>1280</v>
      </c>
      <c r="D587" s="3" t="s">
        <v>1281</v>
      </c>
    </row>
    <row r="588" spans="1:4" s="14" customFormat="1" x14ac:dyDescent="0.25">
      <c r="A588" s="26"/>
      <c r="B588" s="2" t="s">
        <v>1282</v>
      </c>
      <c r="C588" s="2"/>
      <c r="D588" s="3" t="s">
        <v>1283</v>
      </c>
    </row>
    <row r="589" spans="1:4" s="14" customFormat="1" x14ac:dyDescent="0.25">
      <c r="A589" s="26"/>
      <c r="B589" s="2"/>
      <c r="C589" s="2" t="s">
        <v>1284</v>
      </c>
      <c r="D589" s="3" t="s">
        <v>1285</v>
      </c>
    </row>
    <row r="590" spans="1:4" s="14" customFormat="1" x14ac:dyDescent="0.25">
      <c r="A590" s="26"/>
      <c r="B590" s="2"/>
      <c r="C590" s="2" t="s">
        <v>1286</v>
      </c>
      <c r="D590" s="3" t="s">
        <v>1287</v>
      </c>
    </row>
    <row r="591" spans="1:4" s="14" customFormat="1" x14ac:dyDescent="0.25">
      <c r="A591" s="26"/>
      <c r="B591" s="2" t="s">
        <v>1288</v>
      </c>
      <c r="C591" s="2" t="s">
        <v>1289</v>
      </c>
      <c r="D591" s="3" t="s">
        <v>1290</v>
      </c>
    </row>
    <row r="592" spans="1:4" s="13" customFormat="1" ht="26.4" x14ac:dyDescent="0.25">
      <c r="A592" s="19" t="s">
        <v>1291</v>
      </c>
      <c r="B592" s="10"/>
      <c r="C592" s="10"/>
      <c r="D592" s="11" t="s">
        <v>1292</v>
      </c>
    </row>
    <row r="593" spans="1:4" s="14" customFormat="1" x14ac:dyDescent="0.25">
      <c r="A593" s="26"/>
      <c r="B593" s="2" t="s">
        <v>1293</v>
      </c>
      <c r="C593" s="2"/>
      <c r="D593" s="3" t="s">
        <v>1294</v>
      </c>
    </row>
    <row r="594" spans="1:4" s="14" customFormat="1" x14ac:dyDescent="0.25">
      <c r="A594" s="26"/>
      <c r="B594" s="2"/>
      <c r="C594" s="2" t="s">
        <v>1295</v>
      </c>
      <c r="D594" s="3" t="s">
        <v>1296</v>
      </c>
    </row>
    <row r="595" spans="1:4" s="14" customFormat="1" ht="26.4" x14ac:dyDescent="0.25">
      <c r="A595" s="26"/>
      <c r="B595" s="2"/>
      <c r="C595" s="2" t="s">
        <v>1297</v>
      </c>
      <c r="D595" s="3" t="s">
        <v>1298</v>
      </c>
    </row>
    <row r="596" spans="1:4" s="14" customFormat="1" x14ac:dyDescent="0.25">
      <c r="A596" s="26"/>
      <c r="B596" s="2" t="s">
        <v>1299</v>
      </c>
      <c r="C596" s="2" t="s">
        <v>1300</v>
      </c>
      <c r="D596" s="3" t="s">
        <v>1301</v>
      </c>
    </row>
    <row r="597" spans="1:4" s="14" customFormat="1" x14ac:dyDescent="0.25">
      <c r="A597" s="26"/>
      <c r="B597" s="2" t="s">
        <v>1302</v>
      </c>
      <c r="C597" s="2" t="s">
        <v>1303</v>
      </c>
      <c r="D597" s="3" t="s">
        <v>1304</v>
      </c>
    </row>
    <row r="598" spans="1:4" s="14" customFormat="1" x14ac:dyDescent="0.25">
      <c r="A598" s="26"/>
      <c r="B598" s="2" t="s">
        <v>1305</v>
      </c>
      <c r="C598" s="2"/>
      <c r="D598" s="3" t="s">
        <v>1306</v>
      </c>
    </row>
    <row r="599" spans="1:4" s="14" customFormat="1" x14ac:dyDescent="0.25">
      <c r="A599" s="26"/>
      <c r="B599" s="2"/>
      <c r="C599" s="2" t="s">
        <v>1307</v>
      </c>
      <c r="D599" s="3" t="s">
        <v>1308</v>
      </c>
    </row>
    <row r="600" spans="1:4" s="14" customFormat="1" x14ac:dyDescent="0.25">
      <c r="A600" s="26"/>
      <c r="B600" s="2"/>
      <c r="C600" s="2" t="s">
        <v>1309</v>
      </c>
      <c r="D600" s="3" t="s">
        <v>1310</v>
      </c>
    </row>
    <row r="601" spans="1:4" s="14" customFormat="1" x14ac:dyDescent="0.25">
      <c r="A601" s="26"/>
      <c r="B601" s="2"/>
      <c r="C601" s="2" t="s">
        <v>1311</v>
      </c>
      <c r="D601" s="3" t="s">
        <v>1312</v>
      </c>
    </row>
    <row r="602" spans="1:4" s="13" customFormat="1" ht="26.4" x14ac:dyDescent="0.25">
      <c r="A602" s="20" t="s">
        <v>1313</v>
      </c>
      <c r="B602" s="7"/>
      <c r="C602" s="7"/>
      <c r="D602" s="8" t="s">
        <v>1314</v>
      </c>
    </row>
    <row r="603" spans="1:4" s="13" customFormat="1" ht="26.4" x14ac:dyDescent="0.25">
      <c r="A603" s="19" t="s">
        <v>1315</v>
      </c>
      <c r="B603" s="10"/>
      <c r="C603" s="10"/>
      <c r="D603" s="11" t="s">
        <v>1316</v>
      </c>
    </row>
    <row r="604" spans="1:4" s="14" customFormat="1" x14ac:dyDescent="0.25">
      <c r="A604" s="26"/>
      <c r="B604" s="2" t="s">
        <v>1317</v>
      </c>
      <c r="C604" s="2"/>
      <c r="D604" s="3" t="s">
        <v>1318</v>
      </c>
    </row>
    <row r="605" spans="1:4" s="14" customFormat="1" x14ac:dyDescent="0.25">
      <c r="A605" s="26"/>
      <c r="B605" s="2"/>
      <c r="C605" s="2" t="s">
        <v>1319</v>
      </c>
      <c r="D605" s="3" t="s">
        <v>1320</v>
      </c>
    </row>
    <row r="606" spans="1:4" s="14" customFormat="1" x14ac:dyDescent="0.25">
      <c r="A606" s="26"/>
      <c r="B606" s="2"/>
      <c r="C606" s="2" t="s">
        <v>1321</v>
      </c>
      <c r="D606" s="3" t="s">
        <v>1322</v>
      </c>
    </row>
    <row r="607" spans="1:4" s="14" customFormat="1" ht="26.4" x14ac:dyDescent="0.25">
      <c r="A607" s="26"/>
      <c r="B607" s="2"/>
      <c r="C607" s="2" t="s">
        <v>1323</v>
      </c>
      <c r="D607" s="3" t="s">
        <v>1324</v>
      </c>
    </row>
    <row r="608" spans="1:4" s="14" customFormat="1" x14ac:dyDescent="0.25">
      <c r="A608" s="26"/>
      <c r="B608" s="2"/>
      <c r="C608" s="2" t="s">
        <v>1325</v>
      </c>
      <c r="D608" s="3" t="s">
        <v>1326</v>
      </c>
    </row>
    <row r="609" spans="1:4" s="14" customFormat="1" x14ac:dyDescent="0.25">
      <c r="A609" s="26"/>
      <c r="B609" s="2"/>
      <c r="C609" s="2" t="s">
        <v>1327</v>
      </c>
      <c r="D609" s="3" t="s">
        <v>1328</v>
      </c>
    </row>
    <row r="610" spans="1:4" s="14" customFormat="1" x14ac:dyDescent="0.25">
      <c r="A610" s="26"/>
      <c r="B610" s="2" t="s">
        <v>1329</v>
      </c>
      <c r="C610" s="2"/>
      <c r="D610" s="3" t="s">
        <v>1330</v>
      </c>
    </row>
    <row r="611" spans="1:4" s="14" customFormat="1" x14ac:dyDescent="0.25">
      <c r="A611" s="26"/>
      <c r="B611" s="2"/>
      <c r="C611" s="2" t="s">
        <v>1331</v>
      </c>
      <c r="D611" s="3" t="s">
        <v>1332</v>
      </c>
    </row>
    <row r="612" spans="1:4" s="14" customFormat="1" x14ac:dyDescent="0.25">
      <c r="A612" s="26"/>
      <c r="B612" s="2"/>
      <c r="C612" s="2" t="s">
        <v>1333</v>
      </c>
      <c r="D612" s="3" t="s">
        <v>1334</v>
      </c>
    </row>
    <row r="613" spans="1:4" s="14" customFormat="1" x14ac:dyDescent="0.25">
      <c r="A613" s="26"/>
      <c r="B613" s="2"/>
      <c r="C613" s="2" t="s">
        <v>1335</v>
      </c>
      <c r="D613" s="3" t="s">
        <v>1336</v>
      </c>
    </row>
    <row r="614" spans="1:4" s="14" customFormat="1" x14ac:dyDescent="0.25">
      <c r="A614" s="26"/>
      <c r="B614" s="2"/>
      <c r="C614" s="2" t="s">
        <v>1337</v>
      </c>
      <c r="D614" s="3" t="s">
        <v>1338</v>
      </c>
    </row>
    <row r="615" spans="1:4" s="14" customFormat="1" x14ac:dyDescent="0.25">
      <c r="A615" s="26"/>
      <c r="B615" s="2" t="s">
        <v>1339</v>
      </c>
      <c r="C615" s="2" t="s">
        <v>1340</v>
      </c>
      <c r="D615" s="3" t="s">
        <v>1341</v>
      </c>
    </row>
    <row r="616" spans="1:4" s="13" customFormat="1" x14ac:dyDescent="0.25">
      <c r="A616" s="20" t="s">
        <v>1342</v>
      </c>
      <c r="B616" s="7"/>
      <c r="C616" s="7"/>
      <c r="D616" s="8" t="s">
        <v>1343</v>
      </c>
    </row>
    <row r="617" spans="1:4" s="13" customFormat="1" x14ac:dyDescent="0.25">
      <c r="A617" s="19" t="s">
        <v>1344</v>
      </c>
      <c r="B617" s="10"/>
      <c r="C617" s="10"/>
      <c r="D617" s="11" t="s">
        <v>1345</v>
      </c>
    </row>
    <row r="618" spans="1:4" s="14" customFormat="1" x14ac:dyDescent="0.25">
      <c r="A618" s="26"/>
      <c r="B618" s="2" t="s">
        <v>1346</v>
      </c>
      <c r="C618" s="2"/>
      <c r="D618" s="3" t="s">
        <v>1347</v>
      </c>
    </row>
    <row r="619" spans="1:4" s="14" customFormat="1" x14ac:dyDescent="0.25">
      <c r="A619" s="26"/>
      <c r="B619" s="2"/>
      <c r="C619" s="2" t="s">
        <v>1348</v>
      </c>
      <c r="D619" s="3" t="s">
        <v>1349</v>
      </c>
    </row>
    <row r="620" spans="1:4" s="14" customFormat="1" x14ac:dyDescent="0.25">
      <c r="A620" s="26"/>
      <c r="B620" s="2"/>
      <c r="C620" s="2" t="s">
        <v>1350</v>
      </c>
      <c r="D620" s="3" t="s">
        <v>1351</v>
      </c>
    </row>
    <row r="621" spans="1:4" s="14" customFormat="1" x14ac:dyDescent="0.25">
      <c r="A621" s="26"/>
      <c r="B621" s="2"/>
      <c r="C621" s="2" t="s">
        <v>1352</v>
      </c>
      <c r="D621" s="3" t="s">
        <v>1353</v>
      </c>
    </row>
    <row r="622" spans="1:4" s="14" customFormat="1" x14ac:dyDescent="0.25">
      <c r="A622" s="26"/>
      <c r="B622" s="2" t="s">
        <v>1354</v>
      </c>
      <c r="C622" s="2"/>
      <c r="D622" s="3" t="s">
        <v>1355</v>
      </c>
    </row>
    <row r="623" spans="1:4" s="14" customFormat="1" x14ac:dyDescent="0.25">
      <c r="A623" s="26"/>
      <c r="B623" s="2"/>
      <c r="C623" s="2" t="s">
        <v>1356</v>
      </c>
      <c r="D623" s="3" t="s">
        <v>1357</v>
      </c>
    </row>
    <row r="624" spans="1:4" s="14" customFormat="1" x14ac:dyDescent="0.25">
      <c r="A624" s="26"/>
      <c r="B624" s="2"/>
      <c r="C624" s="2" t="s">
        <v>1358</v>
      </c>
      <c r="D624" s="3" t="s">
        <v>1359</v>
      </c>
    </row>
    <row r="625" spans="1:4" s="14" customFormat="1" x14ac:dyDescent="0.25">
      <c r="A625" s="26"/>
      <c r="B625" s="2"/>
      <c r="C625" s="2" t="s">
        <v>1360</v>
      </c>
      <c r="D625" s="3" t="s">
        <v>1361</v>
      </c>
    </row>
    <row r="626" spans="1:4" s="14" customFormat="1" x14ac:dyDescent="0.25">
      <c r="A626" s="26"/>
      <c r="B626" s="2" t="s">
        <v>1362</v>
      </c>
      <c r="C626" s="2" t="s">
        <v>1363</v>
      </c>
      <c r="D626" s="3" t="s">
        <v>1364</v>
      </c>
    </row>
    <row r="627" spans="1:4" s="14" customFormat="1" x14ac:dyDescent="0.25">
      <c r="A627" s="26"/>
      <c r="B627" s="21" t="s">
        <v>1365</v>
      </c>
      <c r="C627" s="2"/>
      <c r="D627" s="3" t="s">
        <v>1366</v>
      </c>
    </row>
    <row r="628" spans="1:4" s="14" customFormat="1" x14ac:dyDescent="0.25">
      <c r="A628" s="26"/>
      <c r="B628" s="2"/>
      <c r="C628" s="2" t="s">
        <v>1367</v>
      </c>
      <c r="D628" s="3" t="s">
        <v>1368</v>
      </c>
    </row>
    <row r="629" spans="1:4" s="14" customFormat="1" x14ac:dyDescent="0.25">
      <c r="A629" s="26"/>
      <c r="B629" s="2"/>
      <c r="C629" s="2" t="s">
        <v>1369</v>
      </c>
      <c r="D629" s="3" t="s">
        <v>1370</v>
      </c>
    </row>
    <row r="630" spans="1:4" s="14" customFormat="1" x14ac:dyDescent="0.25">
      <c r="A630" s="26"/>
      <c r="B630" s="2"/>
      <c r="C630" s="2" t="s">
        <v>1371</v>
      </c>
      <c r="D630" s="3" t="s">
        <v>1372</v>
      </c>
    </row>
    <row r="631" spans="1:4" s="14" customFormat="1" x14ac:dyDescent="0.25">
      <c r="A631" s="26"/>
      <c r="B631" s="2"/>
      <c r="C631" s="2" t="s">
        <v>1373</v>
      </c>
      <c r="D631" s="3" t="s">
        <v>1374</v>
      </c>
    </row>
    <row r="632" spans="1:4" s="14" customFormat="1" x14ac:dyDescent="0.25">
      <c r="A632" s="26"/>
      <c r="B632" s="2" t="s">
        <v>1375</v>
      </c>
      <c r="C632" s="2"/>
      <c r="D632" s="3" t="s">
        <v>1376</v>
      </c>
    </row>
    <row r="633" spans="1:4" s="14" customFormat="1" x14ac:dyDescent="0.25">
      <c r="A633" s="26"/>
      <c r="B633" s="2"/>
      <c r="C633" s="2" t="s">
        <v>1377</v>
      </c>
      <c r="D633" s="3" t="s">
        <v>1378</v>
      </c>
    </row>
    <row r="634" spans="1:4" s="14" customFormat="1" x14ac:dyDescent="0.25">
      <c r="A634" s="26"/>
      <c r="B634" s="2"/>
      <c r="C634" s="2" t="s">
        <v>1379</v>
      </c>
      <c r="D634" s="3" t="s">
        <v>1380</v>
      </c>
    </row>
    <row r="635" spans="1:4" s="14" customFormat="1" x14ac:dyDescent="0.25">
      <c r="A635" s="26"/>
      <c r="B635" s="2"/>
      <c r="C635" s="2" t="s">
        <v>1381</v>
      </c>
      <c r="D635" s="3" t="s">
        <v>1382</v>
      </c>
    </row>
    <row r="636" spans="1:4" s="14" customFormat="1" x14ac:dyDescent="0.25">
      <c r="A636" s="26"/>
      <c r="B636" s="2"/>
      <c r="C636" s="2" t="s">
        <v>1383</v>
      </c>
      <c r="D636" s="3" t="s">
        <v>1384</v>
      </c>
    </row>
    <row r="637" spans="1:4" s="14" customFormat="1" x14ac:dyDescent="0.25">
      <c r="A637" s="26"/>
      <c r="B637" s="2" t="s">
        <v>1385</v>
      </c>
      <c r="C637" s="2" t="s">
        <v>1386</v>
      </c>
      <c r="D637" s="3" t="s">
        <v>1387</v>
      </c>
    </row>
    <row r="638" spans="1:4" s="13" customFormat="1" x14ac:dyDescent="0.25">
      <c r="A638" s="20" t="s">
        <v>1388</v>
      </c>
      <c r="B638" s="7"/>
      <c r="C638" s="7"/>
      <c r="D638" s="8" t="s">
        <v>1389</v>
      </c>
    </row>
    <row r="639" spans="1:4" s="13" customFormat="1" x14ac:dyDescent="0.25">
      <c r="A639" s="19" t="s">
        <v>1390</v>
      </c>
      <c r="B639" s="10"/>
      <c r="C639" s="10"/>
      <c r="D639" s="11" t="s">
        <v>1391</v>
      </c>
    </row>
    <row r="640" spans="1:4" s="14" customFormat="1" x14ac:dyDescent="0.25">
      <c r="A640" s="26"/>
      <c r="B640" s="2" t="s">
        <v>1392</v>
      </c>
      <c r="C640" s="2" t="s">
        <v>1393</v>
      </c>
      <c r="D640" s="3" t="s">
        <v>1394</v>
      </c>
    </row>
    <row r="641" spans="1:4" s="14" customFormat="1" x14ac:dyDescent="0.25">
      <c r="A641" s="26"/>
      <c r="B641" s="2" t="s">
        <v>1395</v>
      </c>
      <c r="C641" s="2"/>
      <c r="D641" s="3" t="s">
        <v>1396</v>
      </c>
    </row>
    <row r="642" spans="1:4" s="14" customFormat="1" x14ac:dyDescent="0.25">
      <c r="A642" s="26"/>
      <c r="B642" s="2"/>
      <c r="C642" s="2" t="s">
        <v>1397</v>
      </c>
      <c r="D642" s="3" t="s">
        <v>1398</v>
      </c>
    </row>
    <row r="643" spans="1:4" s="14" customFormat="1" x14ac:dyDescent="0.25">
      <c r="A643" s="26"/>
      <c r="B643" s="2"/>
      <c r="C643" s="2" t="s">
        <v>1399</v>
      </c>
      <c r="D643" s="3" t="s">
        <v>1400</v>
      </c>
    </row>
    <row r="644" spans="1:4" s="14" customFormat="1" x14ac:dyDescent="0.25">
      <c r="A644" s="26"/>
      <c r="B644" s="2" t="s">
        <v>1401</v>
      </c>
      <c r="C644" s="2"/>
      <c r="D644" s="3" t="s">
        <v>1402</v>
      </c>
    </row>
    <row r="645" spans="1:4" s="14" customFormat="1" x14ac:dyDescent="0.25">
      <c r="A645" s="26"/>
      <c r="B645" s="2"/>
      <c r="C645" s="2" t="s">
        <v>1403</v>
      </c>
      <c r="D645" s="3" t="s">
        <v>1404</v>
      </c>
    </row>
    <row r="646" spans="1:4" s="14" customFormat="1" x14ac:dyDescent="0.25">
      <c r="A646" s="26"/>
      <c r="B646" s="2"/>
      <c r="C646" s="2" t="s">
        <v>1405</v>
      </c>
      <c r="D646" s="3" t="s">
        <v>1406</v>
      </c>
    </row>
    <row r="647" spans="1:4" s="14" customFormat="1" x14ac:dyDescent="0.25">
      <c r="A647" s="26"/>
      <c r="B647" s="2"/>
      <c r="C647" s="2" t="s">
        <v>1407</v>
      </c>
      <c r="D647" s="3" t="s">
        <v>1408</v>
      </c>
    </row>
    <row r="648" spans="1:4" s="13" customFormat="1" x14ac:dyDescent="0.25">
      <c r="A648" s="19" t="s">
        <v>1409</v>
      </c>
      <c r="B648" s="10"/>
      <c r="C648" s="10"/>
      <c r="D648" s="11" t="s">
        <v>1410</v>
      </c>
    </row>
    <row r="649" spans="1:4" s="14" customFormat="1" x14ac:dyDescent="0.25">
      <c r="A649" s="26"/>
      <c r="B649" s="2" t="s">
        <v>1411</v>
      </c>
      <c r="C649" s="2" t="s">
        <v>1412</v>
      </c>
      <c r="D649" s="3" t="s">
        <v>1413</v>
      </c>
    </row>
    <row r="650" spans="1:4" s="14" customFormat="1" ht="26.4" x14ac:dyDescent="0.25">
      <c r="A650" s="26"/>
      <c r="B650" s="2" t="s">
        <v>1414</v>
      </c>
      <c r="C650" s="2" t="s">
        <v>1415</v>
      </c>
      <c r="D650" s="3" t="s">
        <v>1416</v>
      </c>
    </row>
    <row r="651" spans="1:4" s="14" customFormat="1" ht="26.4" x14ac:dyDescent="0.25">
      <c r="A651" s="26"/>
      <c r="B651" s="2" t="s">
        <v>1417</v>
      </c>
      <c r="C651" s="2" t="s">
        <v>1418</v>
      </c>
      <c r="D651" s="3" t="s">
        <v>1419</v>
      </c>
    </row>
    <row r="652" spans="1:4" s="14" customFormat="1" x14ac:dyDescent="0.25">
      <c r="A652" s="26"/>
      <c r="B652" s="2" t="s">
        <v>1420</v>
      </c>
      <c r="C652" s="2" t="s">
        <v>1421</v>
      </c>
      <c r="D652" s="3" t="s">
        <v>1422</v>
      </c>
    </row>
    <row r="653" spans="1:4" s="13" customFormat="1" x14ac:dyDescent="0.25">
      <c r="A653" s="19" t="s">
        <v>1423</v>
      </c>
      <c r="B653" s="10"/>
      <c r="C653" s="10"/>
      <c r="D653" s="11" t="s">
        <v>1424</v>
      </c>
    </row>
    <row r="654" spans="1:4" s="14" customFormat="1" x14ac:dyDescent="0.25">
      <c r="A654" s="26"/>
      <c r="B654" s="2" t="s">
        <v>1425</v>
      </c>
      <c r="C654" s="2" t="s">
        <v>1426</v>
      </c>
      <c r="D654" s="3" t="s">
        <v>1427</v>
      </c>
    </row>
    <row r="655" spans="1:4" s="14" customFormat="1" x14ac:dyDescent="0.25">
      <c r="A655" s="26"/>
      <c r="B655" s="2" t="s">
        <v>1428</v>
      </c>
      <c r="C655" s="2"/>
      <c r="D655" s="3" t="s">
        <v>1429</v>
      </c>
    </row>
    <row r="656" spans="1:4" s="14" customFormat="1" x14ac:dyDescent="0.25">
      <c r="A656" s="26"/>
      <c r="B656" s="2"/>
      <c r="C656" s="2" t="s">
        <v>1430</v>
      </c>
      <c r="D656" s="3" t="s">
        <v>1431</v>
      </c>
    </row>
    <row r="657" spans="1:4" s="14" customFormat="1" x14ac:dyDescent="0.25">
      <c r="A657" s="26"/>
      <c r="B657" s="2"/>
      <c r="C657" s="2" t="s">
        <v>1432</v>
      </c>
      <c r="D657" s="3" t="s">
        <v>1433</v>
      </c>
    </row>
    <row r="658" spans="1:4" s="13" customFormat="1" x14ac:dyDescent="0.25">
      <c r="A658" s="20" t="s">
        <v>1434</v>
      </c>
      <c r="B658" s="7"/>
      <c r="C658" s="7"/>
      <c r="D658" s="8" t="s">
        <v>1435</v>
      </c>
    </row>
    <row r="659" spans="1:4" s="13" customFormat="1" x14ac:dyDescent="0.25">
      <c r="A659" s="19" t="s">
        <v>1436</v>
      </c>
      <c r="B659" s="10"/>
      <c r="C659" s="10"/>
      <c r="D659" s="11" t="s">
        <v>1437</v>
      </c>
    </row>
    <row r="660" spans="1:4" s="14" customFormat="1" x14ac:dyDescent="0.25">
      <c r="A660" s="26"/>
      <c r="B660" s="2" t="s">
        <v>1438</v>
      </c>
      <c r="C660" s="2"/>
      <c r="D660" s="3" t="s">
        <v>1437</v>
      </c>
    </row>
    <row r="661" spans="1:4" s="14" customFormat="1" x14ac:dyDescent="0.25">
      <c r="A661" s="26"/>
      <c r="B661" s="2"/>
      <c r="C661" s="2" t="s">
        <v>1439</v>
      </c>
      <c r="D661" s="3" t="s">
        <v>1440</v>
      </c>
    </row>
    <row r="662" spans="1:4" s="14" customFormat="1" x14ac:dyDescent="0.25">
      <c r="A662" s="26"/>
      <c r="B662" s="2"/>
      <c r="C662" s="2" t="s">
        <v>1441</v>
      </c>
      <c r="D662" s="3" t="s">
        <v>1442</v>
      </c>
    </row>
    <row r="663" spans="1:4" s="14" customFormat="1" x14ac:dyDescent="0.25">
      <c r="A663" s="26"/>
      <c r="B663" s="2"/>
      <c r="C663" s="2" t="s">
        <v>1443</v>
      </c>
      <c r="D663" s="3" t="s">
        <v>1444</v>
      </c>
    </row>
    <row r="664" spans="1:4" s="14" customFormat="1" x14ac:dyDescent="0.25">
      <c r="A664" s="26"/>
      <c r="B664" s="2"/>
      <c r="C664" s="2" t="s">
        <v>1445</v>
      </c>
      <c r="D664" s="3" t="s">
        <v>1446</v>
      </c>
    </row>
    <row r="665" spans="1:4" s="14" customFormat="1" x14ac:dyDescent="0.25">
      <c r="A665" s="26"/>
      <c r="B665" s="2"/>
      <c r="C665" s="2" t="s">
        <v>1447</v>
      </c>
      <c r="D665" s="3" t="s">
        <v>1448</v>
      </c>
    </row>
    <row r="666" spans="1:4" s="14" customFormat="1" x14ac:dyDescent="0.25">
      <c r="A666" s="26"/>
      <c r="B666" s="2"/>
      <c r="C666" s="2" t="s">
        <v>1449</v>
      </c>
      <c r="D666" s="3" t="s">
        <v>1450</v>
      </c>
    </row>
    <row r="667" spans="1:4" s="14" customFormat="1" x14ac:dyDescent="0.25">
      <c r="A667" s="26"/>
      <c r="B667" s="2"/>
      <c r="C667" s="2" t="s">
        <v>1451</v>
      </c>
      <c r="D667" s="3" t="s">
        <v>1452</v>
      </c>
    </row>
    <row r="668" spans="1:4" s="14" customFormat="1" x14ac:dyDescent="0.25">
      <c r="A668" s="26"/>
      <c r="B668" s="2"/>
      <c r="C668" s="2" t="s">
        <v>1453</v>
      </c>
      <c r="D668" s="3" t="s">
        <v>1454</v>
      </c>
    </row>
    <row r="669" spans="1:4" s="13" customFormat="1" x14ac:dyDescent="0.25">
      <c r="A669" s="19" t="s">
        <v>1455</v>
      </c>
      <c r="B669" s="10"/>
      <c r="C669" s="10"/>
      <c r="D669" s="11" t="s">
        <v>1456</v>
      </c>
    </row>
    <row r="670" spans="1:4" s="14" customFormat="1" x14ac:dyDescent="0.25">
      <c r="A670" s="26"/>
      <c r="B670" s="2" t="s">
        <v>1457</v>
      </c>
      <c r="C670" s="2"/>
      <c r="D670" s="3" t="s">
        <v>1456</v>
      </c>
    </row>
    <row r="671" spans="1:4" s="14" customFormat="1" x14ac:dyDescent="0.25">
      <c r="A671" s="26"/>
      <c r="B671" s="2"/>
      <c r="C671" s="2" t="s">
        <v>1458</v>
      </c>
      <c r="D671" s="3" t="s">
        <v>1459</v>
      </c>
    </row>
    <row r="672" spans="1:4" s="14" customFormat="1" x14ac:dyDescent="0.25">
      <c r="A672" s="26"/>
      <c r="B672" s="2"/>
      <c r="C672" s="2" t="s">
        <v>1460</v>
      </c>
      <c r="D672" s="3" t="s">
        <v>1461</v>
      </c>
    </row>
    <row r="673" spans="1:4" s="14" customFormat="1" x14ac:dyDescent="0.25">
      <c r="A673" s="26"/>
      <c r="B673" s="2"/>
      <c r="C673" s="2" t="s">
        <v>1462</v>
      </c>
      <c r="D673" s="3" t="s">
        <v>1463</v>
      </c>
    </row>
    <row r="674" spans="1:4" s="13" customFormat="1" x14ac:dyDescent="0.25">
      <c r="A674" s="19" t="s">
        <v>1464</v>
      </c>
      <c r="B674" s="10"/>
      <c r="C674" s="10"/>
      <c r="D674" s="11" t="s">
        <v>1465</v>
      </c>
    </row>
    <row r="675" spans="1:4" s="14" customFormat="1" x14ac:dyDescent="0.25">
      <c r="A675" s="26"/>
      <c r="B675" s="2" t="s">
        <v>1466</v>
      </c>
      <c r="C675" s="2" t="s">
        <v>1467</v>
      </c>
      <c r="D675" s="3" t="s">
        <v>1465</v>
      </c>
    </row>
    <row r="676" spans="1:4" s="13" customFormat="1" x14ac:dyDescent="0.25">
      <c r="A676" s="19" t="s">
        <v>1468</v>
      </c>
      <c r="B676" s="10"/>
      <c r="C676" s="10"/>
      <c r="D676" s="11" t="s">
        <v>1469</v>
      </c>
    </row>
    <row r="677" spans="1:4" s="14" customFormat="1" x14ac:dyDescent="0.25">
      <c r="A677" s="26"/>
      <c r="B677" s="2" t="s">
        <v>1470</v>
      </c>
      <c r="C677" s="2"/>
      <c r="D677" s="3" t="s">
        <v>1471</v>
      </c>
    </row>
    <row r="678" spans="1:4" s="14" customFormat="1" x14ac:dyDescent="0.25">
      <c r="A678" s="26"/>
      <c r="B678" s="2"/>
      <c r="C678" s="2" t="s">
        <v>1472</v>
      </c>
      <c r="D678" s="3" t="s">
        <v>1473</v>
      </c>
    </row>
    <row r="679" spans="1:4" s="14" customFormat="1" x14ac:dyDescent="0.25">
      <c r="A679" s="26"/>
      <c r="B679" s="2"/>
      <c r="C679" s="2" t="s">
        <v>1474</v>
      </c>
      <c r="D679" s="3" t="s">
        <v>1475</v>
      </c>
    </row>
    <row r="680" spans="1:4" s="14" customFormat="1" x14ac:dyDescent="0.25">
      <c r="A680" s="26"/>
      <c r="B680" s="2"/>
      <c r="C680" s="2" t="s">
        <v>1476</v>
      </c>
      <c r="D680" s="3" t="s">
        <v>1477</v>
      </c>
    </row>
    <row r="681" spans="1:4" s="14" customFormat="1" x14ac:dyDescent="0.25">
      <c r="A681" s="26"/>
      <c r="B681" s="2" t="s">
        <v>1478</v>
      </c>
      <c r="C681" s="2"/>
      <c r="D681" s="3" t="s">
        <v>1479</v>
      </c>
    </row>
    <row r="682" spans="1:4" s="14" customFormat="1" x14ac:dyDescent="0.25">
      <c r="A682" s="26"/>
      <c r="B682" s="2"/>
      <c r="C682" s="2" t="s">
        <v>1480</v>
      </c>
      <c r="D682" s="3" t="s">
        <v>1481</v>
      </c>
    </row>
    <row r="683" spans="1:4" s="14" customFormat="1" x14ac:dyDescent="0.25">
      <c r="A683" s="26"/>
      <c r="B683" s="2"/>
      <c r="C683" s="2" t="s">
        <v>1482</v>
      </c>
      <c r="D683" s="3" t="s">
        <v>1483</v>
      </c>
    </row>
    <row r="684" spans="1:4" s="13" customFormat="1" x14ac:dyDescent="0.25">
      <c r="A684" s="20" t="s">
        <v>1484</v>
      </c>
      <c r="B684" s="7"/>
      <c r="C684" s="7"/>
      <c r="D684" s="8" t="s">
        <v>1485</v>
      </c>
    </row>
    <row r="685" spans="1:4" s="13" customFormat="1" x14ac:dyDescent="0.25">
      <c r="A685" s="19" t="s">
        <v>1486</v>
      </c>
      <c r="B685" s="10"/>
      <c r="C685" s="10"/>
      <c r="D685" s="11" t="s">
        <v>1487</v>
      </c>
    </row>
    <row r="686" spans="1:4" s="14" customFormat="1" ht="26.4" x14ac:dyDescent="0.25">
      <c r="A686" s="26"/>
      <c r="B686" s="2" t="s">
        <v>1488</v>
      </c>
      <c r="C686" s="2"/>
      <c r="D686" s="3" t="s">
        <v>1489</v>
      </c>
    </row>
    <row r="687" spans="1:4" s="14" customFormat="1" x14ac:dyDescent="0.25">
      <c r="A687" s="26"/>
      <c r="B687" s="2"/>
      <c r="C687" s="2" t="s">
        <v>1490</v>
      </c>
      <c r="D687" s="3" t="s">
        <v>1491</v>
      </c>
    </row>
    <row r="688" spans="1:4" s="14" customFormat="1" x14ac:dyDescent="0.25">
      <c r="A688" s="26"/>
      <c r="B688" s="2"/>
      <c r="C688" s="2" t="s">
        <v>1492</v>
      </c>
      <c r="D688" s="3" t="s">
        <v>1493</v>
      </c>
    </row>
    <row r="689" spans="1:4" s="14" customFormat="1" x14ac:dyDescent="0.25">
      <c r="A689" s="26"/>
      <c r="B689" s="2" t="s">
        <v>1494</v>
      </c>
      <c r="C689" s="2" t="s">
        <v>1495</v>
      </c>
      <c r="D689" s="3" t="s">
        <v>1496</v>
      </c>
    </row>
    <row r="690" spans="1:4" s="14" customFormat="1" x14ac:dyDescent="0.25">
      <c r="A690" s="26"/>
      <c r="B690" s="2" t="s">
        <v>1497</v>
      </c>
      <c r="C690" s="2"/>
      <c r="D690" s="3" t="s">
        <v>1498</v>
      </c>
    </row>
    <row r="691" spans="1:4" s="14" customFormat="1" x14ac:dyDescent="0.25">
      <c r="A691" s="26"/>
      <c r="B691" s="2"/>
      <c r="C691" s="2" t="s">
        <v>1499</v>
      </c>
      <c r="D691" s="3" t="s">
        <v>1500</v>
      </c>
    </row>
    <row r="692" spans="1:4" s="14" customFormat="1" x14ac:dyDescent="0.25">
      <c r="A692" s="26"/>
      <c r="B692" s="2"/>
      <c r="C692" s="2" t="s">
        <v>1501</v>
      </c>
      <c r="D692" s="3" t="s">
        <v>1502</v>
      </c>
    </row>
    <row r="693" spans="1:4" s="14" customFormat="1" x14ac:dyDescent="0.25">
      <c r="A693" s="26"/>
      <c r="B693" s="2"/>
      <c r="C693" s="2" t="s">
        <v>1503</v>
      </c>
      <c r="D693" s="3" t="s">
        <v>1504</v>
      </c>
    </row>
    <row r="694" spans="1:4" s="13" customFormat="1" ht="26.4" x14ac:dyDescent="0.25">
      <c r="A694" s="19" t="s">
        <v>1505</v>
      </c>
      <c r="B694" s="10"/>
      <c r="C694" s="10"/>
      <c r="D694" s="11" t="s">
        <v>1506</v>
      </c>
    </row>
    <row r="695" spans="1:4" s="14" customFormat="1" x14ac:dyDescent="0.25">
      <c r="A695" s="26"/>
      <c r="B695" s="2" t="s">
        <v>1507</v>
      </c>
      <c r="C695" s="2"/>
      <c r="D695" s="3" t="s">
        <v>1508</v>
      </c>
    </row>
    <row r="696" spans="1:4" s="14" customFormat="1" x14ac:dyDescent="0.25">
      <c r="A696" s="26"/>
      <c r="B696" s="2"/>
      <c r="C696" s="2" t="s">
        <v>1509</v>
      </c>
      <c r="D696" s="3" t="s">
        <v>1510</v>
      </c>
    </row>
    <row r="697" spans="1:4" s="14" customFormat="1" x14ac:dyDescent="0.25">
      <c r="A697" s="26"/>
      <c r="B697" s="2"/>
      <c r="C697" s="2" t="s">
        <v>1511</v>
      </c>
      <c r="D697" s="3" t="s">
        <v>1512</v>
      </c>
    </row>
    <row r="698" spans="1:4" s="14" customFormat="1" x14ac:dyDescent="0.25">
      <c r="A698" s="26"/>
      <c r="B698" s="2" t="s">
        <v>1513</v>
      </c>
      <c r="C698" s="2"/>
      <c r="D698" s="3" t="s">
        <v>1514</v>
      </c>
    </row>
    <row r="699" spans="1:4" s="14" customFormat="1" x14ac:dyDescent="0.25">
      <c r="A699" s="26"/>
      <c r="B699" s="2"/>
      <c r="C699" s="2" t="s">
        <v>1515</v>
      </c>
      <c r="D699" s="3" t="s">
        <v>1516</v>
      </c>
    </row>
    <row r="700" spans="1:4" s="14" customFormat="1" x14ac:dyDescent="0.25">
      <c r="A700" s="26"/>
      <c r="B700" s="2"/>
      <c r="C700" s="2" t="s">
        <v>1517</v>
      </c>
      <c r="D700" s="3" t="s">
        <v>1518</v>
      </c>
    </row>
    <row r="701" spans="1:4" s="13" customFormat="1" x14ac:dyDescent="0.25">
      <c r="A701" s="26"/>
      <c r="B701" s="2"/>
      <c r="C701" s="2" t="s">
        <v>1519</v>
      </c>
      <c r="D701" s="3" t="s">
        <v>1520</v>
      </c>
    </row>
    <row r="702" spans="1:4" s="14" customFormat="1" x14ac:dyDescent="0.25">
      <c r="A702" s="26"/>
      <c r="B702" s="2"/>
      <c r="C702" s="2" t="s">
        <v>1521</v>
      </c>
      <c r="D702" s="3" t="s">
        <v>1522</v>
      </c>
    </row>
    <row r="703" spans="1:4" s="14" customFormat="1" x14ac:dyDescent="0.25">
      <c r="A703" s="26"/>
      <c r="B703" s="2"/>
      <c r="C703" s="2" t="s">
        <v>1523</v>
      </c>
      <c r="D703" s="3" t="s">
        <v>1524</v>
      </c>
    </row>
    <row r="704" spans="1:4" s="13" customFormat="1" x14ac:dyDescent="0.25">
      <c r="A704" s="19" t="s">
        <v>1525</v>
      </c>
      <c r="B704" s="10"/>
      <c r="C704" s="10"/>
      <c r="D704" s="11" t="s">
        <v>1526</v>
      </c>
    </row>
    <row r="705" spans="1:4" s="14" customFormat="1" x14ac:dyDescent="0.25">
      <c r="A705" s="26"/>
      <c r="B705" s="2" t="s">
        <v>1527</v>
      </c>
      <c r="C705" s="2"/>
      <c r="D705" s="3" t="s">
        <v>1526</v>
      </c>
    </row>
    <row r="706" spans="1:4" s="14" customFormat="1" x14ac:dyDescent="0.25">
      <c r="A706" s="26"/>
      <c r="B706" s="2"/>
      <c r="C706" s="2" t="s">
        <v>1528</v>
      </c>
      <c r="D706" s="3" t="s">
        <v>1529</v>
      </c>
    </row>
    <row r="707" spans="1:4" s="14" customFormat="1" x14ac:dyDescent="0.25">
      <c r="A707" s="26"/>
      <c r="B707" s="2"/>
      <c r="C707" s="2" t="s">
        <v>1530</v>
      </c>
      <c r="D707" s="3" t="s">
        <v>1531</v>
      </c>
    </row>
    <row r="708" spans="1:4" s="14" customFormat="1" x14ac:dyDescent="0.25">
      <c r="A708" s="26"/>
      <c r="B708" s="2"/>
      <c r="C708" s="2" t="s">
        <v>1532</v>
      </c>
      <c r="D708" s="3" t="s">
        <v>1533</v>
      </c>
    </row>
    <row r="709" spans="1:4" s="14" customFormat="1" x14ac:dyDescent="0.25">
      <c r="A709" s="26"/>
      <c r="B709" s="2"/>
      <c r="C709" s="2" t="s">
        <v>1534</v>
      </c>
      <c r="D709" s="3" t="s">
        <v>1535</v>
      </c>
    </row>
    <row r="710" spans="1:4" s="13" customFormat="1" ht="39.6" x14ac:dyDescent="0.25">
      <c r="A710" s="6" t="s">
        <v>1536</v>
      </c>
      <c r="B710" s="7"/>
      <c r="C710" s="7"/>
      <c r="D710" s="8" t="s">
        <v>1537</v>
      </c>
    </row>
    <row r="711" spans="1:4" s="13" customFormat="1" x14ac:dyDescent="0.25">
      <c r="A711" s="9" t="s">
        <v>1538</v>
      </c>
      <c r="B711" s="10"/>
      <c r="C711" s="10"/>
      <c r="D711" s="11" t="s">
        <v>1539</v>
      </c>
    </row>
    <row r="712" spans="1:4" s="14" customFormat="1" x14ac:dyDescent="0.25">
      <c r="A712" s="1"/>
      <c r="B712" s="2" t="s">
        <v>1540</v>
      </c>
      <c r="C712" s="2" t="s">
        <v>1541</v>
      </c>
      <c r="D712" s="3" t="s">
        <v>1539</v>
      </c>
    </row>
    <row r="713" spans="1:4" s="13" customFormat="1" ht="26.4" x14ac:dyDescent="0.25">
      <c r="A713" s="9" t="s">
        <v>1542</v>
      </c>
      <c r="B713" s="10"/>
      <c r="C713" s="10"/>
      <c r="D713" s="11" t="s">
        <v>1543</v>
      </c>
    </row>
    <row r="714" spans="1:4" s="14" customFormat="1" ht="26.4" x14ac:dyDescent="0.25">
      <c r="A714" s="1"/>
      <c r="B714" s="2" t="s">
        <v>1544</v>
      </c>
      <c r="C714" s="2" t="s">
        <v>1545</v>
      </c>
      <c r="D714" s="3" t="s">
        <v>1546</v>
      </c>
    </row>
    <row r="715" spans="1:4" s="14" customFormat="1" ht="26.4" x14ac:dyDescent="0.25">
      <c r="A715" s="1"/>
      <c r="B715" s="2" t="s">
        <v>1547</v>
      </c>
      <c r="C715" s="2" t="s">
        <v>1548</v>
      </c>
      <c r="D715" s="3" t="s">
        <v>1549</v>
      </c>
    </row>
    <row r="716" spans="1:4" s="13" customFormat="1" x14ac:dyDescent="0.25">
      <c r="A716" s="6" t="s">
        <v>1550</v>
      </c>
      <c r="B716" s="7"/>
      <c r="C716" s="7"/>
      <c r="D716" s="8" t="s">
        <v>1551</v>
      </c>
    </row>
    <row r="717" spans="1:4" s="13" customFormat="1" x14ac:dyDescent="0.25">
      <c r="A717" s="9" t="s">
        <v>1552</v>
      </c>
      <c r="B717" s="10"/>
      <c r="C717" s="10"/>
      <c r="D717" s="11" t="s">
        <v>1553</v>
      </c>
    </row>
    <row r="718" spans="1:4" s="14" customFormat="1" x14ac:dyDescent="0.25">
      <c r="A718" s="39"/>
      <c r="B718" s="40" t="s">
        <v>1554</v>
      </c>
      <c r="C718" s="40" t="s">
        <v>1555</v>
      </c>
      <c r="D718" s="41" t="s">
        <v>1553</v>
      </c>
    </row>
    <row r="719" spans="1:4" x14ac:dyDescent="0.25">
      <c r="A719" s="46" t="s">
        <v>1556</v>
      </c>
      <c r="B719" s="46"/>
      <c r="C719" s="46"/>
      <c r="D719" s="46"/>
    </row>
  </sheetData>
  <autoFilter ref="A2:D719" xr:uid="{00000000-0009-0000-0000-000000000000}"/>
  <sortState xmlns:xlrd2="http://schemas.microsoft.com/office/spreadsheetml/2017/richdata2" ref="A3:D718">
    <sortCondition sortBy="cellColor" ref="A3:A718" dxfId="0"/>
  </sortState>
  <mergeCells count="2">
    <mergeCell ref="A1:D1"/>
    <mergeCell ref="A719:D719"/>
  </mergeCells>
  <phoneticPr fontId="3" type="noConversion"/>
  <printOptions horizontalCentered="1"/>
  <pageMargins left="0.59055118110236227" right="0.59055118110236227" top="0.59055118110236227" bottom="0.39370078740157483" header="0" footer="0"/>
  <pageSetup scale="79" orientation="portrait" r:id="rId1"/>
  <headerFooter alignWithMargins="0">
    <oddFooter>&amp;C&amp;P de &amp;N</oddFooter>
  </headerFooter>
  <rowBreaks count="8" manualBreakCount="8">
    <brk id="62" max="16383" man="1"/>
    <brk id="122" max="16383" man="1"/>
    <brk id="166" max="16383" man="1"/>
    <brk id="433" max="16383" man="1"/>
    <brk id="489" max="16383" man="1"/>
    <brk id="554" max="16383" man="1"/>
    <brk id="615" max="16383" man="1"/>
    <brk id="68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60DF-E8D2-4FFE-AD84-0FD3B67F2D89}">
  <dimension ref="A1:B500"/>
  <sheetViews>
    <sheetView topLeftCell="A457" workbookViewId="0">
      <selection sqref="A1:B500"/>
    </sheetView>
  </sheetViews>
  <sheetFormatPr baseColWidth="10" defaultRowHeight="13.2" x14ac:dyDescent="0.25"/>
  <sheetData>
    <row r="1" spans="1:2" ht="14.4" thickBot="1" x14ac:dyDescent="0.3">
      <c r="A1" s="17" t="s">
        <v>2</v>
      </c>
      <c r="B1" s="16" t="s">
        <v>0</v>
      </c>
    </row>
    <row r="2" spans="1:2" ht="13.8" thickTop="1" x14ac:dyDescent="0.25">
      <c r="A2" s="31" t="s">
        <v>11</v>
      </c>
      <c r="B2" s="31" t="s">
        <v>4</v>
      </c>
    </row>
    <row r="3" spans="1:2" x14ac:dyDescent="0.25">
      <c r="A3" s="31" t="s">
        <v>13</v>
      </c>
      <c r="B3" s="31" t="s">
        <v>4</v>
      </c>
    </row>
    <row r="4" spans="1:2" x14ac:dyDescent="0.25">
      <c r="A4" s="31" t="s">
        <v>15</v>
      </c>
      <c r="B4" s="31" t="s">
        <v>4</v>
      </c>
    </row>
    <row r="5" spans="1:2" x14ac:dyDescent="0.25">
      <c r="A5" s="31" t="s">
        <v>17</v>
      </c>
      <c r="B5" s="31" t="s">
        <v>4</v>
      </c>
    </row>
    <row r="6" spans="1:2" x14ac:dyDescent="0.25">
      <c r="A6" s="31" t="s">
        <v>19</v>
      </c>
      <c r="B6" s="31" t="s">
        <v>4</v>
      </c>
    </row>
    <row r="7" spans="1:2" x14ac:dyDescent="0.25">
      <c r="A7" s="31" t="s">
        <v>21</v>
      </c>
      <c r="B7" s="31" t="s">
        <v>4</v>
      </c>
    </row>
    <row r="8" spans="1:2" x14ac:dyDescent="0.25">
      <c r="A8" s="31" t="s">
        <v>25</v>
      </c>
      <c r="B8" s="31" t="s">
        <v>4</v>
      </c>
    </row>
    <row r="9" spans="1:2" x14ac:dyDescent="0.25">
      <c r="A9" s="31" t="s">
        <v>27</v>
      </c>
      <c r="B9" s="31" t="s">
        <v>4</v>
      </c>
    </row>
    <row r="10" spans="1:2" x14ac:dyDescent="0.25">
      <c r="A10" s="31" t="s">
        <v>29</v>
      </c>
      <c r="B10" s="31" t="s">
        <v>4</v>
      </c>
    </row>
    <row r="11" spans="1:2" x14ac:dyDescent="0.25">
      <c r="A11" s="31" t="s">
        <v>31</v>
      </c>
      <c r="B11" s="31" t="s">
        <v>4</v>
      </c>
    </row>
    <row r="12" spans="1:2" x14ac:dyDescent="0.25">
      <c r="A12" s="31" t="s">
        <v>33</v>
      </c>
      <c r="B12" s="31" t="s">
        <v>4</v>
      </c>
    </row>
    <row r="13" spans="1:2" x14ac:dyDescent="0.25">
      <c r="A13" s="31" t="s">
        <v>35</v>
      </c>
      <c r="B13" s="31" t="s">
        <v>4</v>
      </c>
    </row>
    <row r="14" spans="1:2" x14ac:dyDescent="0.25">
      <c r="A14" s="31" t="s">
        <v>37</v>
      </c>
      <c r="B14" s="31" t="s">
        <v>4</v>
      </c>
    </row>
    <row r="15" spans="1:2" x14ac:dyDescent="0.25">
      <c r="A15" s="31" t="s">
        <v>39</v>
      </c>
      <c r="B15" s="31" t="s">
        <v>4</v>
      </c>
    </row>
    <row r="16" spans="1:2" x14ac:dyDescent="0.25">
      <c r="A16" s="31" t="s">
        <v>41</v>
      </c>
      <c r="B16" s="31" t="s">
        <v>4</v>
      </c>
    </row>
    <row r="17" spans="1:2" x14ac:dyDescent="0.25">
      <c r="A17" s="31" t="s">
        <v>44</v>
      </c>
      <c r="B17" s="31" t="s">
        <v>4</v>
      </c>
    </row>
    <row r="18" spans="1:2" x14ac:dyDescent="0.25">
      <c r="A18" s="31" t="s">
        <v>48</v>
      </c>
      <c r="B18" s="31" t="s">
        <v>4</v>
      </c>
    </row>
    <row r="19" spans="1:2" x14ac:dyDescent="0.25">
      <c r="A19" s="31" t="s">
        <v>50</v>
      </c>
      <c r="B19" s="31" t="s">
        <v>4</v>
      </c>
    </row>
    <row r="20" spans="1:2" x14ac:dyDescent="0.25">
      <c r="A20" s="31" t="s">
        <v>52</v>
      </c>
      <c r="B20" s="31" t="s">
        <v>4</v>
      </c>
    </row>
    <row r="21" spans="1:2" x14ac:dyDescent="0.25">
      <c r="A21" s="31" t="s">
        <v>54</v>
      </c>
      <c r="B21" s="31" t="s">
        <v>4</v>
      </c>
    </row>
    <row r="22" spans="1:2" x14ac:dyDescent="0.25">
      <c r="A22" s="31" t="s">
        <v>56</v>
      </c>
      <c r="B22" s="31" t="s">
        <v>4</v>
      </c>
    </row>
    <row r="23" spans="1:2" x14ac:dyDescent="0.25">
      <c r="A23" s="31" t="s">
        <v>58</v>
      </c>
      <c r="B23" s="31" t="s">
        <v>4</v>
      </c>
    </row>
    <row r="24" spans="1:2" x14ac:dyDescent="0.25">
      <c r="A24" s="31" t="s">
        <v>61</v>
      </c>
      <c r="B24" s="31" t="s">
        <v>4</v>
      </c>
    </row>
    <row r="25" spans="1:2" x14ac:dyDescent="0.25">
      <c r="A25" s="31" t="s">
        <v>65</v>
      </c>
      <c r="B25" s="31" t="s">
        <v>4</v>
      </c>
    </row>
    <row r="26" spans="1:2" x14ac:dyDescent="0.25">
      <c r="A26" s="31" t="s">
        <v>67</v>
      </c>
      <c r="B26" s="31" t="s">
        <v>4</v>
      </c>
    </row>
    <row r="27" spans="1:2" x14ac:dyDescent="0.25">
      <c r="A27" s="31" t="s">
        <v>69</v>
      </c>
      <c r="B27" s="31" t="s">
        <v>4</v>
      </c>
    </row>
    <row r="28" spans="1:2" x14ac:dyDescent="0.25">
      <c r="A28" s="31" t="s">
        <v>71</v>
      </c>
      <c r="B28" s="31" t="s">
        <v>4</v>
      </c>
    </row>
    <row r="29" spans="1:2" x14ac:dyDescent="0.25">
      <c r="A29" s="31" t="s">
        <v>74</v>
      </c>
      <c r="B29" s="31" t="s">
        <v>4</v>
      </c>
    </row>
    <row r="30" spans="1:2" x14ac:dyDescent="0.25">
      <c r="A30" s="31" t="s">
        <v>79</v>
      </c>
      <c r="B30" s="31" t="s">
        <v>4</v>
      </c>
    </row>
    <row r="31" spans="1:2" x14ac:dyDescent="0.25">
      <c r="A31" s="31" t="s">
        <v>82</v>
      </c>
      <c r="B31" s="31" t="s">
        <v>4</v>
      </c>
    </row>
    <row r="32" spans="1:2" x14ac:dyDescent="0.25">
      <c r="A32" s="31" t="s">
        <v>85</v>
      </c>
      <c r="B32" s="31" t="s">
        <v>4</v>
      </c>
    </row>
    <row r="33" spans="1:2" x14ac:dyDescent="0.25">
      <c r="A33" s="31" t="s">
        <v>88</v>
      </c>
      <c r="B33" s="31" t="s">
        <v>4</v>
      </c>
    </row>
    <row r="34" spans="1:2" x14ac:dyDescent="0.25">
      <c r="A34" s="31" t="s">
        <v>94</v>
      </c>
      <c r="B34" s="31" t="s">
        <v>4</v>
      </c>
    </row>
    <row r="35" spans="1:2" x14ac:dyDescent="0.25">
      <c r="A35" s="31" t="s">
        <v>96</v>
      </c>
      <c r="B35" s="31" t="s">
        <v>4</v>
      </c>
    </row>
    <row r="36" spans="1:2" x14ac:dyDescent="0.25">
      <c r="A36" s="31" t="s">
        <v>100</v>
      </c>
      <c r="B36" s="31" t="s">
        <v>4</v>
      </c>
    </row>
    <row r="37" spans="1:2" x14ac:dyDescent="0.25">
      <c r="A37" s="31" t="s">
        <v>102</v>
      </c>
      <c r="B37" s="31" t="s">
        <v>4</v>
      </c>
    </row>
    <row r="38" spans="1:2" x14ac:dyDescent="0.25">
      <c r="A38" s="31" t="s">
        <v>109</v>
      </c>
      <c r="B38" s="31" t="s">
        <v>104</v>
      </c>
    </row>
    <row r="39" spans="1:2" x14ac:dyDescent="0.25">
      <c r="A39" s="31" t="s">
        <v>112</v>
      </c>
      <c r="B39" s="31" t="s">
        <v>104</v>
      </c>
    </row>
    <row r="40" spans="1:2" x14ac:dyDescent="0.25">
      <c r="A40" s="31" t="s">
        <v>117</v>
      </c>
      <c r="B40" s="31" t="s">
        <v>104</v>
      </c>
    </row>
    <row r="41" spans="1:2" x14ac:dyDescent="0.25">
      <c r="A41" s="31" t="s">
        <v>120</v>
      </c>
      <c r="B41" s="31" t="s">
        <v>104</v>
      </c>
    </row>
    <row r="42" spans="1:2" x14ac:dyDescent="0.25">
      <c r="A42" s="31" t="s">
        <v>125</v>
      </c>
      <c r="B42" s="31" t="s">
        <v>104</v>
      </c>
    </row>
    <row r="43" spans="1:2" x14ac:dyDescent="0.25">
      <c r="A43" s="31" t="s">
        <v>129</v>
      </c>
      <c r="B43" s="31" t="s">
        <v>104</v>
      </c>
    </row>
    <row r="44" spans="1:2" x14ac:dyDescent="0.25">
      <c r="A44" s="31" t="s">
        <v>131</v>
      </c>
      <c r="B44" s="31" t="s">
        <v>104</v>
      </c>
    </row>
    <row r="45" spans="1:2" x14ac:dyDescent="0.25">
      <c r="A45" s="31" t="s">
        <v>133</v>
      </c>
      <c r="B45" s="31" t="s">
        <v>104</v>
      </c>
    </row>
    <row r="46" spans="1:2" x14ac:dyDescent="0.25">
      <c r="A46" s="31" t="s">
        <v>135</v>
      </c>
      <c r="B46" s="31" t="s">
        <v>104</v>
      </c>
    </row>
    <row r="47" spans="1:2" x14ac:dyDescent="0.25">
      <c r="A47" s="31" t="s">
        <v>141</v>
      </c>
      <c r="B47" s="31" t="s">
        <v>104</v>
      </c>
    </row>
    <row r="48" spans="1:2" x14ac:dyDescent="0.25">
      <c r="A48" s="31" t="s">
        <v>143</v>
      </c>
      <c r="B48" s="31" t="s">
        <v>104</v>
      </c>
    </row>
    <row r="49" spans="1:2" x14ac:dyDescent="0.25">
      <c r="A49" s="31" t="s">
        <v>146</v>
      </c>
      <c r="B49" s="31" t="s">
        <v>104</v>
      </c>
    </row>
    <row r="50" spans="1:2" x14ac:dyDescent="0.25">
      <c r="A50" s="31" t="s">
        <v>150</v>
      </c>
      <c r="B50" s="31" t="s">
        <v>104</v>
      </c>
    </row>
    <row r="51" spans="1:2" x14ac:dyDescent="0.25">
      <c r="A51" s="31" t="s">
        <v>152</v>
      </c>
      <c r="B51" s="31" t="s">
        <v>104</v>
      </c>
    </row>
    <row r="52" spans="1:2" x14ac:dyDescent="0.25">
      <c r="A52" s="31" t="s">
        <v>154</v>
      </c>
      <c r="B52" s="31" t="s">
        <v>104</v>
      </c>
    </row>
    <row r="53" spans="1:2" x14ac:dyDescent="0.25">
      <c r="A53" s="31" t="s">
        <v>158</v>
      </c>
      <c r="B53" s="31" t="s">
        <v>104</v>
      </c>
    </row>
    <row r="54" spans="1:2" x14ac:dyDescent="0.25">
      <c r="A54" s="31" t="s">
        <v>161</v>
      </c>
      <c r="B54" s="31" t="s">
        <v>104</v>
      </c>
    </row>
    <row r="55" spans="1:2" x14ac:dyDescent="0.25">
      <c r="A55" s="31" t="s">
        <v>169</v>
      </c>
      <c r="B55" s="31" t="s">
        <v>163</v>
      </c>
    </row>
    <row r="56" spans="1:2" x14ac:dyDescent="0.25">
      <c r="A56" s="31" t="s">
        <v>171</v>
      </c>
      <c r="B56" s="31" t="s">
        <v>163</v>
      </c>
    </row>
    <row r="57" spans="1:2" x14ac:dyDescent="0.25">
      <c r="A57" s="31" t="s">
        <v>174</v>
      </c>
      <c r="B57" s="31" t="s">
        <v>163</v>
      </c>
    </row>
    <row r="58" spans="1:2" x14ac:dyDescent="0.25">
      <c r="A58" s="31" t="s">
        <v>177</v>
      </c>
      <c r="B58" s="31" t="s">
        <v>163</v>
      </c>
    </row>
    <row r="59" spans="1:2" x14ac:dyDescent="0.25">
      <c r="A59" s="31" t="s">
        <v>180</v>
      </c>
      <c r="B59" s="31" t="s">
        <v>163</v>
      </c>
    </row>
    <row r="60" spans="1:2" x14ac:dyDescent="0.25">
      <c r="A60" s="31" t="s">
        <v>184</v>
      </c>
      <c r="B60" s="31" t="s">
        <v>163</v>
      </c>
    </row>
    <row r="61" spans="1:2" x14ac:dyDescent="0.25">
      <c r="A61" s="31" t="s">
        <v>186</v>
      </c>
      <c r="B61" s="31" t="s">
        <v>163</v>
      </c>
    </row>
    <row r="62" spans="1:2" x14ac:dyDescent="0.25">
      <c r="A62" s="31" t="s">
        <v>190</v>
      </c>
      <c r="B62" s="31" t="s">
        <v>163</v>
      </c>
    </row>
    <row r="63" spans="1:2" x14ac:dyDescent="0.25">
      <c r="A63" s="31" t="s">
        <v>192</v>
      </c>
      <c r="B63" s="31" t="s">
        <v>163</v>
      </c>
    </row>
    <row r="64" spans="1:2" x14ac:dyDescent="0.25">
      <c r="A64" s="31" t="s">
        <v>194</v>
      </c>
      <c r="B64" s="31" t="s">
        <v>163</v>
      </c>
    </row>
    <row r="65" spans="1:2" x14ac:dyDescent="0.25">
      <c r="A65" s="31" t="s">
        <v>198</v>
      </c>
      <c r="B65" s="31" t="s">
        <v>163</v>
      </c>
    </row>
    <row r="66" spans="1:2" x14ac:dyDescent="0.25">
      <c r="A66" s="31" t="s">
        <v>200</v>
      </c>
      <c r="B66" s="31" t="s">
        <v>163</v>
      </c>
    </row>
    <row r="67" spans="1:2" x14ac:dyDescent="0.25">
      <c r="A67" s="31" t="s">
        <v>204</v>
      </c>
      <c r="B67" s="31" t="s">
        <v>163</v>
      </c>
    </row>
    <row r="68" spans="1:2" x14ac:dyDescent="0.25">
      <c r="A68" s="31" t="s">
        <v>206</v>
      </c>
      <c r="B68" s="31" t="s">
        <v>163</v>
      </c>
    </row>
    <row r="69" spans="1:2" x14ac:dyDescent="0.25">
      <c r="A69" s="31" t="s">
        <v>208</v>
      </c>
      <c r="B69" s="31" t="s">
        <v>163</v>
      </c>
    </row>
    <row r="70" spans="1:2" x14ac:dyDescent="0.25">
      <c r="A70" s="31" t="s">
        <v>210</v>
      </c>
      <c r="B70" s="31" t="s">
        <v>163</v>
      </c>
    </row>
    <row r="71" spans="1:2" x14ac:dyDescent="0.25">
      <c r="A71" s="31" t="s">
        <v>212</v>
      </c>
      <c r="B71" s="31" t="s">
        <v>163</v>
      </c>
    </row>
    <row r="72" spans="1:2" x14ac:dyDescent="0.25">
      <c r="A72" s="31" t="s">
        <v>215</v>
      </c>
      <c r="B72" s="31" t="s">
        <v>163</v>
      </c>
    </row>
    <row r="73" spans="1:2" x14ac:dyDescent="0.25">
      <c r="A73" s="31" t="s">
        <v>220</v>
      </c>
      <c r="B73" s="31" t="s">
        <v>163</v>
      </c>
    </row>
    <row r="74" spans="1:2" x14ac:dyDescent="0.25">
      <c r="A74" s="31" t="s">
        <v>222</v>
      </c>
      <c r="B74" s="31" t="s">
        <v>163</v>
      </c>
    </row>
    <row r="75" spans="1:2" x14ac:dyDescent="0.25">
      <c r="A75" s="31" t="s">
        <v>224</v>
      </c>
      <c r="B75" s="31" t="s">
        <v>163</v>
      </c>
    </row>
    <row r="76" spans="1:2" x14ac:dyDescent="0.25">
      <c r="A76" s="31" t="s">
        <v>226</v>
      </c>
      <c r="B76" s="31" t="s">
        <v>163</v>
      </c>
    </row>
    <row r="77" spans="1:2" x14ac:dyDescent="0.25">
      <c r="A77" s="31" t="s">
        <v>231</v>
      </c>
      <c r="B77" s="31" t="s">
        <v>163</v>
      </c>
    </row>
    <row r="78" spans="1:2" x14ac:dyDescent="0.25">
      <c r="A78" s="31" t="s">
        <v>236</v>
      </c>
      <c r="B78" s="31" t="s">
        <v>163</v>
      </c>
    </row>
    <row r="79" spans="1:2" x14ac:dyDescent="0.25">
      <c r="A79" s="31" t="s">
        <v>238</v>
      </c>
      <c r="B79" s="31" t="s">
        <v>163</v>
      </c>
    </row>
    <row r="80" spans="1:2" x14ac:dyDescent="0.25">
      <c r="A80" s="31" t="s">
        <v>240</v>
      </c>
      <c r="B80" s="31" t="s">
        <v>163</v>
      </c>
    </row>
    <row r="81" spans="1:2" x14ac:dyDescent="0.25">
      <c r="A81" s="31" t="s">
        <v>244</v>
      </c>
      <c r="B81" s="31" t="s">
        <v>163</v>
      </c>
    </row>
    <row r="82" spans="1:2" x14ac:dyDescent="0.25">
      <c r="A82" s="31" t="s">
        <v>246</v>
      </c>
      <c r="B82" s="31" t="s">
        <v>163</v>
      </c>
    </row>
    <row r="83" spans="1:2" x14ac:dyDescent="0.25">
      <c r="A83" s="31" t="s">
        <v>248</v>
      </c>
      <c r="B83" s="31" t="s">
        <v>163</v>
      </c>
    </row>
    <row r="84" spans="1:2" x14ac:dyDescent="0.25">
      <c r="A84" s="31" t="s">
        <v>250</v>
      </c>
      <c r="B84" s="31" t="s">
        <v>163</v>
      </c>
    </row>
    <row r="85" spans="1:2" x14ac:dyDescent="0.25">
      <c r="A85" s="31" t="s">
        <v>252</v>
      </c>
      <c r="B85" s="31" t="s">
        <v>163</v>
      </c>
    </row>
    <row r="86" spans="1:2" x14ac:dyDescent="0.25">
      <c r="A86" s="31" t="s">
        <v>257</v>
      </c>
      <c r="B86" s="31" t="s">
        <v>163</v>
      </c>
    </row>
    <row r="87" spans="1:2" x14ac:dyDescent="0.25">
      <c r="A87" s="31" t="s">
        <v>260</v>
      </c>
      <c r="B87" s="31" t="s">
        <v>163</v>
      </c>
    </row>
    <row r="88" spans="1:2" x14ac:dyDescent="0.25">
      <c r="A88" s="31" t="s">
        <v>263</v>
      </c>
      <c r="B88" s="31" t="s">
        <v>163</v>
      </c>
    </row>
    <row r="89" spans="1:2" x14ac:dyDescent="0.25">
      <c r="A89" s="31" t="s">
        <v>269</v>
      </c>
      <c r="B89" s="31" t="s">
        <v>163</v>
      </c>
    </row>
    <row r="90" spans="1:2" x14ac:dyDescent="0.25">
      <c r="A90" s="31" t="s">
        <v>271</v>
      </c>
      <c r="B90" s="31" t="s">
        <v>163</v>
      </c>
    </row>
    <row r="91" spans="1:2" x14ac:dyDescent="0.25">
      <c r="A91" s="31" t="s">
        <v>273</v>
      </c>
      <c r="B91" s="31" t="s">
        <v>163</v>
      </c>
    </row>
    <row r="92" spans="1:2" x14ac:dyDescent="0.25">
      <c r="A92" s="31" t="s">
        <v>277</v>
      </c>
      <c r="B92" s="31" t="s">
        <v>163</v>
      </c>
    </row>
    <row r="93" spans="1:2" x14ac:dyDescent="0.25">
      <c r="A93" s="31" t="s">
        <v>279</v>
      </c>
      <c r="B93" s="31" t="s">
        <v>163</v>
      </c>
    </row>
    <row r="94" spans="1:2" x14ac:dyDescent="0.25">
      <c r="A94" s="31" t="s">
        <v>281</v>
      </c>
      <c r="B94" s="31" t="s">
        <v>163</v>
      </c>
    </row>
    <row r="95" spans="1:2" x14ac:dyDescent="0.25">
      <c r="A95" s="31" t="s">
        <v>286</v>
      </c>
      <c r="B95" s="31" t="s">
        <v>163</v>
      </c>
    </row>
    <row r="96" spans="1:2" x14ac:dyDescent="0.25">
      <c r="A96" s="31" t="s">
        <v>289</v>
      </c>
      <c r="B96" s="31" t="s">
        <v>163</v>
      </c>
    </row>
    <row r="97" spans="1:2" x14ac:dyDescent="0.25">
      <c r="A97" s="31" t="s">
        <v>292</v>
      </c>
      <c r="B97" s="31" t="s">
        <v>163</v>
      </c>
    </row>
    <row r="98" spans="1:2" x14ac:dyDescent="0.25">
      <c r="A98" s="31" t="s">
        <v>295</v>
      </c>
      <c r="B98" s="31" t="s">
        <v>163</v>
      </c>
    </row>
    <row r="99" spans="1:2" x14ac:dyDescent="0.25">
      <c r="A99" s="31" t="s">
        <v>298</v>
      </c>
      <c r="B99" s="31" t="s">
        <v>163</v>
      </c>
    </row>
    <row r="100" spans="1:2" x14ac:dyDescent="0.25">
      <c r="A100" s="31" t="s">
        <v>303</v>
      </c>
      <c r="B100" s="31" t="s">
        <v>163</v>
      </c>
    </row>
    <row r="101" spans="1:2" x14ac:dyDescent="0.25">
      <c r="A101" s="31" t="s">
        <v>305</v>
      </c>
      <c r="B101" s="31" t="s">
        <v>163</v>
      </c>
    </row>
    <row r="102" spans="1:2" x14ac:dyDescent="0.25">
      <c r="A102" s="31" t="s">
        <v>307</v>
      </c>
      <c r="B102" s="31" t="s">
        <v>163</v>
      </c>
    </row>
    <row r="103" spans="1:2" x14ac:dyDescent="0.25">
      <c r="A103" s="31" t="s">
        <v>313</v>
      </c>
      <c r="B103" s="31" t="s">
        <v>163</v>
      </c>
    </row>
    <row r="104" spans="1:2" x14ac:dyDescent="0.25">
      <c r="A104" s="31" t="s">
        <v>315</v>
      </c>
      <c r="B104" s="31" t="s">
        <v>163</v>
      </c>
    </row>
    <row r="105" spans="1:2" x14ac:dyDescent="0.25">
      <c r="A105" s="31" t="s">
        <v>318</v>
      </c>
      <c r="B105" s="31" t="s">
        <v>163</v>
      </c>
    </row>
    <row r="106" spans="1:2" x14ac:dyDescent="0.25">
      <c r="A106" s="31" t="s">
        <v>323</v>
      </c>
      <c r="B106" s="31" t="s">
        <v>163</v>
      </c>
    </row>
    <row r="107" spans="1:2" x14ac:dyDescent="0.25">
      <c r="A107" s="31" t="s">
        <v>327</v>
      </c>
      <c r="B107" s="31" t="s">
        <v>163</v>
      </c>
    </row>
    <row r="108" spans="1:2" x14ac:dyDescent="0.25">
      <c r="A108" s="31" t="s">
        <v>328</v>
      </c>
      <c r="B108" s="31" t="s">
        <v>163</v>
      </c>
    </row>
    <row r="109" spans="1:2" x14ac:dyDescent="0.25">
      <c r="A109" s="31" t="s">
        <v>334</v>
      </c>
      <c r="B109" s="31" t="s">
        <v>163</v>
      </c>
    </row>
    <row r="110" spans="1:2" x14ac:dyDescent="0.25">
      <c r="A110" s="31" t="s">
        <v>336</v>
      </c>
      <c r="B110" s="31" t="s">
        <v>163</v>
      </c>
    </row>
    <row r="111" spans="1:2" x14ac:dyDescent="0.25">
      <c r="A111" s="31" t="s">
        <v>338</v>
      </c>
      <c r="B111" s="31" t="s">
        <v>163</v>
      </c>
    </row>
    <row r="112" spans="1:2" x14ac:dyDescent="0.25">
      <c r="A112" s="31" t="s">
        <v>340</v>
      </c>
      <c r="B112" s="31" t="s">
        <v>163</v>
      </c>
    </row>
    <row r="113" spans="1:2" x14ac:dyDescent="0.25">
      <c r="A113" s="31" t="s">
        <v>344</v>
      </c>
      <c r="B113" s="31" t="s">
        <v>163</v>
      </c>
    </row>
    <row r="114" spans="1:2" x14ac:dyDescent="0.25">
      <c r="A114" s="31" t="s">
        <v>346</v>
      </c>
      <c r="B114" s="31" t="s">
        <v>163</v>
      </c>
    </row>
    <row r="115" spans="1:2" x14ac:dyDescent="0.25">
      <c r="A115" s="31" t="s">
        <v>348</v>
      </c>
      <c r="B115" s="31" t="s">
        <v>163</v>
      </c>
    </row>
    <row r="116" spans="1:2" x14ac:dyDescent="0.25">
      <c r="A116" s="31" t="s">
        <v>350</v>
      </c>
      <c r="B116" s="31" t="s">
        <v>163</v>
      </c>
    </row>
    <row r="117" spans="1:2" x14ac:dyDescent="0.25">
      <c r="A117" s="31" t="s">
        <v>353</v>
      </c>
      <c r="B117" s="31" t="s">
        <v>163</v>
      </c>
    </row>
    <row r="118" spans="1:2" x14ac:dyDescent="0.25">
      <c r="A118" s="31" t="s">
        <v>358</v>
      </c>
      <c r="B118" s="31" t="s">
        <v>163</v>
      </c>
    </row>
    <row r="119" spans="1:2" x14ac:dyDescent="0.25">
      <c r="A119" s="31" t="s">
        <v>363</v>
      </c>
      <c r="B119" s="31" t="s">
        <v>163</v>
      </c>
    </row>
    <row r="120" spans="1:2" x14ac:dyDescent="0.25">
      <c r="A120" s="31" t="s">
        <v>365</v>
      </c>
      <c r="B120" s="31" t="s">
        <v>163</v>
      </c>
    </row>
    <row r="121" spans="1:2" x14ac:dyDescent="0.25">
      <c r="A121" s="31" t="s">
        <v>367</v>
      </c>
      <c r="B121" s="31" t="s">
        <v>163</v>
      </c>
    </row>
    <row r="122" spans="1:2" x14ac:dyDescent="0.25">
      <c r="A122" s="31" t="s">
        <v>371</v>
      </c>
      <c r="B122" s="31" t="s">
        <v>163</v>
      </c>
    </row>
    <row r="123" spans="1:2" x14ac:dyDescent="0.25">
      <c r="A123" s="31" t="s">
        <v>373</v>
      </c>
      <c r="B123" s="31" t="s">
        <v>163</v>
      </c>
    </row>
    <row r="124" spans="1:2" x14ac:dyDescent="0.25">
      <c r="A124" s="31" t="s">
        <v>378</v>
      </c>
      <c r="B124" s="31" t="s">
        <v>163</v>
      </c>
    </row>
    <row r="125" spans="1:2" x14ac:dyDescent="0.25">
      <c r="A125" s="31" t="s">
        <v>382</v>
      </c>
      <c r="B125" s="31" t="s">
        <v>163</v>
      </c>
    </row>
    <row r="126" spans="1:2" x14ac:dyDescent="0.25">
      <c r="A126" s="31" t="s">
        <v>384</v>
      </c>
      <c r="B126" s="31" t="s">
        <v>163</v>
      </c>
    </row>
    <row r="127" spans="1:2" x14ac:dyDescent="0.25">
      <c r="A127" s="31" t="s">
        <v>386</v>
      </c>
      <c r="B127" s="31" t="s">
        <v>163</v>
      </c>
    </row>
    <row r="128" spans="1:2" x14ac:dyDescent="0.25">
      <c r="A128" s="31" t="s">
        <v>388</v>
      </c>
      <c r="B128" s="31" t="s">
        <v>163</v>
      </c>
    </row>
    <row r="129" spans="1:2" x14ac:dyDescent="0.25">
      <c r="A129" s="31" t="s">
        <v>390</v>
      </c>
      <c r="B129" s="31" t="s">
        <v>163</v>
      </c>
    </row>
    <row r="130" spans="1:2" x14ac:dyDescent="0.25">
      <c r="A130" s="31" t="s">
        <v>392</v>
      </c>
      <c r="B130" s="31" t="s">
        <v>163</v>
      </c>
    </row>
    <row r="131" spans="1:2" x14ac:dyDescent="0.25">
      <c r="A131" s="31" t="s">
        <v>394</v>
      </c>
      <c r="B131" s="31" t="s">
        <v>163</v>
      </c>
    </row>
    <row r="132" spans="1:2" x14ac:dyDescent="0.25">
      <c r="A132" s="31" t="s">
        <v>399</v>
      </c>
      <c r="B132" s="31" t="s">
        <v>163</v>
      </c>
    </row>
    <row r="133" spans="1:2" x14ac:dyDescent="0.25">
      <c r="A133" s="31" t="s">
        <v>403</v>
      </c>
      <c r="B133" s="31" t="s">
        <v>163</v>
      </c>
    </row>
    <row r="134" spans="1:2" x14ac:dyDescent="0.25">
      <c r="A134" s="31" t="s">
        <v>405</v>
      </c>
      <c r="B134" s="31" t="s">
        <v>163</v>
      </c>
    </row>
    <row r="135" spans="1:2" x14ac:dyDescent="0.25">
      <c r="A135" s="31" t="s">
        <v>409</v>
      </c>
      <c r="B135" s="31" t="s">
        <v>163</v>
      </c>
    </row>
    <row r="136" spans="1:2" x14ac:dyDescent="0.25">
      <c r="A136" s="31" t="s">
        <v>411</v>
      </c>
      <c r="B136" s="31" t="s">
        <v>163</v>
      </c>
    </row>
    <row r="137" spans="1:2" x14ac:dyDescent="0.25">
      <c r="A137" s="31" t="s">
        <v>417</v>
      </c>
      <c r="B137" s="31" t="s">
        <v>163</v>
      </c>
    </row>
    <row r="138" spans="1:2" x14ac:dyDescent="0.25">
      <c r="A138" s="31" t="s">
        <v>419</v>
      </c>
      <c r="B138" s="31" t="s">
        <v>163</v>
      </c>
    </row>
    <row r="139" spans="1:2" x14ac:dyDescent="0.25">
      <c r="A139" s="31" t="s">
        <v>421</v>
      </c>
      <c r="B139" s="31" t="s">
        <v>163</v>
      </c>
    </row>
    <row r="140" spans="1:2" x14ac:dyDescent="0.25">
      <c r="A140" s="31" t="s">
        <v>424</v>
      </c>
      <c r="B140" s="31" t="s">
        <v>163</v>
      </c>
    </row>
    <row r="141" spans="1:2" x14ac:dyDescent="0.25">
      <c r="A141" s="31" t="s">
        <v>428</v>
      </c>
      <c r="B141" s="31" t="s">
        <v>163</v>
      </c>
    </row>
    <row r="142" spans="1:2" x14ac:dyDescent="0.25">
      <c r="A142" s="31" t="s">
        <v>430</v>
      </c>
      <c r="B142" s="31" t="s">
        <v>163</v>
      </c>
    </row>
    <row r="143" spans="1:2" x14ac:dyDescent="0.25">
      <c r="A143" s="31" t="s">
        <v>432</v>
      </c>
      <c r="B143" s="31" t="s">
        <v>163</v>
      </c>
    </row>
    <row r="144" spans="1:2" x14ac:dyDescent="0.25">
      <c r="A144" s="31" t="s">
        <v>434</v>
      </c>
      <c r="B144" s="31" t="s">
        <v>163</v>
      </c>
    </row>
    <row r="145" spans="1:2" x14ac:dyDescent="0.25">
      <c r="A145" s="31" t="s">
        <v>439</v>
      </c>
      <c r="B145" s="31" t="s">
        <v>163</v>
      </c>
    </row>
    <row r="146" spans="1:2" x14ac:dyDescent="0.25">
      <c r="A146" s="31" t="s">
        <v>442</v>
      </c>
      <c r="B146" s="31" t="s">
        <v>163</v>
      </c>
    </row>
    <row r="147" spans="1:2" x14ac:dyDescent="0.25">
      <c r="A147" s="31" t="s">
        <v>445</v>
      </c>
      <c r="B147" s="31" t="s">
        <v>163</v>
      </c>
    </row>
    <row r="148" spans="1:2" x14ac:dyDescent="0.25">
      <c r="A148" s="31" t="s">
        <v>448</v>
      </c>
      <c r="B148" s="31" t="s">
        <v>163</v>
      </c>
    </row>
    <row r="149" spans="1:2" x14ac:dyDescent="0.25">
      <c r="A149" s="31" t="s">
        <v>452</v>
      </c>
      <c r="B149" s="31" t="s">
        <v>163</v>
      </c>
    </row>
    <row r="150" spans="1:2" x14ac:dyDescent="0.25">
      <c r="A150" s="31" t="s">
        <v>454</v>
      </c>
      <c r="B150" s="31" t="s">
        <v>163</v>
      </c>
    </row>
    <row r="151" spans="1:2" x14ac:dyDescent="0.25">
      <c r="A151" s="31" t="s">
        <v>457</v>
      </c>
      <c r="B151" s="31" t="s">
        <v>163</v>
      </c>
    </row>
    <row r="152" spans="1:2" x14ac:dyDescent="0.25">
      <c r="A152" s="31" t="s">
        <v>460</v>
      </c>
      <c r="B152" s="31" t="s">
        <v>163</v>
      </c>
    </row>
    <row r="153" spans="1:2" x14ac:dyDescent="0.25">
      <c r="A153" s="31" t="s">
        <v>463</v>
      </c>
      <c r="B153" s="31" t="s">
        <v>163</v>
      </c>
    </row>
    <row r="154" spans="1:2" x14ac:dyDescent="0.25">
      <c r="A154" s="31" t="s">
        <v>469</v>
      </c>
      <c r="B154" s="31" t="s">
        <v>163</v>
      </c>
    </row>
    <row r="155" spans="1:2" x14ac:dyDescent="0.25">
      <c r="A155" s="31" t="s">
        <v>471</v>
      </c>
      <c r="B155" s="31" t="s">
        <v>163</v>
      </c>
    </row>
    <row r="156" spans="1:2" x14ac:dyDescent="0.25">
      <c r="A156" s="31" t="s">
        <v>474</v>
      </c>
      <c r="B156" s="31" t="s">
        <v>163</v>
      </c>
    </row>
    <row r="157" spans="1:2" x14ac:dyDescent="0.25">
      <c r="A157" s="31" t="s">
        <v>478</v>
      </c>
      <c r="B157" s="31" t="s">
        <v>163</v>
      </c>
    </row>
    <row r="158" spans="1:2" x14ac:dyDescent="0.25">
      <c r="A158" s="31" t="s">
        <v>480</v>
      </c>
      <c r="B158" s="31" t="s">
        <v>163</v>
      </c>
    </row>
    <row r="159" spans="1:2" x14ac:dyDescent="0.25">
      <c r="A159" s="31" t="s">
        <v>483</v>
      </c>
      <c r="B159" s="31" t="s">
        <v>163</v>
      </c>
    </row>
    <row r="160" spans="1:2" x14ac:dyDescent="0.25">
      <c r="A160" s="31" t="s">
        <v>486</v>
      </c>
      <c r="B160" s="31" t="s">
        <v>163</v>
      </c>
    </row>
    <row r="161" spans="1:2" x14ac:dyDescent="0.25">
      <c r="A161" s="31" t="s">
        <v>489</v>
      </c>
      <c r="B161" s="31" t="s">
        <v>163</v>
      </c>
    </row>
    <row r="162" spans="1:2" x14ac:dyDescent="0.25">
      <c r="A162" s="31" t="s">
        <v>495</v>
      </c>
      <c r="B162" s="31" t="s">
        <v>163</v>
      </c>
    </row>
    <row r="163" spans="1:2" x14ac:dyDescent="0.25">
      <c r="A163" s="31" t="s">
        <v>497</v>
      </c>
      <c r="B163" s="31" t="s">
        <v>163</v>
      </c>
    </row>
    <row r="164" spans="1:2" x14ac:dyDescent="0.25">
      <c r="A164" s="31" t="s">
        <v>499</v>
      </c>
      <c r="B164" s="31" t="s">
        <v>163</v>
      </c>
    </row>
    <row r="165" spans="1:2" x14ac:dyDescent="0.25">
      <c r="A165" s="31" t="s">
        <v>501</v>
      </c>
      <c r="B165" s="31" t="s">
        <v>163</v>
      </c>
    </row>
    <row r="166" spans="1:2" x14ac:dyDescent="0.25">
      <c r="A166" s="31" t="s">
        <v>503</v>
      </c>
      <c r="B166" s="31" t="s">
        <v>163</v>
      </c>
    </row>
    <row r="167" spans="1:2" x14ac:dyDescent="0.25">
      <c r="A167" s="31" t="s">
        <v>505</v>
      </c>
      <c r="B167" s="31" t="s">
        <v>163</v>
      </c>
    </row>
    <row r="168" spans="1:2" x14ac:dyDescent="0.25">
      <c r="A168" s="31" t="s">
        <v>507</v>
      </c>
      <c r="B168" s="31" t="s">
        <v>163</v>
      </c>
    </row>
    <row r="169" spans="1:2" x14ac:dyDescent="0.25">
      <c r="A169" s="31" t="s">
        <v>509</v>
      </c>
      <c r="B169" s="31" t="s">
        <v>163</v>
      </c>
    </row>
    <row r="170" spans="1:2" x14ac:dyDescent="0.25">
      <c r="A170" s="31" t="s">
        <v>511</v>
      </c>
      <c r="B170" s="31" t="s">
        <v>163</v>
      </c>
    </row>
    <row r="171" spans="1:2" x14ac:dyDescent="0.25">
      <c r="A171" s="31" t="s">
        <v>515</v>
      </c>
      <c r="B171" s="31" t="s">
        <v>163</v>
      </c>
    </row>
    <row r="172" spans="1:2" x14ac:dyDescent="0.25">
      <c r="A172" s="31" t="s">
        <v>517</v>
      </c>
      <c r="B172" s="31" t="s">
        <v>163</v>
      </c>
    </row>
    <row r="173" spans="1:2" x14ac:dyDescent="0.25">
      <c r="A173" s="31" t="s">
        <v>519</v>
      </c>
      <c r="B173" s="31" t="s">
        <v>163</v>
      </c>
    </row>
    <row r="174" spans="1:2" x14ac:dyDescent="0.25">
      <c r="A174" s="31" t="s">
        <v>521</v>
      </c>
      <c r="B174" s="31" t="s">
        <v>163</v>
      </c>
    </row>
    <row r="175" spans="1:2" x14ac:dyDescent="0.25">
      <c r="A175" s="31" t="s">
        <v>523</v>
      </c>
      <c r="B175" s="31" t="s">
        <v>163</v>
      </c>
    </row>
    <row r="176" spans="1:2" x14ac:dyDescent="0.25">
      <c r="A176" s="31" t="s">
        <v>525</v>
      </c>
      <c r="B176" s="31" t="s">
        <v>163</v>
      </c>
    </row>
    <row r="177" spans="1:2" x14ac:dyDescent="0.25">
      <c r="A177" s="31" t="s">
        <v>527</v>
      </c>
      <c r="B177" s="31" t="s">
        <v>163</v>
      </c>
    </row>
    <row r="178" spans="1:2" x14ac:dyDescent="0.25">
      <c r="A178" s="31" t="s">
        <v>532</v>
      </c>
      <c r="B178" s="31" t="s">
        <v>163</v>
      </c>
    </row>
    <row r="179" spans="1:2" x14ac:dyDescent="0.25">
      <c r="A179" s="31" t="s">
        <v>535</v>
      </c>
      <c r="B179" s="31" t="s">
        <v>163</v>
      </c>
    </row>
    <row r="180" spans="1:2" x14ac:dyDescent="0.25">
      <c r="A180" s="31" t="s">
        <v>538</v>
      </c>
      <c r="B180" s="31" t="s">
        <v>163</v>
      </c>
    </row>
    <row r="181" spans="1:2" x14ac:dyDescent="0.25">
      <c r="A181" s="31" t="s">
        <v>544</v>
      </c>
      <c r="B181" s="31" t="s">
        <v>163</v>
      </c>
    </row>
    <row r="182" spans="1:2" x14ac:dyDescent="0.25">
      <c r="A182" s="31" t="s">
        <v>546</v>
      </c>
      <c r="B182" s="31" t="s">
        <v>163</v>
      </c>
    </row>
    <row r="183" spans="1:2" x14ac:dyDescent="0.25">
      <c r="A183" s="31" t="s">
        <v>549</v>
      </c>
      <c r="B183" s="31" t="s">
        <v>163</v>
      </c>
    </row>
    <row r="184" spans="1:2" x14ac:dyDescent="0.25">
      <c r="A184" s="31" t="s">
        <v>552</v>
      </c>
      <c r="B184" s="31" t="s">
        <v>163</v>
      </c>
    </row>
    <row r="185" spans="1:2" x14ac:dyDescent="0.25">
      <c r="A185" s="31" t="s">
        <v>555</v>
      </c>
      <c r="B185" s="31" t="s">
        <v>163</v>
      </c>
    </row>
    <row r="186" spans="1:2" x14ac:dyDescent="0.25">
      <c r="A186" s="31" t="s">
        <v>559</v>
      </c>
      <c r="B186" s="31" t="s">
        <v>163</v>
      </c>
    </row>
    <row r="187" spans="1:2" x14ac:dyDescent="0.25">
      <c r="A187" s="31" t="s">
        <v>561</v>
      </c>
      <c r="B187" s="31" t="s">
        <v>163</v>
      </c>
    </row>
    <row r="188" spans="1:2" x14ac:dyDescent="0.25">
      <c r="A188" s="31" t="s">
        <v>563</v>
      </c>
      <c r="B188" s="31" t="s">
        <v>163</v>
      </c>
    </row>
    <row r="189" spans="1:2" x14ac:dyDescent="0.25">
      <c r="A189" s="31" t="s">
        <v>567</v>
      </c>
      <c r="B189" s="31" t="s">
        <v>163</v>
      </c>
    </row>
    <row r="190" spans="1:2" x14ac:dyDescent="0.25">
      <c r="A190" s="31" t="s">
        <v>570</v>
      </c>
      <c r="B190" s="31" t="s">
        <v>163</v>
      </c>
    </row>
    <row r="191" spans="1:2" x14ac:dyDescent="0.25">
      <c r="A191" s="31" t="s">
        <v>575</v>
      </c>
      <c r="B191" s="31" t="s">
        <v>163</v>
      </c>
    </row>
    <row r="192" spans="1:2" x14ac:dyDescent="0.25">
      <c r="A192" s="31" t="s">
        <v>578</v>
      </c>
      <c r="B192" s="31" t="s">
        <v>163</v>
      </c>
    </row>
    <row r="193" spans="1:2" x14ac:dyDescent="0.25">
      <c r="A193" s="31" t="s">
        <v>581</v>
      </c>
      <c r="B193" s="31" t="s">
        <v>163</v>
      </c>
    </row>
    <row r="194" spans="1:2" x14ac:dyDescent="0.25">
      <c r="A194" s="31" t="s">
        <v>584</v>
      </c>
      <c r="B194" s="31" t="s">
        <v>163</v>
      </c>
    </row>
    <row r="195" spans="1:2" x14ac:dyDescent="0.25">
      <c r="A195" s="31" t="s">
        <v>587</v>
      </c>
      <c r="B195" s="31" t="s">
        <v>163</v>
      </c>
    </row>
    <row r="196" spans="1:2" x14ac:dyDescent="0.25">
      <c r="A196" s="31" t="s">
        <v>590</v>
      </c>
      <c r="B196" s="31" t="s">
        <v>163</v>
      </c>
    </row>
    <row r="197" spans="1:2" x14ac:dyDescent="0.25">
      <c r="A197" s="31" t="s">
        <v>596</v>
      </c>
      <c r="B197" s="31" t="s">
        <v>163</v>
      </c>
    </row>
    <row r="198" spans="1:2" x14ac:dyDescent="0.25">
      <c r="A198" s="31" t="s">
        <v>598</v>
      </c>
      <c r="B198" s="31" t="s">
        <v>163</v>
      </c>
    </row>
    <row r="199" spans="1:2" x14ac:dyDescent="0.25">
      <c r="A199" s="31" t="s">
        <v>600</v>
      </c>
      <c r="B199" s="31" t="s">
        <v>163</v>
      </c>
    </row>
    <row r="200" spans="1:2" x14ac:dyDescent="0.25">
      <c r="A200" s="31" t="s">
        <v>602</v>
      </c>
      <c r="B200" s="31" t="s">
        <v>163</v>
      </c>
    </row>
    <row r="201" spans="1:2" x14ac:dyDescent="0.25">
      <c r="A201" s="31" t="s">
        <v>604</v>
      </c>
      <c r="B201" s="31" t="s">
        <v>163</v>
      </c>
    </row>
    <row r="202" spans="1:2" x14ac:dyDescent="0.25">
      <c r="A202" s="31" t="s">
        <v>606</v>
      </c>
      <c r="B202" s="31" t="s">
        <v>163</v>
      </c>
    </row>
    <row r="203" spans="1:2" x14ac:dyDescent="0.25">
      <c r="A203" s="31" t="s">
        <v>609</v>
      </c>
      <c r="B203" s="31" t="s">
        <v>163</v>
      </c>
    </row>
    <row r="204" spans="1:2" x14ac:dyDescent="0.25">
      <c r="A204" s="31" t="s">
        <v>617</v>
      </c>
      <c r="B204" s="31" t="s">
        <v>611</v>
      </c>
    </row>
    <row r="205" spans="1:2" x14ac:dyDescent="0.25">
      <c r="A205" s="31" t="s">
        <v>619</v>
      </c>
      <c r="B205" s="31" t="s">
        <v>611</v>
      </c>
    </row>
    <row r="206" spans="1:2" x14ac:dyDescent="0.25">
      <c r="A206" s="31" t="s">
        <v>621</v>
      </c>
      <c r="B206" s="31" t="s">
        <v>611</v>
      </c>
    </row>
    <row r="207" spans="1:2" x14ac:dyDescent="0.25">
      <c r="A207" s="31" t="s">
        <v>623</v>
      </c>
      <c r="B207" s="31" t="s">
        <v>611</v>
      </c>
    </row>
    <row r="208" spans="1:2" x14ac:dyDescent="0.25">
      <c r="A208" s="31" t="s">
        <v>626</v>
      </c>
      <c r="B208" s="31" t="s">
        <v>611</v>
      </c>
    </row>
    <row r="209" spans="1:2" x14ac:dyDescent="0.25">
      <c r="A209" s="31" t="s">
        <v>629</v>
      </c>
      <c r="B209" s="31" t="s">
        <v>611</v>
      </c>
    </row>
    <row r="210" spans="1:2" x14ac:dyDescent="0.25">
      <c r="A210" s="31" t="s">
        <v>636</v>
      </c>
      <c r="B210" s="31" t="s">
        <v>631</v>
      </c>
    </row>
    <row r="211" spans="1:2" x14ac:dyDescent="0.25">
      <c r="A211" s="31" t="s">
        <v>640</v>
      </c>
      <c r="B211" s="31" t="s">
        <v>631</v>
      </c>
    </row>
    <row r="212" spans="1:2" x14ac:dyDescent="0.25">
      <c r="A212" s="31" t="s">
        <v>645</v>
      </c>
      <c r="B212" s="31" t="s">
        <v>631</v>
      </c>
    </row>
    <row r="213" spans="1:2" x14ac:dyDescent="0.25">
      <c r="A213" s="31" t="s">
        <v>647</v>
      </c>
      <c r="B213" s="31" t="s">
        <v>631</v>
      </c>
    </row>
    <row r="214" spans="1:2" x14ac:dyDescent="0.25">
      <c r="A214" s="31" t="s">
        <v>651</v>
      </c>
      <c r="B214" s="31" t="s">
        <v>631</v>
      </c>
    </row>
    <row r="215" spans="1:2" x14ac:dyDescent="0.25">
      <c r="A215" s="31" t="s">
        <v>653</v>
      </c>
      <c r="B215" s="31" t="s">
        <v>631</v>
      </c>
    </row>
    <row r="216" spans="1:2" x14ac:dyDescent="0.25">
      <c r="A216" s="31" t="s">
        <v>656</v>
      </c>
      <c r="B216" s="31" t="s">
        <v>631</v>
      </c>
    </row>
    <row r="217" spans="1:2" x14ac:dyDescent="0.25">
      <c r="A217" s="31" t="s">
        <v>661</v>
      </c>
      <c r="B217" s="31" t="s">
        <v>631</v>
      </c>
    </row>
    <row r="218" spans="1:2" x14ac:dyDescent="0.25">
      <c r="A218" s="31" t="s">
        <v>667</v>
      </c>
      <c r="B218" s="31" t="s">
        <v>662</v>
      </c>
    </row>
    <row r="219" spans="1:2" x14ac:dyDescent="0.25">
      <c r="A219" s="31" t="s">
        <v>669</v>
      </c>
      <c r="B219" s="31" t="s">
        <v>662</v>
      </c>
    </row>
    <row r="220" spans="1:2" x14ac:dyDescent="0.25">
      <c r="A220" s="31" t="s">
        <v>674</v>
      </c>
      <c r="B220" s="31" t="s">
        <v>662</v>
      </c>
    </row>
    <row r="221" spans="1:2" x14ac:dyDescent="0.25">
      <c r="A221" s="31" t="s">
        <v>677</v>
      </c>
      <c r="B221" s="31" t="s">
        <v>662</v>
      </c>
    </row>
    <row r="222" spans="1:2" x14ac:dyDescent="0.25">
      <c r="A222" s="31" t="s">
        <v>680</v>
      </c>
      <c r="B222" s="31" t="s">
        <v>662</v>
      </c>
    </row>
    <row r="223" spans="1:2" x14ac:dyDescent="0.25">
      <c r="A223" s="31" t="s">
        <v>686</v>
      </c>
      <c r="B223" s="31" t="s">
        <v>662</v>
      </c>
    </row>
    <row r="224" spans="1:2" x14ac:dyDescent="0.25">
      <c r="A224" s="31" t="s">
        <v>688</v>
      </c>
      <c r="B224" s="31" t="s">
        <v>662</v>
      </c>
    </row>
    <row r="225" spans="1:2" x14ac:dyDescent="0.25">
      <c r="A225" s="31" t="s">
        <v>692</v>
      </c>
      <c r="B225" s="31" t="s">
        <v>662</v>
      </c>
    </row>
    <row r="226" spans="1:2" x14ac:dyDescent="0.25">
      <c r="A226" s="31" t="s">
        <v>694</v>
      </c>
      <c r="B226" s="31" t="s">
        <v>662</v>
      </c>
    </row>
    <row r="227" spans="1:2" x14ac:dyDescent="0.25">
      <c r="A227" s="31" t="s">
        <v>696</v>
      </c>
      <c r="B227" s="31" t="s">
        <v>662</v>
      </c>
    </row>
    <row r="228" spans="1:2" x14ac:dyDescent="0.25">
      <c r="A228" s="31" t="s">
        <v>699</v>
      </c>
      <c r="B228" s="31" t="s">
        <v>662</v>
      </c>
    </row>
    <row r="229" spans="1:2" x14ac:dyDescent="0.25">
      <c r="A229" s="31" t="s">
        <v>702</v>
      </c>
      <c r="B229" s="31" t="s">
        <v>662</v>
      </c>
    </row>
    <row r="230" spans="1:2" x14ac:dyDescent="0.25">
      <c r="A230" s="31" t="s">
        <v>710</v>
      </c>
      <c r="B230" s="31" t="s">
        <v>704</v>
      </c>
    </row>
    <row r="231" spans="1:2" x14ac:dyDescent="0.25">
      <c r="A231" s="31" t="s">
        <v>712</v>
      </c>
      <c r="B231" s="31" t="s">
        <v>704</v>
      </c>
    </row>
    <row r="232" spans="1:2" x14ac:dyDescent="0.25">
      <c r="A232" s="31" t="s">
        <v>715</v>
      </c>
      <c r="B232" s="31" t="s">
        <v>704</v>
      </c>
    </row>
    <row r="233" spans="1:2" x14ac:dyDescent="0.25">
      <c r="A233" s="31" t="s">
        <v>718</v>
      </c>
      <c r="B233" s="31" t="s">
        <v>704</v>
      </c>
    </row>
    <row r="234" spans="1:2" x14ac:dyDescent="0.25">
      <c r="A234" s="31" t="s">
        <v>722</v>
      </c>
      <c r="B234" s="31" t="s">
        <v>704</v>
      </c>
    </row>
    <row r="235" spans="1:2" x14ac:dyDescent="0.25">
      <c r="A235" s="31" t="s">
        <v>724</v>
      </c>
      <c r="B235" s="31" t="s">
        <v>704</v>
      </c>
    </row>
    <row r="236" spans="1:2" x14ac:dyDescent="0.25">
      <c r="A236" s="31" t="s">
        <v>729</v>
      </c>
      <c r="B236" s="31" t="s">
        <v>704</v>
      </c>
    </row>
    <row r="237" spans="1:2" x14ac:dyDescent="0.25">
      <c r="A237" s="31" t="s">
        <v>732</v>
      </c>
      <c r="B237" s="31" t="s">
        <v>704</v>
      </c>
    </row>
    <row r="238" spans="1:2" x14ac:dyDescent="0.25">
      <c r="A238" s="31" t="s">
        <v>736</v>
      </c>
      <c r="B238" s="31" t="s">
        <v>704</v>
      </c>
    </row>
    <row r="239" spans="1:2" x14ac:dyDescent="0.25">
      <c r="A239" s="31" t="s">
        <v>738</v>
      </c>
      <c r="B239" s="31" t="s">
        <v>704</v>
      </c>
    </row>
    <row r="240" spans="1:2" x14ac:dyDescent="0.25">
      <c r="A240" s="31" t="s">
        <v>742</v>
      </c>
      <c r="B240" s="31" t="s">
        <v>704</v>
      </c>
    </row>
    <row r="241" spans="1:2" x14ac:dyDescent="0.25">
      <c r="A241" s="31" t="s">
        <v>744</v>
      </c>
      <c r="B241" s="31" t="s">
        <v>704</v>
      </c>
    </row>
    <row r="242" spans="1:2" x14ac:dyDescent="0.25">
      <c r="A242" s="31" t="s">
        <v>746</v>
      </c>
      <c r="B242" s="31" t="s">
        <v>704</v>
      </c>
    </row>
    <row r="243" spans="1:2" x14ac:dyDescent="0.25">
      <c r="A243" s="31" t="s">
        <v>748</v>
      </c>
      <c r="B243" s="31" t="s">
        <v>704</v>
      </c>
    </row>
    <row r="244" spans="1:2" x14ac:dyDescent="0.25">
      <c r="A244" s="31" t="s">
        <v>750</v>
      </c>
      <c r="B244" s="31" t="s">
        <v>704</v>
      </c>
    </row>
    <row r="245" spans="1:2" x14ac:dyDescent="0.25">
      <c r="A245" s="31" t="s">
        <v>752</v>
      </c>
      <c r="B245" s="31" t="s">
        <v>704</v>
      </c>
    </row>
    <row r="246" spans="1:2" x14ac:dyDescent="0.25">
      <c r="A246" s="31" t="s">
        <v>756</v>
      </c>
      <c r="B246" s="31" t="s">
        <v>704</v>
      </c>
    </row>
    <row r="247" spans="1:2" x14ac:dyDescent="0.25">
      <c r="A247" s="31" t="s">
        <v>758</v>
      </c>
      <c r="B247" s="31" t="s">
        <v>704</v>
      </c>
    </row>
    <row r="248" spans="1:2" x14ac:dyDescent="0.25">
      <c r="A248" s="31" t="s">
        <v>760</v>
      </c>
      <c r="B248" s="31" t="s">
        <v>704</v>
      </c>
    </row>
    <row r="249" spans="1:2" x14ac:dyDescent="0.25">
      <c r="A249" s="31" t="s">
        <v>762</v>
      </c>
      <c r="B249" s="31" t="s">
        <v>704</v>
      </c>
    </row>
    <row r="250" spans="1:2" x14ac:dyDescent="0.25">
      <c r="A250" s="31" t="s">
        <v>766</v>
      </c>
      <c r="B250" s="31" t="s">
        <v>704</v>
      </c>
    </row>
    <row r="251" spans="1:2" x14ac:dyDescent="0.25">
      <c r="A251" s="31" t="s">
        <v>768</v>
      </c>
      <c r="B251" s="31" t="s">
        <v>704</v>
      </c>
    </row>
    <row r="252" spans="1:2" x14ac:dyDescent="0.25">
      <c r="A252" s="31" t="s">
        <v>770</v>
      </c>
      <c r="B252" s="31" t="s">
        <v>704</v>
      </c>
    </row>
    <row r="253" spans="1:2" x14ac:dyDescent="0.25">
      <c r="A253" s="31" t="s">
        <v>772</v>
      </c>
      <c r="B253" s="31" t="s">
        <v>704</v>
      </c>
    </row>
    <row r="254" spans="1:2" x14ac:dyDescent="0.25">
      <c r="A254" s="31" t="s">
        <v>774</v>
      </c>
      <c r="B254" s="31" t="s">
        <v>704</v>
      </c>
    </row>
    <row r="255" spans="1:2" x14ac:dyDescent="0.25">
      <c r="A255" s="31" t="s">
        <v>776</v>
      </c>
      <c r="B255" s="31" t="s">
        <v>704</v>
      </c>
    </row>
    <row r="256" spans="1:2" x14ac:dyDescent="0.25">
      <c r="A256" s="31" t="s">
        <v>779</v>
      </c>
      <c r="B256" s="31" t="s">
        <v>704</v>
      </c>
    </row>
    <row r="257" spans="1:2" x14ac:dyDescent="0.25">
      <c r="A257" s="31" t="s">
        <v>785</v>
      </c>
      <c r="B257" s="31" t="s">
        <v>704</v>
      </c>
    </row>
    <row r="258" spans="1:2" x14ac:dyDescent="0.25">
      <c r="A258" s="31" t="s">
        <v>787</v>
      </c>
      <c r="B258" s="31" t="s">
        <v>704</v>
      </c>
    </row>
    <row r="259" spans="1:2" x14ac:dyDescent="0.25">
      <c r="A259" s="31" t="s">
        <v>791</v>
      </c>
      <c r="B259" s="31" t="s">
        <v>704</v>
      </c>
    </row>
    <row r="260" spans="1:2" x14ac:dyDescent="0.25">
      <c r="A260" s="31" t="s">
        <v>793</v>
      </c>
      <c r="B260" s="31" t="s">
        <v>704</v>
      </c>
    </row>
    <row r="261" spans="1:2" x14ac:dyDescent="0.25">
      <c r="A261" s="31" t="s">
        <v>795</v>
      </c>
      <c r="B261" s="31" t="s">
        <v>704</v>
      </c>
    </row>
    <row r="262" spans="1:2" x14ac:dyDescent="0.25">
      <c r="A262" s="31" t="s">
        <v>797</v>
      </c>
      <c r="B262" s="31" t="s">
        <v>704</v>
      </c>
    </row>
    <row r="263" spans="1:2" x14ac:dyDescent="0.25">
      <c r="A263" s="31" t="s">
        <v>799</v>
      </c>
      <c r="B263" s="31" t="s">
        <v>704</v>
      </c>
    </row>
    <row r="264" spans="1:2" x14ac:dyDescent="0.25">
      <c r="A264" s="31" t="s">
        <v>803</v>
      </c>
      <c r="B264" s="31" t="s">
        <v>704</v>
      </c>
    </row>
    <row r="265" spans="1:2" x14ac:dyDescent="0.25">
      <c r="A265" s="31" t="s">
        <v>805</v>
      </c>
      <c r="B265" s="31" t="s">
        <v>704</v>
      </c>
    </row>
    <row r="266" spans="1:2" x14ac:dyDescent="0.25">
      <c r="A266" s="31" t="s">
        <v>809</v>
      </c>
      <c r="B266" s="31" t="s">
        <v>704</v>
      </c>
    </row>
    <row r="267" spans="1:2" x14ac:dyDescent="0.25">
      <c r="A267" s="31" t="s">
        <v>811</v>
      </c>
      <c r="B267" s="31" t="s">
        <v>704</v>
      </c>
    </row>
    <row r="268" spans="1:2" x14ac:dyDescent="0.25">
      <c r="A268" s="31" t="s">
        <v>815</v>
      </c>
      <c r="B268" s="31" t="s">
        <v>704</v>
      </c>
    </row>
    <row r="269" spans="1:2" x14ac:dyDescent="0.25">
      <c r="A269" s="31" t="s">
        <v>817</v>
      </c>
      <c r="B269" s="31" t="s">
        <v>704</v>
      </c>
    </row>
    <row r="270" spans="1:2" x14ac:dyDescent="0.25">
      <c r="A270" s="31" t="s">
        <v>819</v>
      </c>
      <c r="B270" s="31" t="s">
        <v>704</v>
      </c>
    </row>
    <row r="271" spans="1:2" x14ac:dyDescent="0.25">
      <c r="A271" s="31" t="s">
        <v>821</v>
      </c>
      <c r="B271" s="31" t="s">
        <v>704</v>
      </c>
    </row>
    <row r="272" spans="1:2" x14ac:dyDescent="0.25">
      <c r="A272" s="31" t="s">
        <v>823</v>
      </c>
      <c r="B272" s="31" t="s">
        <v>704</v>
      </c>
    </row>
    <row r="273" spans="1:2" x14ac:dyDescent="0.25">
      <c r="A273" s="31" t="s">
        <v>825</v>
      </c>
      <c r="B273" s="31" t="s">
        <v>704</v>
      </c>
    </row>
    <row r="274" spans="1:2" x14ac:dyDescent="0.25">
      <c r="A274" s="31" t="s">
        <v>829</v>
      </c>
      <c r="B274" s="31" t="s">
        <v>704</v>
      </c>
    </row>
    <row r="275" spans="1:2" x14ac:dyDescent="0.25">
      <c r="A275" s="31" t="s">
        <v>831</v>
      </c>
      <c r="B275" s="31" t="s">
        <v>704</v>
      </c>
    </row>
    <row r="276" spans="1:2" x14ac:dyDescent="0.25">
      <c r="A276" s="31" t="s">
        <v>833</v>
      </c>
      <c r="B276" s="31" t="s">
        <v>704</v>
      </c>
    </row>
    <row r="277" spans="1:2" x14ac:dyDescent="0.25">
      <c r="A277" s="31" t="s">
        <v>837</v>
      </c>
      <c r="B277" s="31" t="s">
        <v>704</v>
      </c>
    </row>
    <row r="278" spans="1:2" x14ac:dyDescent="0.25">
      <c r="A278" s="31" t="s">
        <v>839</v>
      </c>
      <c r="B278" s="31" t="s">
        <v>704</v>
      </c>
    </row>
    <row r="279" spans="1:2" x14ac:dyDescent="0.25">
      <c r="A279" s="31" t="s">
        <v>841</v>
      </c>
      <c r="B279" s="31" t="s">
        <v>704</v>
      </c>
    </row>
    <row r="280" spans="1:2" x14ac:dyDescent="0.25">
      <c r="A280" s="31" t="s">
        <v>843</v>
      </c>
      <c r="B280" s="31" t="s">
        <v>704</v>
      </c>
    </row>
    <row r="281" spans="1:2" x14ac:dyDescent="0.25">
      <c r="A281" s="31" t="s">
        <v>845</v>
      </c>
      <c r="B281" s="31" t="s">
        <v>704</v>
      </c>
    </row>
    <row r="282" spans="1:2" x14ac:dyDescent="0.25">
      <c r="A282" s="31" t="s">
        <v>849</v>
      </c>
      <c r="B282" s="31" t="s">
        <v>704</v>
      </c>
    </row>
    <row r="283" spans="1:2" x14ac:dyDescent="0.25">
      <c r="A283" s="31" t="s">
        <v>851</v>
      </c>
      <c r="B283" s="31" t="s">
        <v>704</v>
      </c>
    </row>
    <row r="284" spans="1:2" x14ac:dyDescent="0.25">
      <c r="A284" s="31" t="s">
        <v>853</v>
      </c>
      <c r="B284" s="31" t="s">
        <v>704</v>
      </c>
    </row>
    <row r="285" spans="1:2" x14ac:dyDescent="0.25">
      <c r="A285" s="31" t="s">
        <v>857</v>
      </c>
      <c r="B285" s="31" t="s">
        <v>704</v>
      </c>
    </row>
    <row r="286" spans="1:2" x14ac:dyDescent="0.25">
      <c r="A286" s="31" t="s">
        <v>859</v>
      </c>
      <c r="B286" s="31" t="s">
        <v>704</v>
      </c>
    </row>
    <row r="287" spans="1:2" x14ac:dyDescent="0.25">
      <c r="A287" s="31" t="s">
        <v>861</v>
      </c>
      <c r="B287" s="31" t="s">
        <v>704</v>
      </c>
    </row>
    <row r="288" spans="1:2" x14ac:dyDescent="0.25">
      <c r="A288" s="31" t="s">
        <v>869</v>
      </c>
      <c r="B288" s="31" t="s">
        <v>863</v>
      </c>
    </row>
    <row r="289" spans="1:2" x14ac:dyDescent="0.25">
      <c r="A289" s="31" t="s">
        <v>871</v>
      </c>
      <c r="B289" s="31" t="s">
        <v>863</v>
      </c>
    </row>
    <row r="290" spans="1:2" x14ac:dyDescent="0.25">
      <c r="A290" s="31" t="s">
        <v>875</v>
      </c>
      <c r="B290" s="31" t="s">
        <v>863</v>
      </c>
    </row>
    <row r="291" spans="1:2" x14ac:dyDescent="0.25">
      <c r="A291" s="31" t="s">
        <v>877</v>
      </c>
      <c r="B291" s="31" t="s">
        <v>863</v>
      </c>
    </row>
    <row r="292" spans="1:2" x14ac:dyDescent="0.25">
      <c r="A292" s="31" t="s">
        <v>879</v>
      </c>
      <c r="B292" s="31" t="s">
        <v>863</v>
      </c>
    </row>
    <row r="293" spans="1:2" x14ac:dyDescent="0.25">
      <c r="A293" s="31" t="s">
        <v>882</v>
      </c>
      <c r="B293" s="31" t="s">
        <v>863</v>
      </c>
    </row>
    <row r="294" spans="1:2" x14ac:dyDescent="0.25">
      <c r="A294" s="31" t="s">
        <v>888</v>
      </c>
      <c r="B294" s="31" t="s">
        <v>863</v>
      </c>
    </row>
    <row r="295" spans="1:2" x14ac:dyDescent="0.25">
      <c r="A295" s="31" t="s">
        <v>890</v>
      </c>
      <c r="B295" s="31" t="s">
        <v>863</v>
      </c>
    </row>
    <row r="296" spans="1:2" x14ac:dyDescent="0.25">
      <c r="A296" s="31" t="s">
        <v>894</v>
      </c>
      <c r="B296" s="31" t="s">
        <v>863</v>
      </c>
    </row>
    <row r="297" spans="1:2" x14ac:dyDescent="0.25">
      <c r="A297" s="31" t="s">
        <v>896</v>
      </c>
      <c r="B297" s="31" t="s">
        <v>863</v>
      </c>
    </row>
    <row r="298" spans="1:2" x14ac:dyDescent="0.25">
      <c r="A298" s="31" t="s">
        <v>902</v>
      </c>
      <c r="B298" s="31" t="s">
        <v>863</v>
      </c>
    </row>
    <row r="299" spans="1:2" x14ac:dyDescent="0.25">
      <c r="A299" s="31" t="s">
        <v>904</v>
      </c>
      <c r="B299" s="31" t="s">
        <v>863</v>
      </c>
    </row>
    <row r="300" spans="1:2" x14ac:dyDescent="0.25">
      <c r="A300" s="31" t="s">
        <v>908</v>
      </c>
      <c r="B300" s="31" t="s">
        <v>863</v>
      </c>
    </row>
    <row r="301" spans="1:2" x14ac:dyDescent="0.25">
      <c r="A301" s="31" t="s">
        <v>910</v>
      </c>
      <c r="B301" s="31" t="s">
        <v>863</v>
      </c>
    </row>
    <row r="302" spans="1:2" x14ac:dyDescent="0.25">
      <c r="A302" s="31" t="s">
        <v>915</v>
      </c>
      <c r="B302" s="31" t="s">
        <v>863</v>
      </c>
    </row>
    <row r="303" spans="1:2" x14ac:dyDescent="0.25">
      <c r="A303" s="31" t="s">
        <v>919</v>
      </c>
      <c r="B303" s="31" t="s">
        <v>863</v>
      </c>
    </row>
    <row r="304" spans="1:2" x14ac:dyDescent="0.25">
      <c r="A304" s="31" t="s">
        <v>921</v>
      </c>
      <c r="B304" s="31" t="s">
        <v>863</v>
      </c>
    </row>
    <row r="305" spans="1:2" x14ac:dyDescent="0.25">
      <c r="A305" s="31" t="s">
        <v>923</v>
      </c>
      <c r="B305" s="31" t="s">
        <v>863</v>
      </c>
    </row>
    <row r="306" spans="1:2" x14ac:dyDescent="0.25">
      <c r="A306" s="31" t="s">
        <v>925</v>
      </c>
      <c r="B306" s="31" t="s">
        <v>863</v>
      </c>
    </row>
    <row r="307" spans="1:2" x14ac:dyDescent="0.25">
      <c r="A307" s="31" t="s">
        <v>927</v>
      </c>
      <c r="B307" s="31" t="s">
        <v>863</v>
      </c>
    </row>
    <row r="308" spans="1:2" x14ac:dyDescent="0.25">
      <c r="A308" s="31" t="s">
        <v>932</v>
      </c>
      <c r="B308" s="31" t="s">
        <v>863</v>
      </c>
    </row>
    <row r="309" spans="1:2" x14ac:dyDescent="0.25">
      <c r="A309" s="31" t="s">
        <v>935</v>
      </c>
      <c r="B309" s="31" t="s">
        <v>863</v>
      </c>
    </row>
    <row r="310" spans="1:2" x14ac:dyDescent="0.25">
      <c r="A310" s="31" t="s">
        <v>943</v>
      </c>
      <c r="B310" s="31" t="s">
        <v>937</v>
      </c>
    </row>
    <row r="311" spans="1:2" x14ac:dyDescent="0.25">
      <c r="A311" s="31" t="s">
        <v>945</v>
      </c>
      <c r="B311" s="31" t="s">
        <v>937</v>
      </c>
    </row>
    <row r="312" spans="1:2" x14ac:dyDescent="0.25">
      <c r="A312" s="31" t="s">
        <v>947</v>
      </c>
      <c r="B312" s="31" t="s">
        <v>937</v>
      </c>
    </row>
    <row r="313" spans="1:2" x14ac:dyDescent="0.25">
      <c r="A313" s="31" t="s">
        <v>949</v>
      </c>
      <c r="B313" s="31" t="s">
        <v>937</v>
      </c>
    </row>
    <row r="314" spans="1:2" x14ac:dyDescent="0.25">
      <c r="A314" s="31" t="s">
        <v>951</v>
      </c>
      <c r="B314" s="31" t="s">
        <v>937</v>
      </c>
    </row>
    <row r="315" spans="1:2" x14ac:dyDescent="0.25">
      <c r="A315" s="31" t="s">
        <v>954</v>
      </c>
      <c r="B315" s="31" t="s">
        <v>937</v>
      </c>
    </row>
    <row r="316" spans="1:2" x14ac:dyDescent="0.25">
      <c r="A316" s="31" t="s">
        <v>957</v>
      </c>
      <c r="B316" s="31" t="s">
        <v>937</v>
      </c>
    </row>
    <row r="317" spans="1:2" x14ac:dyDescent="0.25">
      <c r="A317" s="31" t="s">
        <v>960</v>
      </c>
      <c r="B317" s="31" t="s">
        <v>937</v>
      </c>
    </row>
    <row r="318" spans="1:2" x14ac:dyDescent="0.25">
      <c r="A318" s="31" t="s">
        <v>966</v>
      </c>
      <c r="B318" s="31" t="s">
        <v>937</v>
      </c>
    </row>
    <row r="319" spans="1:2" x14ac:dyDescent="0.25">
      <c r="A319" s="31" t="s">
        <v>968</v>
      </c>
      <c r="B319" s="31" t="s">
        <v>937</v>
      </c>
    </row>
    <row r="320" spans="1:2" x14ac:dyDescent="0.25">
      <c r="A320" s="31" t="s">
        <v>970</v>
      </c>
      <c r="B320" s="31" t="s">
        <v>937</v>
      </c>
    </row>
    <row r="321" spans="1:2" x14ac:dyDescent="0.25">
      <c r="A321" s="31" t="s">
        <v>972</v>
      </c>
      <c r="B321" s="31" t="s">
        <v>937</v>
      </c>
    </row>
    <row r="322" spans="1:2" x14ac:dyDescent="0.25">
      <c r="A322" s="31" t="s">
        <v>976</v>
      </c>
      <c r="B322" s="31" t="s">
        <v>937</v>
      </c>
    </row>
    <row r="323" spans="1:2" x14ac:dyDescent="0.25">
      <c r="A323" s="31" t="s">
        <v>978</v>
      </c>
      <c r="B323" s="31" t="s">
        <v>937</v>
      </c>
    </row>
    <row r="324" spans="1:2" x14ac:dyDescent="0.25">
      <c r="A324" s="31" t="s">
        <v>981</v>
      </c>
      <c r="B324" s="31" t="s">
        <v>937</v>
      </c>
    </row>
    <row r="325" spans="1:2" x14ac:dyDescent="0.25">
      <c r="A325" s="31" t="s">
        <v>989</v>
      </c>
      <c r="B325" s="31" t="s">
        <v>983</v>
      </c>
    </row>
    <row r="326" spans="1:2" x14ac:dyDescent="0.25">
      <c r="A326" s="31" t="s">
        <v>991</v>
      </c>
      <c r="B326" s="31" t="s">
        <v>983</v>
      </c>
    </row>
    <row r="327" spans="1:2" x14ac:dyDescent="0.25">
      <c r="A327" s="31" t="s">
        <v>993</v>
      </c>
      <c r="B327" s="31" t="s">
        <v>983</v>
      </c>
    </row>
    <row r="328" spans="1:2" x14ac:dyDescent="0.25">
      <c r="A328" s="31" t="s">
        <v>995</v>
      </c>
      <c r="B328" s="31" t="s">
        <v>983</v>
      </c>
    </row>
    <row r="329" spans="1:2" x14ac:dyDescent="0.25">
      <c r="A329" s="31" t="s">
        <v>998</v>
      </c>
      <c r="B329" s="31" t="s">
        <v>983</v>
      </c>
    </row>
    <row r="330" spans="1:2" x14ac:dyDescent="0.25">
      <c r="A330" s="31" t="s">
        <v>1004</v>
      </c>
      <c r="B330" s="31" t="s">
        <v>983</v>
      </c>
    </row>
    <row r="331" spans="1:2" x14ac:dyDescent="0.25">
      <c r="A331" s="31" t="s">
        <v>1006</v>
      </c>
      <c r="B331" s="31" t="s">
        <v>983</v>
      </c>
    </row>
    <row r="332" spans="1:2" x14ac:dyDescent="0.25">
      <c r="A332" s="31" t="s">
        <v>1008</v>
      </c>
      <c r="B332" s="31" t="s">
        <v>983</v>
      </c>
    </row>
    <row r="333" spans="1:2" x14ac:dyDescent="0.25">
      <c r="A333" s="31" t="s">
        <v>1010</v>
      </c>
      <c r="B333" s="31" t="s">
        <v>983</v>
      </c>
    </row>
    <row r="334" spans="1:2" x14ac:dyDescent="0.25">
      <c r="A334" s="31" t="s">
        <v>1013</v>
      </c>
      <c r="B334" s="31" t="s">
        <v>983</v>
      </c>
    </row>
    <row r="335" spans="1:2" x14ac:dyDescent="0.25">
      <c r="A335" s="31" t="s">
        <v>1018</v>
      </c>
      <c r="B335" s="31" t="s">
        <v>983</v>
      </c>
    </row>
    <row r="336" spans="1:2" x14ac:dyDescent="0.25">
      <c r="A336" s="31" t="s">
        <v>1021</v>
      </c>
      <c r="B336" s="31" t="s">
        <v>983</v>
      </c>
    </row>
    <row r="337" spans="1:2" x14ac:dyDescent="0.25">
      <c r="A337" s="31" t="s">
        <v>1026</v>
      </c>
      <c r="B337" s="31" t="s">
        <v>983</v>
      </c>
    </row>
    <row r="338" spans="1:2" x14ac:dyDescent="0.25">
      <c r="A338" s="31" t="s">
        <v>1029</v>
      </c>
      <c r="B338" s="31" t="s">
        <v>983</v>
      </c>
    </row>
    <row r="339" spans="1:2" x14ac:dyDescent="0.25">
      <c r="A339" s="31" t="s">
        <v>1032</v>
      </c>
      <c r="B339" s="31" t="s">
        <v>983</v>
      </c>
    </row>
    <row r="340" spans="1:2" x14ac:dyDescent="0.25">
      <c r="A340" s="31" t="s">
        <v>1035</v>
      </c>
      <c r="B340" s="31" t="s">
        <v>983</v>
      </c>
    </row>
    <row r="341" spans="1:2" x14ac:dyDescent="0.25">
      <c r="A341" s="31" t="s">
        <v>1040</v>
      </c>
      <c r="B341" s="31" t="s">
        <v>983</v>
      </c>
    </row>
    <row r="342" spans="1:2" x14ac:dyDescent="0.25">
      <c r="A342" s="31" t="s">
        <v>1042</v>
      </c>
      <c r="B342" s="31" t="s">
        <v>983</v>
      </c>
    </row>
    <row r="343" spans="1:2" x14ac:dyDescent="0.25">
      <c r="A343" s="31" t="s">
        <v>1044</v>
      </c>
      <c r="B343" s="31" t="s">
        <v>983</v>
      </c>
    </row>
    <row r="344" spans="1:2" x14ac:dyDescent="0.25">
      <c r="A344" s="31" t="s">
        <v>1050</v>
      </c>
      <c r="B344" s="31" t="s">
        <v>983</v>
      </c>
    </row>
    <row r="345" spans="1:2" x14ac:dyDescent="0.25">
      <c r="A345" s="31" t="s">
        <v>1052</v>
      </c>
      <c r="B345" s="31" t="s">
        <v>983</v>
      </c>
    </row>
    <row r="346" spans="1:2" x14ac:dyDescent="0.25">
      <c r="A346" s="31" t="s">
        <v>1056</v>
      </c>
      <c r="B346" s="31" t="s">
        <v>983</v>
      </c>
    </row>
    <row r="347" spans="1:2" x14ac:dyDescent="0.25">
      <c r="A347" s="31" t="s">
        <v>1058</v>
      </c>
      <c r="B347" s="31" t="s">
        <v>983</v>
      </c>
    </row>
    <row r="348" spans="1:2" x14ac:dyDescent="0.25">
      <c r="A348" s="31" t="s">
        <v>1066</v>
      </c>
      <c r="B348" s="31" t="s">
        <v>1060</v>
      </c>
    </row>
    <row r="349" spans="1:2" x14ac:dyDescent="0.25">
      <c r="A349" s="31" t="s">
        <v>1068</v>
      </c>
      <c r="B349" s="31" t="s">
        <v>1060</v>
      </c>
    </row>
    <row r="350" spans="1:2" x14ac:dyDescent="0.25">
      <c r="A350" s="31" t="s">
        <v>1072</v>
      </c>
      <c r="B350" s="31" t="s">
        <v>1060</v>
      </c>
    </row>
    <row r="351" spans="1:2" x14ac:dyDescent="0.25">
      <c r="A351" s="31" t="s">
        <v>1074</v>
      </c>
      <c r="B351" s="31" t="s">
        <v>1060</v>
      </c>
    </row>
    <row r="352" spans="1:2" x14ac:dyDescent="0.25">
      <c r="A352" s="31" t="s">
        <v>1076</v>
      </c>
      <c r="B352" s="31" t="s">
        <v>1060</v>
      </c>
    </row>
    <row r="353" spans="1:2" x14ac:dyDescent="0.25">
      <c r="A353" s="31" t="s">
        <v>1078</v>
      </c>
      <c r="B353" s="31" t="s">
        <v>1060</v>
      </c>
    </row>
    <row r="354" spans="1:2" x14ac:dyDescent="0.25">
      <c r="A354" s="31" t="s">
        <v>1082</v>
      </c>
      <c r="B354" s="31" t="s">
        <v>1060</v>
      </c>
    </row>
    <row r="355" spans="1:2" x14ac:dyDescent="0.25">
      <c r="A355" s="31" t="s">
        <v>1084</v>
      </c>
      <c r="B355" s="31" t="s">
        <v>1060</v>
      </c>
    </row>
    <row r="356" spans="1:2" x14ac:dyDescent="0.25">
      <c r="A356" s="31" t="s">
        <v>1088</v>
      </c>
      <c r="B356" s="31" t="s">
        <v>1060</v>
      </c>
    </row>
    <row r="357" spans="1:2" x14ac:dyDescent="0.25">
      <c r="A357" s="31" t="s">
        <v>1090</v>
      </c>
      <c r="B357" s="31" t="s">
        <v>1060</v>
      </c>
    </row>
    <row r="358" spans="1:2" x14ac:dyDescent="0.25">
      <c r="A358" s="31" t="s">
        <v>1092</v>
      </c>
      <c r="B358" s="31" t="s">
        <v>1060</v>
      </c>
    </row>
    <row r="359" spans="1:2" x14ac:dyDescent="0.25">
      <c r="A359" s="31" t="s">
        <v>1094</v>
      </c>
      <c r="B359" s="31" t="s">
        <v>1060</v>
      </c>
    </row>
    <row r="360" spans="1:2" x14ac:dyDescent="0.25">
      <c r="A360" s="31" t="s">
        <v>1096</v>
      </c>
      <c r="B360" s="31" t="s">
        <v>1060</v>
      </c>
    </row>
    <row r="361" spans="1:2" x14ac:dyDescent="0.25">
      <c r="A361" s="31" t="s">
        <v>1098</v>
      </c>
      <c r="B361" s="31" t="s">
        <v>1060</v>
      </c>
    </row>
    <row r="362" spans="1:2" x14ac:dyDescent="0.25">
      <c r="A362" s="31" t="s">
        <v>1100</v>
      </c>
      <c r="B362" s="31" t="s">
        <v>1060</v>
      </c>
    </row>
    <row r="363" spans="1:2" x14ac:dyDescent="0.25">
      <c r="A363" s="31" t="s">
        <v>1106</v>
      </c>
      <c r="B363" s="31" t="s">
        <v>1060</v>
      </c>
    </row>
    <row r="364" spans="1:2" x14ac:dyDescent="0.25">
      <c r="A364" s="31" t="s">
        <v>1108</v>
      </c>
      <c r="B364" s="31" t="s">
        <v>1060</v>
      </c>
    </row>
    <row r="365" spans="1:2" x14ac:dyDescent="0.25">
      <c r="A365" s="31" t="s">
        <v>1110</v>
      </c>
      <c r="B365" s="31" t="s">
        <v>1060</v>
      </c>
    </row>
    <row r="366" spans="1:2" x14ac:dyDescent="0.25">
      <c r="A366" s="31" t="s">
        <v>1112</v>
      </c>
      <c r="B366" s="31" t="s">
        <v>1060</v>
      </c>
    </row>
    <row r="367" spans="1:2" x14ac:dyDescent="0.25">
      <c r="A367" s="31" t="s">
        <v>1116</v>
      </c>
      <c r="B367" s="31" t="s">
        <v>1060</v>
      </c>
    </row>
    <row r="368" spans="1:2" x14ac:dyDescent="0.25">
      <c r="A368" s="31" t="s">
        <v>1118</v>
      </c>
      <c r="B368" s="31" t="s">
        <v>1060</v>
      </c>
    </row>
    <row r="369" spans="1:2" x14ac:dyDescent="0.25">
      <c r="A369" s="31" t="s">
        <v>1120</v>
      </c>
      <c r="B369" s="31" t="s">
        <v>1060</v>
      </c>
    </row>
    <row r="370" spans="1:2" x14ac:dyDescent="0.25">
      <c r="A370" s="31" t="s">
        <v>1124</v>
      </c>
      <c r="B370" s="31" t="s">
        <v>1060</v>
      </c>
    </row>
    <row r="371" spans="1:2" x14ac:dyDescent="0.25">
      <c r="A371" s="31" t="s">
        <v>1126</v>
      </c>
      <c r="B371" s="31" t="s">
        <v>1060</v>
      </c>
    </row>
    <row r="372" spans="1:2" x14ac:dyDescent="0.25">
      <c r="A372" s="31" t="s">
        <v>1132</v>
      </c>
      <c r="B372" s="31" t="s">
        <v>1060</v>
      </c>
    </row>
    <row r="373" spans="1:2" x14ac:dyDescent="0.25">
      <c r="A373" s="31" t="s">
        <v>1134</v>
      </c>
      <c r="B373" s="31" t="s">
        <v>1060</v>
      </c>
    </row>
    <row r="374" spans="1:2" x14ac:dyDescent="0.25">
      <c r="A374" s="31" t="s">
        <v>1136</v>
      </c>
      <c r="B374" s="31" t="s">
        <v>1060</v>
      </c>
    </row>
    <row r="375" spans="1:2" x14ac:dyDescent="0.25">
      <c r="A375" s="31" t="s">
        <v>1138</v>
      </c>
      <c r="B375" s="31" t="s">
        <v>1060</v>
      </c>
    </row>
    <row r="376" spans="1:2" x14ac:dyDescent="0.25">
      <c r="A376" s="31" t="s">
        <v>1140</v>
      </c>
      <c r="B376" s="31" t="s">
        <v>1060</v>
      </c>
    </row>
    <row r="377" spans="1:2" x14ac:dyDescent="0.25">
      <c r="A377" s="31" t="s">
        <v>1142</v>
      </c>
      <c r="B377" s="31" t="s">
        <v>1060</v>
      </c>
    </row>
    <row r="378" spans="1:2" x14ac:dyDescent="0.25">
      <c r="A378" s="31" t="s">
        <v>1146</v>
      </c>
      <c r="B378" s="31" t="s">
        <v>1060</v>
      </c>
    </row>
    <row r="379" spans="1:2" x14ac:dyDescent="0.25">
      <c r="A379" s="31" t="s">
        <v>1148</v>
      </c>
      <c r="B379" s="31" t="s">
        <v>1060</v>
      </c>
    </row>
    <row r="380" spans="1:2" x14ac:dyDescent="0.25">
      <c r="A380" s="31" t="s">
        <v>1151</v>
      </c>
      <c r="B380" s="31" t="s">
        <v>1060</v>
      </c>
    </row>
    <row r="381" spans="1:2" x14ac:dyDescent="0.25">
      <c r="A381" s="31" t="s">
        <v>1158</v>
      </c>
      <c r="B381" s="31" t="s">
        <v>1153</v>
      </c>
    </row>
    <row r="382" spans="1:2" x14ac:dyDescent="0.25">
      <c r="A382" s="31" t="s">
        <v>1161</v>
      </c>
      <c r="B382" s="31" t="s">
        <v>1153</v>
      </c>
    </row>
    <row r="383" spans="1:2" x14ac:dyDescent="0.25">
      <c r="A383" s="31" t="s">
        <v>1168</v>
      </c>
      <c r="B383" s="31" t="s">
        <v>1163</v>
      </c>
    </row>
    <row r="384" spans="1:2" x14ac:dyDescent="0.25">
      <c r="A384" s="31" t="s">
        <v>1171</v>
      </c>
      <c r="B384" s="31" t="s">
        <v>1163</v>
      </c>
    </row>
    <row r="385" spans="1:2" x14ac:dyDescent="0.25">
      <c r="A385" s="31" t="s">
        <v>1176</v>
      </c>
      <c r="B385" s="31" t="s">
        <v>1163</v>
      </c>
    </row>
    <row r="386" spans="1:2" x14ac:dyDescent="0.25">
      <c r="A386" s="31" t="s">
        <v>1179</v>
      </c>
      <c r="B386" s="31" t="s">
        <v>1163</v>
      </c>
    </row>
    <row r="387" spans="1:2" x14ac:dyDescent="0.25">
      <c r="A387" s="31" t="s">
        <v>1185</v>
      </c>
      <c r="B387" s="31" t="s">
        <v>1163</v>
      </c>
    </row>
    <row r="388" spans="1:2" x14ac:dyDescent="0.25">
      <c r="A388" s="31" t="s">
        <v>1187</v>
      </c>
      <c r="B388" s="31" t="s">
        <v>1163</v>
      </c>
    </row>
    <row r="389" spans="1:2" x14ac:dyDescent="0.25">
      <c r="A389" s="31" t="s">
        <v>1190</v>
      </c>
      <c r="B389" s="31" t="s">
        <v>1163</v>
      </c>
    </row>
    <row r="390" spans="1:2" x14ac:dyDescent="0.25">
      <c r="A390" s="31" t="s">
        <v>1195</v>
      </c>
      <c r="B390" s="31" t="s">
        <v>1163</v>
      </c>
    </row>
    <row r="391" spans="1:2" x14ac:dyDescent="0.25">
      <c r="A391" s="31" t="s">
        <v>1198</v>
      </c>
      <c r="B391" s="31" t="s">
        <v>1163</v>
      </c>
    </row>
    <row r="392" spans="1:2" x14ac:dyDescent="0.25">
      <c r="A392" s="31" t="s">
        <v>1203</v>
      </c>
      <c r="B392" s="31" t="s">
        <v>1163</v>
      </c>
    </row>
    <row r="393" spans="1:2" x14ac:dyDescent="0.25">
      <c r="A393" s="31" t="s">
        <v>1206</v>
      </c>
      <c r="B393" s="31" t="s">
        <v>1163</v>
      </c>
    </row>
    <row r="394" spans="1:2" x14ac:dyDescent="0.25">
      <c r="A394" s="31" t="s">
        <v>1211</v>
      </c>
      <c r="B394" s="31" t="s">
        <v>1163</v>
      </c>
    </row>
    <row r="395" spans="1:2" x14ac:dyDescent="0.25">
      <c r="A395" s="31" t="s">
        <v>1214</v>
      </c>
      <c r="B395" s="31" t="s">
        <v>1163</v>
      </c>
    </row>
    <row r="396" spans="1:2" x14ac:dyDescent="0.25">
      <c r="A396" s="31" t="s">
        <v>1217</v>
      </c>
      <c r="B396" s="31" t="s">
        <v>1163</v>
      </c>
    </row>
    <row r="397" spans="1:2" x14ac:dyDescent="0.25">
      <c r="A397" s="31" t="s">
        <v>1222</v>
      </c>
      <c r="B397" s="31" t="s">
        <v>1163</v>
      </c>
    </row>
    <row r="398" spans="1:2" x14ac:dyDescent="0.25">
      <c r="A398" s="31" t="s">
        <v>1228</v>
      </c>
      <c r="B398" s="31" t="s">
        <v>1223</v>
      </c>
    </row>
    <row r="399" spans="1:2" x14ac:dyDescent="0.25">
      <c r="A399" s="31" t="s">
        <v>1232</v>
      </c>
      <c r="B399" s="31" t="s">
        <v>1223</v>
      </c>
    </row>
    <row r="400" spans="1:2" x14ac:dyDescent="0.25">
      <c r="A400" s="31" t="s">
        <v>1234</v>
      </c>
      <c r="B400" s="31" t="s">
        <v>1223</v>
      </c>
    </row>
    <row r="401" spans="1:2" x14ac:dyDescent="0.25">
      <c r="A401" s="31" t="s">
        <v>1236</v>
      </c>
      <c r="B401" s="31" t="s">
        <v>1223</v>
      </c>
    </row>
    <row r="402" spans="1:2" x14ac:dyDescent="0.25">
      <c r="A402" s="31" t="s">
        <v>1239</v>
      </c>
      <c r="B402" s="31" t="s">
        <v>1223</v>
      </c>
    </row>
    <row r="403" spans="1:2" x14ac:dyDescent="0.25">
      <c r="A403" s="31" t="s">
        <v>1242</v>
      </c>
      <c r="B403" s="31" t="s">
        <v>1223</v>
      </c>
    </row>
    <row r="404" spans="1:2" x14ac:dyDescent="0.25">
      <c r="A404" s="31" t="s">
        <v>1247</v>
      </c>
      <c r="B404" s="31" t="s">
        <v>1223</v>
      </c>
    </row>
    <row r="405" spans="1:2" x14ac:dyDescent="0.25">
      <c r="A405" s="31" t="s">
        <v>1250</v>
      </c>
      <c r="B405" s="31" t="s">
        <v>1223</v>
      </c>
    </row>
    <row r="406" spans="1:2" x14ac:dyDescent="0.25">
      <c r="A406" s="31" t="s">
        <v>1253</v>
      </c>
      <c r="B406" s="31" t="s">
        <v>1223</v>
      </c>
    </row>
    <row r="407" spans="1:2" x14ac:dyDescent="0.25">
      <c r="A407" s="31" t="s">
        <v>1259</v>
      </c>
      <c r="B407" s="31" t="s">
        <v>1223</v>
      </c>
    </row>
    <row r="408" spans="1:2" x14ac:dyDescent="0.25">
      <c r="A408" s="31" t="s">
        <v>1261</v>
      </c>
      <c r="B408" s="31" t="s">
        <v>1223</v>
      </c>
    </row>
    <row r="409" spans="1:2" x14ac:dyDescent="0.25">
      <c r="A409" s="31" t="s">
        <v>1264</v>
      </c>
      <c r="B409" s="31" t="s">
        <v>1223</v>
      </c>
    </row>
    <row r="410" spans="1:2" x14ac:dyDescent="0.25">
      <c r="A410" s="31" t="s">
        <v>1269</v>
      </c>
      <c r="B410" s="31" t="s">
        <v>1223</v>
      </c>
    </row>
    <row r="411" spans="1:2" x14ac:dyDescent="0.25">
      <c r="A411" s="31" t="s">
        <v>1272</v>
      </c>
      <c r="B411" s="31" t="s">
        <v>1223</v>
      </c>
    </row>
    <row r="412" spans="1:2" x14ac:dyDescent="0.25">
      <c r="A412" s="31" t="s">
        <v>1275</v>
      </c>
      <c r="B412" s="31" t="s">
        <v>1223</v>
      </c>
    </row>
    <row r="413" spans="1:2" x14ac:dyDescent="0.25">
      <c r="A413" s="31" t="s">
        <v>1280</v>
      </c>
      <c r="B413" s="31" t="s">
        <v>1223</v>
      </c>
    </row>
    <row r="414" spans="1:2" x14ac:dyDescent="0.25">
      <c r="A414" s="31" t="s">
        <v>1284</v>
      </c>
      <c r="B414" s="31" t="s">
        <v>1223</v>
      </c>
    </row>
    <row r="415" spans="1:2" x14ac:dyDescent="0.25">
      <c r="A415" s="31" t="s">
        <v>1286</v>
      </c>
      <c r="B415" s="31" t="s">
        <v>1223</v>
      </c>
    </row>
    <row r="416" spans="1:2" x14ac:dyDescent="0.25">
      <c r="A416" s="31" t="s">
        <v>1289</v>
      </c>
      <c r="B416" s="31" t="s">
        <v>1223</v>
      </c>
    </row>
    <row r="417" spans="1:2" x14ac:dyDescent="0.25">
      <c r="A417" s="31" t="s">
        <v>1295</v>
      </c>
      <c r="B417" s="31" t="s">
        <v>1223</v>
      </c>
    </row>
    <row r="418" spans="1:2" x14ac:dyDescent="0.25">
      <c r="A418" s="31" t="s">
        <v>1297</v>
      </c>
      <c r="B418" s="31" t="s">
        <v>1223</v>
      </c>
    </row>
    <row r="419" spans="1:2" x14ac:dyDescent="0.25">
      <c r="A419" s="31" t="s">
        <v>1300</v>
      </c>
      <c r="B419" s="31" t="s">
        <v>1223</v>
      </c>
    </row>
    <row r="420" spans="1:2" x14ac:dyDescent="0.25">
      <c r="A420" s="31" t="s">
        <v>1303</v>
      </c>
      <c r="B420" s="31" t="s">
        <v>1223</v>
      </c>
    </row>
    <row r="421" spans="1:2" x14ac:dyDescent="0.25">
      <c r="A421" s="31" t="s">
        <v>1307</v>
      </c>
      <c r="B421" s="31" t="s">
        <v>1223</v>
      </c>
    </row>
    <row r="422" spans="1:2" x14ac:dyDescent="0.25">
      <c r="A422" s="31" t="s">
        <v>1309</v>
      </c>
      <c r="B422" s="31" t="s">
        <v>1223</v>
      </c>
    </row>
    <row r="423" spans="1:2" x14ac:dyDescent="0.25">
      <c r="A423" s="31" t="s">
        <v>1311</v>
      </c>
      <c r="B423" s="31" t="s">
        <v>1223</v>
      </c>
    </row>
    <row r="424" spans="1:2" x14ac:dyDescent="0.25">
      <c r="A424" s="31" t="s">
        <v>1319</v>
      </c>
      <c r="B424" s="31" t="s">
        <v>1313</v>
      </c>
    </row>
    <row r="425" spans="1:2" x14ac:dyDescent="0.25">
      <c r="A425" s="31" t="s">
        <v>1321</v>
      </c>
      <c r="B425" s="31" t="s">
        <v>1313</v>
      </c>
    </row>
    <row r="426" spans="1:2" x14ac:dyDescent="0.25">
      <c r="A426" s="31" t="s">
        <v>1323</v>
      </c>
      <c r="B426" s="31" t="s">
        <v>1313</v>
      </c>
    </row>
    <row r="427" spans="1:2" x14ac:dyDescent="0.25">
      <c r="A427" s="31" t="s">
        <v>1325</v>
      </c>
      <c r="B427" s="31" t="s">
        <v>1313</v>
      </c>
    </row>
    <row r="428" spans="1:2" x14ac:dyDescent="0.25">
      <c r="A428" s="31" t="s">
        <v>1327</v>
      </c>
      <c r="B428" s="31" t="s">
        <v>1313</v>
      </c>
    </row>
    <row r="429" spans="1:2" x14ac:dyDescent="0.25">
      <c r="A429" s="31" t="s">
        <v>1331</v>
      </c>
      <c r="B429" s="31" t="s">
        <v>1313</v>
      </c>
    </row>
    <row r="430" spans="1:2" x14ac:dyDescent="0.25">
      <c r="A430" s="31" t="s">
        <v>1333</v>
      </c>
      <c r="B430" s="31" t="s">
        <v>1313</v>
      </c>
    </row>
    <row r="431" spans="1:2" x14ac:dyDescent="0.25">
      <c r="A431" s="31" t="s">
        <v>1335</v>
      </c>
      <c r="B431" s="31" t="s">
        <v>1313</v>
      </c>
    </row>
    <row r="432" spans="1:2" x14ac:dyDescent="0.25">
      <c r="A432" s="31" t="s">
        <v>1337</v>
      </c>
      <c r="B432" s="31" t="s">
        <v>1313</v>
      </c>
    </row>
    <row r="433" spans="1:2" x14ac:dyDescent="0.25">
      <c r="A433" s="31" t="s">
        <v>1340</v>
      </c>
      <c r="B433" s="31" t="s">
        <v>1313</v>
      </c>
    </row>
    <row r="434" spans="1:2" x14ac:dyDescent="0.25">
      <c r="A434" s="31" t="s">
        <v>1348</v>
      </c>
      <c r="B434" s="31" t="s">
        <v>1342</v>
      </c>
    </row>
    <row r="435" spans="1:2" x14ac:dyDescent="0.25">
      <c r="A435" s="31" t="s">
        <v>1350</v>
      </c>
      <c r="B435" s="31" t="s">
        <v>1342</v>
      </c>
    </row>
    <row r="436" spans="1:2" x14ac:dyDescent="0.25">
      <c r="A436" s="31" t="s">
        <v>1352</v>
      </c>
      <c r="B436" s="31" t="s">
        <v>1342</v>
      </c>
    </row>
    <row r="437" spans="1:2" x14ac:dyDescent="0.25">
      <c r="A437" s="31" t="s">
        <v>1356</v>
      </c>
      <c r="B437" s="31" t="s">
        <v>1342</v>
      </c>
    </row>
    <row r="438" spans="1:2" x14ac:dyDescent="0.25">
      <c r="A438" s="31" t="s">
        <v>1358</v>
      </c>
      <c r="B438" s="31" t="s">
        <v>1342</v>
      </c>
    </row>
    <row r="439" spans="1:2" x14ac:dyDescent="0.25">
      <c r="A439" s="31" t="s">
        <v>1360</v>
      </c>
      <c r="B439" s="31" t="s">
        <v>1342</v>
      </c>
    </row>
    <row r="440" spans="1:2" x14ac:dyDescent="0.25">
      <c r="A440" s="31" t="s">
        <v>1363</v>
      </c>
      <c r="B440" s="31" t="s">
        <v>1342</v>
      </c>
    </row>
    <row r="441" spans="1:2" x14ac:dyDescent="0.25">
      <c r="A441" s="31" t="s">
        <v>1367</v>
      </c>
      <c r="B441" s="31" t="s">
        <v>1342</v>
      </c>
    </row>
    <row r="442" spans="1:2" x14ac:dyDescent="0.25">
      <c r="A442" s="31" t="s">
        <v>1369</v>
      </c>
      <c r="B442" s="31" t="s">
        <v>1342</v>
      </c>
    </row>
    <row r="443" spans="1:2" x14ac:dyDescent="0.25">
      <c r="A443" s="31" t="s">
        <v>1371</v>
      </c>
      <c r="B443" s="31" t="s">
        <v>1342</v>
      </c>
    </row>
    <row r="444" spans="1:2" x14ac:dyDescent="0.25">
      <c r="A444" s="31" t="s">
        <v>1373</v>
      </c>
      <c r="B444" s="31" t="s">
        <v>1342</v>
      </c>
    </row>
    <row r="445" spans="1:2" x14ac:dyDescent="0.25">
      <c r="A445" s="31" t="s">
        <v>1377</v>
      </c>
      <c r="B445" s="31" t="s">
        <v>1342</v>
      </c>
    </row>
    <row r="446" spans="1:2" x14ac:dyDescent="0.25">
      <c r="A446" s="31" t="s">
        <v>1379</v>
      </c>
      <c r="B446" s="31" t="s">
        <v>1342</v>
      </c>
    </row>
    <row r="447" spans="1:2" x14ac:dyDescent="0.25">
      <c r="A447" s="31" t="s">
        <v>1381</v>
      </c>
      <c r="B447" s="31" t="s">
        <v>1342</v>
      </c>
    </row>
    <row r="448" spans="1:2" x14ac:dyDescent="0.25">
      <c r="A448" s="31" t="s">
        <v>1383</v>
      </c>
      <c r="B448" s="31" t="s">
        <v>1342</v>
      </c>
    </row>
    <row r="449" spans="1:2" x14ac:dyDescent="0.25">
      <c r="A449" s="31" t="s">
        <v>1386</v>
      </c>
      <c r="B449" s="31" t="s">
        <v>1342</v>
      </c>
    </row>
    <row r="450" spans="1:2" x14ac:dyDescent="0.25">
      <c r="A450" s="31" t="s">
        <v>1393</v>
      </c>
      <c r="B450" s="31" t="s">
        <v>1388</v>
      </c>
    </row>
    <row r="451" spans="1:2" x14ac:dyDescent="0.25">
      <c r="A451" s="31" t="s">
        <v>1397</v>
      </c>
      <c r="B451" s="31" t="s">
        <v>1388</v>
      </c>
    </row>
    <row r="452" spans="1:2" x14ac:dyDescent="0.25">
      <c r="A452" s="31" t="s">
        <v>1399</v>
      </c>
      <c r="B452" s="31" t="s">
        <v>1388</v>
      </c>
    </row>
    <row r="453" spans="1:2" x14ac:dyDescent="0.25">
      <c r="A453" s="31" t="s">
        <v>1403</v>
      </c>
      <c r="B453" s="31" t="s">
        <v>1388</v>
      </c>
    </row>
    <row r="454" spans="1:2" x14ac:dyDescent="0.25">
      <c r="A454" s="31" t="s">
        <v>1405</v>
      </c>
      <c r="B454" s="31" t="s">
        <v>1388</v>
      </c>
    </row>
    <row r="455" spans="1:2" x14ac:dyDescent="0.25">
      <c r="A455" s="31" t="s">
        <v>1407</v>
      </c>
      <c r="B455" s="31" t="s">
        <v>1388</v>
      </c>
    </row>
    <row r="456" spans="1:2" x14ac:dyDescent="0.25">
      <c r="A456" s="31" t="s">
        <v>1412</v>
      </c>
      <c r="B456" s="31" t="s">
        <v>1388</v>
      </c>
    </row>
    <row r="457" spans="1:2" x14ac:dyDescent="0.25">
      <c r="A457" s="31" t="s">
        <v>1415</v>
      </c>
      <c r="B457" s="31" t="s">
        <v>1388</v>
      </c>
    </row>
    <row r="458" spans="1:2" x14ac:dyDescent="0.25">
      <c r="A458" s="31" t="s">
        <v>1418</v>
      </c>
      <c r="B458" s="31" t="s">
        <v>1388</v>
      </c>
    </row>
    <row r="459" spans="1:2" x14ac:dyDescent="0.25">
      <c r="A459" s="31" t="s">
        <v>1421</v>
      </c>
      <c r="B459" s="31" t="s">
        <v>1388</v>
      </c>
    </row>
    <row r="460" spans="1:2" x14ac:dyDescent="0.25">
      <c r="A460" s="31" t="s">
        <v>1426</v>
      </c>
      <c r="B460" s="31" t="s">
        <v>1388</v>
      </c>
    </row>
    <row r="461" spans="1:2" x14ac:dyDescent="0.25">
      <c r="A461" s="31" t="s">
        <v>1430</v>
      </c>
      <c r="B461" s="31" t="s">
        <v>1388</v>
      </c>
    </row>
    <row r="462" spans="1:2" x14ac:dyDescent="0.25">
      <c r="A462" s="31" t="s">
        <v>1432</v>
      </c>
      <c r="B462" s="31" t="s">
        <v>1388</v>
      </c>
    </row>
    <row r="463" spans="1:2" x14ac:dyDescent="0.25">
      <c r="A463" s="31" t="s">
        <v>1439</v>
      </c>
      <c r="B463" s="31" t="s">
        <v>1434</v>
      </c>
    </row>
    <row r="464" spans="1:2" x14ac:dyDescent="0.25">
      <c r="A464" s="31" t="s">
        <v>1441</v>
      </c>
      <c r="B464" s="31" t="s">
        <v>1434</v>
      </c>
    </row>
    <row r="465" spans="1:2" x14ac:dyDescent="0.25">
      <c r="A465" s="31" t="s">
        <v>1443</v>
      </c>
      <c r="B465" s="31" t="s">
        <v>1434</v>
      </c>
    </row>
    <row r="466" spans="1:2" x14ac:dyDescent="0.25">
      <c r="A466" s="31" t="s">
        <v>1445</v>
      </c>
      <c r="B466" s="31" t="s">
        <v>1434</v>
      </c>
    </row>
    <row r="467" spans="1:2" x14ac:dyDescent="0.25">
      <c r="A467" s="31" t="s">
        <v>1447</v>
      </c>
      <c r="B467" s="31" t="s">
        <v>1434</v>
      </c>
    </row>
    <row r="468" spans="1:2" x14ac:dyDescent="0.25">
      <c r="A468" s="31" t="s">
        <v>1449</v>
      </c>
      <c r="B468" s="31" t="s">
        <v>1434</v>
      </c>
    </row>
    <row r="469" spans="1:2" x14ac:dyDescent="0.25">
      <c r="A469" s="31" t="s">
        <v>1451</v>
      </c>
      <c r="B469" s="31" t="s">
        <v>1434</v>
      </c>
    </row>
    <row r="470" spans="1:2" x14ac:dyDescent="0.25">
      <c r="A470" s="31" t="s">
        <v>1453</v>
      </c>
      <c r="B470" s="31" t="s">
        <v>1434</v>
      </c>
    </row>
    <row r="471" spans="1:2" x14ac:dyDescent="0.25">
      <c r="A471" s="31" t="s">
        <v>1458</v>
      </c>
      <c r="B471" s="31" t="s">
        <v>1434</v>
      </c>
    </row>
    <row r="472" spans="1:2" x14ac:dyDescent="0.25">
      <c r="A472" s="31" t="s">
        <v>1460</v>
      </c>
      <c r="B472" s="31" t="s">
        <v>1434</v>
      </c>
    </row>
    <row r="473" spans="1:2" x14ac:dyDescent="0.25">
      <c r="A473" s="31" t="s">
        <v>1462</v>
      </c>
      <c r="B473" s="31" t="s">
        <v>1434</v>
      </c>
    </row>
    <row r="474" spans="1:2" x14ac:dyDescent="0.25">
      <c r="A474" s="31" t="s">
        <v>1467</v>
      </c>
      <c r="B474" s="31" t="s">
        <v>1434</v>
      </c>
    </row>
    <row r="475" spans="1:2" x14ac:dyDescent="0.25">
      <c r="A475" s="31" t="s">
        <v>1472</v>
      </c>
      <c r="B475" s="31" t="s">
        <v>1434</v>
      </c>
    </row>
    <row r="476" spans="1:2" x14ac:dyDescent="0.25">
      <c r="A476" s="31" t="s">
        <v>1474</v>
      </c>
      <c r="B476" s="31" t="s">
        <v>1434</v>
      </c>
    </row>
    <row r="477" spans="1:2" x14ac:dyDescent="0.25">
      <c r="A477" s="31" t="s">
        <v>1476</v>
      </c>
      <c r="B477" s="31" t="s">
        <v>1434</v>
      </c>
    </row>
    <row r="478" spans="1:2" x14ac:dyDescent="0.25">
      <c r="A478" s="31" t="s">
        <v>1480</v>
      </c>
      <c r="B478" s="31" t="s">
        <v>1434</v>
      </c>
    </row>
    <row r="479" spans="1:2" x14ac:dyDescent="0.25">
      <c r="A479" s="31" t="s">
        <v>1482</v>
      </c>
      <c r="B479" s="31" t="s">
        <v>1434</v>
      </c>
    </row>
    <row r="480" spans="1:2" x14ac:dyDescent="0.25">
      <c r="A480" s="31" t="s">
        <v>1490</v>
      </c>
      <c r="B480" s="31" t="s">
        <v>1484</v>
      </c>
    </row>
    <row r="481" spans="1:2" x14ac:dyDescent="0.25">
      <c r="A481" s="31" t="s">
        <v>1492</v>
      </c>
      <c r="B481" s="31" t="s">
        <v>1484</v>
      </c>
    </row>
    <row r="482" spans="1:2" x14ac:dyDescent="0.25">
      <c r="A482" s="31" t="s">
        <v>1495</v>
      </c>
      <c r="B482" s="31" t="s">
        <v>1484</v>
      </c>
    </row>
    <row r="483" spans="1:2" x14ac:dyDescent="0.25">
      <c r="A483" s="31" t="s">
        <v>1499</v>
      </c>
      <c r="B483" s="31" t="s">
        <v>1484</v>
      </c>
    </row>
    <row r="484" spans="1:2" x14ac:dyDescent="0.25">
      <c r="A484" s="31" t="s">
        <v>1501</v>
      </c>
      <c r="B484" s="31" t="s">
        <v>1484</v>
      </c>
    </row>
    <row r="485" spans="1:2" x14ac:dyDescent="0.25">
      <c r="A485" s="31" t="s">
        <v>1503</v>
      </c>
      <c r="B485" s="31" t="s">
        <v>1484</v>
      </c>
    </row>
    <row r="486" spans="1:2" x14ac:dyDescent="0.25">
      <c r="A486" s="31" t="s">
        <v>1509</v>
      </c>
      <c r="B486" s="31" t="s">
        <v>1484</v>
      </c>
    </row>
    <row r="487" spans="1:2" x14ac:dyDescent="0.25">
      <c r="A487" s="31" t="s">
        <v>1511</v>
      </c>
      <c r="B487" s="31" t="s">
        <v>1484</v>
      </c>
    </row>
    <row r="488" spans="1:2" x14ac:dyDescent="0.25">
      <c r="A488" s="31" t="s">
        <v>1515</v>
      </c>
      <c r="B488" s="31" t="s">
        <v>1484</v>
      </c>
    </row>
    <row r="489" spans="1:2" x14ac:dyDescent="0.25">
      <c r="A489" s="31" t="s">
        <v>1517</v>
      </c>
      <c r="B489" s="31" t="s">
        <v>1484</v>
      </c>
    </row>
    <row r="490" spans="1:2" x14ac:dyDescent="0.25">
      <c r="A490" s="31" t="s">
        <v>1519</v>
      </c>
      <c r="B490" s="31" t="s">
        <v>1484</v>
      </c>
    </row>
    <row r="491" spans="1:2" x14ac:dyDescent="0.25">
      <c r="A491" s="31" t="s">
        <v>1521</v>
      </c>
      <c r="B491" s="31" t="s">
        <v>1484</v>
      </c>
    </row>
    <row r="492" spans="1:2" x14ac:dyDescent="0.25">
      <c r="A492" s="31" t="s">
        <v>1523</v>
      </c>
      <c r="B492" s="31" t="s">
        <v>1484</v>
      </c>
    </row>
    <row r="493" spans="1:2" x14ac:dyDescent="0.25">
      <c r="A493" s="31" t="s">
        <v>1528</v>
      </c>
      <c r="B493" s="31" t="s">
        <v>1484</v>
      </c>
    </row>
    <row r="494" spans="1:2" x14ac:dyDescent="0.25">
      <c r="A494" s="31" t="s">
        <v>1530</v>
      </c>
      <c r="B494" s="31" t="s">
        <v>1484</v>
      </c>
    </row>
    <row r="495" spans="1:2" x14ac:dyDescent="0.25">
      <c r="A495" s="31" t="s">
        <v>1532</v>
      </c>
      <c r="B495" s="31" t="s">
        <v>1484</v>
      </c>
    </row>
    <row r="496" spans="1:2" x14ac:dyDescent="0.25">
      <c r="A496" s="31" t="s">
        <v>1534</v>
      </c>
      <c r="B496" s="31" t="s">
        <v>1484</v>
      </c>
    </row>
    <row r="497" spans="1:2" x14ac:dyDescent="0.25">
      <c r="A497" s="31" t="s">
        <v>1541</v>
      </c>
      <c r="B497" s="31" t="s">
        <v>1536</v>
      </c>
    </row>
    <row r="498" spans="1:2" x14ac:dyDescent="0.25">
      <c r="A498" s="31" t="s">
        <v>1545</v>
      </c>
      <c r="B498" s="31" t="s">
        <v>1536</v>
      </c>
    </row>
    <row r="499" spans="1:2" x14ac:dyDescent="0.25">
      <c r="A499" s="31" t="s">
        <v>1548</v>
      </c>
      <c r="B499" s="31" t="s">
        <v>1536</v>
      </c>
    </row>
    <row r="500" spans="1:2" x14ac:dyDescent="0.25">
      <c r="A500" s="32" t="s">
        <v>1555</v>
      </c>
      <c r="B500" s="31" t="s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F02D-5248-484A-B8FA-8BEBDBA063FF}">
  <dimension ref="A1:B22"/>
  <sheetViews>
    <sheetView workbookViewId="0">
      <selection activeCell="E23" sqref="E23"/>
    </sheetView>
  </sheetViews>
  <sheetFormatPr baseColWidth="10" defaultRowHeight="13.2" x14ac:dyDescent="0.25"/>
  <cols>
    <col min="2" max="2" width="11.44140625" customWidth="1"/>
  </cols>
  <sheetData>
    <row r="1" spans="1:2" x14ac:dyDescent="0.25">
      <c r="A1" t="s">
        <v>1557</v>
      </c>
      <c r="B1" t="s">
        <v>1558</v>
      </c>
    </row>
    <row r="2" spans="1:2" x14ac:dyDescent="0.25">
      <c r="A2" t="s">
        <v>4</v>
      </c>
      <c r="B2" t="s">
        <v>5</v>
      </c>
    </row>
    <row r="3" spans="1:2" x14ac:dyDescent="0.25">
      <c r="A3" t="s">
        <v>104</v>
      </c>
      <c r="B3" t="s">
        <v>105</v>
      </c>
    </row>
    <row r="4" spans="1:2" x14ac:dyDescent="0.25">
      <c r="A4" t="s">
        <v>163</v>
      </c>
      <c r="B4" t="s">
        <v>164</v>
      </c>
    </row>
    <row r="5" spans="1:2" x14ac:dyDescent="0.25">
      <c r="A5" t="s">
        <v>611</v>
      </c>
      <c r="B5" t="s">
        <v>612</v>
      </c>
    </row>
    <row r="6" spans="1:2" x14ac:dyDescent="0.25">
      <c r="A6" t="s">
        <v>631</v>
      </c>
      <c r="B6" t="s">
        <v>632</v>
      </c>
    </row>
    <row r="7" spans="1:2" x14ac:dyDescent="0.25">
      <c r="A7" t="s">
        <v>662</v>
      </c>
      <c r="B7" t="s">
        <v>663</v>
      </c>
    </row>
    <row r="8" spans="1:2" x14ac:dyDescent="0.25">
      <c r="A8" t="s">
        <v>704</v>
      </c>
      <c r="B8" t="s">
        <v>705</v>
      </c>
    </row>
    <row r="9" spans="1:2" x14ac:dyDescent="0.25">
      <c r="A9" t="s">
        <v>863</v>
      </c>
      <c r="B9" t="s">
        <v>864</v>
      </c>
    </row>
    <row r="10" spans="1:2" x14ac:dyDescent="0.25">
      <c r="A10" t="s">
        <v>937</v>
      </c>
      <c r="B10" t="s">
        <v>938</v>
      </c>
    </row>
    <row r="11" spans="1:2" x14ac:dyDescent="0.25">
      <c r="A11" t="s">
        <v>983</v>
      </c>
      <c r="B11" t="s">
        <v>984</v>
      </c>
    </row>
    <row r="12" spans="1:2" x14ac:dyDescent="0.25">
      <c r="A12" t="s">
        <v>1060</v>
      </c>
      <c r="B12" t="s">
        <v>1061</v>
      </c>
    </row>
    <row r="13" spans="1:2" x14ac:dyDescent="0.25">
      <c r="A13" t="s">
        <v>1153</v>
      </c>
      <c r="B13" t="s">
        <v>1154</v>
      </c>
    </row>
    <row r="14" spans="1:2" x14ac:dyDescent="0.25">
      <c r="A14" t="s">
        <v>1163</v>
      </c>
      <c r="B14" t="s">
        <v>1164</v>
      </c>
    </row>
    <row r="15" spans="1:2" x14ac:dyDescent="0.25">
      <c r="A15" t="s">
        <v>1223</v>
      </c>
      <c r="B15" t="s">
        <v>1224</v>
      </c>
    </row>
    <row r="16" spans="1:2" x14ac:dyDescent="0.25">
      <c r="A16" t="s">
        <v>1313</v>
      </c>
      <c r="B16" t="s">
        <v>1314</v>
      </c>
    </row>
    <row r="17" spans="1:2" x14ac:dyDescent="0.25">
      <c r="A17" t="s">
        <v>1342</v>
      </c>
      <c r="B17" t="s">
        <v>1343</v>
      </c>
    </row>
    <row r="18" spans="1:2" x14ac:dyDescent="0.25">
      <c r="A18" t="s">
        <v>1388</v>
      </c>
      <c r="B18" t="s">
        <v>1389</v>
      </c>
    </row>
    <row r="19" spans="1:2" x14ac:dyDescent="0.25">
      <c r="A19" t="s">
        <v>1434</v>
      </c>
      <c r="B19" t="s">
        <v>1435</v>
      </c>
    </row>
    <row r="20" spans="1:2" x14ac:dyDescent="0.25">
      <c r="A20" t="s">
        <v>1484</v>
      </c>
      <c r="B20" t="s">
        <v>1485</v>
      </c>
    </row>
    <row r="21" spans="1:2" x14ac:dyDescent="0.25">
      <c r="A21" t="s">
        <v>1536</v>
      </c>
      <c r="B21" t="s">
        <v>1537</v>
      </c>
    </row>
    <row r="22" spans="1:2" x14ac:dyDescent="0.25">
      <c r="A22" t="s">
        <v>1550</v>
      </c>
      <c r="B22" t="s">
        <v>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96BF-4FCB-42B2-B84A-E5A22F58DBA6}">
  <dimension ref="A1:B89"/>
  <sheetViews>
    <sheetView workbookViewId="0">
      <selection activeCell="J22" sqref="J22"/>
    </sheetView>
  </sheetViews>
  <sheetFormatPr baseColWidth="10" defaultRowHeight="13.2" x14ac:dyDescent="0.25"/>
  <sheetData>
    <row r="1" spans="1:2" x14ac:dyDescent="0.25">
      <c r="A1" t="s">
        <v>1562</v>
      </c>
      <c r="B1" t="s">
        <v>1558</v>
      </c>
    </row>
    <row r="2" spans="1:2" x14ac:dyDescent="0.25">
      <c r="A2" t="s">
        <v>6</v>
      </c>
      <c r="B2" t="s">
        <v>7</v>
      </c>
    </row>
    <row r="3" spans="1:2" x14ac:dyDescent="0.25">
      <c r="A3" t="s">
        <v>76</v>
      </c>
      <c r="B3" t="s">
        <v>77</v>
      </c>
    </row>
    <row r="4" spans="1:2" x14ac:dyDescent="0.25">
      <c r="A4" t="s">
        <v>90</v>
      </c>
      <c r="B4" t="s">
        <v>91</v>
      </c>
    </row>
    <row r="5" spans="1:2" x14ac:dyDescent="0.25">
      <c r="A5" t="s">
        <v>106</v>
      </c>
      <c r="B5" t="s">
        <v>107</v>
      </c>
    </row>
    <row r="6" spans="1:2" x14ac:dyDescent="0.25">
      <c r="A6" t="s">
        <v>114</v>
      </c>
      <c r="B6" t="s">
        <v>115</v>
      </c>
    </row>
    <row r="7" spans="1:2" x14ac:dyDescent="0.25">
      <c r="A7" t="s">
        <v>122</v>
      </c>
      <c r="B7" t="s">
        <v>123</v>
      </c>
    </row>
    <row r="8" spans="1:2" x14ac:dyDescent="0.25">
      <c r="A8" t="s">
        <v>137</v>
      </c>
      <c r="B8" t="s">
        <v>138</v>
      </c>
    </row>
    <row r="9" spans="1:2" x14ac:dyDescent="0.25">
      <c r="A9" t="s">
        <v>155</v>
      </c>
      <c r="B9" t="s">
        <v>156</v>
      </c>
    </row>
    <row r="10" spans="1:2" x14ac:dyDescent="0.25">
      <c r="A10" t="s">
        <v>165</v>
      </c>
      <c r="B10" t="s">
        <v>166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228</v>
      </c>
      <c r="B12" t="s">
        <v>229</v>
      </c>
    </row>
    <row r="13" spans="1:2" x14ac:dyDescent="0.25">
      <c r="A13" t="s">
        <v>232</v>
      </c>
      <c r="B13" t="s">
        <v>233</v>
      </c>
    </row>
    <row r="14" spans="1:2" x14ac:dyDescent="0.25">
      <c r="A14" t="s">
        <v>254</v>
      </c>
      <c r="B14" t="s">
        <v>255</v>
      </c>
    </row>
    <row r="15" spans="1:2" x14ac:dyDescent="0.25">
      <c r="A15" t="s">
        <v>265</v>
      </c>
      <c r="B15" t="s">
        <v>266</v>
      </c>
    </row>
    <row r="16" spans="1:2" x14ac:dyDescent="0.25">
      <c r="A16" t="s">
        <v>283</v>
      </c>
      <c r="B16" t="s">
        <v>284</v>
      </c>
    </row>
    <row r="17" spans="1:2" x14ac:dyDescent="0.25">
      <c r="A17" t="s">
        <v>300</v>
      </c>
      <c r="B17" t="s">
        <v>301</v>
      </c>
    </row>
    <row r="18" spans="1:2" x14ac:dyDescent="0.25">
      <c r="A18" t="s">
        <v>309</v>
      </c>
      <c r="B18" t="s">
        <v>310</v>
      </c>
    </row>
    <row r="19" spans="1:2" x14ac:dyDescent="0.25">
      <c r="A19" t="s">
        <v>320</v>
      </c>
      <c r="B19" t="s">
        <v>321</v>
      </c>
    </row>
    <row r="20" spans="1:2" x14ac:dyDescent="0.25">
      <c r="A20" t="s">
        <v>330</v>
      </c>
      <c r="B20" t="s">
        <v>331</v>
      </c>
    </row>
    <row r="21" spans="1:2" x14ac:dyDescent="0.25">
      <c r="A21" t="s">
        <v>355</v>
      </c>
      <c r="B21" t="s">
        <v>356</v>
      </c>
    </row>
    <row r="22" spans="1:2" x14ac:dyDescent="0.25">
      <c r="A22" t="s">
        <v>359</v>
      </c>
      <c r="B22" t="s">
        <v>360</v>
      </c>
    </row>
    <row r="23" spans="1:2" x14ac:dyDescent="0.25">
      <c r="A23" t="s">
        <v>375</v>
      </c>
      <c r="B23" t="s">
        <v>376</v>
      </c>
    </row>
    <row r="24" spans="1:2" x14ac:dyDescent="0.25">
      <c r="A24" t="s">
        <v>396</v>
      </c>
      <c r="B24" t="s">
        <v>397</v>
      </c>
    </row>
    <row r="25" spans="1:2" x14ac:dyDescent="0.25">
      <c r="A25" t="s">
        <v>413</v>
      </c>
      <c r="B25" t="s">
        <v>414</v>
      </c>
    </row>
    <row r="26" spans="1:2" x14ac:dyDescent="0.25">
      <c r="A26" t="s">
        <v>436</v>
      </c>
      <c r="B26" t="s">
        <v>437</v>
      </c>
    </row>
    <row r="27" spans="1:2" x14ac:dyDescent="0.25">
      <c r="A27" t="s">
        <v>465</v>
      </c>
      <c r="B27" t="s">
        <v>466</v>
      </c>
    </row>
    <row r="28" spans="1:2" x14ac:dyDescent="0.25">
      <c r="A28" t="s">
        <v>491</v>
      </c>
      <c r="B28" t="s">
        <v>492</v>
      </c>
    </row>
    <row r="29" spans="1:2" x14ac:dyDescent="0.25">
      <c r="A29" t="s">
        <v>529</v>
      </c>
      <c r="B29" t="s">
        <v>530</v>
      </c>
    </row>
    <row r="30" spans="1:2" x14ac:dyDescent="0.25">
      <c r="A30" t="s">
        <v>540</v>
      </c>
      <c r="B30" t="s">
        <v>541</v>
      </c>
    </row>
    <row r="31" spans="1:2" x14ac:dyDescent="0.25">
      <c r="A31" t="s">
        <v>564</v>
      </c>
      <c r="B31" t="s">
        <v>565</v>
      </c>
    </row>
    <row r="32" spans="1:2" x14ac:dyDescent="0.25">
      <c r="A32" t="s">
        <v>572</v>
      </c>
      <c r="B32" t="s">
        <v>573</v>
      </c>
    </row>
    <row r="33" spans="1:2" x14ac:dyDescent="0.25">
      <c r="A33" t="s">
        <v>592</v>
      </c>
      <c r="B33" t="s">
        <v>593</v>
      </c>
    </row>
    <row r="34" spans="1:2" x14ac:dyDescent="0.25">
      <c r="A34" t="s">
        <v>613</v>
      </c>
      <c r="B34" t="s">
        <v>614</v>
      </c>
    </row>
    <row r="35" spans="1:2" x14ac:dyDescent="0.25">
      <c r="A35" t="s">
        <v>633</v>
      </c>
      <c r="B35" t="s">
        <v>634</v>
      </c>
    </row>
    <row r="36" spans="1:2" x14ac:dyDescent="0.25">
      <c r="A36" t="s">
        <v>637</v>
      </c>
      <c r="B36" t="s">
        <v>638</v>
      </c>
    </row>
    <row r="37" spans="1:2" x14ac:dyDescent="0.25">
      <c r="A37" t="s">
        <v>641</v>
      </c>
      <c r="B37" t="s">
        <v>642</v>
      </c>
    </row>
    <row r="38" spans="1:2" x14ac:dyDescent="0.25">
      <c r="A38" t="s">
        <v>658</v>
      </c>
      <c r="B38" t="s">
        <v>659</v>
      </c>
    </row>
    <row r="39" spans="1:2" x14ac:dyDescent="0.25">
      <c r="A39" t="s">
        <v>664</v>
      </c>
      <c r="B39" t="s">
        <v>665</v>
      </c>
    </row>
    <row r="40" spans="1:2" x14ac:dyDescent="0.25">
      <c r="A40" t="s">
        <v>671</v>
      </c>
      <c r="B40" t="s">
        <v>672</v>
      </c>
    </row>
    <row r="41" spans="1:2" x14ac:dyDescent="0.25">
      <c r="A41" t="s">
        <v>682</v>
      </c>
      <c r="B41" t="s">
        <v>683</v>
      </c>
    </row>
    <row r="42" spans="1:2" x14ac:dyDescent="0.25">
      <c r="A42" t="s">
        <v>706</v>
      </c>
      <c r="B42" t="s">
        <v>707</v>
      </c>
    </row>
    <row r="43" spans="1:2" x14ac:dyDescent="0.25">
      <c r="A43" t="s">
        <v>726</v>
      </c>
      <c r="B43" t="s">
        <v>727</v>
      </c>
    </row>
    <row r="44" spans="1:2" x14ac:dyDescent="0.25">
      <c r="A44" t="s">
        <v>781</v>
      </c>
      <c r="B44" t="s">
        <v>782</v>
      </c>
    </row>
    <row r="45" spans="1:2" x14ac:dyDescent="0.25">
      <c r="A45" t="s">
        <v>865</v>
      </c>
      <c r="B45" t="s">
        <v>866</v>
      </c>
    </row>
    <row r="46" spans="1:2" x14ac:dyDescent="0.25">
      <c r="A46" t="s">
        <v>884</v>
      </c>
      <c r="B46" t="s">
        <v>885</v>
      </c>
    </row>
    <row r="47" spans="1:2" x14ac:dyDescent="0.25">
      <c r="A47" t="s">
        <v>898</v>
      </c>
      <c r="B47" t="s">
        <v>899</v>
      </c>
    </row>
    <row r="48" spans="1:2" x14ac:dyDescent="0.25">
      <c r="A48" t="s">
        <v>912</v>
      </c>
      <c r="B48" t="s">
        <v>913</v>
      </c>
    </row>
    <row r="49" spans="1:2" x14ac:dyDescent="0.25">
      <c r="A49" t="s">
        <v>929</v>
      </c>
      <c r="B49" t="s">
        <v>930</v>
      </c>
    </row>
    <row r="50" spans="1:2" x14ac:dyDescent="0.25">
      <c r="A50" t="s">
        <v>939</v>
      </c>
      <c r="B50" t="s">
        <v>940</v>
      </c>
    </row>
    <row r="51" spans="1:2" x14ac:dyDescent="0.25">
      <c r="A51" t="s">
        <v>962</v>
      </c>
      <c r="B51" t="s">
        <v>963</v>
      </c>
    </row>
    <row r="52" spans="1:2" x14ac:dyDescent="0.25">
      <c r="A52" t="s">
        <v>985</v>
      </c>
      <c r="B52" t="s">
        <v>986</v>
      </c>
    </row>
    <row r="53" spans="1:2" x14ac:dyDescent="0.25">
      <c r="A53" t="s">
        <v>1000</v>
      </c>
      <c r="B53" t="s">
        <v>1001</v>
      </c>
    </row>
    <row r="54" spans="1:2" x14ac:dyDescent="0.25">
      <c r="A54" t="s">
        <v>1015</v>
      </c>
      <c r="B54" t="s">
        <v>1016</v>
      </c>
    </row>
    <row r="55" spans="1:2" x14ac:dyDescent="0.25">
      <c r="A55" t="s">
        <v>1023</v>
      </c>
      <c r="B55" t="s">
        <v>1024</v>
      </c>
    </row>
    <row r="56" spans="1:2" x14ac:dyDescent="0.25">
      <c r="A56" t="s">
        <v>1037</v>
      </c>
      <c r="B56" t="s">
        <v>1038</v>
      </c>
    </row>
    <row r="57" spans="1:2" x14ac:dyDescent="0.25">
      <c r="A57" t="s">
        <v>1046</v>
      </c>
      <c r="B57" t="s">
        <v>1047</v>
      </c>
    </row>
    <row r="58" spans="1:2" x14ac:dyDescent="0.25">
      <c r="A58" t="s">
        <v>1062</v>
      </c>
      <c r="B58" t="s">
        <v>1063</v>
      </c>
    </row>
    <row r="59" spans="1:2" x14ac:dyDescent="0.25">
      <c r="A59" t="s">
        <v>1102</v>
      </c>
      <c r="B59" t="s">
        <v>1103</v>
      </c>
    </row>
    <row r="60" spans="1:2" x14ac:dyDescent="0.25">
      <c r="A60" t="s">
        <v>1128</v>
      </c>
      <c r="B60" t="s">
        <v>1129</v>
      </c>
    </row>
    <row r="61" spans="1:2" x14ac:dyDescent="0.25">
      <c r="A61" t="s">
        <v>1155</v>
      </c>
      <c r="B61" t="s">
        <v>1156</v>
      </c>
    </row>
    <row r="62" spans="1:2" x14ac:dyDescent="0.25">
      <c r="A62" t="s">
        <v>1165</v>
      </c>
      <c r="B62" t="s">
        <v>1166</v>
      </c>
    </row>
    <row r="63" spans="1:2" x14ac:dyDescent="0.25">
      <c r="A63" t="s">
        <v>1173</v>
      </c>
      <c r="B63" t="s">
        <v>1174</v>
      </c>
    </row>
    <row r="64" spans="1:2" x14ac:dyDescent="0.25">
      <c r="A64" t="s">
        <v>1181</v>
      </c>
      <c r="B64" t="s">
        <v>1182</v>
      </c>
    </row>
    <row r="65" spans="1:2" x14ac:dyDescent="0.25">
      <c r="A65" t="s">
        <v>1192</v>
      </c>
      <c r="B65" t="s">
        <v>1193</v>
      </c>
    </row>
    <row r="66" spans="1:2" x14ac:dyDescent="0.25">
      <c r="A66" t="s">
        <v>1200</v>
      </c>
      <c r="B66" t="s">
        <v>1201</v>
      </c>
    </row>
    <row r="67" spans="1:2" x14ac:dyDescent="0.25">
      <c r="A67" t="s">
        <v>1208</v>
      </c>
      <c r="B67" t="s">
        <v>1209</v>
      </c>
    </row>
    <row r="68" spans="1:2" x14ac:dyDescent="0.25">
      <c r="A68" t="s">
        <v>1219</v>
      </c>
      <c r="B68" t="s">
        <v>1220</v>
      </c>
    </row>
    <row r="69" spans="1:2" x14ac:dyDescent="0.25">
      <c r="A69" t="s">
        <v>1225</v>
      </c>
      <c r="B69" t="s">
        <v>1226</v>
      </c>
    </row>
    <row r="70" spans="1:2" x14ac:dyDescent="0.25">
      <c r="A70" t="s">
        <v>1244</v>
      </c>
      <c r="B70" t="s">
        <v>1245</v>
      </c>
    </row>
    <row r="71" spans="1:2" x14ac:dyDescent="0.25">
      <c r="A71" t="s">
        <v>1255</v>
      </c>
      <c r="B71" t="s">
        <v>1256</v>
      </c>
    </row>
    <row r="72" spans="1:2" x14ac:dyDescent="0.25">
      <c r="A72" t="s">
        <v>1266</v>
      </c>
      <c r="B72" t="s">
        <v>1267</v>
      </c>
    </row>
    <row r="73" spans="1:2" x14ac:dyDescent="0.25">
      <c r="A73" t="s">
        <v>1277</v>
      </c>
      <c r="B73" t="s">
        <v>1278</v>
      </c>
    </row>
    <row r="74" spans="1:2" x14ac:dyDescent="0.25">
      <c r="A74" t="s">
        <v>1291</v>
      </c>
      <c r="B74" t="s">
        <v>1292</v>
      </c>
    </row>
    <row r="75" spans="1:2" x14ac:dyDescent="0.25">
      <c r="A75" t="s">
        <v>1315</v>
      </c>
      <c r="B75" t="s">
        <v>1316</v>
      </c>
    </row>
    <row r="76" spans="1:2" x14ac:dyDescent="0.25">
      <c r="A76" t="s">
        <v>1344</v>
      </c>
      <c r="B76" t="s">
        <v>1345</v>
      </c>
    </row>
    <row r="77" spans="1:2" x14ac:dyDescent="0.25">
      <c r="A77" t="s">
        <v>1390</v>
      </c>
      <c r="B77" t="s">
        <v>1391</v>
      </c>
    </row>
    <row r="78" spans="1:2" x14ac:dyDescent="0.25">
      <c r="A78" t="s">
        <v>1409</v>
      </c>
      <c r="B78" t="s">
        <v>1410</v>
      </c>
    </row>
    <row r="79" spans="1:2" x14ac:dyDescent="0.25">
      <c r="A79" t="s">
        <v>1423</v>
      </c>
      <c r="B79" t="s">
        <v>1424</v>
      </c>
    </row>
    <row r="80" spans="1:2" x14ac:dyDescent="0.25">
      <c r="A80" t="s">
        <v>1436</v>
      </c>
      <c r="B80" t="s">
        <v>1437</v>
      </c>
    </row>
    <row r="81" spans="1:2" x14ac:dyDescent="0.25">
      <c r="A81" t="s">
        <v>1455</v>
      </c>
      <c r="B81" t="s">
        <v>1456</v>
      </c>
    </row>
    <row r="82" spans="1:2" x14ac:dyDescent="0.25">
      <c r="A82" t="s">
        <v>1464</v>
      </c>
      <c r="B82" t="s">
        <v>1465</v>
      </c>
    </row>
    <row r="83" spans="1:2" x14ac:dyDescent="0.25">
      <c r="A83" t="s">
        <v>1468</v>
      </c>
      <c r="B83" t="s">
        <v>1469</v>
      </c>
    </row>
    <row r="84" spans="1:2" x14ac:dyDescent="0.25">
      <c r="A84" t="s">
        <v>1486</v>
      </c>
      <c r="B84" t="s">
        <v>1487</v>
      </c>
    </row>
    <row r="85" spans="1:2" x14ac:dyDescent="0.25">
      <c r="A85" t="s">
        <v>1505</v>
      </c>
      <c r="B85" t="s">
        <v>1506</v>
      </c>
    </row>
    <row r="86" spans="1:2" x14ac:dyDescent="0.25">
      <c r="A86" t="s">
        <v>1525</v>
      </c>
      <c r="B86" t="s">
        <v>1526</v>
      </c>
    </row>
    <row r="87" spans="1:2" x14ac:dyDescent="0.25">
      <c r="A87" t="s">
        <v>1538</v>
      </c>
      <c r="B87" t="s">
        <v>1539</v>
      </c>
    </row>
    <row r="88" spans="1:2" x14ac:dyDescent="0.25">
      <c r="A88" t="s">
        <v>1542</v>
      </c>
      <c r="B88" t="s">
        <v>1543</v>
      </c>
    </row>
    <row r="89" spans="1:2" x14ac:dyDescent="0.25">
      <c r="A89" t="s">
        <v>1552</v>
      </c>
      <c r="B89" t="s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481F-1BED-406B-B2F5-31BCDAE1AF16}">
  <dimension ref="A1:B247"/>
  <sheetViews>
    <sheetView topLeftCell="A100" workbookViewId="0">
      <selection activeCell="B113" sqref="B1:B1048576"/>
    </sheetView>
  </sheetViews>
  <sheetFormatPr baseColWidth="10" defaultRowHeight="13.2" x14ac:dyDescent="0.25"/>
  <sheetData>
    <row r="1" spans="1:2" x14ac:dyDescent="0.25">
      <c r="A1" t="s">
        <v>1563</v>
      </c>
      <c r="B1" t="s">
        <v>1558</v>
      </c>
    </row>
    <row r="2" spans="1:2" x14ac:dyDescent="0.25">
      <c r="A2" t="s">
        <v>9</v>
      </c>
      <c r="B2" t="s">
        <v>10</v>
      </c>
    </row>
    <row r="3" spans="1:2" x14ac:dyDescent="0.25">
      <c r="A3" t="s">
        <v>23</v>
      </c>
      <c r="B3" t="s">
        <v>24</v>
      </c>
    </row>
    <row r="4" spans="1:2" x14ac:dyDescent="0.25">
      <c r="A4" t="s">
        <v>43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60</v>
      </c>
      <c r="B6" t="s">
        <v>62</v>
      </c>
    </row>
    <row r="7" spans="1:2" x14ac:dyDescent="0.25">
      <c r="A7" t="s">
        <v>63</v>
      </c>
      <c r="B7" t="s">
        <v>64</v>
      </c>
    </row>
    <row r="8" spans="1:2" x14ac:dyDescent="0.25">
      <c r="A8" t="s">
        <v>73</v>
      </c>
      <c r="B8" t="s">
        <v>75</v>
      </c>
    </row>
    <row r="9" spans="1:2" x14ac:dyDescent="0.25">
      <c r="A9" t="s">
        <v>78</v>
      </c>
      <c r="B9" t="s">
        <v>80</v>
      </c>
    </row>
    <row r="10" spans="1:2" x14ac:dyDescent="0.25">
      <c r="A10" t="s">
        <v>81</v>
      </c>
      <c r="B10" t="s">
        <v>83</v>
      </c>
    </row>
    <row r="11" spans="1:2" x14ac:dyDescent="0.25">
      <c r="A11" t="s">
        <v>84</v>
      </c>
      <c r="B11" t="s">
        <v>86</v>
      </c>
    </row>
    <row r="12" spans="1:2" x14ac:dyDescent="0.25">
      <c r="A12" t="s">
        <v>87</v>
      </c>
      <c r="B12" t="s">
        <v>89</v>
      </c>
    </row>
    <row r="13" spans="1:2" x14ac:dyDescent="0.25">
      <c r="A13" t="s">
        <v>92</v>
      </c>
      <c r="B13" t="s">
        <v>93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108</v>
      </c>
      <c r="B15" t="s">
        <v>110</v>
      </c>
    </row>
    <row r="16" spans="1:2" x14ac:dyDescent="0.25">
      <c r="A16" t="s">
        <v>111</v>
      </c>
      <c r="B16" t="s">
        <v>113</v>
      </c>
    </row>
    <row r="17" spans="1:2" x14ac:dyDescent="0.25">
      <c r="A17" t="s">
        <v>116</v>
      </c>
      <c r="B17" t="s">
        <v>118</v>
      </c>
    </row>
    <row r="18" spans="1:2" x14ac:dyDescent="0.25">
      <c r="A18" t="s">
        <v>119</v>
      </c>
      <c r="B18" t="s">
        <v>121</v>
      </c>
    </row>
    <row r="19" spans="1:2" x14ac:dyDescent="0.25">
      <c r="A19" t="s">
        <v>124</v>
      </c>
      <c r="B19" t="s">
        <v>126</v>
      </c>
    </row>
    <row r="20" spans="1:2" x14ac:dyDescent="0.25">
      <c r="A20" t="s">
        <v>127</v>
      </c>
      <c r="B20" t="s">
        <v>128</v>
      </c>
    </row>
    <row r="21" spans="1:2" x14ac:dyDescent="0.25">
      <c r="A21" t="s">
        <v>139</v>
      </c>
      <c r="B21" t="s">
        <v>140</v>
      </c>
    </row>
    <row r="22" spans="1:2" x14ac:dyDescent="0.25">
      <c r="A22" t="s">
        <v>145</v>
      </c>
      <c r="B22" t="s">
        <v>147</v>
      </c>
    </row>
    <row r="23" spans="1:2" x14ac:dyDescent="0.25">
      <c r="A23" t="s">
        <v>148</v>
      </c>
      <c r="B23" t="s">
        <v>149</v>
      </c>
    </row>
    <row r="24" spans="1:2" x14ac:dyDescent="0.25">
      <c r="A24" t="s">
        <v>157</v>
      </c>
      <c r="B24" t="s">
        <v>159</v>
      </c>
    </row>
    <row r="25" spans="1:2" x14ac:dyDescent="0.25">
      <c r="A25" t="s">
        <v>160</v>
      </c>
      <c r="B25" t="s">
        <v>162</v>
      </c>
    </row>
    <row r="26" spans="1:2" x14ac:dyDescent="0.25">
      <c r="A26" t="s">
        <v>167</v>
      </c>
      <c r="B26" t="s">
        <v>168</v>
      </c>
    </row>
    <row r="27" spans="1:2" x14ac:dyDescent="0.25">
      <c r="A27" t="s">
        <v>173</v>
      </c>
      <c r="B27" t="s">
        <v>175</v>
      </c>
    </row>
    <row r="28" spans="1:2" x14ac:dyDescent="0.25">
      <c r="A28" t="s">
        <v>176</v>
      </c>
      <c r="B28" t="s">
        <v>178</v>
      </c>
    </row>
    <row r="29" spans="1:2" x14ac:dyDescent="0.25">
      <c r="A29" t="s">
        <v>179</v>
      </c>
      <c r="B29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188</v>
      </c>
      <c r="B31" t="s">
        <v>189</v>
      </c>
    </row>
    <row r="32" spans="1:2" x14ac:dyDescent="0.25">
      <c r="A32" t="s">
        <v>196</v>
      </c>
      <c r="B32" t="s">
        <v>197</v>
      </c>
    </row>
    <row r="33" spans="1:2" x14ac:dyDescent="0.25">
      <c r="A33" t="s">
        <v>202</v>
      </c>
      <c r="B33" t="s">
        <v>203</v>
      </c>
    </row>
    <row r="34" spans="1:2" x14ac:dyDescent="0.25">
      <c r="A34" t="s">
        <v>214</v>
      </c>
      <c r="B34" t="s">
        <v>216</v>
      </c>
    </row>
    <row r="35" spans="1:2" x14ac:dyDescent="0.25">
      <c r="A35" t="s">
        <v>219</v>
      </c>
      <c r="B35" t="s">
        <v>218</v>
      </c>
    </row>
    <row r="36" spans="1:2" x14ac:dyDescent="0.25">
      <c r="A36" t="s">
        <v>230</v>
      </c>
      <c r="B36" t="s">
        <v>229</v>
      </c>
    </row>
    <row r="37" spans="1:2" x14ac:dyDescent="0.25">
      <c r="A37" t="s">
        <v>234</v>
      </c>
      <c r="B37" t="s">
        <v>235</v>
      </c>
    </row>
    <row r="38" spans="1:2" x14ac:dyDescent="0.25">
      <c r="A38" t="s">
        <v>242</v>
      </c>
      <c r="B38" t="s">
        <v>243</v>
      </c>
    </row>
    <row r="39" spans="1:2" x14ac:dyDescent="0.25">
      <c r="A39" t="s">
        <v>256</v>
      </c>
      <c r="B39" t="s">
        <v>258</v>
      </c>
    </row>
    <row r="40" spans="1:2" x14ac:dyDescent="0.25">
      <c r="A40" t="s">
        <v>259</v>
      </c>
      <c r="B40" t="s">
        <v>261</v>
      </c>
    </row>
    <row r="41" spans="1:2" x14ac:dyDescent="0.25">
      <c r="A41" t="s">
        <v>262</v>
      </c>
      <c r="B41" t="s">
        <v>264</v>
      </c>
    </row>
    <row r="42" spans="1:2" x14ac:dyDescent="0.25">
      <c r="A42" t="s">
        <v>267</v>
      </c>
      <c r="B42" t="s">
        <v>268</v>
      </c>
    </row>
    <row r="43" spans="1:2" x14ac:dyDescent="0.25">
      <c r="A43" t="s">
        <v>275</v>
      </c>
      <c r="B43" t="s">
        <v>276</v>
      </c>
    </row>
    <row r="44" spans="1:2" x14ac:dyDescent="0.25">
      <c r="A44" t="s">
        <v>285</v>
      </c>
      <c r="B44" t="s">
        <v>287</v>
      </c>
    </row>
    <row r="45" spans="1:2" x14ac:dyDescent="0.25">
      <c r="A45" t="s">
        <v>288</v>
      </c>
      <c r="B45" t="s">
        <v>290</v>
      </c>
    </row>
    <row r="46" spans="1:2" x14ac:dyDescent="0.25">
      <c r="A46" t="s">
        <v>291</v>
      </c>
      <c r="B46" t="s">
        <v>293</v>
      </c>
    </row>
    <row r="47" spans="1:2" x14ac:dyDescent="0.25">
      <c r="A47" t="s">
        <v>294</v>
      </c>
      <c r="B47" t="s">
        <v>296</v>
      </c>
    </row>
    <row r="48" spans="1:2" x14ac:dyDescent="0.25">
      <c r="A48" t="s">
        <v>297</v>
      </c>
      <c r="B48" t="s">
        <v>299</v>
      </c>
    </row>
    <row r="49" spans="1:2" x14ac:dyDescent="0.25">
      <c r="A49" t="s">
        <v>302</v>
      </c>
      <c r="B49" t="s">
        <v>301</v>
      </c>
    </row>
    <row r="50" spans="1:2" x14ac:dyDescent="0.25">
      <c r="A50" t="s">
        <v>311</v>
      </c>
      <c r="B50" t="s">
        <v>312</v>
      </c>
    </row>
    <row r="51" spans="1:2" x14ac:dyDescent="0.25">
      <c r="A51" t="s">
        <v>317</v>
      </c>
      <c r="B51" t="s">
        <v>319</v>
      </c>
    </row>
    <row r="52" spans="1:2" x14ac:dyDescent="0.25">
      <c r="A52" t="s">
        <v>322</v>
      </c>
      <c r="B52" t="s">
        <v>324</v>
      </c>
    </row>
    <row r="53" spans="1:2" x14ac:dyDescent="0.25">
      <c r="A53" t="s">
        <v>325</v>
      </c>
      <c r="B53" t="s">
        <v>326</v>
      </c>
    </row>
    <row r="54" spans="1:2" x14ac:dyDescent="0.25">
      <c r="A54" t="s">
        <v>332</v>
      </c>
      <c r="B54" t="s">
        <v>333</v>
      </c>
    </row>
    <row r="55" spans="1:2" x14ac:dyDescent="0.25">
      <c r="A55" t="s">
        <v>342</v>
      </c>
      <c r="B55" t="s">
        <v>343</v>
      </c>
    </row>
    <row r="56" spans="1:2" x14ac:dyDescent="0.25">
      <c r="A56" t="s">
        <v>352</v>
      </c>
      <c r="B56" t="s">
        <v>354</v>
      </c>
    </row>
    <row r="57" spans="1:2" x14ac:dyDescent="0.25">
      <c r="A57" t="s">
        <v>357</v>
      </c>
      <c r="B57" t="s">
        <v>356</v>
      </c>
    </row>
    <row r="58" spans="1:2" x14ac:dyDescent="0.25">
      <c r="A58" t="s">
        <v>361</v>
      </c>
      <c r="B58" t="s">
        <v>362</v>
      </c>
    </row>
    <row r="59" spans="1:2" x14ac:dyDescent="0.25">
      <c r="A59" t="s">
        <v>369</v>
      </c>
      <c r="B59" t="s">
        <v>370</v>
      </c>
    </row>
    <row r="60" spans="1:2" x14ac:dyDescent="0.25">
      <c r="A60" t="s">
        <v>377</v>
      </c>
      <c r="B60" t="s">
        <v>379</v>
      </c>
    </row>
    <row r="61" spans="1:2" x14ac:dyDescent="0.25">
      <c r="A61" t="s">
        <v>380</v>
      </c>
      <c r="B61" t="s">
        <v>381</v>
      </c>
    </row>
    <row r="62" spans="1:2" x14ac:dyDescent="0.25">
      <c r="A62" t="s">
        <v>398</v>
      </c>
      <c r="B62" t="s">
        <v>400</v>
      </c>
    </row>
    <row r="63" spans="1:2" x14ac:dyDescent="0.25">
      <c r="A63" t="s">
        <v>401</v>
      </c>
      <c r="B63" t="s">
        <v>402</v>
      </c>
    </row>
    <row r="64" spans="1:2" x14ac:dyDescent="0.25">
      <c r="A64" t="s">
        <v>407</v>
      </c>
      <c r="B64" t="s">
        <v>408</v>
      </c>
    </row>
    <row r="65" spans="1:2" x14ac:dyDescent="0.25">
      <c r="A65" t="s">
        <v>415</v>
      </c>
      <c r="B65" t="s">
        <v>416</v>
      </c>
    </row>
    <row r="66" spans="1:2" x14ac:dyDescent="0.25">
      <c r="A66" t="s">
        <v>423</v>
      </c>
      <c r="B66" t="s">
        <v>425</v>
      </c>
    </row>
    <row r="67" spans="1:2" x14ac:dyDescent="0.25">
      <c r="A67" t="s">
        <v>426</v>
      </c>
      <c r="B67" t="s">
        <v>427</v>
      </c>
    </row>
    <row r="68" spans="1:2" x14ac:dyDescent="0.25">
      <c r="A68" t="s">
        <v>438</v>
      </c>
      <c r="B68" t="s">
        <v>440</v>
      </c>
    </row>
    <row r="69" spans="1:2" x14ac:dyDescent="0.25">
      <c r="A69" t="s">
        <v>441</v>
      </c>
      <c r="B69" t="s">
        <v>443</v>
      </c>
    </row>
    <row r="70" spans="1:2" x14ac:dyDescent="0.25">
      <c r="A70" t="s">
        <v>444</v>
      </c>
      <c r="B70" t="s">
        <v>446</v>
      </c>
    </row>
    <row r="71" spans="1:2" x14ac:dyDescent="0.25">
      <c r="A71" t="s">
        <v>447</v>
      </c>
      <c r="B71" t="s">
        <v>449</v>
      </c>
    </row>
    <row r="72" spans="1:2" x14ac:dyDescent="0.25">
      <c r="A72" t="s">
        <v>450</v>
      </c>
      <c r="B72" t="s">
        <v>451</v>
      </c>
    </row>
    <row r="73" spans="1:2" x14ac:dyDescent="0.25">
      <c r="A73" t="s">
        <v>456</v>
      </c>
      <c r="B73" t="s">
        <v>458</v>
      </c>
    </row>
    <row r="74" spans="1:2" x14ac:dyDescent="0.25">
      <c r="A74" t="s">
        <v>459</v>
      </c>
      <c r="B74" t="s">
        <v>461</v>
      </c>
    </row>
    <row r="75" spans="1:2" x14ac:dyDescent="0.25">
      <c r="A75" t="s">
        <v>462</v>
      </c>
      <c r="B75" t="s">
        <v>464</v>
      </c>
    </row>
    <row r="76" spans="1:2" x14ac:dyDescent="0.25">
      <c r="A76" t="s">
        <v>467</v>
      </c>
      <c r="B76" t="s">
        <v>468</v>
      </c>
    </row>
    <row r="77" spans="1:2" x14ac:dyDescent="0.25">
      <c r="A77" t="s">
        <v>473</v>
      </c>
      <c r="B77" t="s">
        <v>475</v>
      </c>
    </row>
    <row r="78" spans="1:2" x14ac:dyDescent="0.25">
      <c r="A78" t="s">
        <v>476</v>
      </c>
      <c r="B78" t="s">
        <v>477</v>
      </c>
    </row>
    <row r="79" spans="1:2" x14ac:dyDescent="0.25">
      <c r="A79" t="s">
        <v>482</v>
      </c>
      <c r="B79" t="s">
        <v>484</v>
      </c>
    </row>
    <row r="80" spans="1:2" x14ac:dyDescent="0.25">
      <c r="A80" t="s">
        <v>485</v>
      </c>
      <c r="B80" t="s">
        <v>487</v>
      </c>
    </row>
    <row r="81" spans="1:2" x14ac:dyDescent="0.25">
      <c r="A81" t="s">
        <v>488</v>
      </c>
      <c r="B81" t="s">
        <v>490</v>
      </c>
    </row>
    <row r="82" spans="1:2" x14ac:dyDescent="0.25">
      <c r="A82" t="s">
        <v>493</v>
      </c>
      <c r="B82" t="s">
        <v>494</v>
      </c>
    </row>
    <row r="83" spans="1:2" x14ac:dyDescent="0.25">
      <c r="A83" t="s">
        <v>513</v>
      </c>
      <c r="B83" t="s">
        <v>514</v>
      </c>
    </row>
    <row r="84" spans="1:2" x14ac:dyDescent="0.25">
      <c r="A84" t="s">
        <v>531</v>
      </c>
      <c r="B84" t="s">
        <v>533</v>
      </c>
    </row>
    <row r="85" spans="1:2" x14ac:dyDescent="0.25">
      <c r="A85" t="s">
        <v>534</v>
      </c>
      <c r="B85" t="s">
        <v>536</v>
      </c>
    </row>
    <row r="86" spans="1:2" x14ac:dyDescent="0.25">
      <c r="A86" t="s">
        <v>537</v>
      </c>
      <c r="B86" t="s">
        <v>539</v>
      </c>
    </row>
    <row r="87" spans="1:2" x14ac:dyDescent="0.25">
      <c r="A87" t="s">
        <v>542</v>
      </c>
      <c r="B87" t="s">
        <v>543</v>
      </c>
    </row>
    <row r="88" spans="1:2" x14ac:dyDescent="0.25">
      <c r="A88" t="s">
        <v>548</v>
      </c>
      <c r="B88" t="s">
        <v>550</v>
      </c>
    </row>
    <row r="89" spans="1:2" x14ac:dyDescent="0.25">
      <c r="A89" t="s">
        <v>551</v>
      </c>
      <c r="B89" t="s">
        <v>553</v>
      </c>
    </row>
    <row r="90" spans="1:2" x14ac:dyDescent="0.25">
      <c r="A90" t="s">
        <v>554</v>
      </c>
      <c r="B90" t="s">
        <v>556</v>
      </c>
    </row>
    <row r="91" spans="1:2" x14ac:dyDescent="0.25">
      <c r="A91" t="s">
        <v>557</v>
      </c>
      <c r="B91" t="s">
        <v>558</v>
      </c>
    </row>
    <row r="92" spans="1:2" x14ac:dyDescent="0.25">
      <c r="A92" t="s">
        <v>566</v>
      </c>
      <c r="B92" t="s">
        <v>568</v>
      </c>
    </row>
    <row r="93" spans="1:2" x14ac:dyDescent="0.25">
      <c r="A93" t="s">
        <v>569</v>
      </c>
      <c r="B93" t="s">
        <v>571</v>
      </c>
    </row>
    <row r="94" spans="1:2" x14ac:dyDescent="0.25">
      <c r="A94" t="s">
        <v>574</v>
      </c>
      <c r="B94" t="s">
        <v>576</v>
      </c>
    </row>
    <row r="95" spans="1:2" x14ac:dyDescent="0.25">
      <c r="A95" t="s">
        <v>577</v>
      </c>
      <c r="B95" t="s">
        <v>579</v>
      </c>
    </row>
    <row r="96" spans="1:2" x14ac:dyDescent="0.25">
      <c r="A96" t="s">
        <v>580</v>
      </c>
      <c r="B96" t="s">
        <v>582</v>
      </c>
    </row>
    <row r="97" spans="1:2" x14ac:dyDescent="0.25">
      <c r="A97" t="s">
        <v>583</v>
      </c>
      <c r="B97" t="s">
        <v>585</v>
      </c>
    </row>
    <row r="98" spans="1:2" x14ac:dyDescent="0.25">
      <c r="A98" t="s">
        <v>586</v>
      </c>
      <c r="B98" t="s">
        <v>588</v>
      </c>
    </row>
    <row r="99" spans="1:2" x14ac:dyDescent="0.25">
      <c r="A99" t="s">
        <v>589</v>
      </c>
      <c r="B99" t="s">
        <v>591</v>
      </c>
    </row>
    <row r="100" spans="1:2" x14ac:dyDescent="0.25">
      <c r="A100" t="s">
        <v>594</v>
      </c>
      <c r="B100" t="s">
        <v>595</v>
      </c>
    </row>
    <row r="101" spans="1:2" x14ac:dyDescent="0.25">
      <c r="A101" t="s">
        <v>608</v>
      </c>
      <c r="B101" t="s">
        <v>610</v>
      </c>
    </row>
    <row r="102" spans="1:2" x14ac:dyDescent="0.25">
      <c r="A102" t="s">
        <v>615</v>
      </c>
      <c r="B102" t="s">
        <v>616</v>
      </c>
    </row>
    <row r="103" spans="1:2" x14ac:dyDescent="0.25">
      <c r="A103" t="s">
        <v>625</v>
      </c>
      <c r="B103" t="s">
        <v>627</v>
      </c>
    </row>
    <row r="104" spans="1:2" x14ac:dyDescent="0.25">
      <c r="A104" t="s">
        <v>628</v>
      </c>
      <c r="B104" t="s">
        <v>630</v>
      </c>
    </row>
    <row r="105" spans="1:2" x14ac:dyDescent="0.25">
      <c r="A105" t="s">
        <v>635</v>
      </c>
      <c r="B105" t="s">
        <v>634</v>
      </c>
    </row>
    <row r="106" spans="1:2" x14ac:dyDescent="0.25">
      <c r="A106" t="s">
        <v>639</v>
      </c>
      <c r="B106" t="s">
        <v>638</v>
      </c>
    </row>
    <row r="107" spans="1:2" x14ac:dyDescent="0.25">
      <c r="A107" t="s">
        <v>643</v>
      </c>
      <c r="B107" t="s">
        <v>644</v>
      </c>
    </row>
    <row r="108" spans="1:2" x14ac:dyDescent="0.25">
      <c r="A108" t="s">
        <v>649</v>
      </c>
      <c r="B108" t="s">
        <v>650</v>
      </c>
    </row>
    <row r="109" spans="1:2" x14ac:dyDescent="0.25">
      <c r="A109" t="s">
        <v>655</v>
      </c>
      <c r="B109" t="s">
        <v>657</v>
      </c>
    </row>
    <row r="110" spans="1:2" x14ac:dyDescent="0.25">
      <c r="A110" t="s">
        <v>660</v>
      </c>
      <c r="B110" t="s">
        <v>659</v>
      </c>
    </row>
    <row r="111" spans="1:2" x14ac:dyDescent="0.25">
      <c r="A111" t="s">
        <v>666</v>
      </c>
      <c r="B111" t="s">
        <v>665</v>
      </c>
    </row>
    <row r="112" spans="1:2" x14ac:dyDescent="0.25">
      <c r="A112" t="s">
        <v>673</v>
      </c>
      <c r="B112" t="s">
        <v>675</v>
      </c>
    </row>
    <row r="113" spans="1:2" x14ac:dyDescent="0.25">
      <c r="A113" t="s">
        <v>676</v>
      </c>
      <c r="B113" t="s">
        <v>678</v>
      </c>
    </row>
    <row r="114" spans="1:2" x14ac:dyDescent="0.25">
      <c r="A114" t="s">
        <v>679</v>
      </c>
      <c r="B114" t="s">
        <v>681</v>
      </c>
    </row>
    <row r="115" spans="1:2" x14ac:dyDescent="0.25">
      <c r="A115" t="s">
        <v>684</v>
      </c>
      <c r="B115" t="s">
        <v>685</v>
      </c>
    </row>
    <row r="116" spans="1:2" x14ac:dyDescent="0.25">
      <c r="A116" t="s">
        <v>690</v>
      </c>
      <c r="B116" t="s">
        <v>691</v>
      </c>
    </row>
    <row r="117" spans="1:2" x14ac:dyDescent="0.25">
      <c r="A117" t="s">
        <v>698</v>
      </c>
      <c r="B117" t="s">
        <v>700</v>
      </c>
    </row>
    <row r="118" spans="1:2" x14ac:dyDescent="0.25">
      <c r="A118" t="s">
        <v>701</v>
      </c>
      <c r="B118" t="s">
        <v>703</v>
      </c>
    </row>
    <row r="119" spans="1:2" x14ac:dyDescent="0.25">
      <c r="A119" t="s">
        <v>708</v>
      </c>
      <c r="B119" t="s">
        <v>709</v>
      </c>
    </row>
    <row r="120" spans="1:2" x14ac:dyDescent="0.25">
      <c r="A120" t="s">
        <v>714</v>
      </c>
      <c r="B120" t="s">
        <v>716</v>
      </c>
    </row>
    <row r="121" spans="1:2" x14ac:dyDescent="0.25">
      <c r="A121" t="s">
        <v>717</v>
      </c>
      <c r="B121" t="s">
        <v>719</v>
      </c>
    </row>
    <row r="122" spans="1:2" x14ac:dyDescent="0.25">
      <c r="A122" t="s">
        <v>720</v>
      </c>
      <c r="B122" t="s">
        <v>721</v>
      </c>
    </row>
    <row r="123" spans="1:2" x14ac:dyDescent="0.25">
      <c r="A123" t="s">
        <v>728</v>
      </c>
      <c r="B123" t="s">
        <v>730</v>
      </c>
    </row>
    <row r="124" spans="1:2" x14ac:dyDescent="0.25">
      <c r="A124" t="s">
        <v>731</v>
      </c>
      <c r="B124" t="s">
        <v>733</v>
      </c>
    </row>
    <row r="125" spans="1:2" x14ac:dyDescent="0.25">
      <c r="A125" t="s">
        <v>734</v>
      </c>
      <c r="B125" t="s">
        <v>735</v>
      </c>
    </row>
    <row r="126" spans="1:2" x14ac:dyDescent="0.25">
      <c r="A126" t="s">
        <v>740</v>
      </c>
      <c r="B126" t="s">
        <v>741</v>
      </c>
    </row>
    <row r="127" spans="1:2" x14ac:dyDescent="0.25">
      <c r="A127" t="s">
        <v>754</v>
      </c>
      <c r="B127" t="s">
        <v>755</v>
      </c>
    </row>
    <row r="128" spans="1:2" x14ac:dyDescent="0.25">
      <c r="A128" t="s">
        <v>764</v>
      </c>
      <c r="B128" t="s">
        <v>765</v>
      </c>
    </row>
    <row r="129" spans="1:2" x14ac:dyDescent="0.25">
      <c r="A129" t="s">
        <v>778</v>
      </c>
      <c r="B129" t="s">
        <v>780</v>
      </c>
    </row>
    <row r="130" spans="1:2" x14ac:dyDescent="0.25">
      <c r="A130" t="s">
        <v>783</v>
      </c>
      <c r="B130" t="s">
        <v>784</v>
      </c>
    </row>
    <row r="131" spans="1:2" x14ac:dyDescent="0.25">
      <c r="A131" t="s">
        <v>789</v>
      </c>
      <c r="B131" t="s">
        <v>790</v>
      </c>
    </row>
    <row r="132" spans="1:2" x14ac:dyDescent="0.25">
      <c r="A132" t="s">
        <v>801</v>
      </c>
      <c r="B132" t="s">
        <v>802</v>
      </c>
    </row>
    <row r="133" spans="1:2" x14ac:dyDescent="0.25">
      <c r="A133" t="s">
        <v>807</v>
      </c>
      <c r="B133" t="s">
        <v>808</v>
      </c>
    </row>
    <row r="134" spans="1:2" x14ac:dyDescent="0.25">
      <c r="A134" t="s">
        <v>813</v>
      </c>
      <c r="B134" t="s">
        <v>814</v>
      </c>
    </row>
    <row r="135" spans="1:2" x14ac:dyDescent="0.25">
      <c r="A135" t="s">
        <v>827</v>
      </c>
      <c r="B135" t="s">
        <v>828</v>
      </c>
    </row>
    <row r="136" spans="1:2" x14ac:dyDescent="0.25">
      <c r="A136" t="s">
        <v>835</v>
      </c>
      <c r="B136" t="s">
        <v>836</v>
      </c>
    </row>
    <row r="137" spans="1:2" x14ac:dyDescent="0.25">
      <c r="A137" t="s">
        <v>847</v>
      </c>
      <c r="B137" t="s">
        <v>848</v>
      </c>
    </row>
    <row r="138" spans="1:2" x14ac:dyDescent="0.25">
      <c r="A138" t="s">
        <v>855</v>
      </c>
      <c r="B138" t="s">
        <v>856</v>
      </c>
    </row>
    <row r="139" spans="1:2" x14ac:dyDescent="0.25">
      <c r="A139" t="s">
        <v>867</v>
      </c>
      <c r="B139" t="s">
        <v>868</v>
      </c>
    </row>
    <row r="140" spans="1:2" x14ac:dyDescent="0.25">
      <c r="A140" t="s">
        <v>873</v>
      </c>
      <c r="B140" t="s">
        <v>874</v>
      </c>
    </row>
    <row r="141" spans="1:2" x14ac:dyDescent="0.25">
      <c r="A141" t="s">
        <v>881</v>
      </c>
      <c r="B141" t="s">
        <v>883</v>
      </c>
    </row>
    <row r="142" spans="1:2" x14ac:dyDescent="0.25">
      <c r="A142" t="s">
        <v>886</v>
      </c>
      <c r="B142" t="s">
        <v>887</v>
      </c>
    </row>
    <row r="143" spans="1:2" x14ac:dyDescent="0.25">
      <c r="A143" t="s">
        <v>892</v>
      </c>
      <c r="B143" t="s">
        <v>893</v>
      </c>
    </row>
    <row r="144" spans="1:2" x14ac:dyDescent="0.25">
      <c r="A144" t="s">
        <v>900</v>
      </c>
      <c r="B144" t="s">
        <v>901</v>
      </c>
    </row>
    <row r="145" spans="1:2" x14ac:dyDescent="0.25">
      <c r="A145" t="s">
        <v>906</v>
      </c>
      <c r="B145" t="s">
        <v>907</v>
      </c>
    </row>
    <row r="146" spans="1:2" x14ac:dyDescent="0.25">
      <c r="A146" t="s">
        <v>914</v>
      </c>
      <c r="B146" t="s">
        <v>916</v>
      </c>
    </row>
    <row r="147" spans="1:2" x14ac:dyDescent="0.25">
      <c r="A147" t="s">
        <v>917</v>
      </c>
      <c r="B147" t="s">
        <v>918</v>
      </c>
    </row>
    <row r="148" spans="1:2" x14ac:dyDescent="0.25">
      <c r="A148" t="s">
        <v>931</v>
      </c>
      <c r="B148" t="s">
        <v>933</v>
      </c>
    </row>
    <row r="149" spans="1:2" x14ac:dyDescent="0.25">
      <c r="A149" t="s">
        <v>934</v>
      </c>
      <c r="B149" t="s">
        <v>936</v>
      </c>
    </row>
    <row r="150" spans="1:2" x14ac:dyDescent="0.25">
      <c r="A150" t="s">
        <v>941</v>
      </c>
      <c r="B150" t="s">
        <v>942</v>
      </c>
    </row>
    <row r="151" spans="1:2" x14ac:dyDescent="0.25">
      <c r="A151" t="s">
        <v>953</v>
      </c>
      <c r="B151" t="s">
        <v>955</v>
      </c>
    </row>
    <row r="152" spans="1:2" x14ac:dyDescent="0.25">
      <c r="A152" t="s">
        <v>956</v>
      </c>
      <c r="B152" t="s">
        <v>958</v>
      </c>
    </row>
    <row r="153" spans="1:2" x14ac:dyDescent="0.25">
      <c r="A153" t="s">
        <v>959</v>
      </c>
      <c r="B153" t="s">
        <v>961</v>
      </c>
    </row>
    <row r="154" spans="1:2" x14ac:dyDescent="0.25">
      <c r="A154" t="s">
        <v>964</v>
      </c>
      <c r="B154" t="s">
        <v>965</v>
      </c>
    </row>
    <row r="155" spans="1:2" x14ac:dyDescent="0.25">
      <c r="A155" t="s">
        <v>974</v>
      </c>
      <c r="B155" t="s">
        <v>975</v>
      </c>
    </row>
    <row r="156" spans="1:2" x14ac:dyDescent="0.25">
      <c r="A156" t="s">
        <v>980</v>
      </c>
      <c r="B156" t="s">
        <v>982</v>
      </c>
    </row>
    <row r="157" spans="1:2" x14ac:dyDescent="0.25">
      <c r="A157" t="s">
        <v>987</v>
      </c>
      <c r="B157" t="s">
        <v>988</v>
      </c>
    </row>
    <row r="158" spans="1:2" x14ac:dyDescent="0.25">
      <c r="A158" t="s">
        <v>997</v>
      </c>
      <c r="B158" t="s">
        <v>1559</v>
      </c>
    </row>
    <row r="159" spans="1:2" x14ac:dyDescent="0.25">
      <c r="A159" t="s">
        <v>1002</v>
      </c>
      <c r="B159" t="s">
        <v>1003</v>
      </c>
    </row>
    <row r="160" spans="1:2" x14ac:dyDescent="0.25">
      <c r="A160" t="s">
        <v>1012</v>
      </c>
      <c r="B160" t="s">
        <v>1014</v>
      </c>
    </row>
    <row r="161" spans="1:2" x14ac:dyDescent="0.25">
      <c r="A161" t="s">
        <v>1017</v>
      </c>
      <c r="B161" t="s">
        <v>1019</v>
      </c>
    </row>
    <row r="162" spans="1:2" x14ac:dyDescent="0.25">
      <c r="A162" t="s">
        <v>1020</v>
      </c>
      <c r="B162" t="s">
        <v>1022</v>
      </c>
    </row>
    <row r="163" spans="1:2" x14ac:dyDescent="0.25">
      <c r="A163" t="s">
        <v>1025</v>
      </c>
      <c r="B163" t="s">
        <v>1027</v>
      </c>
    </row>
    <row r="164" spans="1:2" x14ac:dyDescent="0.25">
      <c r="A164" t="s">
        <v>1028</v>
      </c>
      <c r="B164" t="s">
        <v>1030</v>
      </c>
    </row>
    <row r="165" spans="1:2" x14ac:dyDescent="0.25">
      <c r="A165" t="s">
        <v>1031</v>
      </c>
      <c r="B165" t="s">
        <v>1033</v>
      </c>
    </row>
    <row r="166" spans="1:2" x14ac:dyDescent="0.25">
      <c r="A166" t="s">
        <v>1034</v>
      </c>
      <c r="B166" t="s">
        <v>1036</v>
      </c>
    </row>
    <row r="167" spans="1:2" x14ac:dyDescent="0.25">
      <c r="A167" t="s">
        <v>1039</v>
      </c>
      <c r="B167" t="s">
        <v>1038</v>
      </c>
    </row>
    <row r="168" spans="1:2" x14ac:dyDescent="0.25">
      <c r="A168" t="s">
        <v>1048</v>
      </c>
      <c r="B168" t="s">
        <v>1572</v>
      </c>
    </row>
    <row r="169" spans="1:2" x14ac:dyDescent="0.25">
      <c r="A169" t="s">
        <v>1054</v>
      </c>
      <c r="B169" t="s">
        <v>1055</v>
      </c>
    </row>
    <row r="170" spans="1:2" x14ac:dyDescent="0.25">
      <c r="A170" t="s">
        <v>1064</v>
      </c>
      <c r="B170" t="s">
        <v>1065</v>
      </c>
    </row>
    <row r="171" spans="1:2" x14ac:dyDescent="0.25">
      <c r="A171" t="s">
        <v>1070</v>
      </c>
      <c r="B171" t="s">
        <v>1071</v>
      </c>
    </row>
    <row r="172" spans="1:2" x14ac:dyDescent="0.25">
      <c r="A172" t="s">
        <v>1080</v>
      </c>
      <c r="B172" t="s">
        <v>1081</v>
      </c>
    </row>
    <row r="173" spans="1:2" x14ac:dyDescent="0.25">
      <c r="A173" t="s">
        <v>1086</v>
      </c>
      <c r="B173" t="s">
        <v>1087</v>
      </c>
    </row>
    <row r="174" spans="1:2" x14ac:dyDescent="0.25">
      <c r="A174" t="s">
        <v>1104</v>
      </c>
      <c r="B174" t="s">
        <v>1105</v>
      </c>
    </row>
    <row r="175" spans="1:2" x14ac:dyDescent="0.25">
      <c r="A175" t="s">
        <v>1114</v>
      </c>
      <c r="B175" t="s">
        <v>1115</v>
      </c>
    </row>
    <row r="176" spans="1:2" x14ac:dyDescent="0.25">
      <c r="A176" t="s">
        <v>1122</v>
      </c>
      <c r="B176" t="s">
        <v>1123</v>
      </c>
    </row>
    <row r="177" spans="1:2" x14ac:dyDescent="0.25">
      <c r="A177" t="s">
        <v>1130</v>
      </c>
      <c r="B177" t="s">
        <v>1131</v>
      </c>
    </row>
    <row r="178" spans="1:2" x14ac:dyDescent="0.25">
      <c r="A178" t="s">
        <v>1144</v>
      </c>
      <c r="B178" t="s">
        <v>1145</v>
      </c>
    </row>
    <row r="179" spans="1:2" x14ac:dyDescent="0.25">
      <c r="A179" t="s">
        <v>1150</v>
      </c>
      <c r="B179" t="s">
        <v>1152</v>
      </c>
    </row>
    <row r="180" spans="1:2" x14ac:dyDescent="0.25">
      <c r="A180" t="s">
        <v>1157</v>
      </c>
      <c r="B180" t="s">
        <v>1159</v>
      </c>
    </row>
    <row r="181" spans="1:2" x14ac:dyDescent="0.25">
      <c r="A181" t="s">
        <v>1160</v>
      </c>
      <c r="B181" t="s">
        <v>1162</v>
      </c>
    </row>
    <row r="182" spans="1:2" x14ac:dyDescent="0.25">
      <c r="A182" t="s">
        <v>1167</v>
      </c>
      <c r="B182" t="s">
        <v>1169</v>
      </c>
    </row>
    <row r="183" spans="1:2" x14ac:dyDescent="0.25">
      <c r="A183" t="s">
        <v>1170</v>
      </c>
      <c r="B183" t="s">
        <v>1172</v>
      </c>
    </row>
    <row r="184" spans="1:2" x14ac:dyDescent="0.25">
      <c r="A184" t="s">
        <v>1175</v>
      </c>
      <c r="B184" t="s">
        <v>1177</v>
      </c>
    </row>
    <row r="185" spans="1:2" x14ac:dyDescent="0.25">
      <c r="A185" t="s">
        <v>1178</v>
      </c>
      <c r="B185" t="s">
        <v>1180</v>
      </c>
    </row>
    <row r="186" spans="1:2" x14ac:dyDescent="0.25">
      <c r="A186" t="s">
        <v>1183</v>
      </c>
      <c r="B186" t="s">
        <v>1184</v>
      </c>
    </row>
    <row r="187" spans="1:2" x14ac:dyDescent="0.25">
      <c r="A187" t="s">
        <v>1189</v>
      </c>
      <c r="B187" t="s">
        <v>1191</v>
      </c>
    </row>
    <row r="188" spans="1:2" x14ac:dyDescent="0.25">
      <c r="A188" t="s">
        <v>1194</v>
      </c>
      <c r="B188" t="s">
        <v>1196</v>
      </c>
    </row>
    <row r="189" spans="1:2" x14ac:dyDescent="0.25">
      <c r="A189" t="s">
        <v>1197</v>
      </c>
      <c r="B189" t="s">
        <v>1199</v>
      </c>
    </row>
    <row r="190" spans="1:2" x14ac:dyDescent="0.25">
      <c r="A190" t="s">
        <v>1202</v>
      </c>
      <c r="B190" t="s">
        <v>1204</v>
      </c>
    </row>
    <row r="191" spans="1:2" x14ac:dyDescent="0.25">
      <c r="A191" t="s">
        <v>1205</v>
      </c>
      <c r="B191" t="s">
        <v>1207</v>
      </c>
    </row>
    <row r="192" spans="1:2" x14ac:dyDescent="0.25">
      <c r="A192" t="s">
        <v>1210</v>
      </c>
      <c r="B192" t="s">
        <v>1212</v>
      </c>
    </row>
    <row r="193" spans="1:2" x14ac:dyDescent="0.25">
      <c r="A193" t="s">
        <v>1213</v>
      </c>
      <c r="B193" t="s">
        <v>1215</v>
      </c>
    </row>
    <row r="194" spans="1:2" x14ac:dyDescent="0.25">
      <c r="A194" t="s">
        <v>1216</v>
      </c>
      <c r="B194" t="s">
        <v>1218</v>
      </c>
    </row>
    <row r="195" spans="1:2" x14ac:dyDescent="0.25">
      <c r="A195" t="s">
        <v>1221</v>
      </c>
      <c r="B195" t="s">
        <v>1220</v>
      </c>
    </row>
    <row r="196" spans="1:2" x14ac:dyDescent="0.25">
      <c r="A196" t="s">
        <v>1227</v>
      </c>
      <c r="B196" t="s">
        <v>1229</v>
      </c>
    </row>
    <row r="197" spans="1:2" x14ac:dyDescent="0.25">
      <c r="A197" t="s">
        <v>1230</v>
      </c>
      <c r="B197" t="s">
        <v>1231</v>
      </c>
    </row>
    <row r="198" spans="1:2" x14ac:dyDescent="0.25">
      <c r="A198" t="s">
        <v>1238</v>
      </c>
      <c r="B198" t="s">
        <v>1240</v>
      </c>
    </row>
    <row r="199" spans="1:2" x14ac:dyDescent="0.25">
      <c r="A199" t="s">
        <v>1241</v>
      </c>
      <c r="B199" t="s">
        <v>1243</v>
      </c>
    </row>
    <row r="200" spans="1:2" x14ac:dyDescent="0.25">
      <c r="A200" t="s">
        <v>1246</v>
      </c>
      <c r="B200" t="s">
        <v>1248</v>
      </c>
    </row>
    <row r="201" spans="1:2" x14ac:dyDescent="0.25">
      <c r="A201" t="s">
        <v>1249</v>
      </c>
      <c r="B201" t="s">
        <v>1251</v>
      </c>
    </row>
    <row r="202" spans="1:2" x14ac:dyDescent="0.25">
      <c r="A202" t="s">
        <v>1252</v>
      </c>
      <c r="B202" t="s">
        <v>1254</v>
      </c>
    </row>
    <row r="203" spans="1:2" x14ac:dyDescent="0.25">
      <c r="A203" t="s">
        <v>1257</v>
      </c>
      <c r="B203" t="s">
        <v>1258</v>
      </c>
    </row>
    <row r="204" spans="1:2" x14ac:dyDescent="0.25">
      <c r="A204" t="s">
        <v>1263</v>
      </c>
      <c r="B204" t="s">
        <v>1265</v>
      </c>
    </row>
    <row r="205" spans="1:2" x14ac:dyDescent="0.25">
      <c r="A205" t="s">
        <v>1268</v>
      </c>
      <c r="B205" t="s">
        <v>1270</v>
      </c>
    </row>
    <row r="206" spans="1:2" x14ac:dyDescent="0.25">
      <c r="A206" t="s">
        <v>1271</v>
      </c>
      <c r="B206" t="s">
        <v>1273</v>
      </c>
    </row>
    <row r="207" spans="1:2" x14ac:dyDescent="0.25">
      <c r="A207" t="s">
        <v>1274</v>
      </c>
      <c r="B207" t="s">
        <v>1276</v>
      </c>
    </row>
    <row r="208" spans="1:2" x14ac:dyDescent="0.25">
      <c r="A208" t="s">
        <v>1279</v>
      </c>
      <c r="B208" t="s">
        <v>1281</v>
      </c>
    </row>
    <row r="209" spans="1:2" x14ac:dyDescent="0.25">
      <c r="A209" t="s">
        <v>1282</v>
      </c>
      <c r="B209" t="s">
        <v>1283</v>
      </c>
    </row>
    <row r="210" spans="1:2" x14ac:dyDescent="0.25">
      <c r="A210" t="s">
        <v>1288</v>
      </c>
      <c r="B210" t="s">
        <v>1290</v>
      </c>
    </row>
    <row r="211" spans="1:2" x14ac:dyDescent="0.25">
      <c r="A211" t="s">
        <v>1293</v>
      </c>
      <c r="B211" t="s">
        <v>1294</v>
      </c>
    </row>
    <row r="212" spans="1:2" x14ac:dyDescent="0.25">
      <c r="A212" t="s">
        <v>1299</v>
      </c>
      <c r="B212" t="s">
        <v>1301</v>
      </c>
    </row>
    <row r="213" spans="1:2" x14ac:dyDescent="0.25">
      <c r="A213" t="s">
        <v>1302</v>
      </c>
      <c r="B213" t="s">
        <v>1304</v>
      </c>
    </row>
    <row r="214" spans="1:2" x14ac:dyDescent="0.25">
      <c r="A214" t="s">
        <v>1305</v>
      </c>
      <c r="B214" t="s">
        <v>1306</v>
      </c>
    </row>
    <row r="215" spans="1:2" x14ac:dyDescent="0.25">
      <c r="A215" t="s">
        <v>1317</v>
      </c>
      <c r="B215" t="s">
        <v>1318</v>
      </c>
    </row>
    <row r="216" spans="1:2" x14ac:dyDescent="0.25">
      <c r="A216" t="s">
        <v>1329</v>
      </c>
      <c r="B216" t="s">
        <v>1330</v>
      </c>
    </row>
    <row r="217" spans="1:2" x14ac:dyDescent="0.25">
      <c r="A217" t="s">
        <v>1339</v>
      </c>
      <c r="B217" t="s">
        <v>1341</v>
      </c>
    </row>
    <row r="218" spans="1:2" x14ac:dyDescent="0.25">
      <c r="A218" t="s">
        <v>1346</v>
      </c>
      <c r="B218" t="s">
        <v>1347</v>
      </c>
    </row>
    <row r="219" spans="1:2" x14ac:dyDescent="0.25">
      <c r="A219" t="s">
        <v>1354</v>
      </c>
      <c r="B219" t="s">
        <v>1355</v>
      </c>
    </row>
    <row r="220" spans="1:2" x14ac:dyDescent="0.25">
      <c r="A220" t="s">
        <v>1362</v>
      </c>
      <c r="B220" t="s">
        <v>1364</v>
      </c>
    </row>
    <row r="221" spans="1:2" x14ac:dyDescent="0.25">
      <c r="A221" t="s">
        <v>1365</v>
      </c>
      <c r="B221" t="s">
        <v>1366</v>
      </c>
    </row>
    <row r="222" spans="1:2" x14ac:dyDescent="0.25">
      <c r="A222" t="s">
        <v>1375</v>
      </c>
      <c r="B222" t="s">
        <v>1376</v>
      </c>
    </row>
    <row r="223" spans="1:2" x14ac:dyDescent="0.25">
      <c r="A223" t="s">
        <v>1385</v>
      </c>
      <c r="B223" t="s">
        <v>1387</v>
      </c>
    </row>
    <row r="224" spans="1:2" x14ac:dyDescent="0.25">
      <c r="A224" t="s">
        <v>1392</v>
      </c>
      <c r="B224" t="s">
        <v>1394</v>
      </c>
    </row>
    <row r="225" spans="1:2" x14ac:dyDescent="0.25">
      <c r="A225" t="s">
        <v>1395</v>
      </c>
      <c r="B225" t="s">
        <v>1396</v>
      </c>
    </row>
    <row r="226" spans="1:2" x14ac:dyDescent="0.25">
      <c r="A226" t="s">
        <v>1401</v>
      </c>
      <c r="B226" t="s">
        <v>1402</v>
      </c>
    </row>
    <row r="227" spans="1:2" x14ac:dyDescent="0.25">
      <c r="A227" t="s">
        <v>1411</v>
      </c>
      <c r="B227" t="s">
        <v>1413</v>
      </c>
    </row>
    <row r="228" spans="1:2" x14ac:dyDescent="0.25">
      <c r="A228" t="s">
        <v>1414</v>
      </c>
      <c r="B228" t="s">
        <v>1416</v>
      </c>
    </row>
    <row r="229" spans="1:2" x14ac:dyDescent="0.25">
      <c r="A229" t="s">
        <v>1417</v>
      </c>
      <c r="B229" t="s">
        <v>1419</v>
      </c>
    </row>
    <row r="230" spans="1:2" x14ac:dyDescent="0.25">
      <c r="A230" t="s">
        <v>1420</v>
      </c>
      <c r="B230" t="s">
        <v>1422</v>
      </c>
    </row>
    <row r="231" spans="1:2" x14ac:dyDescent="0.25">
      <c r="A231" t="s">
        <v>1425</v>
      </c>
      <c r="B231" t="s">
        <v>1427</v>
      </c>
    </row>
    <row r="232" spans="1:2" x14ac:dyDescent="0.25">
      <c r="A232" t="s">
        <v>1428</v>
      </c>
      <c r="B232" t="s">
        <v>1429</v>
      </c>
    </row>
    <row r="233" spans="1:2" x14ac:dyDescent="0.25">
      <c r="A233" t="s">
        <v>1438</v>
      </c>
      <c r="B233" t="s">
        <v>1437</v>
      </c>
    </row>
    <row r="234" spans="1:2" x14ac:dyDescent="0.25">
      <c r="A234" t="s">
        <v>1457</v>
      </c>
      <c r="B234" t="s">
        <v>1456</v>
      </c>
    </row>
    <row r="235" spans="1:2" x14ac:dyDescent="0.25">
      <c r="A235" t="s">
        <v>1466</v>
      </c>
      <c r="B235" t="s">
        <v>1465</v>
      </c>
    </row>
    <row r="236" spans="1:2" x14ac:dyDescent="0.25">
      <c r="A236" t="s">
        <v>1470</v>
      </c>
      <c r="B236" t="s">
        <v>1471</v>
      </c>
    </row>
    <row r="237" spans="1:2" x14ac:dyDescent="0.25">
      <c r="A237" t="s">
        <v>1478</v>
      </c>
      <c r="B237" t="s">
        <v>1479</v>
      </c>
    </row>
    <row r="238" spans="1:2" x14ac:dyDescent="0.25">
      <c r="A238" t="s">
        <v>1488</v>
      </c>
      <c r="B238" t="s">
        <v>1489</v>
      </c>
    </row>
    <row r="239" spans="1:2" x14ac:dyDescent="0.25">
      <c r="A239" t="s">
        <v>1494</v>
      </c>
      <c r="B239" t="s">
        <v>1496</v>
      </c>
    </row>
    <row r="240" spans="1:2" x14ac:dyDescent="0.25">
      <c r="A240" t="s">
        <v>1497</v>
      </c>
      <c r="B240" t="s">
        <v>1498</v>
      </c>
    </row>
    <row r="241" spans="1:2" x14ac:dyDescent="0.25">
      <c r="A241" t="s">
        <v>1507</v>
      </c>
      <c r="B241" t="s">
        <v>1508</v>
      </c>
    </row>
    <row r="242" spans="1:2" x14ac:dyDescent="0.25">
      <c r="A242" t="s">
        <v>1513</v>
      </c>
      <c r="B242" t="s">
        <v>1514</v>
      </c>
    </row>
    <row r="243" spans="1:2" x14ac:dyDescent="0.25">
      <c r="A243" t="s">
        <v>1527</v>
      </c>
      <c r="B243" t="s">
        <v>1526</v>
      </c>
    </row>
    <row r="244" spans="1:2" x14ac:dyDescent="0.25">
      <c r="A244" t="s">
        <v>1540</v>
      </c>
      <c r="B244" t="s">
        <v>1539</v>
      </c>
    </row>
    <row r="245" spans="1:2" x14ac:dyDescent="0.25">
      <c r="A245" t="s">
        <v>1544</v>
      </c>
      <c r="B245" t="s">
        <v>1546</v>
      </c>
    </row>
    <row r="246" spans="1:2" x14ac:dyDescent="0.25">
      <c r="A246" t="s">
        <v>1547</v>
      </c>
      <c r="B246" t="s">
        <v>1549</v>
      </c>
    </row>
    <row r="247" spans="1:2" x14ac:dyDescent="0.25">
      <c r="A247" t="s">
        <v>1554</v>
      </c>
      <c r="B247" t="s">
        <v>1553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0EB7-6BDD-47B3-8FEB-BCDC067578F0}">
  <dimension ref="A1:B500"/>
  <sheetViews>
    <sheetView topLeftCell="A178" workbookViewId="0">
      <selection activeCell="A191" sqref="A191"/>
    </sheetView>
  </sheetViews>
  <sheetFormatPr baseColWidth="10" defaultRowHeight="13.2" x14ac:dyDescent="0.25"/>
  <sheetData>
    <row r="1" spans="1:2" x14ac:dyDescent="0.25">
      <c r="A1" t="s">
        <v>1564</v>
      </c>
      <c r="B1" t="s">
        <v>1558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44</v>
      </c>
      <c r="B17" t="s">
        <v>45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50</v>
      </c>
      <c r="B19" t="s">
        <v>51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54</v>
      </c>
      <c r="B21" t="s">
        <v>55</v>
      </c>
    </row>
    <row r="22" spans="1:2" x14ac:dyDescent="0.25">
      <c r="A22" t="s">
        <v>56</v>
      </c>
      <c r="B22" t="s">
        <v>57</v>
      </c>
    </row>
    <row r="23" spans="1:2" x14ac:dyDescent="0.25">
      <c r="A23" t="s">
        <v>58</v>
      </c>
      <c r="B23" t="s">
        <v>59</v>
      </c>
    </row>
    <row r="24" spans="1:2" x14ac:dyDescent="0.25">
      <c r="A24" t="s">
        <v>61</v>
      </c>
      <c r="B24" t="s">
        <v>62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69</v>
      </c>
      <c r="B27" t="s">
        <v>70</v>
      </c>
    </row>
    <row r="28" spans="1:2" x14ac:dyDescent="0.25">
      <c r="A28" t="s">
        <v>71</v>
      </c>
      <c r="B28" t="s">
        <v>72</v>
      </c>
    </row>
    <row r="29" spans="1:2" x14ac:dyDescent="0.25">
      <c r="A29" t="s">
        <v>74</v>
      </c>
      <c r="B29" t="s">
        <v>75</v>
      </c>
    </row>
    <row r="30" spans="1:2" x14ac:dyDescent="0.25">
      <c r="A30" t="s">
        <v>79</v>
      </c>
      <c r="B30" t="s">
        <v>80</v>
      </c>
    </row>
    <row r="31" spans="1:2" x14ac:dyDescent="0.25">
      <c r="A31" t="s">
        <v>82</v>
      </c>
      <c r="B31" t="s">
        <v>83</v>
      </c>
    </row>
    <row r="32" spans="1:2" x14ac:dyDescent="0.25">
      <c r="A32" t="s">
        <v>85</v>
      </c>
      <c r="B32" t="s">
        <v>86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94</v>
      </c>
      <c r="B34" t="s">
        <v>95</v>
      </c>
    </row>
    <row r="35" spans="1:2" x14ac:dyDescent="0.25">
      <c r="A35" t="s">
        <v>96</v>
      </c>
      <c r="B35" t="s">
        <v>97</v>
      </c>
    </row>
    <row r="36" spans="1:2" x14ac:dyDescent="0.25">
      <c r="A36" t="s">
        <v>100</v>
      </c>
      <c r="B36" t="s">
        <v>101</v>
      </c>
    </row>
    <row r="37" spans="1:2" x14ac:dyDescent="0.25">
      <c r="A37" t="s">
        <v>102</v>
      </c>
      <c r="B37" t="s">
        <v>103</v>
      </c>
    </row>
    <row r="38" spans="1:2" x14ac:dyDescent="0.25">
      <c r="A38" t="s">
        <v>109</v>
      </c>
      <c r="B38" t="s">
        <v>110</v>
      </c>
    </row>
    <row r="39" spans="1:2" x14ac:dyDescent="0.25">
      <c r="A39" t="s">
        <v>112</v>
      </c>
      <c r="B39" t="s">
        <v>113</v>
      </c>
    </row>
    <row r="40" spans="1:2" x14ac:dyDescent="0.25">
      <c r="A40" t="s">
        <v>117</v>
      </c>
      <c r="B40" t="s">
        <v>118</v>
      </c>
    </row>
    <row r="41" spans="1:2" x14ac:dyDescent="0.25">
      <c r="A41" t="s">
        <v>120</v>
      </c>
      <c r="B41" t="s">
        <v>121</v>
      </c>
    </row>
    <row r="42" spans="1:2" x14ac:dyDescent="0.25">
      <c r="A42" t="s">
        <v>125</v>
      </c>
      <c r="B42" t="s">
        <v>126</v>
      </c>
    </row>
    <row r="43" spans="1:2" x14ac:dyDescent="0.25">
      <c r="A43" t="s">
        <v>129</v>
      </c>
      <c r="B43" t="s">
        <v>130</v>
      </c>
    </row>
    <row r="44" spans="1:2" x14ac:dyDescent="0.25">
      <c r="A44" t="s">
        <v>131</v>
      </c>
      <c r="B44" t="s">
        <v>132</v>
      </c>
    </row>
    <row r="45" spans="1:2" x14ac:dyDescent="0.25">
      <c r="A45" t="s">
        <v>133</v>
      </c>
      <c r="B45" t="s">
        <v>134</v>
      </c>
    </row>
    <row r="46" spans="1:2" x14ac:dyDescent="0.25">
      <c r="A46" t="s">
        <v>135</v>
      </c>
      <c r="B46" t="s">
        <v>136</v>
      </c>
    </row>
    <row r="47" spans="1:2" x14ac:dyDescent="0.25">
      <c r="A47" t="s">
        <v>141</v>
      </c>
      <c r="B47" t="s">
        <v>142</v>
      </c>
    </row>
    <row r="48" spans="1:2" x14ac:dyDescent="0.25">
      <c r="A48" t="s">
        <v>143</v>
      </c>
      <c r="B48" t="s">
        <v>144</v>
      </c>
    </row>
    <row r="49" spans="1:2" x14ac:dyDescent="0.25">
      <c r="A49" t="s">
        <v>146</v>
      </c>
      <c r="B49" t="s">
        <v>147</v>
      </c>
    </row>
    <row r="50" spans="1:2" x14ac:dyDescent="0.25">
      <c r="A50" t="s">
        <v>150</v>
      </c>
      <c r="B50" t="s">
        <v>151</v>
      </c>
    </row>
    <row r="51" spans="1:2" x14ac:dyDescent="0.25">
      <c r="A51" t="s">
        <v>152</v>
      </c>
      <c r="B51" t="s">
        <v>153</v>
      </c>
    </row>
    <row r="52" spans="1:2" x14ac:dyDescent="0.25">
      <c r="A52" t="s">
        <v>154</v>
      </c>
      <c r="B52" t="s">
        <v>149</v>
      </c>
    </row>
    <row r="53" spans="1:2" x14ac:dyDescent="0.25">
      <c r="A53" t="s">
        <v>158</v>
      </c>
      <c r="B53" t="s">
        <v>159</v>
      </c>
    </row>
    <row r="54" spans="1:2" x14ac:dyDescent="0.25">
      <c r="A54" t="s">
        <v>161</v>
      </c>
      <c r="B54" t="s">
        <v>162</v>
      </c>
    </row>
    <row r="55" spans="1:2" x14ac:dyDescent="0.25">
      <c r="A55" t="s">
        <v>169</v>
      </c>
      <c r="B55" t="s">
        <v>170</v>
      </c>
    </row>
    <row r="56" spans="1:2" x14ac:dyDescent="0.25">
      <c r="A56" t="s">
        <v>171</v>
      </c>
      <c r="B56" t="s">
        <v>172</v>
      </c>
    </row>
    <row r="57" spans="1:2" x14ac:dyDescent="0.25">
      <c r="A57" t="s">
        <v>174</v>
      </c>
      <c r="B57" t="s">
        <v>175</v>
      </c>
    </row>
    <row r="58" spans="1:2" x14ac:dyDescent="0.25">
      <c r="A58" t="s">
        <v>177</v>
      </c>
      <c r="B58" t="s">
        <v>178</v>
      </c>
    </row>
    <row r="59" spans="1:2" x14ac:dyDescent="0.25">
      <c r="A59" t="s">
        <v>180</v>
      </c>
      <c r="B59" t="s">
        <v>181</v>
      </c>
    </row>
    <row r="60" spans="1:2" x14ac:dyDescent="0.25">
      <c r="A60" t="s">
        <v>184</v>
      </c>
      <c r="B60" t="s">
        <v>185</v>
      </c>
    </row>
    <row r="61" spans="1:2" x14ac:dyDescent="0.25">
      <c r="A61" t="s">
        <v>186</v>
      </c>
      <c r="B61" t="s">
        <v>187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198</v>
      </c>
      <c r="B65" t="s">
        <v>199</v>
      </c>
    </row>
    <row r="66" spans="1:2" x14ac:dyDescent="0.25">
      <c r="A66" t="s">
        <v>200</v>
      </c>
      <c r="B66" t="s">
        <v>201</v>
      </c>
    </row>
    <row r="67" spans="1:2" x14ac:dyDescent="0.25">
      <c r="A67" t="s">
        <v>204</v>
      </c>
      <c r="B67" t="s">
        <v>205</v>
      </c>
    </row>
    <row r="68" spans="1:2" x14ac:dyDescent="0.25">
      <c r="A68" t="s">
        <v>206</v>
      </c>
      <c r="B68" t="s">
        <v>207</v>
      </c>
    </row>
    <row r="69" spans="1:2" x14ac:dyDescent="0.25">
      <c r="A69" t="s">
        <v>208</v>
      </c>
      <c r="B69" t="s">
        <v>209</v>
      </c>
    </row>
    <row r="70" spans="1:2" x14ac:dyDescent="0.25">
      <c r="A70" t="s">
        <v>210</v>
      </c>
      <c r="B70" t="s">
        <v>211</v>
      </c>
    </row>
    <row r="71" spans="1:2" x14ac:dyDescent="0.25">
      <c r="A71" t="s">
        <v>212</v>
      </c>
      <c r="B71" t="s">
        <v>213</v>
      </c>
    </row>
    <row r="72" spans="1:2" x14ac:dyDescent="0.25">
      <c r="A72" t="s">
        <v>215</v>
      </c>
      <c r="B72" t="s">
        <v>216</v>
      </c>
    </row>
    <row r="73" spans="1:2" x14ac:dyDescent="0.25">
      <c r="A73" t="s">
        <v>220</v>
      </c>
      <c r="B73" t="s">
        <v>221</v>
      </c>
    </row>
    <row r="74" spans="1:2" x14ac:dyDescent="0.25">
      <c r="A74" t="s">
        <v>222</v>
      </c>
      <c r="B74" t="s">
        <v>223</v>
      </c>
    </row>
    <row r="75" spans="1:2" x14ac:dyDescent="0.25">
      <c r="A75" t="s">
        <v>224</v>
      </c>
      <c r="B75" t="s">
        <v>225</v>
      </c>
    </row>
    <row r="76" spans="1:2" x14ac:dyDescent="0.25">
      <c r="A76" t="s">
        <v>226</v>
      </c>
      <c r="B76" t="s">
        <v>227</v>
      </c>
    </row>
    <row r="77" spans="1:2" x14ac:dyDescent="0.25">
      <c r="A77" t="s">
        <v>231</v>
      </c>
      <c r="B77" t="s">
        <v>229</v>
      </c>
    </row>
    <row r="78" spans="1:2" x14ac:dyDescent="0.25">
      <c r="A78" t="s">
        <v>236</v>
      </c>
      <c r="B78" t="s">
        <v>237</v>
      </c>
    </row>
    <row r="79" spans="1:2" x14ac:dyDescent="0.25">
      <c r="A79" t="s">
        <v>238</v>
      </c>
      <c r="B79" t="s">
        <v>239</v>
      </c>
    </row>
    <row r="80" spans="1:2" x14ac:dyDescent="0.25">
      <c r="A80" t="s">
        <v>240</v>
      </c>
      <c r="B80" t="s">
        <v>241</v>
      </c>
    </row>
    <row r="81" spans="1:2" x14ac:dyDescent="0.25">
      <c r="A81" t="s">
        <v>244</v>
      </c>
      <c r="B81" t="s">
        <v>245</v>
      </c>
    </row>
    <row r="82" spans="1:2" x14ac:dyDescent="0.25">
      <c r="A82" t="s">
        <v>246</v>
      </c>
      <c r="B82" t="s">
        <v>247</v>
      </c>
    </row>
    <row r="83" spans="1:2" x14ac:dyDescent="0.25">
      <c r="A83" t="s">
        <v>248</v>
      </c>
      <c r="B83" t="s">
        <v>249</v>
      </c>
    </row>
    <row r="84" spans="1:2" x14ac:dyDescent="0.25">
      <c r="A84" t="s">
        <v>250</v>
      </c>
      <c r="B84" t="s">
        <v>251</v>
      </c>
    </row>
    <row r="85" spans="1:2" x14ac:dyDescent="0.25">
      <c r="A85" t="s">
        <v>252</v>
      </c>
      <c r="B85" t="s">
        <v>253</v>
      </c>
    </row>
    <row r="86" spans="1:2" x14ac:dyDescent="0.25">
      <c r="A86" t="s">
        <v>257</v>
      </c>
      <c r="B86" t="s">
        <v>258</v>
      </c>
    </row>
    <row r="87" spans="1:2" x14ac:dyDescent="0.25">
      <c r="A87" t="s">
        <v>260</v>
      </c>
      <c r="B87" t="s">
        <v>261</v>
      </c>
    </row>
    <row r="88" spans="1:2" x14ac:dyDescent="0.25">
      <c r="A88" t="s">
        <v>263</v>
      </c>
      <c r="B88" t="s">
        <v>264</v>
      </c>
    </row>
    <row r="89" spans="1:2" x14ac:dyDescent="0.25">
      <c r="A89" t="s">
        <v>269</v>
      </c>
      <c r="B89" t="s">
        <v>270</v>
      </c>
    </row>
    <row r="90" spans="1:2" x14ac:dyDescent="0.25">
      <c r="A90" t="s">
        <v>271</v>
      </c>
      <c r="B90" t="s">
        <v>272</v>
      </c>
    </row>
    <row r="91" spans="1:2" x14ac:dyDescent="0.25">
      <c r="A91" t="s">
        <v>273</v>
      </c>
      <c r="B91" t="s">
        <v>274</v>
      </c>
    </row>
    <row r="92" spans="1:2" x14ac:dyDescent="0.25">
      <c r="A92" t="s">
        <v>277</v>
      </c>
      <c r="B92" t="s">
        <v>278</v>
      </c>
    </row>
    <row r="93" spans="1:2" x14ac:dyDescent="0.25">
      <c r="A93" t="s">
        <v>279</v>
      </c>
      <c r="B93" t="s">
        <v>280</v>
      </c>
    </row>
    <row r="94" spans="1:2" x14ac:dyDescent="0.25">
      <c r="A94" t="s">
        <v>281</v>
      </c>
      <c r="B94" t="s">
        <v>282</v>
      </c>
    </row>
    <row r="95" spans="1:2" x14ac:dyDescent="0.25">
      <c r="A95" t="s">
        <v>286</v>
      </c>
      <c r="B95" t="s">
        <v>287</v>
      </c>
    </row>
    <row r="96" spans="1:2" x14ac:dyDescent="0.25">
      <c r="A96" t="s">
        <v>289</v>
      </c>
      <c r="B96" t="s">
        <v>290</v>
      </c>
    </row>
    <row r="97" spans="1:2" x14ac:dyDescent="0.25">
      <c r="A97" t="s">
        <v>292</v>
      </c>
      <c r="B97" t="s">
        <v>293</v>
      </c>
    </row>
    <row r="98" spans="1:2" x14ac:dyDescent="0.25">
      <c r="A98" t="s">
        <v>295</v>
      </c>
      <c r="B98" t="s">
        <v>296</v>
      </c>
    </row>
    <row r="99" spans="1:2" x14ac:dyDescent="0.25">
      <c r="A99" t="s">
        <v>298</v>
      </c>
      <c r="B99" t="s">
        <v>299</v>
      </c>
    </row>
    <row r="100" spans="1:2" x14ac:dyDescent="0.25">
      <c r="A100" t="s">
        <v>303</v>
      </c>
      <c r="B100" t="s">
        <v>304</v>
      </c>
    </row>
    <row r="101" spans="1:2" x14ac:dyDescent="0.25">
      <c r="A101" t="s">
        <v>305</v>
      </c>
      <c r="B101" t="s">
        <v>306</v>
      </c>
    </row>
    <row r="102" spans="1:2" x14ac:dyDescent="0.25">
      <c r="A102" t="s">
        <v>307</v>
      </c>
      <c r="B102" t="s">
        <v>308</v>
      </c>
    </row>
    <row r="103" spans="1:2" x14ac:dyDescent="0.25">
      <c r="A103" t="s">
        <v>313</v>
      </c>
      <c r="B103" t="s">
        <v>314</v>
      </c>
    </row>
    <row r="104" spans="1:2" x14ac:dyDescent="0.25">
      <c r="A104" t="s">
        <v>315</v>
      </c>
      <c r="B104" t="s">
        <v>316</v>
      </c>
    </row>
    <row r="105" spans="1:2" x14ac:dyDescent="0.25">
      <c r="A105" t="s">
        <v>318</v>
      </c>
      <c r="B105" t="s">
        <v>319</v>
      </c>
    </row>
    <row r="106" spans="1:2" x14ac:dyDescent="0.25">
      <c r="A106" t="s">
        <v>323</v>
      </c>
      <c r="B106" t="s">
        <v>324</v>
      </c>
    </row>
    <row r="107" spans="1:2" x14ac:dyDescent="0.25">
      <c r="A107" t="s">
        <v>327</v>
      </c>
      <c r="B107" t="s">
        <v>326</v>
      </c>
    </row>
    <row r="108" spans="1:2" x14ac:dyDescent="0.25">
      <c r="A108" t="s">
        <v>328</v>
      </c>
      <c r="B108" t="s">
        <v>329</v>
      </c>
    </row>
    <row r="109" spans="1:2" x14ac:dyDescent="0.25">
      <c r="A109" t="s">
        <v>334</v>
      </c>
      <c r="B109" t="s">
        <v>335</v>
      </c>
    </row>
    <row r="110" spans="1:2" x14ac:dyDescent="0.25">
      <c r="A110" t="s">
        <v>336</v>
      </c>
      <c r="B110" t="s">
        <v>337</v>
      </c>
    </row>
    <row r="111" spans="1:2" x14ac:dyDescent="0.25">
      <c r="A111" t="s">
        <v>338</v>
      </c>
      <c r="B111" t="s">
        <v>339</v>
      </c>
    </row>
    <row r="112" spans="1:2" x14ac:dyDescent="0.25">
      <c r="A112" t="s">
        <v>340</v>
      </c>
      <c r="B112" t="s">
        <v>341</v>
      </c>
    </row>
    <row r="113" spans="1:2" x14ac:dyDescent="0.25">
      <c r="A113" t="s">
        <v>344</v>
      </c>
      <c r="B113" t="s">
        <v>345</v>
      </c>
    </row>
    <row r="114" spans="1:2" x14ac:dyDescent="0.25">
      <c r="A114" t="s">
        <v>346</v>
      </c>
      <c r="B114" t="s">
        <v>347</v>
      </c>
    </row>
    <row r="115" spans="1:2" x14ac:dyDescent="0.25">
      <c r="A115" t="s">
        <v>348</v>
      </c>
      <c r="B115" t="s">
        <v>349</v>
      </c>
    </row>
    <row r="116" spans="1:2" x14ac:dyDescent="0.25">
      <c r="A116" t="s">
        <v>350</v>
      </c>
      <c r="B116" t="s">
        <v>351</v>
      </c>
    </row>
    <row r="117" spans="1:2" x14ac:dyDescent="0.25">
      <c r="A117" t="s">
        <v>353</v>
      </c>
      <c r="B117" t="s">
        <v>354</v>
      </c>
    </row>
    <row r="118" spans="1:2" x14ac:dyDescent="0.25">
      <c r="A118" t="s">
        <v>358</v>
      </c>
      <c r="B118" t="s">
        <v>356</v>
      </c>
    </row>
    <row r="119" spans="1:2" x14ac:dyDescent="0.25">
      <c r="A119" t="s">
        <v>363</v>
      </c>
      <c r="B119" t="s">
        <v>364</v>
      </c>
    </row>
    <row r="120" spans="1:2" x14ac:dyDescent="0.25">
      <c r="A120" t="s">
        <v>365</v>
      </c>
      <c r="B120" t="s">
        <v>366</v>
      </c>
    </row>
    <row r="121" spans="1:2" x14ac:dyDescent="0.25">
      <c r="A121" t="s">
        <v>367</v>
      </c>
      <c r="B121" t="s">
        <v>368</v>
      </c>
    </row>
    <row r="122" spans="1:2" x14ac:dyDescent="0.25">
      <c r="A122" t="s">
        <v>371</v>
      </c>
      <c r="B122" t="s">
        <v>372</v>
      </c>
    </row>
    <row r="123" spans="1:2" x14ac:dyDescent="0.25">
      <c r="A123" t="s">
        <v>373</v>
      </c>
      <c r="B123" t="s">
        <v>374</v>
      </c>
    </row>
    <row r="124" spans="1:2" x14ac:dyDescent="0.25">
      <c r="A124" t="s">
        <v>378</v>
      </c>
      <c r="B124" t="s">
        <v>379</v>
      </c>
    </row>
    <row r="125" spans="1:2" x14ac:dyDescent="0.25">
      <c r="A125" t="s">
        <v>382</v>
      </c>
      <c r="B125" t="s">
        <v>383</v>
      </c>
    </row>
    <row r="126" spans="1:2" x14ac:dyDescent="0.25">
      <c r="A126" t="s">
        <v>384</v>
      </c>
      <c r="B126" t="s">
        <v>385</v>
      </c>
    </row>
    <row r="127" spans="1:2" x14ac:dyDescent="0.25">
      <c r="A127" t="s">
        <v>386</v>
      </c>
      <c r="B127" t="s">
        <v>387</v>
      </c>
    </row>
    <row r="128" spans="1:2" x14ac:dyDescent="0.25">
      <c r="A128" t="s">
        <v>388</v>
      </c>
      <c r="B128" t="s">
        <v>389</v>
      </c>
    </row>
    <row r="129" spans="1:2" x14ac:dyDescent="0.25">
      <c r="A129" t="s">
        <v>390</v>
      </c>
      <c r="B129" t="s">
        <v>391</v>
      </c>
    </row>
    <row r="130" spans="1:2" x14ac:dyDescent="0.25">
      <c r="A130" t="s">
        <v>392</v>
      </c>
      <c r="B130" t="s">
        <v>393</v>
      </c>
    </row>
    <row r="131" spans="1:2" x14ac:dyDescent="0.25">
      <c r="A131" t="s">
        <v>394</v>
      </c>
      <c r="B131" t="s">
        <v>395</v>
      </c>
    </row>
    <row r="132" spans="1:2" x14ac:dyDescent="0.25">
      <c r="A132" t="s">
        <v>399</v>
      </c>
      <c r="B132" t="s">
        <v>400</v>
      </c>
    </row>
    <row r="133" spans="1:2" x14ac:dyDescent="0.25">
      <c r="A133" t="s">
        <v>403</v>
      </c>
      <c r="B133" t="s">
        <v>404</v>
      </c>
    </row>
    <row r="134" spans="1:2" x14ac:dyDescent="0.25">
      <c r="A134" t="s">
        <v>405</v>
      </c>
      <c r="B134" t="s">
        <v>406</v>
      </c>
    </row>
    <row r="135" spans="1:2" x14ac:dyDescent="0.25">
      <c r="A135" t="s">
        <v>409</v>
      </c>
      <c r="B135" t="s">
        <v>410</v>
      </c>
    </row>
    <row r="136" spans="1:2" x14ac:dyDescent="0.25">
      <c r="A136" t="s">
        <v>411</v>
      </c>
      <c r="B136" t="s">
        <v>412</v>
      </c>
    </row>
    <row r="137" spans="1:2" x14ac:dyDescent="0.25">
      <c r="A137" t="s">
        <v>417</v>
      </c>
      <c r="B137" t="s">
        <v>418</v>
      </c>
    </row>
    <row r="138" spans="1:2" x14ac:dyDescent="0.25">
      <c r="A138" t="s">
        <v>419</v>
      </c>
      <c r="B138" t="s">
        <v>420</v>
      </c>
    </row>
    <row r="139" spans="1:2" x14ac:dyDescent="0.25">
      <c r="A139" t="s">
        <v>421</v>
      </c>
      <c r="B139" t="s">
        <v>422</v>
      </c>
    </row>
    <row r="140" spans="1:2" x14ac:dyDescent="0.25">
      <c r="A140" t="s">
        <v>424</v>
      </c>
      <c r="B140" t="s">
        <v>425</v>
      </c>
    </row>
    <row r="141" spans="1:2" x14ac:dyDescent="0.25">
      <c r="A141" t="s">
        <v>428</v>
      </c>
      <c r="B141" t="s">
        <v>429</v>
      </c>
    </row>
    <row r="142" spans="1:2" x14ac:dyDescent="0.25">
      <c r="A142" t="s">
        <v>430</v>
      </c>
      <c r="B142" t="s">
        <v>431</v>
      </c>
    </row>
    <row r="143" spans="1:2" x14ac:dyDescent="0.25">
      <c r="A143" t="s">
        <v>432</v>
      </c>
      <c r="B143" t="s">
        <v>433</v>
      </c>
    </row>
    <row r="144" spans="1:2" x14ac:dyDescent="0.25">
      <c r="A144" t="s">
        <v>434</v>
      </c>
      <c r="B144" t="s">
        <v>435</v>
      </c>
    </row>
    <row r="145" spans="1:2" x14ac:dyDescent="0.25">
      <c r="A145" t="s">
        <v>439</v>
      </c>
      <c r="B145" t="s">
        <v>440</v>
      </c>
    </row>
    <row r="146" spans="1:2" x14ac:dyDescent="0.25">
      <c r="A146" t="s">
        <v>442</v>
      </c>
      <c r="B146" t="s">
        <v>443</v>
      </c>
    </row>
    <row r="147" spans="1:2" x14ac:dyDescent="0.25">
      <c r="A147" t="s">
        <v>445</v>
      </c>
      <c r="B147" t="s">
        <v>446</v>
      </c>
    </row>
    <row r="148" spans="1:2" x14ac:dyDescent="0.25">
      <c r="A148" t="s">
        <v>448</v>
      </c>
      <c r="B148" t="s">
        <v>449</v>
      </c>
    </row>
    <row r="149" spans="1:2" x14ac:dyDescent="0.25">
      <c r="A149" t="s">
        <v>452</v>
      </c>
      <c r="B149" t="s">
        <v>453</v>
      </c>
    </row>
    <row r="150" spans="1:2" x14ac:dyDescent="0.25">
      <c r="A150" t="s">
        <v>454</v>
      </c>
      <c r="B150" t="s">
        <v>455</v>
      </c>
    </row>
    <row r="151" spans="1:2" x14ac:dyDescent="0.25">
      <c r="A151" t="s">
        <v>457</v>
      </c>
      <c r="B151" t="s">
        <v>458</v>
      </c>
    </row>
    <row r="152" spans="1:2" x14ac:dyDescent="0.25">
      <c r="A152" t="s">
        <v>460</v>
      </c>
      <c r="B152" t="s">
        <v>461</v>
      </c>
    </row>
    <row r="153" spans="1:2" x14ac:dyDescent="0.25">
      <c r="A153" t="s">
        <v>463</v>
      </c>
      <c r="B153" t="s">
        <v>464</v>
      </c>
    </row>
    <row r="154" spans="1:2" x14ac:dyDescent="0.25">
      <c r="A154" t="s">
        <v>469</v>
      </c>
      <c r="B154" t="s">
        <v>470</v>
      </c>
    </row>
    <row r="155" spans="1:2" x14ac:dyDescent="0.25">
      <c r="A155" t="s">
        <v>471</v>
      </c>
      <c r="B155" t="s">
        <v>472</v>
      </c>
    </row>
    <row r="156" spans="1:2" x14ac:dyDescent="0.25">
      <c r="A156" t="s">
        <v>474</v>
      </c>
      <c r="B156" t="s">
        <v>475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483</v>
      </c>
      <c r="B159" t="s">
        <v>484</v>
      </c>
    </row>
    <row r="160" spans="1:2" x14ac:dyDescent="0.25">
      <c r="A160" t="s">
        <v>486</v>
      </c>
      <c r="B160" t="s">
        <v>487</v>
      </c>
    </row>
    <row r="161" spans="1:2" x14ac:dyDescent="0.25">
      <c r="A161" t="s">
        <v>489</v>
      </c>
      <c r="B161" t="s">
        <v>490</v>
      </c>
    </row>
    <row r="162" spans="1:2" x14ac:dyDescent="0.25">
      <c r="A162" t="s">
        <v>495</v>
      </c>
      <c r="B162" t="s">
        <v>496</v>
      </c>
    </row>
    <row r="163" spans="1:2" x14ac:dyDescent="0.25">
      <c r="A163" t="s">
        <v>497</v>
      </c>
      <c r="B163" t="s">
        <v>498</v>
      </c>
    </row>
    <row r="164" spans="1:2" x14ac:dyDescent="0.25">
      <c r="A164" t="s">
        <v>499</v>
      </c>
      <c r="B164" t="s">
        <v>500</v>
      </c>
    </row>
    <row r="165" spans="1:2" x14ac:dyDescent="0.25">
      <c r="A165" t="s">
        <v>501</v>
      </c>
      <c r="B165" t="s">
        <v>502</v>
      </c>
    </row>
    <row r="166" spans="1:2" x14ac:dyDescent="0.25">
      <c r="A166" t="s">
        <v>503</v>
      </c>
      <c r="B166" t="s">
        <v>504</v>
      </c>
    </row>
    <row r="167" spans="1:2" x14ac:dyDescent="0.25">
      <c r="A167" t="s">
        <v>505</v>
      </c>
      <c r="B167" t="s">
        <v>506</v>
      </c>
    </row>
    <row r="168" spans="1:2" x14ac:dyDescent="0.25">
      <c r="A168" t="s">
        <v>507</v>
      </c>
      <c r="B168" t="s">
        <v>508</v>
      </c>
    </row>
    <row r="169" spans="1:2" x14ac:dyDescent="0.25">
      <c r="A169" t="s">
        <v>509</v>
      </c>
      <c r="B169" t="s">
        <v>510</v>
      </c>
    </row>
    <row r="170" spans="1:2" x14ac:dyDescent="0.25">
      <c r="A170" t="s">
        <v>511</v>
      </c>
      <c r="B170" t="s">
        <v>512</v>
      </c>
    </row>
    <row r="171" spans="1:2" x14ac:dyDescent="0.25">
      <c r="A171" t="s">
        <v>515</v>
      </c>
      <c r="B171" t="s">
        <v>516</v>
      </c>
    </row>
    <row r="172" spans="1:2" x14ac:dyDescent="0.25">
      <c r="A172" t="s">
        <v>517</v>
      </c>
      <c r="B172" t="s">
        <v>518</v>
      </c>
    </row>
    <row r="173" spans="1:2" x14ac:dyDescent="0.25">
      <c r="A173" t="s">
        <v>519</v>
      </c>
      <c r="B173" t="s">
        <v>520</v>
      </c>
    </row>
    <row r="174" spans="1:2" x14ac:dyDescent="0.25">
      <c r="A174" t="s">
        <v>521</v>
      </c>
      <c r="B174" t="s">
        <v>522</v>
      </c>
    </row>
    <row r="175" spans="1:2" x14ac:dyDescent="0.25">
      <c r="A175" t="s">
        <v>523</v>
      </c>
      <c r="B175" t="s">
        <v>524</v>
      </c>
    </row>
    <row r="176" spans="1:2" x14ac:dyDescent="0.25">
      <c r="A176" t="s">
        <v>525</v>
      </c>
      <c r="B176" t="s">
        <v>526</v>
      </c>
    </row>
    <row r="177" spans="1:2" x14ac:dyDescent="0.25">
      <c r="A177" t="s">
        <v>527</v>
      </c>
      <c r="B177" t="s">
        <v>528</v>
      </c>
    </row>
    <row r="178" spans="1:2" x14ac:dyDescent="0.25">
      <c r="A178" t="s">
        <v>532</v>
      </c>
      <c r="B178" t="s">
        <v>533</v>
      </c>
    </row>
    <row r="179" spans="1:2" x14ac:dyDescent="0.25">
      <c r="A179" t="s">
        <v>535</v>
      </c>
      <c r="B179" t="s">
        <v>536</v>
      </c>
    </row>
    <row r="180" spans="1:2" x14ac:dyDescent="0.25">
      <c r="A180" t="s">
        <v>538</v>
      </c>
      <c r="B180" t="s">
        <v>539</v>
      </c>
    </row>
    <row r="181" spans="1:2" x14ac:dyDescent="0.25">
      <c r="A181" t="s">
        <v>544</v>
      </c>
      <c r="B181" t="s">
        <v>545</v>
      </c>
    </row>
    <row r="182" spans="1:2" x14ac:dyDescent="0.25">
      <c r="A182" t="s">
        <v>546</v>
      </c>
      <c r="B182" t="s">
        <v>547</v>
      </c>
    </row>
    <row r="183" spans="1:2" x14ac:dyDescent="0.25">
      <c r="A183" t="s">
        <v>549</v>
      </c>
      <c r="B183" t="s">
        <v>550</v>
      </c>
    </row>
    <row r="184" spans="1:2" x14ac:dyDescent="0.25">
      <c r="A184" t="s">
        <v>552</v>
      </c>
      <c r="B184" t="s">
        <v>553</v>
      </c>
    </row>
    <row r="185" spans="1:2" x14ac:dyDescent="0.25">
      <c r="A185" t="s">
        <v>555</v>
      </c>
      <c r="B185" t="s">
        <v>556</v>
      </c>
    </row>
    <row r="186" spans="1:2" x14ac:dyDescent="0.25">
      <c r="A186" t="s">
        <v>559</v>
      </c>
      <c r="B186" t="s">
        <v>560</v>
      </c>
    </row>
    <row r="187" spans="1:2" x14ac:dyDescent="0.25">
      <c r="A187" t="s">
        <v>561</v>
      </c>
      <c r="B187" t="s">
        <v>562</v>
      </c>
    </row>
    <row r="188" spans="1:2" x14ac:dyDescent="0.25">
      <c r="A188" t="s">
        <v>563</v>
      </c>
      <c r="B188" t="s">
        <v>558</v>
      </c>
    </row>
    <row r="189" spans="1:2" x14ac:dyDescent="0.25">
      <c r="A189" t="s">
        <v>567</v>
      </c>
      <c r="B189" t="s">
        <v>568</v>
      </c>
    </row>
    <row r="190" spans="1:2" x14ac:dyDescent="0.25">
      <c r="A190" t="s">
        <v>570</v>
      </c>
      <c r="B190" t="s">
        <v>571</v>
      </c>
    </row>
    <row r="191" spans="1:2" x14ac:dyDescent="0.25">
      <c r="A191" t="s">
        <v>575</v>
      </c>
      <c r="B191" t="s">
        <v>576</v>
      </c>
    </row>
    <row r="192" spans="1:2" x14ac:dyDescent="0.25">
      <c r="A192" t="s">
        <v>578</v>
      </c>
      <c r="B192" t="s">
        <v>579</v>
      </c>
    </row>
    <row r="193" spans="1:2" x14ac:dyDescent="0.25">
      <c r="A193" t="s">
        <v>581</v>
      </c>
      <c r="B193" t="s">
        <v>582</v>
      </c>
    </row>
    <row r="194" spans="1:2" x14ac:dyDescent="0.25">
      <c r="A194" t="s">
        <v>584</v>
      </c>
      <c r="B194" t="s">
        <v>585</v>
      </c>
    </row>
    <row r="195" spans="1:2" x14ac:dyDescent="0.25">
      <c r="A195" t="s">
        <v>587</v>
      </c>
      <c r="B195" t="s">
        <v>588</v>
      </c>
    </row>
    <row r="196" spans="1:2" x14ac:dyDescent="0.25">
      <c r="A196" t="s">
        <v>590</v>
      </c>
      <c r="B196" t="s">
        <v>591</v>
      </c>
    </row>
    <row r="197" spans="1:2" x14ac:dyDescent="0.25">
      <c r="A197" t="s">
        <v>596</v>
      </c>
      <c r="B197" t="s">
        <v>597</v>
      </c>
    </row>
    <row r="198" spans="1:2" x14ac:dyDescent="0.25">
      <c r="A198" t="s">
        <v>598</v>
      </c>
      <c r="B198" t="s">
        <v>599</v>
      </c>
    </row>
    <row r="199" spans="1:2" x14ac:dyDescent="0.25">
      <c r="A199" t="s">
        <v>600</v>
      </c>
      <c r="B199" t="s">
        <v>601</v>
      </c>
    </row>
    <row r="200" spans="1:2" x14ac:dyDescent="0.25">
      <c r="A200" t="s">
        <v>602</v>
      </c>
      <c r="B200" t="s">
        <v>603</v>
      </c>
    </row>
    <row r="201" spans="1:2" x14ac:dyDescent="0.25">
      <c r="A201" t="s">
        <v>604</v>
      </c>
      <c r="B201" t="s">
        <v>605</v>
      </c>
    </row>
    <row r="202" spans="1:2" x14ac:dyDescent="0.25">
      <c r="A202" t="s">
        <v>606</v>
      </c>
      <c r="B202" t="s">
        <v>607</v>
      </c>
    </row>
    <row r="203" spans="1:2" x14ac:dyDescent="0.25">
      <c r="A203" t="s">
        <v>609</v>
      </c>
      <c r="B203" t="s">
        <v>610</v>
      </c>
    </row>
    <row r="204" spans="1:2" x14ac:dyDescent="0.25">
      <c r="A204" t="s">
        <v>617</v>
      </c>
      <c r="B204" t="s">
        <v>618</v>
      </c>
    </row>
    <row r="205" spans="1:2" x14ac:dyDescent="0.25">
      <c r="A205" t="s">
        <v>619</v>
      </c>
      <c r="B205" t="s">
        <v>620</v>
      </c>
    </row>
    <row r="206" spans="1:2" x14ac:dyDescent="0.25">
      <c r="A206" t="s">
        <v>621</v>
      </c>
      <c r="B206" t="s">
        <v>622</v>
      </c>
    </row>
    <row r="207" spans="1:2" x14ac:dyDescent="0.25">
      <c r="A207" t="s">
        <v>623</v>
      </c>
      <c r="B207" t="s">
        <v>624</v>
      </c>
    </row>
    <row r="208" spans="1:2" x14ac:dyDescent="0.25">
      <c r="A208" t="s">
        <v>626</v>
      </c>
      <c r="B208" t="s">
        <v>627</v>
      </c>
    </row>
    <row r="209" spans="1:2" x14ac:dyDescent="0.25">
      <c r="A209" t="s">
        <v>629</v>
      </c>
      <c r="B209" t="s">
        <v>630</v>
      </c>
    </row>
    <row r="210" spans="1:2" x14ac:dyDescent="0.25">
      <c r="A210" t="s">
        <v>636</v>
      </c>
      <c r="B210" t="s">
        <v>634</v>
      </c>
    </row>
    <row r="211" spans="1:2" x14ac:dyDescent="0.25">
      <c r="A211" t="s">
        <v>640</v>
      </c>
      <c r="B211" t="s">
        <v>638</v>
      </c>
    </row>
    <row r="212" spans="1:2" x14ac:dyDescent="0.25">
      <c r="A212" t="s">
        <v>645</v>
      </c>
      <c r="B212" t="s">
        <v>646</v>
      </c>
    </row>
    <row r="213" spans="1:2" x14ac:dyDescent="0.25">
      <c r="A213" t="s">
        <v>647</v>
      </c>
      <c r="B213" t="s">
        <v>648</v>
      </c>
    </row>
    <row r="214" spans="1:2" x14ac:dyDescent="0.25">
      <c r="A214" t="s">
        <v>651</v>
      </c>
      <c r="B214" t="s">
        <v>652</v>
      </c>
    </row>
    <row r="215" spans="1:2" x14ac:dyDescent="0.25">
      <c r="A215" t="s">
        <v>653</v>
      </c>
      <c r="B215" t="s">
        <v>654</v>
      </c>
    </row>
    <row r="216" spans="1:2" x14ac:dyDescent="0.25">
      <c r="A216" t="s">
        <v>656</v>
      </c>
      <c r="B216" t="s">
        <v>657</v>
      </c>
    </row>
    <row r="217" spans="1:2" x14ac:dyDescent="0.25">
      <c r="A217" t="s">
        <v>661</v>
      </c>
      <c r="B217" t="s">
        <v>659</v>
      </c>
    </row>
    <row r="218" spans="1:2" x14ac:dyDescent="0.25">
      <c r="A218" t="s">
        <v>667</v>
      </c>
      <c r="B218" t="s">
        <v>668</v>
      </c>
    </row>
    <row r="219" spans="1:2" x14ac:dyDescent="0.25">
      <c r="A219" t="s">
        <v>669</v>
      </c>
      <c r="B219" t="s">
        <v>670</v>
      </c>
    </row>
    <row r="220" spans="1:2" x14ac:dyDescent="0.25">
      <c r="A220" t="s">
        <v>674</v>
      </c>
      <c r="B220" t="s">
        <v>675</v>
      </c>
    </row>
    <row r="221" spans="1:2" x14ac:dyDescent="0.25">
      <c r="A221" t="s">
        <v>677</v>
      </c>
      <c r="B221" t="s">
        <v>678</v>
      </c>
    </row>
    <row r="222" spans="1:2" x14ac:dyDescent="0.25">
      <c r="A222" t="s">
        <v>680</v>
      </c>
      <c r="B222" t="s">
        <v>681</v>
      </c>
    </row>
    <row r="223" spans="1:2" x14ac:dyDescent="0.25">
      <c r="A223" t="s">
        <v>686</v>
      </c>
      <c r="B223" t="s">
        <v>687</v>
      </c>
    </row>
    <row r="224" spans="1:2" x14ac:dyDescent="0.25">
      <c r="A224" t="s">
        <v>688</v>
      </c>
      <c r="B224" t="s">
        <v>689</v>
      </c>
    </row>
    <row r="225" spans="1:2" x14ac:dyDescent="0.25">
      <c r="A225" t="s">
        <v>692</v>
      </c>
      <c r="B225" t="s">
        <v>693</v>
      </c>
    </row>
    <row r="226" spans="1:2" x14ac:dyDescent="0.25">
      <c r="A226" t="s">
        <v>694</v>
      </c>
      <c r="B226" t="s">
        <v>695</v>
      </c>
    </row>
    <row r="227" spans="1:2" x14ac:dyDescent="0.25">
      <c r="A227" t="s">
        <v>696</v>
      </c>
      <c r="B227" t="s">
        <v>697</v>
      </c>
    </row>
    <row r="228" spans="1:2" x14ac:dyDescent="0.25">
      <c r="A228" t="s">
        <v>699</v>
      </c>
      <c r="B228" t="s">
        <v>700</v>
      </c>
    </row>
    <row r="229" spans="1:2" x14ac:dyDescent="0.25">
      <c r="A229" t="s">
        <v>702</v>
      </c>
      <c r="B229" t="s">
        <v>703</v>
      </c>
    </row>
    <row r="230" spans="1:2" x14ac:dyDescent="0.25">
      <c r="A230" t="s">
        <v>710</v>
      </c>
      <c r="B230" t="s">
        <v>711</v>
      </c>
    </row>
    <row r="231" spans="1:2" x14ac:dyDescent="0.25">
      <c r="A231" t="s">
        <v>712</v>
      </c>
      <c r="B231" t="s">
        <v>713</v>
      </c>
    </row>
    <row r="232" spans="1:2" x14ac:dyDescent="0.25">
      <c r="A232" t="s">
        <v>715</v>
      </c>
      <c r="B232" t="s">
        <v>716</v>
      </c>
    </row>
    <row r="233" spans="1:2" x14ac:dyDescent="0.25">
      <c r="A233" t="s">
        <v>718</v>
      </c>
      <c r="B233" t="s">
        <v>719</v>
      </c>
    </row>
    <row r="234" spans="1:2" x14ac:dyDescent="0.25">
      <c r="A234" t="s">
        <v>722</v>
      </c>
      <c r="B234" t="s">
        <v>723</v>
      </c>
    </row>
    <row r="235" spans="1:2" x14ac:dyDescent="0.25">
      <c r="A235" t="s">
        <v>724</v>
      </c>
      <c r="B235" t="s">
        <v>725</v>
      </c>
    </row>
    <row r="236" spans="1:2" x14ac:dyDescent="0.25">
      <c r="A236" t="s">
        <v>729</v>
      </c>
      <c r="B236" t="s">
        <v>730</v>
      </c>
    </row>
    <row r="237" spans="1:2" x14ac:dyDescent="0.25">
      <c r="A237" t="s">
        <v>732</v>
      </c>
      <c r="B237" t="s">
        <v>733</v>
      </c>
    </row>
    <row r="238" spans="1:2" x14ac:dyDescent="0.25">
      <c r="A238" t="s">
        <v>736</v>
      </c>
      <c r="B238" t="s">
        <v>737</v>
      </c>
    </row>
    <row r="239" spans="1:2" x14ac:dyDescent="0.25">
      <c r="A239" t="s">
        <v>738</v>
      </c>
      <c r="B239" t="s">
        <v>739</v>
      </c>
    </row>
    <row r="240" spans="1:2" x14ac:dyDescent="0.25">
      <c r="A240" t="s">
        <v>742</v>
      </c>
      <c r="B240" t="s">
        <v>743</v>
      </c>
    </row>
    <row r="241" spans="1:2" x14ac:dyDescent="0.25">
      <c r="A241" t="s">
        <v>744</v>
      </c>
      <c r="B241" t="s">
        <v>745</v>
      </c>
    </row>
    <row r="242" spans="1:2" x14ac:dyDescent="0.25">
      <c r="A242" t="s">
        <v>746</v>
      </c>
      <c r="B242" t="s">
        <v>747</v>
      </c>
    </row>
    <row r="243" spans="1:2" x14ac:dyDescent="0.25">
      <c r="A243" t="s">
        <v>748</v>
      </c>
      <c r="B243" t="s">
        <v>749</v>
      </c>
    </row>
    <row r="244" spans="1:2" x14ac:dyDescent="0.25">
      <c r="A244" t="s">
        <v>750</v>
      </c>
      <c r="B244" t="s">
        <v>751</v>
      </c>
    </row>
    <row r="245" spans="1:2" x14ac:dyDescent="0.25">
      <c r="A245" t="s">
        <v>752</v>
      </c>
      <c r="B245" t="s">
        <v>753</v>
      </c>
    </row>
    <row r="246" spans="1:2" x14ac:dyDescent="0.25">
      <c r="A246" t="s">
        <v>756</v>
      </c>
      <c r="B246" t="s">
        <v>757</v>
      </c>
    </row>
    <row r="247" spans="1:2" x14ac:dyDescent="0.25">
      <c r="A247" t="s">
        <v>758</v>
      </c>
      <c r="B247" t="s">
        <v>759</v>
      </c>
    </row>
    <row r="248" spans="1:2" x14ac:dyDescent="0.25">
      <c r="A248" t="s">
        <v>760</v>
      </c>
      <c r="B248" t="s">
        <v>761</v>
      </c>
    </row>
    <row r="249" spans="1:2" x14ac:dyDescent="0.25">
      <c r="A249" t="s">
        <v>762</v>
      </c>
      <c r="B249" t="s">
        <v>763</v>
      </c>
    </row>
    <row r="250" spans="1:2" x14ac:dyDescent="0.25">
      <c r="A250" t="s">
        <v>766</v>
      </c>
      <c r="B250" t="s">
        <v>767</v>
      </c>
    </row>
    <row r="251" spans="1:2" x14ac:dyDescent="0.25">
      <c r="A251" t="s">
        <v>768</v>
      </c>
      <c r="B251" t="s">
        <v>769</v>
      </c>
    </row>
    <row r="252" spans="1:2" x14ac:dyDescent="0.25">
      <c r="A252" t="s">
        <v>770</v>
      </c>
      <c r="B252" t="s">
        <v>771</v>
      </c>
    </row>
    <row r="253" spans="1:2" x14ac:dyDescent="0.25">
      <c r="A253" t="s">
        <v>772</v>
      </c>
      <c r="B253" t="s">
        <v>773</v>
      </c>
    </row>
    <row r="254" spans="1:2" x14ac:dyDescent="0.25">
      <c r="A254" t="s">
        <v>774</v>
      </c>
      <c r="B254" t="s">
        <v>775</v>
      </c>
    </row>
    <row r="255" spans="1:2" x14ac:dyDescent="0.25">
      <c r="A255" t="s">
        <v>776</v>
      </c>
      <c r="B255" t="s">
        <v>777</v>
      </c>
    </row>
    <row r="256" spans="1:2" x14ac:dyDescent="0.25">
      <c r="A256" t="s">
        <v>779</v>
      </c>
      <c r="B256" t="s">
        <v>780</v>
      </c>
    </row>
    <row r="257" spans="1:2" x14ac:dyDescent="0.25">
      <c r="A257" t="s">
        <v>785</v>
      </c>
      <c r="B257" t="s">
        <v>786</v>
      </c>
    </row>
    <row r="258" spans="1:2" x14ac:dyDescent="0.25">
      <c r="A258" t="s">
        <v>787</v>
      </c>
      <c r="B258" t="s">
        <v>788</v>
      </c>
    </row>
    <row r="259" spans="1:2" x14ac:dyDescent="0.25">
      <c r="A259" t="s">
        <v>791</v>
      </c>
      <c r="B259" t="s">
        <v>792</v>
      </c>
    </row>
    <row r="260" spans="1:2" x14ac:dyDescent="0.25">
      <c r="A260" t="s">
        <v>793</v>
      </c>
      <c r="B260" t="s">
        <v>794</v>
      </c>
    </row>
    <row r="261" spans="1:2" x14ac:dyDescent="0.25">
      <c r="A261" t="s">
        <v>795</v>
      </c>
      <c r="B261" t="s">
        <v>796</v>
      </c>
    </row>
    <row r="262" spans="1:2" x14ac:dyDescent="0.25">
      <c r="A262" t="s">
        <v>797</v>
      </c>
      <c r="B262" t="s">
        <v>798</v>
      </c>
    </row>
    <row r="263" spans="1:2" x14ac:dyDescent="0.25">
      <c r="A263" t="s">
        <v>799</v>
      </c>
      <c r="B263" t="s">
        <v>800</v>
      </c>
    </row>
    <row r="264" spans="1:2" x14ac:dyDescent="0.25">
      <c r="A264" t="s">
        <v>803</v>
      </c>
      <c r="B264" t="s">
        <v>804</v>
      </c>
    </row>
    <row r="265" spans="1:2" x14ac:dyDescent="0.25">
      <c r="A265" t="s">
        <v>805</v>
      </c>
      <c r="B265" t="s">
        <v>806</v>
      </c>
    </row>
    <row r="266" spans="1:2" x14ac:dyDescent="0.25">
      <c r="A266" t="s">
        <v>809</v>
      </c>
      <c r="B266" t="s">
        <v>810</v>
      </c>
    </row>
    <row r="267" spans="1:2" x14ac:dyDescent="0.25">
      <c r="A267" t="s">
        <v>811</v>
      </c>
      <c r="B267" t="s">
        <v>812</v>
      </c>
    </row>
    <row r="268" spans="1:2" x14ac:dyDescent="0.25">
      <c r="A268" t="s">
        <v>815</v>
      </c>
      <c r="B268" t="s">
        <v>816</v>
      </c>
    </row>
    <row r="269" spans="1:2" x14ac:dyDescent="0.25">
      <c r="A269" t="s">
        <v>817</v>
      </c>
      <c r="B269" t="s">
        <v>818</v>
      </c>
    </row>
    <row r="270" spans="1:2" x14ac:dyDescent="0.25">
      <c r="A270" t="s">
        <v>819</v>
      </c>
      <c r="B270" t="s">
        <v>820</v>
      </c>
    </row>
    <row r="271" spans="1:2" x14ac:dyDescent="0.25">
      <c r="A271" t="s">
        <v>821</v>
      </c>
      <c r="B271" t="s">
        <v>822</v>
      </c>
    </row>
    <row r="272" spans="1:2" x14ac:dyDescent="0.25">
      <c r="A272" t="s">
        <v>823</v>
      </c>
      <c r="B272" t="s">
        <v>824</v>
      </c>
    </row>
    <row r="273" spans="1:2" x14ac:dyDescent="0.25">
      <c r="A273" t="s">
        <v>825</v>
      </c>
      <c r="B273" t="s">
        <v>826</v>
      </c>
    </row>
    <row r="274" spans="1:2" x14ac:dyDescent="0.25">
      <c r="A274" t="s">
        <v>829</v>
      </c>
      <c r="B274" t="s">
        <v>830</v>
      </c>
    </row>
    <row r="275" spans="1:2" x14ac:dyDescent="0.25">
      <c r="A275" t="s">
        <v>831</v>
      </c>
      <c r="B275" t="s">
        <v>832</v>
      </c>
    </row>
    <row r="276" spans="1:2" x14ac:dyDescent="0.25">
      <c r="A276" t="s">
        <v>833</v>
      </c>
      <c r="B276" t="s">
        <v>834</v>
      </c>
    </row>
    <row r="277" spans="1:2" x14ac:dyDescent="0.25">
      <c r="A277" t="s">
        <v>837</v>
      </c>
      <c r="B277" t="s">
        <v>838</v>
      </c>
    </row>
    <row r="278" spans="1:2" x14ac:dyDescent="0.25">
      <c r="A278" t="s">
        <v>839</v>
      </c>
      <c r="B278" t="s">
        <v>840</v>
      </c>
    </row>
    <row r="279" spans="1:2" x14ac:dyDescent="0.25">
      <c r="A279" t="s">
        <v>841</v>
      </c>
      <c r="B279" t="s">
        <v>842</v>
      </c>
    </row>
    <row r="280" spans="1:2" x14ac:dyDescent="0.25">
      <c r="A280" t="s">
        <v>843</v>
      </c>
      <c r="B280" t="s">
        <v>844</v>
      </c>
    </row>
    <row r="281" spans="1:2" x14ac:dyDescent="0.25">
      <c r="A281" t="s">
        <v>845</v>
      </c>
      <c r="B281" t="s">
        <v>846</v>
      </c>
    </row>
    <row r="282" spans="1:2" x14ac:dyDescent="0.25">
      <c r="A282" t="s">
        <v>849</v>
      </c>
      <c r="B282" t="s">
        <v>850</v>
      </c>
    </row>
    <row r="283" spans="1:2" x14ac:dyDescent="0.25">
      <c r="A283" t="s">
        <v>851</v>
      </c>
      <c r="B283" t="s">
        <v>852</v>
      </c>
    </row>
    <row r="284" spans="1:2" x14ac:dyDescent="0.25">
      <c r="A284" t="s">
        <v>853</v>
      </c>
      <c r="B284" t="s">
        <v>854</v>
      </c>
    </row>
    <row r="285" spans="1:2" x14ac:dyDescent="0.25">
      <c r="A285" t="s">
        <v>857</v>
      </c>
      <c r="B285" t="s">
        <v>858</v>
      </c>
    </row>
    <row r="286" spans="1:2" x14ac:dyDescent="0.25">
      <c r="A286" t="s">
        <v>859</v>
      </c>
      <c r="B286" t="s">
        <v>860</v>
      </c>
    </row>
    <row r="287" spans="1:2" x14ac:dyDescent="0.25">
      <c r="A287" t="s">
        <v>861</v>
      </c>
      <c r="B287" t="s">
        <v>862</v>
      </c>
    </row>
    <row r="288" spans="1:2" x14ac:dyDescent="0.25">
      <c r="A288" t="s">
        <v>869</v>
      </c>
      <c r="B288" t="s">
        <v>870</v>
      </c>
    </row>
    <row r="289" spans="1:2" x14ac:dyDescent="0.25">
      <c r="A289" t="s">
        <v>871</v>
      </c>
      <c r="B289" t="s">
        <v>872</v>
      </c>
    </row>
    <row r="290" spans="1:2" x14ac:dyDescent="0.25">
      <c r="A290" t="s">
        <v>875</v>
      </c>
      <c r="B290" t="s">
        <v>876</v>
      </c>
    </row>
    <row r="291" spans="1:2" x14ac:dyDescent="0.25">
      <c r="A291" t="s">
        <v>877</v>
      </c>
      <c r="B291" t="s">
        <v>878</v>
      </c>
    </row>
    <row r="292" spans="1:2" x14ac:dyDescent="0.25">
      <c r="A292" t="s">
        <v>879</v>
      </c>
      <c r="B292" t="s">
        <v>880</v>
      </c>
    </row>
    <row r="293" spans="1:2" x14ac:dyDescent="0.25">
      <c r="A293" t="s">
        <v>882</v>
      </c>
      <c r="B293" t="s">
        <v>883</v>
      </c>
    </row>
    <row r="294" spans="1:2" x14ac:dyDescent="0.25">
      <c r="A294" t="s">
        <v>888</v>
      </c>
      <c r="B294" t="s">
        <v>889</v>
      </c>
    </row>
    <row r="295" spans="1:2" x14ac:dyDescent="0.25">
      <c r="A295" t="s">
        <v>890</v>
      </c>
      <c r="B295" t="s">
        <v>891</v>
      </c>
    </row>
    <row r="296" spans="1:2" x14ac:dyDescent="0.25">
      <c r="A296" t="s">
        <v>894</v>
      </c>
      <c r="B296" t="s">
        <v>895</v>
      </c>
    </row>
    <row r="297" spans="1:2" x14ac:dyDescent="0.25">
      <c r="A297" t="s">
        <v>896</v>
      </c>
      <c r="B297" t="s">
        <v>897</v>
      </c>
    </row>
    <row r="298" spans="1:2" x14ac:dyDescent="0.25">
      <c r="A298" t="s">
        <v>902</v>
      </c>
      <c r="B298" t="s">
        <v>903</v>
      </c>
    </row>
    <row r="299" spans="1:2" x14ac:dyDescent="0.25">
      <c r="A299" t="s">
        <v>904</v>
      </c>
      <c r="B299" t="s">
        <v>905</v>
      </c>
    </row>
    <row r="300" spans="1:2" x14ac:dyDescent="0.25">
      <c r="A300" t="s">
        <v>908</v>
      </c>
      <c r="B300" t="s">
        <v>909</v>
      </c>
    </row>
    <row r="301" spans="1:2" x14ac:dyDescent="0.25">
      <c r="A301" t="s">
        <v>910</v>
      </c>
      <c r="B301" t="s">
        <v>911</v>
      </c>
    </row>
    <row r="302" spans="1:2" x14ac:dyDescent="0.25">
      <c r="A302" t="s">
        <v>915</v>
      </c>
      <c r="B302" t="s">
        <v>916</v>
      </c>
    </row>
    <row r="303" spans="1:2" x14ac:dyDescent="0.25">
      <c r="A303" t="s">
        <v>919</v>
      </c>
      <c r="B303" t="s">
        <v>920</v>
      </c>
    </row>
    <row r="304" spans="1:2" x14ac:dyDescent="0.25">
      <c r="A304" t="s">
        <v>921</v>
      </c>
      <c r="B304" t="s">
        <v>922</v>
      </c>
    </row>
    <row r="305" spans="1:2" x14ac:dyDescent="0.25">
      <c r="A305" t="s">
        <v>923</v>
      </c>
      <c r="B305" t="s">
        <v>924</v>
      </c>
    </row>
    <row r="306" spans="1:2" x14ac:dyDescent="0.25">
      <c r="A306" t="s">
        <v>925</v>
      </c>
      <c r="B306" t="s">
        <v>926</v>
      </c>
    </row>
    <row r="307" spans="1:2" x14ac:dyDescent="0.25">
      <c r="A307" t="s">
        <v>927</v>
      </c>
      <c r="B307" t="s">
        <v>928</v>
      </c>
    </row>
    <row r="308" spans="1:2" x14ac:dyDescent="0.25">
      <c r="A308" t="s">
        <v>932</v>
      </c>
      <c r="B308" t="s">
        <v>933</v>
      </c>
    </row>
    <row r="309" spans="1:2" x14ac:dyDescent="0.25">
      <c r="A309" t="s">
        <v>935</v>
      </c>
      <c r="B309" t="s">
        <v>936</v>
      </c>
    </row>
    <row r="310" spans="1:2" x14ac:dyDescent="0.25">
      <c r="A310" t="s">
        <v>943</v>
      </c>
      <c r="B310" t="s">
        <v>944</v>
      </c>
    </row>
    <row r="311" spans="1:2" x14ac:dyDescent="0.25">
      <c r="A311" t="s">
        <v>945</v>
      </c>
      <c r="B311" t="s">
        <v>946</v>
      </c>
    </row>
    <row r="312" spans="1:2" x14ac:dyDescent="0.25">
      <c r="A312" t="s">
        <v>947</v>
      </c>
      <c r="B312" t="s">
        <v>948</v>
      </c>
    </row>
    <row r="313" spans="1:2" x14ac:dyDescent="0.25">
      <c r="A313" t="s">
        <v>949</v>
      </c>
      <c r="B313" t="s">
        <v>950</v>
      </c>
    </row>
    <row r="314" spans="1:2" x14ac:dyDescent="0.25">
      <c r="A314" t="s">
        <v>951</v>
      </c>
      <c r="B314" t="s">
        <v>952</v>
      </c>
    </row>
    <row r="315" spans="1:2" x14ac:dyDescent="0.25">
      <c r="A315" t="s">
        <v>954</v>
      </c>
      <c r="B315" t="s">
        <v>955</v>
      </c>
    </row>
    <row r="316" spans="1:2" x14ac:dyDescent="0.25">
      <c r="A316" t="s">
        <v>957</v>
      </c>
      <c r="B316" t="s">
        <v>958</v>
      </c>
    </row>
    <row r="317" spans="1:2" x14ac:dyDescent="0.25">
      <c r="A317" t="s">
        <v>960</v>
      </c>
      <c r="B317" t="s">
        <v>961</v>
      </c>
    </row>
    <row r="318" spans="1:2" x14ac:dyDescent="0.25">
      <c r="A318" t="s">
        <v>966</v>
      </c>
      <c r="B318" t="s">
        <v>967</v>
      </c>
    </row>
    <row r="319" spans="1:2" x14ac:dyDescent="0.25">
      <c r="A319" t="s">
        <v>968</v>
      </c>
      <c r="B319" t="s">
        <v>969</v>
      </c>
    </row>
    <row r="320" spans="1:2" x14ac:dyDescent="0.25">
      <c r="A320" t="s">
        <v>970</v>
      </c>
      <c r="B320" t="s">
        <v>971</v>
      </c>
    </row>
    <row r="321" spans="1:2" x14ac:dyDescent="0.25">
      <c r="A321" t="s">
        <v>972</v>
      </c>
      <c r="B321" t="s">
        <v>973</v>
      </c>
    </row>
    <row r="322" spans="1:2" x14ac:dyDescent="0.25">
      <c r="A322" t="s">
        <v>976</v>
      </c>
      <c r="B322" t="s">
        <v>977</v>
      </c>
    </row>
    <row r="323" spans="1:2" x14ac:dyDescent="0.25">
      <c r="A323" t="s">
        <v>978</v>
      </c>
      <c r="B323" t="s">
        <v>979</v>
      </c>
    </row>
    <row r="324" spans="1:2" x14ac:dyDescent="0.25">
      <c r="A324" t="s">
        <v>981</v>
      </c>
      <c r="B324" t="s">
        <v>982</v>
      </c>
    </row>
    <row r="325" spans="1:2" x14ac:dyDescent="0.25">
      <c r="A325" t="s">
        <v>989</v>
      </c>
      <c r="B325" t="s">
        <v>990</v>
      </c>
    </row>
    <row r="326" spans="1:2" x14ac:dyDescent="0.25">
      <c r="A326" t="s">
        <v>991</v>
      </c>
      <c r="B326" t="s">
        <v>992</v>
      </c>
    </row>
    <row r="327" spans="1:2" x14ac:dyDescent="0.25">
      <c r="A327" t="s">
        <v>993</v>
      </c>
      <c r="B327" t="s">
        <v>994</v>
      </c>
    </row>
    <row r="328" spans="1:2" x14ac:dyDescent="0.25">
      <c r="A328" t="s">
        <v>995</v>
      </c>
      <c r="B328" t="s">
        <v>996</v>
      </c>
    </row>
    <row r="329" spans="1:2" x14ac:dyDescent="0.25">
      <c r="A329" t="s">
        <v>998</v>
      </c>
      <c r="B329" t="s">
        <v>1559</v>
      </c>
    </row>
    <row r="330" spans="1:2" x14ac:dyDescent="0.25">
      <c r="A330" t="s">
        <v>1004</v>
      </c>
      <c r="B330" t="s">
        <v>1005</v>
      </c>
    </row>
    <row r="331" spans="1:2" x14ac:dyDescent="0.25">
      <c r="A331" t="s">
        <v>1006</v>
      </c>
      <c r="B331" t="s">
        <v>1007</v>
      </c>
    </row>
    <row r="332" spans="1:2" x14ac:dyDescent="0.25">
      <c r="A332" t="s">
        <v>1008</v>
      </c>
      <c r="B332" t="s">
        <v>1009</v>
      </c>
    </row>
    <row r="333" spans="1:2" x14ac:dyDescent="0.25">
      <c r="A333" t="s">
        <v>1010</v>
      </c>
      <c r="B333" t="s">
        <v>1011</v>
      </c>
    </row>
    <row r="334" spans="1:2" x14ac:dyDescent="0.25">
      <c r="A334" t="s">
        <v>1013</v>
      </c>
      <c r="B334" t="s">
        <v>1014</v>
      </c>
    </row>
    <row r="335" spans="1:2" x14ac:dyDescent="0.25">
      <c r="A335" t="s">
        <v>1018</v>
      </c>
      <c r="B335" t="s">
        <v>1019</v>
      </c>
    </row>
    <row r="336" spans="1:2" x14ac:dyDescent="0.25">
      <c r="A336" t="s">
        <v>1021</v>
      </c>
      <c r="B336" t="s">
        <v>1022</v>
      </c>
    </row>
    <row r="337" spans="1:2" x14ac:dyDescent="0.25">
      <c r="A337" t="s">
        <v>1026</v>
      </c>
      <c r="B337" t="s">
        <v>1027</v>
      </c>
    </row>
    <row r="338" spans="1:2" x14ac:dyDescent="0.25">
      <c r="A338" t="s">
        <v>1029</v>
      </c>
      <c r="B338" t="s">
        <v>1030</v>
      </c>
    </row>
    <row r="339" spans="1:2" x14ac:dyDescent="0.25">
      <c r="A339" t="s">
        <v>1032</v>
      </c>
      <c r="B339" t="s">
        <v>1033</v>
      </c>
    </row>
    <row r="340" spans="1:2" x14ac:dyDescent="0.25">
      <c r="A340" t="s">
        <v>1035</v>
      </c>
      <c r="B340" t="s">
        <v>1036</v>
      </c>
    </row>
    <row r="341" spans="1:2" x14ac:dyDescent="0.25">
      <c r="A341" t="s">
        <v>1040</v>
      </c>
      <c r="B341" t="s">
        <v>1041</v>
      </c>
    </row>
    <row r="342" spans="1:2" x14ac:dyDescent="0.25">
      <c r="A342" t="s">
        <v>1042</v>
      </c>
      <c r="B342" t="s">
        <v>1043</v>
      </c>
    </row>
    <row r="343" spans="1:2" x14ac:dyDescent="0.25">
      <c r="A343" t="s">
        <v>1044</v>
      </c>
      <c r="B343" t="s">
        <v>1045</v>
      </c>
    </row>
    <row r="344" spans="1:2" x14ac:dyDescent="0.25">
      <c r="A344" t="s">
        <v>1050</v>
      </c>
      <c r="B344" t="s">
        <v>1560</v>
      </c>
    </row>
    <row r="345" spans="1:2" x14ac:dyDescent="0.25">
      <c r="A345" t="s">
        <v>1052</v>
      </c>
      <c r="B345" t="s">
        <v>1053</v>
      </c>
    </row>
    <row r="346" spans="1:2" x14ac:dyDescent="0.25">
      <c r="A346" t="s">
        <v>1056</v>
      </c>
      <c r="B346" t="s">
        <v>1057</v>
      </c>
    </row>
    <row r="347" spans="1:2" x14ac:dyDescent="0.25">
      <c r="A347" t="s">
        <v>1058</v>
      </c>
      <c r="B347" t="s">
        <v>1059</v>
      </c>
    </row>
    <row r="348" spans="1:2" x14ac:dyDescent="0.25">
      <c r="A348" t="s">
        <v>1066</v>
      </c>
      <c r="B348" t="s">
        <v>1067</v>
      </c>
    </row>
    <row r="349" spans="1:2" x14ac:dyDescent="0.25">
      <c r="A349" t="s">
        <v>1068</v>
      </c>
      <c r="B349" t="s">
        <v>1069</v>
      </c>
    </row>
    <row r="350" spans="1:2" x14ac:dyDescent="0.25">
      <c r="A350" t="s">
        <v>1072</v>
      </c>
      <c r="B350" t="s">
        <v>1073</v>
      </c>
    </row>
    <row r="351" spans="1:2" x14ac:dyDescent="0.25">
      <c r="A351" t="s">
        <v>1074</v>
      </c>
      <c r="B351" t="s">
        <v>1075</v>
      </c>
    </row>
    <row r="352" spans="1:2" x14ac:dyDescent="0.25">
      <c r="A352" t="s">
        <v>1076</v>
      </c>
      <c r="B352" t="s">
        <v>1077</v>
      </c>
    </row>
    <row r="353" spans="1:2" x14ac:dyDescent="0.25">
      <c r="A353" t="s">
        <v>1078</v>
      </c>
      <c r="B353" t="s">
        <v>1079</v>
      </c>
    </row>
    <row r="354" spans="1:2" x14ac:dyDescent="0.25">
      <c r="A354" t="s">
        <v>1082</v>
      </c>
      <c r="B354" t="s">
        <v>1083</v>
      </c>
    </row>
    <row r="355" spans="1:2" x14ac:dyDescent="0.25">
      <c r="A355" t="s">
        <v>1084</v>
      </c>
      <c r="B355" t="s">
        <v>1085</v>
      </c>
    </row>
    <row r="356" spans="1:2" x14ac:dyDescent="0.25">
      <c r="A356" t="s">
        <v>1088</v>
      </c>
      <c r="B356" t="s">
        <v>1089</v>
      </c>
    </row>
    <row r="357" spans="1:2" x14ac:dyDescent="0.25">
      <c r="A357" t="s">
        <v>1090</v>
      </c>
      <c r="B357" t="s">
        <v>1091</v>
      </c>
    </row>
    <row r="358" spans="1:2" x14ac:dyDescent="0.25">
      <c r="A358" t="s">
        <v>1092</v>
      </c>
      <c r="B358" t="s">
        <v>1561</v>
      </c>
    </row>
    <row r="359" spans="1:2" x14ac:dyDescent="0.25">
      <c r="A359" t="s">
        <v>1094</v>
      </c>
      <c r="B359" t="s">
        <v>1095</v>
      </c>
    </row>
    <row r="360" spans="1:2" x14ac:dyDescent="0.25">
      <c r="A360" t="s">
        <v>1096</v>
      </c>
      <c r="B360" t="s">
        <v>1097</v>
      </c>
    </row>
    <row r="361" spans="1:2" x14ac:dyDescent="0.25">
      <c r="A361" t="s">
        <v>1098</v>
      </c>
      <c r="B361" t="s">
        <v>1099</v>
      </c>
    </row>
    <row r="362" spans="1:2" x14ac:dyDescent="0.25">
      <c r="A362" t="s">
        <v>1100</v>
      </c>
      <c r="B362" t="s">
        <v>1101</v>
      </c>
    </row>
    <row r="363" spans="1:2" x14ac:dyDescent="0.25">
      <c r="A363" t="s">
        <v>1106</v>
      </c>
      <c r="B363" t="s">
        <v>1107</v>
      </c>
    </row>
    <row r="364" spans="1:2" x14ac:dyDescent="0.25">
      <c r="A364" t="s">
        <v>1108</v>
      </c>
      <c r="B364" t="s">
        <v>1109</v>
      </c>
    </row>
    <row r="365" spans="1:2" x14ac:dyDescent="0.25">
      <c r="A365" t="s">
        <v>1110</v>
      </c>
      <c r="B365" t="s">
        <v>1111</v>
      </c>
    </row>
    <row r="366" spans="1:2" x14ac:dyDescent="0.25">
      <c r="A366" t="s">
        <v>1112</v>
      </c>
      <c r="B366" t="s">
        <v>1113</v>
      </c>
    </row>
    <row r="367" spans="1:2" x14ac:dyDescent="0.25">
      <c r="A367" t="s">
        <v>1116</v>
      </c>
      <c r="B367" t="s">
        <v>1117</v>
      </c>
    </row>
    <row r="368" spans="1:2" x14ac:dyDescent="0.25">
      <c r="A368" t="s">
        <v>1118</v>
      </c>
      <c r="B368" t="s">
        <v>1119</v>
      </c>
    </row>
    <row r="369" spans="1:2" x14ac:dyDescent="0.25">
      <c r="A369" t="s">
        <v>1120</v>
      </c>
      <c r="B369" t="s">
        <v>1121</v>
      </c>
    </row>
    <row r="370" spans="1:2" x14ac:dyDescent="0.25">
      <c r="A370" t="s">
        <v>1124</v>
      </c>
      <c r="B370" t="s">
        <v>1125</v>
      </c>
    </row>
    <row r="371" spans="1:2" x14ac:dyDescent="0.25">
      <c r="A371" t="s">
        <v>1126</v>
      </c>
      <c r="B371" t="s">
        <v>1127</v>
      </c>
    </row>
    <row r="372" spans="1:2" x14ac:dyDescent="0.25">
      <c r="A372" t="s">
        <v>1132</v>
      </c>
      <c r="B372" t="s">
        <v>1133</v>
      </c>
    </row>
    <row r="373" spans="1:2" x14ac:dyDescent="0.25">
      <c r="A373" t="s">
        <v>1134</v>
      </c>
      <c r="B373" t="s">
        <v>1135</v>
      </c>
    </row>
    <row r="374" spans="1:2" x14ac:dyDescent="0.25">
      <c r="A374" t="s">
        <v>1136</v>
      </c>
      <c r="B374" t="s">
        <v>1137</v>
      </c>
    </row>
    <row r="375" spans="1:2" x14ac:dyDescent="0.25">
      <c r="A375" t="s">
        <v>1138</v>
      </c>
      <c r="B375" t="s">
        <v>1139</v>
      </c>
    </row>
    <row r="376" spans="1:2" x14ac:dyDescent="0.25">
      <c r="A376" t="s">
        <v>1140</v>
      </c>
      <c r="B376" t="s">
        <v>1141</v>
      </c>
    </row>
    <row r="377" spans="1:2" x14ac:dyDescent="0.25">
      <c r="A377" t="s">
        <v>1142</v>
      </c>
      <c r="B377" t="s">
        <v>1143</v>
      </c>
    </row>
    <row r="378" spans="1:2" x14ac:dyDescent="0.25">
      <c r="A378" t="s">
        <v>1146</v>
      </c>
      <c r="B378" t="s">
        <v>1147</v>
      </c>
    </row>
    <row r="379" spans="1:2" x14ac:dyDescent="0.25">
      <c r="A379" t="s">
        <v>1148</v>
      </c>
      <c r="B379" t="s">
        <v>1149</v>
      </c>
    </row>
    <row r="380" spans="1:2" x14ac:dyDescent="0.25">
      <c r="A380" t="s">
        <v>1151</v>
      </c>
      <c r="B380" t="s">
        <v>1152</v>
      </c>
    </row>
    <row r="381" spans="1:2" x14ac:dyDescent="0.25">
      <c r="A381" t="s">
        <v>1158</v>
      </c>
      <c r="B381" t="s">
        <v>1159</v>
      </c>
    </row>
    <row r="382" spans="1:2" x14ac:dyDescent="0.25">
      <c r="A382" t="s">
        <v>1161</v>
      </c>
      <c r="B382" t="s">
        <v>1162</v>
      </c>
    </row>
    <row r="383" spans="1:2" x14ac:dyDescent="0.25">
      <c r="A383" t="s">
        <v>1168</v>
      </c>
      <c r="B383" t="s">
        <v>1169</v>
      </c>
    </row>
    <row r="384" spans="1:2" x14ac:dyDescent="0.25">
      <c r="A384" t="s">
        <v>1171</v>
      </c>
      <c r="B384" t="s">
        <v>1172</v>
      </c>
    </row>
    <row r="385" spans="1:2" x14ac:dyDescent="0.25">
      <c r="A385" t="s">
        <v>1176</v>
      </c>
      <c r="B385" t="s">
        <v>1177</v>
      </c>
    </row>
    <row r="386" spans="1:2" x14ac:dyDescent="0.25">
      <c r="A386" t="s">
        <v>1179</v>
      </c>
      <c r="B386" t="s">
        <v>1180</v>
      </c>
    </row>
    <row r="387" spans="1:2" x14ac:dyDescent="0.25">
      <c r="A387" t="s">
        <v>1185</v>
      </c>
      <c r="B387" t="s">
        <v>1186</v>
      </c>
    </row>
    <row r="388" spans="1:2" x14ac:dyDescent="0.25">
      <c r="A388" t="s">
        <v>1187</v>
      </c>
      <c r="B388" t="s">
        <v>1188</v>
      </c>
    </row>
    <row r="389" spans="1:2" x14ac:dyDescent="0.25">
      <c r="A389" t="s">
        <v>1190</v>
      </c>
      <c r="B389" t="s">
        <v>1191</v>
      </c>
    </row>
    <row r="390" spans="1:2" x14ac:dyDescent="0.25">
      <c r="A390" t="s">
        <v>1195</v>
      </c>
      <c r="B390" t="s">
        <v>1196</v>
      </c>
    </row>
    <row r="391" spans="1:2" x14ac:dyDescent="0.25">
      <c r="A391" t="s">
        <v>1198</v>
      </c>
      <c r="B391" t="s">
        <v>1199</v>
      </c>
    </row>
    <row r="392" spans="1:2" x14ac:dyDescent="0.25">
      <c r="A392" t="s">
        <v>1203</v>
      </c>
      <c r="B392" t="s">
        <v>1204</v>
      </c>
    </row>
    <row r="393" spans="1:2" x14ac:dyDescent="0.25">
      <c r="A393" t="s">
        <v>1206</v>
      </c>
      <c r="B393" t="s">
        <v>1207</v>
      </c>
    </row>
    <row r="394" spans="1:2" x14ac:dyDescent="0.25">
      <c r="A394" t="s">
        <v>1211</v>
      </c>
      <c r="B394" t="s">
        <v>1212</v>
      </c>
    </row>
    <row r="395" spans="1:2" x14ac:dyDescent="0.25">
      <c r="A395" t="s">
        <v>1214</v>
      </c>
      <c r="B395" t="s">
        <v>1215</v>
      </c>
    </row>
    <row r="396" spans="1:2" x14ac:dyDescent="0.25">
      <c r="A396" t="s">
        <v>1217</v>
      </c>
      <c r="B396" t="s">
        <v>1218</v>
      </c>
    </row>
    <row r="397" spans="1:2" x14ac:dyDescent="0.25">
      <c r="A397" t="s">
        <v>1222</v>
      </c>
      <c r="B397" t="s">
        <v>1220</v>
      </c>
    </row>
    <row r="398" spans="1:2" x14ac:dyDescent="0.25">
      <c r="A398" t="s">
        <v>1228</v>
      </c>
      <c r="B398" t="s">
        <v>1229</v>
      </c>
    </row>
    <row r="399" spans="1:2" x14ac:dyDescent="0.25">
      <c r="A399" t="s">
        <v>1232</v>
      </c>
      <c r="B399" t="s">
        <v>1233</v>
      </c>
    </row>
    <row r="400" spans="1:2" x14ac:dyDescent="0.25">
      <c r="A400" t="s">
        <v>1234</v>
      </c>
      <c r="B400" t="s">
        <v>1235</v>
      </c>
    </row>
    <row r="401" spans="1:2" x14ac:dyDescent="0.25">
      <c r="A401" t="s">
        <v>1236</v>
      </c>
      <c r="B401" t="s">
        <v>1237</v>
      </c>
    </row>
    <row r="402" spans="1:2" x14ac:dyDescent="0.25">
      <c r="A402" t="s">
        <v>1239</v>
      </c>
      <c r="B402" t="s">
        <v>1240</v>
      </c>
    </row>
    <row r="403" spans="1:2" x14ac:dyDescent="0.25">
      <c r="A403" t="s">
        <v>1242</v>
      </c>
      <c r="B403" t="s">
        <v>1243</v>
      </c>
    </row>
    <row r="404" spans="1:2" x14ac:dyDescent="0.25">
      <c r="A404" t="s">
        <v>1247</v>
      </c>
      <c r="B404" t="s">
        <v>1248</v>
      </c>
    </row>
    <row r="405" spans="1:2" x14ac:dyDescent="0.25">
      <c r="A405" t="s">
        <v>1250</v>
      </c>
      <c r="B405" t="s">
        <v>1251</v>
      </c>
    </row>
    <row r="406" spans="1:2" x14ac:dyDescent="0.25">
      <c r="A406" t="s">
        <v>1253</v>
      </c>
      <c r="B406" t="s">
        <v>1254</v>
      </c>
    </row>
    <row r="407" spans="1:2" x14ac:dyDescent="0.25">
      <c r="A407" t="s">
        <v>1259</v>
      </c>
      <c r="B407" t="s">
        <v>1260</v>
      </c>
    </row>
    <row r="408" spans="1:2" x14ac:dyDescent="0.25">
      <c r="A408" t="s">
        <v>1261</v>
      </c>
      <c r="B408" t="s">
        <v>1262</v>
      </c>
    </row>
    <row r="409" spans="1:2" x14ac:dyDescent="0.25">
      <c r="A409" t="s">
        <v>1264</v>
      </c>
      <c r="B409" t="s">
        <v>1265</v>
      </c>
    </row>
    <row r="410" spans="1:2" x14ac:dyDescent="0.25">
      <c r="A410" t="s">
        <v>1269</v>
      </c>
      <c r="B410" t="s">
        <v>1270</v>
      </c>
    </row>
    <row r="411" spans="1:2" x14ac:dyDescent="0.25">
      <c r="A411" t="s">
        <v>1272</v>
      </c>
      <c r="B411" t="s">
        <v>1273</v>
      </c>
    </row>
    <row r="412" spans="1:2" x14ac:dyDescent="0.25">
      <c r="A412" t="s">
        <v>1275</v>
      </c>
      <c r="B412" t="s">
        <v>1276</v>
      </c>
    </row>
    <row r="413" spans="1:2" x14ac:dyDescent="0.25">
      <c r="A413" t="s">
        <v>1280</v>
      </c>
      <c r="B413" t="s">
        <v>1281</v>
      </c>
    </row>
    <row r="414" spans="1:2" x14ac:dyDescent="0.25">
      <c r="A414" t="s">
        <v>1284</v>
      </c>
      <c r="B414" t="s">
        <v>1285</v>
      </c>
    </row>
    <row r="415" spans="1:2" x14ac:dyDescent="0.25">
      <c r="A415" t="s">
        <v>1286</v>
      </c>
      <c r="B415" t="s">
        <v>1287</v>
      </c>
    </row>
    <row r="416" spans="1:2" x14ac:dyDescent="0.25">
      <c r="A416" t="s">
        <v>1289</v>
      </c>
      <c r="B416" t="s">
        <v>1290</v>
      </c>
    </row>
    <row r="417" spans="1:2" x14ac:dyDescent="0.25">
      <c r="A417" t="s">
        <v>1295</v>
      </c>
      <c r="B417" t="s">
        <v>1296</v>
      </c>
    </row>
    <row r="418" spans="1:2" x14ac:dyDescent="0.25">
      <c r="A418" t="s">
        <v>1297</v>
      </c>
      <c r="B418" t="s">
        <v>1298</v>
      </c>
    </row>
    <row r="419" spans="1:2" x14ac:dyDescent="0.25">
      <c r="A419" t="s">
        <v>1300</v>
      </c>
      <c r="B419" t="s">
        <v>1301</v>
      </c>
    </row>
    <row r="420" spans="1:2" x14ac:dyDescent="0.25">
      <c r="A420" t="s">
        <v>1303</v>
      </c>
      <c r="B420" t="s">
        <v>1304</v>
      </c>
    </row>
    <row r="421" spans="1:2" x14ac:dyDescent="0.25">
      <c r="A421" t="s">
        <v>1307</v>
      </c>
      <c r="B421" t="s">
        <v>1308</v>
      </c>
    </row>
    <row r="422" spans="1:2" x14ac:dyDescent="0.25">
      <c r="A422" t="s">
        <v>1309</v>
      </c>
      <c r="B422" t="s">
        <v>1310</v>
      </c>
    </row>
    <row r="423" spans="1:2" x14ac:dyDescent="0.25">
      <c r="A423" t="s">
        <v>1311</v>
      </c>
      <c r="B423" t="s">
        <v>1312</v>
      </c>
    </row>
    <row r="424" spans="1:2" x14ac:dyDescent="0.25">
      <c r="A424" t="s">
        <v>1319</v>
      </c>
      <c r="B424" t="s">
        <v>1320</v>
      </c>
    </row>
    <row r="425" spans="1:2" x14ac:dyDescent="0.25">
      <c r="A425" t="s">
        <v>1321</v>
      </c>
      <c r="B425" t="s">
        <v>1322</v>
      </c>
    </row>
    <row r="426" spans="1:2" x14ac:dyDescent="0.25">
      <c r="A426" t="s">
        <v>1323</v>
      </c>
      <c r="B426" t="s">
        <v>1324</v>
      </c>
    </row>
    <row r="427" spans="1:2" x14ac:dyDescent="0.25">
      <c r="A427" t="s">
        <v>1325</v>
      </c>
      <c r="B427" t="s">
        <v>1326</v>
      </c>
    </row>
    <row r="428" spans="1:2" x14ac:dyDescent="0.25">
      <c r="A428" t="s">
        <v>1327</v>
      </c>
      <c r="B428" t="s">
        <v>1328</v>
      </c>
    </row>
    <row r="429" spans="1:2" x14ac:dyDescent="0.25">
      <c r="A429" t="s">
        <v>1331</v>
      </c>
      <c r="B429" t="s">
        <v>1332</v>
      </c>
    </row>
    <row r="430" spans="1:2" x14ac:dyDescent="0.25">
      <c r="A430" t="s">
        <v>1333</v>
      </c>
      <c r="B430" t="s">
        <v>1334</v>
      </c>
    </row>
    <row r="431" spans="1:2" x14ac:dyDescent="0.25">
      <c r="A431" t="s">
        <v>1335</v>
      </c>
      <c r="B431" t="s">
        <v>1336</v>
      </c>
    </row>
    <row r="432" spans="1:2" x14ac:dyDescent="0.25">
      <c r="A432" t="s">
        <v>1337</v>
      </c>
      <c r="B432" t="s">
        <v>1338</v>
      </c>
    </row>
    <row r="433" spans="1:2" x14ac:dyDescent="0.25">
      <c r="A433" t="s">
        <v>1340</v>
      </c>
      <c r="B433" t="s">
        <v>1341</v>
      </c>
    </row>
    <row r="434" spans="1:2" x14ac:dyDescent="0.25">
      <c r="A434" t="s">
        <v>1348</v>
      </c>
      <c r="B434" t="s">
        <v>1349</v>
      </c>
    </row>
    <row r="435" spans="1:2" x14ac:dyDescent="0.25">
      <c r="A435" t="s">
        <v>1350</v>
      </c>
      <c r="B435" t="s">
        <v>1351</v>
      </c>
    </row>
    <row r="436" spans="1:2" x14ac:dyDescent="0.25">
      <c r="A436" t="s">
        <v>1352</v>
      </c>
      <c r="B436" t="s">
        <v>1353</v>
      </c>
    </row>
    <row r="437" spans="1:2" x14ac:dyDescent="0.25">
      <c r="A437" t="s">
        <v>1356</v>
      </c>
      <c r="B437" t="s">
        <v>1357</v>
      </c>
    </row>
    <row r="438" spans="1:2" x14ac:dyDescent="0.25">
      <c r="A438" t="s">
        <v>1358</v>
      </c>
      <c r="B438" t="s">
        <v>1359</v>
      </c>
    </row>
    <row r="439" spans="1:2" x14ac:dyDescent="0.25">
      <c r="A439" t="s">
        <v>1360</v>
      </c>
      <c r="B439" t="s">
        <v>1361</v>
      </c>
    </row>
    <row r="440" spans="1:2" x14ac:dyDescent="0.25">
      <c r="A440" t="s">
        <v>1363</v>
      </c>
      <c r="B440" t="s">
        <v>1364</v>
      </c>
    </row>
    <row r="441" spans="1:2" x14ac:dyDescent="0.25">
      <c r="A441" t="s">
        <v>1367</v>
      </c>
      <c r="B441" t="s">
        <v>1368</v>
      </c>
    </row>
    <row r="442" spans="1:2" x14ac:dyDescent="0.25">
      <c r="A442" t="s">
        <v>1369</v>
      </c>
      <c r="B442" t="s">
        <v>1370</v>
      </c>
    </row>
    <row r="443" spans="1:2" x14ac:dyDescent="0.25">
      <c r="A443" t="s">
        <v>1371</v>
      </c>
      <c r="B443" t="s">
        <v>1372</v>
      </c>
    </row>
    <row r="444" spans="1:2" x14ac:dyDescent="0.25">
      <c r="A444" t="s">
        <v>1373</v>
      </c>
      <c r="B444" t="s">
        <v>1374</v>
      </c>
    </row>
    <row r="445" spans="1:2" x14ac:dyDescent="0.25">
      <c r="A445" t="s">
        <v>1377</v>
      </c>
      <c r="B445" t="s">
        <v>1378</v>
      </c>
    </row>
    <row r="446" spans="1:2" x14ac:dyDescent="0.25">
      <c r="A446" t="s">
        <v>1379</v>
      </c>
      <c r="B446" t="s">
        <v>1380</v>
      </c>
    </row>
    <row r="447" spans="1:2" x14ac:dyDescent="0.25">
      <c r="A447" t="s">
        <v>1381</v>
      </c>
      <c r="B447" t="s">
        <v>1382</v>
      </c>
    </row>
    <row r="448" spans="1:2" x14ac:dyDescent="0.25">
      <c r="A448" t="s">
        <v>1383</v>
      </c>
      <c r="B448" t="s">
        <v>1384</v>
      </c>
    </row>
    <row r="449" spans="1:2" x14ac:dyDescent="0.25">
      <c r="A449" t="s">
        <v>1386</v>
      </c>
      <c r="B449" t="s">
        <v>1387</v>
      </c>
    </row>
    <row r="450" spans="1:2" x14ac:dyDescent="0.25">
      <c r="A450" t="s">
        <v>1393</v>
      </c>
      <c r="B450" t="s">
        <v>1394</v>
      </c>
    </row>
    <row r="451" spans="1:2" x14ac:dyDescent="0.25">
      <c r="A451" t="s">
        <v>1397</v>
      </c>
      <c r="B451" t="s">
        <v>1398</v>
      </c>
    </row>
    <row r="452" spans="1:2" x14ac:dyDescent="0.25">
      <c r="A452" t="s">
        <v>1399</v>
      </c>
      <c r="B452" t="s">
        <v>1400</v>
      </c>
    </row>
    <row r="453" spans="1:2" x14ac:dyDescent="0.25">
      <c r="A453" t="s">
        <v>1403</v>
      </c>
      <c r="B453" t="s">
        <v>1404</v>
      </c>
    </row>
    <row r="454" spans="1:2" x14ac:dyDescent="0.25">
      <c r="A454" t="s">
        <v>1405</v>
      </c>
      <c r="B454" t="s">
        <v>1406</v>
      </c>
    </row>
    <row r="455" spans="1:2" x14ac:dyDescent="0.25">
      <c r="A455" t="s">
        <v>1407</v>
      </c>
      <c r="B455" t="s">
        <v>1408</v>
      </c>
    </row>
    <row r="456" spans="1:2" x14ac:dyDescent="0.25">
      <c r="A456" t="s">
        <v>1412</v>
      </c>
      <c r="B456" t="s">
        <v>1413</v>
      </c>
    </row>
    <row r="457" spans="1:2" x14ac:dyDescent="0.25">
      <c r="A457" t="s">
        <v>1415</v>
      </c>
      <c r="B457" t="s">
        <v>1416</v>
      </c>
    </row>
    <row r="458" spans="1:2" x14ac:dyDescent="0.25">
      <c r="A458" t="s">
        <v>1418</v>
      </c>
      <c r="B458" t="s">
        <v>1419</v>
      </c>
    </row>
    <row r="459" spans="1:2" x14ac:dyDescent="0.25">
      <c r="A459" t="s">
        <v>1421</v>
      </c>
      <c r="B459" t="s">
        <v>1422</v>
      </c>
    </row>
    <row r="460" spans="1:2" x14ac:dyDescent="0.25">
      <c r="A460" t="s">
        <v>1426</v>
      </c>
      <c r="B460" t="s">
        <v>1427</v>
      </c>
    </row>
    <row r="461" spans="1:2" x14ac:dyDescent="0.25">
      <c r="A461" t="s">
        <v>1430</v>
      </c>
      <c r="B461" t="s">
        <v>1431</v>
      </c>
    </row>
    <row r="462" spans="1:2" x14ac:dyDescent="0.25">
      <c r="A462" t="s">
        <v>1432</v>
      </c>
      <c r="B462" t="s">
        <v>1433</v>
      </c>
    </row>
    <row r="463" spans="1:2" x14ac:dyDescent="0.25">
      <c r="A463" t="s">
        <v>1439</v>
      </c>
      <c r="B463" t="s">
        <v>1440</v>
      </c>
    </row>
    <row r="464" spans="1:2" x14ac:dyDescent="0.25">
      <c r="A464" t="s">
        <v>1441</v>
      </c>
      <c r="B464" t="s">
        <v>1442</v>
      </c>
    </row>
    <row r="465" spans="1:2" x14ac:dyDescent="0.25">
      <c r="A465" t="s">
        <v>1443</v>
      </c>
      <c r="B465" t="s">
        <v>1444</v>
      </c>
    </row>
    <row r="466" spans="1:2" x14ac:dyDescent="0.25">
      <c r="A466" t="s">
        <v>1445</v>
      </c>
      <c r="B466" t="s">
        <v>1446</v>
      </c>
    </row>
    <row r="467" spans="1:2" x14ac:dyDescent="0.25">
      <c r="A467" t="s">
        <v>1447</v>
      </c>
      <c r="B467" t="s">
        <v>1448</v>
      </c>
    </row>
    <row r="468" spans="1:2" x14ac:dyDescent="0.25">
      <c r="A468" t="s">
        <v>1449</v>
      </c>
      <c r="B468" t="s">
        <v>1450</v>
      </c>
    </row>
    <row r="469" spans="1:2" x14ac:dyDescent="0.25">
      <c r="A469" t="s">
        <v>1451</v>
      </c>
      <c r="B469" t="s">
        <v>1452</v>
      </c>
    </row>
    <row r="470" spans="1:2" x14ac:dyDescent="0.25">
      <c r="A470" t="s">
        <v>1453</v>
      </c>
      <c r="B470" t="s">
        <v>1454</v>
      </c>
    </row>
    <row r="471" spans="1:2" x14ac:dyDescent="0.25">
      <c r="A471" t="s">
        <v>1458</v>
      </c>
      <c r="B471" t="s">
        <v>1459</v>
      </c>
    </row>
    <row r="472" spans="1:2" x14ac:dyDescent="0.25">
      <c r="A472" t="s">
        <v>1460</v>
      </c>
      <c r="B472" t="s">
        <v>1461</v>
      </c>
    </row>
    <row r="473" spans="1:2" x14ac:dyDescent="0.25">
      <c r="A473" t="s">
        <v>1462</v>
      </c>
      <c r="B473" t="s">
        <v>1463</v>
      </c>
    </row>
    <row r="474" spans="1:2" x14ac:dyDescent="0.25">
      <c r="A474" t="s">
        <v>1467</v>
      </c>
      <c r="B474" t="s">
        <v>1465</v>
      </c>
    </row>
    <row r="475" spans="1:2" x14ac:dyDescent="0.25">
      <c r="A475" t="s">
        <v>1472</v>
      </c>
      <c r="B475" t="s">
        <v>1473</v>
      </c>
    </row>
    <row r="476" spans="1:2" x14ac:dyDescent="0.25">
      <c r="A476" t="s">
        <v>1474</v>
      </c>
      <c r="B476" t="s">
        <v>1475</v>
      </c>
    </row>
    <row r="477" spans="1:2" x14ac:dyDescent="0.25">
      <c r="A477" t="s">
        <v>1476</v>
      </c>
      <c r="B477" t="s">
        <v>1477</v>
      </c>
    </row>
    <row r="478" spans="1:2" x14ac:dyDescent="0.25">
      <c r="A478" t="s">
        <v>1480</v>
      </c>
      <c r="B478" t="s">
        <v>1481</v>
      </c>
    </row>
    <row r="479" spans="1:2" x14ac:dyDescent="0.25">
      <c r="A479" t="s">
        <v>1482</v>
      </c>
      <c r="B479" t="s">
        <v>1483</v>
      </c>
    </row>
    <row r="480" spans="1:2" x14ac:dyDescent="0.25">
      <c r="A480" t="s">
        <v>1490</v>
      </c>
      <c r="B480" t="s">
        <v>1491</v>
      </c>
    </row>
    <row r="481" spans="1:2" x14ac:dyDescent="0.25">
      <c r="A481" t="s">
        <v>1492</v>
      </c>
      <c r="B481" t="s">
        <v>1493</v>
      </c>
    </row>
    <row r="482" spans="1:2" x14ac:dyDescent="0.25">
      <c r="A482" t="s">
        <v>1495</v>
      </c>
      <c r="B482" t="s">
        <v>1496</v>
      </c>
    </row>
    <row r="483" spans="1:2" x14ac:dyDescent="0.25">
      <c r="A483" t="s">
        <v>1499</v>
      </c>
      <c r="B483" t="s">
        <v>1500</v>
      </c>
    </row>
    <row r="484" spans="1:2" x14ac:dyDescent="0.25">
      <c r="A484" t="s">
        <v>1501</v>
      </c>
      <c r="B484" t="s">
        <v>1502</v>
      </c>
    </row>
    <row r="485" spans="1:2" x14ac:dyDescent="0.25">
      <c r="A485" t="s">
        <v>1503</v>
      </c>
      <c r="B485" t="s">
        <v>1504</v>
      </c>
    </row>
    <row r="486" spans="1:2" x14ac:dyDescent="0.25">
      <c r="A486" t="s">
        <v>1509</v>
      </c>
      <c r="B486" t="s">
        <v>1510</v>
      </c>
    </row>
    <row r="487" spans="1:2" x14ac:dyDescent="0.25">
      <c r="A487" t="s">
        <v>1511</v>
      </c>
      <c r="B487" t="s">
        <v>1512</v>
      </c>
    </row>
    <row r="488" spans="1:2" x14ac:dyDescent="0.25">
      <c r="A488" t="s">
        <v>1515</v>
      </c>
      <c r="B488" t="s">
        <v>1516</v>
      </c>
    </row>
    <row r="489" spans="1:2" x14ac:dyDescent="0.25">
      <c r="A489" t="s">
        <v>1517</v>
      </c>
      <c r="B489" t="s">
        <v>1518</v>
      </c>
    </row>
    <row r="490" spans="1:2" x14ac:dyDescent="0.25">
      <c r="A490" t="s">
        <v>1519</v>
      </c>
      <c r="B490" t="s">
        <v>1520</v>
      </c>
    </row>
    <row r="491" spans="1:2" x14ac:dyDescent="0.25">
      <c r="A491" t="s">
        <v>1521</v>
      </c>
      <c r="B491" t="s">
        <v>1522</v>
      </c>
    </row>
    <row r="492" spans="1:2" x14ac:dyDescent="0.25">
      <c r="A492" t="s">
        <v>1523</v>
      </c>
      <c r="B492" t="s">
        <v>1524</v>
      </c>
    </row>
    <row r="493" spans="1:2" x14ac:dyDescent="0.25">
      <c r="A493" t="s">
        <v>1528</v>
      </c>
      <c r="B493" t="s">
        <v>1529</v>
      </c>
    </row>
    <row r="494" spans="1:2" x14ac:dyDescent="0.25">
      <c r="A494" t="s">
        <v>1530</v>
      </c>
      <c r="B494" t="s">
        <v>1531</v>
      </c>
    </row>
    <row r="495" spans="1:2" x14ac:dyDescent="0.25">
      <c r="A495" t="s">
        <v>1532</v>
      </c>
      <c r="B495" t="s">
        <v>1533</v>
      </c>
    </row>
    <row r="496" spans="1:2" x14ac:dyDescent="0.25">
      <c r="A496" t="s">
        <v>1534</v>
      </c>
      <c r="B496" t="s">
        <v>1535</v>
      </c>
    </row>
    <row r="497" spans="1:2" x14ac:dyDescent="0.25">
      <c r="A497" t="s">
        <v>1541</v>
      </c>
      <c r="B497" t="s">
        <v>1539</v>
      </c>
    </row>
    <row r="498" spans="1:2" x14ac:dyDescent="0.25">
      <c r="A498" t="s">
        <v>1545</v>
      </c>
      <c r="B498" t="s">
        <v>1546</v>
      </c>
    </row>
    <row r="499" spans="1:2" x14ac:dyDescent="0.25">
      <c r="A499" t="s">
        <v>1548</v>
      </c>
      <c r="B499" t="s">
        <v>1549</v>
      </c>
    </row>
    <row r="500" spans="1:2" x14ac:dyDescent="0.25">
      <c r="A500" t="s">
        <v>1555</v>
      </c>
      <c r="B500" t="s">
        <v>1553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27D-00CA-4AD7-B7C7-150B56DDF439}">
  <dimension ref="A1:K500"/>
  <sheetViews>
    <sheetView workbookViewId="0">
      <selection activeCell="G1" sqref="G1:G1048576"/>
    </sheetView>
  </sheetViews>
  <sheetFormatPr baseColWidth="10" defaultRowHeight="13.2" x14ac:dyDescent="0.25"/>
  <cols>
    <col min="5" max="5" width="16.33203125" bestFit="1" customWidth="1"/>
    <col min="6" max="6" width="31.33203125" customWidth="1"/>
    <col min="7" max="7" width="27" customWidth="1"/>
    <col min="8" max="8" width="25.33203125" customWidth="1"/>
    <col min="9" max="9" width="19.6640625" customWidth="1"/>
  </cols>
  <sheetData>
    <row r="1" spans="1:11" x14ac:dyDescent="0.25">
      <c r="A1" t="s">
        <v>1564</v>
      </c>
      <c r="B1" t="s">
        <v>1563</v>
      </c>
      <c r="C1" t="s">
        <v>1566</v>
      </c>
      <c r="D1" t="s">
        <v>1565</v>
      </c>
      <c r="E1" t="s">
        <v>1567</v>
      </c>
      <c r="F1" t="s">
        <v>1568</v>
      </c>
      <c r="G1" t="s">
        <v>1569</v>
      </c>
      <c r="H1" t="s">
        <v>1570</v>
      </c>
      <c r="I1" t="s">
        <v>1571</v>
      </c>
      <c r="K1" s="34" t="s">
        <v>1577</v>
      </c>
    </row>
    <row r="2" spans="1:11" x14ac:dyDescent="0.25">
      <c r="A2" s="30" t="s">
        <v>11</v>
      </c>
      <c r="B2" t="str">
        <f>LEFT(A2,3)</f>
        <v>011</v>
      </c>
      <c r="C2" t="str">
        <f>LEFT(A2,2)</f>
        <v>01</v>
      </c>
      <c r="D2" t="str">
        <f>VLOOKUP(A2,Sec_4d!$A$2:$B$500,2,FALSE)</f>
        <v>SECCIÓN A</v>
      </c>
      <c r="E2" t="str">
        <f>RIGHT(D2,1)</f>
        <v>A</v>
      </c>
      <c r="F2" t="str">
        <f>VLOOKUP(A2,Clase!$A$2:$B$500,2,FALSE)</f>
        <v>Cultivo de cereales (excepto arroz), legumbres y semillas oleaginosas</v>
      </c>
      <c r="G2" t="str">
        <f>VLOOKUP(B2,Grupo!$A$2:$B$247,2,FALSE)</f>
        <v>Cultivos agrícolas transitorios</v>
      </c>
      <c r="H2" t="str">
        <f>VLOOKUP(C2,Division!A2:$B$2,2,FALSE)</f>
        <v>Agricultura, ganadería, caza y actividades de servicios conexas</v>
      </c>
      <c r="I2" t="str">
        <f>VLOOKUP(D2,Sección!$A$2:$B$22,2,FALSE)</f>
        <v>AGRICULTURA, GANADERÍA, CAZA, SILVICULTURA Y PESCA</v>
      </c>
      <c r="K2" t="str">
        <f>VLOOKUP(A2,'Estructura detallada CIIU 4 pru'!$C$3:$E$718,3,FALSE)</f>
        <v>MANUFACTURA</v>
      </c>
    </row>
    <row r="3" spans="1:11" x14ac:dyDescent="0.25">
      <c r="A3" s="30" t="s">
        <v>13</v>
      </c>
      <c r="B3" t="str">
        <f t="shared" ref="B3:B66" si="0">LEFT(A3,3)</f>
        <v>011</v>
      </c>
      <c r="C3" t="str">
        <f t="shared" ref="C3:C66" si="1">LEFT(A3,2)</f>
        <v>01</v>
      </c>
      <c r="D3" t="str">
        <f>VLOOKUP(A3,Sec_4d!$A$2:$B$500,2,FALSE)</f>
        <v>SECCIÓN A</v>
      </c>
      <c r="E3" t="str">
        <f t="shared" ref="E3:E66" si="2">RIGHT(D3,1)</f>
        <v>A</v>
      </c>
      <c r="F3" t="str">
        <f>VLOOKUP(A3,Clase!$A$2:$B$500,2,FALSE)</f>
        <v>Cultivo de arroz</v>
      </c>
      <c r="G3" t="str">
        <f>VLOOKUP(B3,Grupo!$A$2:$B$247,2,FALSE)</f>
        <v>Cultivos agrícolas transitorios</v>
      </c>
      <c r="H3" t="str">
        <f>VLOOKUP(C3,Division!A$2:$B3,2,FALSE)</f>
        <v>Agricultura, ganadería, caza y actividades de servicios conexas</v>
      </c>
      <c r="I3" t="str">
        <f>VLOOKUP(D3,Sección!$A$2:$B$22,2,FALSE)</f>
        <v>AGRICULTURA, GANADERÍA, CAZA, SILVICULTURA Y PESCA</v>
      </c>
      <c r="K3" t="str">
        <f>VLOOKUP(A3,'Estructura detallada CIIU 4 pru'!$C$3:$E$718,3,FALSE)</f>
        <v>MANUFACTURA</v>
      </c>
    </row>
    <row r="4" spans="1:11" x14ac:dyDescent="0.25">
      <c r="A4" s="30" t="s">
        <v>15</v>
      </c>
      <c r="B4" t="str">
        <f t="shared" si="0"/>
        <v>011</v>
      </c>
      <c r="C4" t="str">
        <f t="shared" si="1"/>
        <v>01</v>
      </c>
      <c r="D4" t="str">
        <f>VLOOKUP(A4,Sec_4d!$A$2:$B$500,2,FALSE)</f>
        <v>SECCIÓN A</v>
      </c>
      <c r="E4" t="str">
        <f t="shared" si="2"/>
        <v>A</v>
      </c>
      <c r="F4" t="str">
        <f>VLOOKUP(A4,Clase!$A$2:$B$500,2,FALSE)</f>
        <v>Cultivo de hortalizas, raíces y tubérculos</v>
      </c>
      <c r="G4" t="str">
        <f>VLOOKUP(B4,Grupo!$A$2:$B$247,2,FALSE)</f>
        <v>Cultivos agrícolas transitorios</v>
      </c>
      <c r="H4" t="str">
        <f>VLOOKUP(C4,Division!A$2:$B4,2,FALSE)</f>
        <v>Agricultura, ganadería, caza y actividades de servicios conexas</v>
      </c>
      <c r="I4" t="str">
        <f>VLOOKUP(D4,Sección!$A$2:$B$22,2,FALSE)</f>
        <v>AGRICULTURA, GANADERÍA, CAZA, SILVICULTURA Y PESCA</v>
      </c>
      <c r="K4" t="str">
        <f>VLOOKUP(A4,'Estructura detallada CIIU 4 pru'!$C$3:$E$718,3,FALSE)</f>
        <v>MANUFACTURA</v>
      </c>
    </row>
    <row r="5" spans="1:11" x14ac:dyDescent="0.25">
      <c r="A5" s="30" t="s">
        <v>17</v>
      </c>
      <c r="B5" t="str">
        <f t="shared" si="0"/>
        <v>011</v>
      </c>
      <c r="C5" t="str">
        <f t="shared" si="1"/>
        <v>01</v>
      </c>
      <c r="D5" t="str">
        <f>VLOOKUP(A5,Sec_4d!$A$2:$B$500,2,FALSE)</f>
        <v>SECCIÓN A</v>
      </c>
      <c r="E5" t="str">
        <f t="shared" si="2"/>
        <v>A</v>
      </c>
      <c r="F5" t="str">
        <f>VLOOKUP(A5,Clase!$A$2:$B$500,2,FALSE)</f>
        <v>Cultivo de tabaco</v>
      </c>
      <c r="G5" t="str">
        <f>VLOOKUP(B5,Grupo!$A$2:$B$247,2,FALSE)</f>
        <v>Cultivos agrícolas transitorios</v>
      </c>
      <c r="H5" t="str">
        <f>VLOOKUP(C5,Division!A$2:$B5,2,FALSE)</f>
        <v>Agricultura, ganadería, caza y actividades de servicios conexas</v>
      </c>
      <c r="I5" t="str">
        <f>VLOOKUP(D5,Sección!$A$2:$B$22,2,FALSE)</f>
        <v>AGRICULTURA, GANADERÍA, CAZA, SILVICULTURA Y PESCA</v>
      </c>
      <c r="K5" t="str">
        <f>VLOOKUP(A5,'Estructura detallada CIIU 4 pru'!$C$3:$E$718,3,FALSE)</f>
        <v>MANUFACTURA</v>
      </c>
    </row>
    <row r="6" spans="1:11" x14ac:dyDescent="0.25">
      <c r="A6" s="30" t="s">
        <v>19</v>
      </c>
      <c r="B6" t="str">
        <f t="shared" si="0"/>
        <v>011</v>
      </c>
      <c r="C6" t="str">
        <f t="shared" si="1"/>
        <v>01</v>
      </c>
      <c r="D6" t="str">
        <f>VLOOKUP(A6,Sec_4d!$A$2:$B$500,2,FALSE)</f>
        <v>SECCIÓN A</v>
      </c>
      <c r="E6" t="str">
        <f t="shared" si="2"/>
        <v>A</v>
      </c>
      <c r="F6" t="str">
        <f>VLOOKUP(A6,Clase!$A$2:$B$500,2,FALSE)</f>
        <v>Cultivo de plantas textiles</v>
      </c>
      <c r="G6" t="str">
        <f>VLOOKUP(B6,Grupo!$A$2:$B$247,2,FALSE)</f>
        <v>Cultivos agrícolas transitorios</v>
      </c>
      <c r="H6" t="str">
        <f>VLOOKUP(C6,Division!A$2:$B6,2,FALSE)</f>
        <v>Agricultura, ganadería, caza y actividades de servicios conexas</v>
      </c>
      <c r="I6" t="str">
        <f>VLOOKUP(D6,Sección!$A$2:$B$22,2,FALSE)</f>
        <v>AGRICULTURA, GANADERÍA, CAZA, SILVICULTURA Y PESCA</v>
      </c>
      <c r="K6" t="str">
        <f>VLOOKUP(A6,'Estructura detallada CIIU 4 pru'!$C$3:$E$718,3,FALSE)</f>
        <v>MANUFACTURA</v>
      </c>
    </row>
    <row r="7" spans="1:11" x14ac:dyDescent="0.25">
      <c r="A7" s="30" t="s">
        <v>21</v>
      </c>
      <c r="B7" t="str">
        <f t="shared" si="0"/>
        <v>011</v>
      </c>
      <c r="C7" t="str">
        <f t="shared" si="1"/>
        <v>01</v>
      </c>
      <c r="D7" t="str">
        <f>VLOOKUP(A7,Sec_4d!$A$2:$B$500,2,FALSE)</f>
        <v>SECCIÓN A</v>
      </c>
      <c r="E7" t="str">
        <f t="shared" si="2"/>
        <v>A</v>
      </c>
      <c r="F7" t="str">
        <f>VLOOKUP(A7,Clase!$A$2:$B$500,2,FALSE)</f>
        <v>Otros cultivos transitorios n.c.p.</v>
      </c>
      <c r="G7" t="str">
        <f>VLOOKUP(B7,Grupo!$A$2:$B$247,2,FALSE)</f>
        <v>Cultivos agrícolas transitorios</v>
      </c>
      <c r="H7" t="str">
        <f>VLOOKUP(C7,Division!A$2:$B7,2,FALSE)</f>
        <v>Agricultura, ganadería, caza y actividades de servicios conexas</v>
      </c>
      <c r="I7" t="str">
        <f>VLOOKUP(D7,Sección!$A$2:$B$22,2,FALSE)</f>
        <v>AGRICULTURA, GANADERÍA, CAZA, SILVICULTURA Y PESCA</v>
      </c>
      <c r="K7" t="str">
        <f>VLOOKUP(A7,'Estructura detallada CIIU 4 pru'!$C$3:$E$718,3,FALSE)</f>
        <v>MANUFACTURA</v>
      </c>
    </row>
    <row r="8" spans="1:11" x14ac:dyDescent="0.25">
      <c r="A8" s="30" t="s">
        <v>25</v>
      </c>
      <c r="B8" t="str">
        <f t="shared" si="0"/>
        <v>012</v>
      </c>
      <c r="C8" t="str">
        <f t="shared" si="1"/>
        <v>01</v>
      </c>
      <c r="D8" t="str">
        <f>VLOOKUP(A8,Sec_4d!$A$2:$B$500,2,FALSE)</f>
        <v>SECCIÓN A</v>
      </c>
      <c r="E8" t="str">
        <f t="shared" si="2"/>
        <v>A</v>
      </c>
      <c r="F8" t="str">
        <f>VLOOKUP(A8,Clase!$A$2:$B$500,2,FALSE)</f>
        <v>Cultivo de frutas tropicales y subtropicales</v>
      </c>
      <c r="G8" t="str">
        <f>VLOOKUP(B8,Grupo!$A$2:$B$247,2,FALSE)</f>
        <v>Cultivos agrícolas permanentes</v>
      </c>
      <c r="H8" t="str">
        <f>VLOOKUP(C8,Division!A$2:$B8,2,FALSE)</f>
        <v>Agricultura, ganadería, caza y actividades de servicios conexas</v>
      </c>
      <c r="I8" t="str">
        <f>VLOOKUP(D8,Sección!$A$2:$B$22,2,FALSE)</f>
        <v>AGRICULTURA, GANADERÍA, CAZA, SILVICULTURA Y PESCA</v>
      </c>
      <c r="K8" t="str">
        <f>VLOOKUP(A8,'Estructura detallada CIIU 4 pru'!$C$3:$E$718,3,FALSE)</f>
        <v>MANUFACTURA</v>
      </c>
    </row>
    <row r="9" spans="1:11" x14ac:dyDescent="0.25">
      <c r="A9" s="30" t="s">
        <v>27</v>
      </c>
      <c r="B9" t="str">
        <f t="shared" si="0"/>
        <v>012</v>
      </c>
      <c r="C9" t="str">
        <f t="shared" si="1"/>
        <v>01</v>
      </c>
      <c r="D9" t="str">
        <f>VLOOKUP(A9,Sec_4d!$A$2:$B$500,2,FALSE)</f>
        <v>SECCIÓN A</v>
      </c>
      <c r="E9" t="str">
        <f t="shared" si="2"/>
        <v>A</v>
      </c>
      <c r="F9" t="str">
        <f>VLOOKUP(A9,Clase!$A$2:$B$500,2,FALSE)</f>
        <v>Cultivo de plátano y banano</v>
      </c>
      <c r="G9" t="str">
        <f>VLOOKUP(B9,Grupo!$A$2:$B$247,2,FALSE)</f>
        <v>Cultivos agrícolas permanentes</v>
      </c>
      <c r="H9" t="str">
        <f>VLOOKUP(C9,Division!A$2:$B9,2,FALSE)</f>
        <v>Agricultura, ganadería, caza y actividades de servicios conexas</v>
      </c>
      <c r="I9" t="str">
        <f>VLOOKUP(D9,Sección!$A$2:$B$22,2,FALSE)</f>
        <v>AGRICULTURA, GANADERÍA, CAZA, SILVICULTURA Y PESCA</v>
      </c>
      <c r="K9" t="str">
        <f>VLOOKUP(A9,'Estructura detallada CIIU 4 pru'!$C$3:$E$718,3,FALSE)</f>
        <v>MANUFACTURA</v>
      </c>
    </row>
    <row r="10" spans="1:11" x14ac:dyDescent="0.25">
      <c r="A10" s="30" t="s">
        <v>29</v>
      </c>
      <c r="B10" t="str">
        <f t="shared" si="0"/>
        <v>012</v>
      </c>
      <c r="C10" t="str">
        <f t="shared" si="1"/>
        <v>01</v>
      </c>
      <c r="D10" t="str">
        <f>VLOOKUP(A10,Sec_4d!$A$2:$B$500,2,FALSE)</f>
        <v>SECCIÓN A</v>
      </c>
      <c r="E10" t="str">
        <f t="shared" si="2"/>
        <v>A</v>
      </c>
      <c r="F10" t="str">
        <f>VLOOKUP(A10,Clase!$A$2:$B$500,2,FALSE)</f>
        <v>Cultivo de café</v>
      </c>
      <c r="G10" t="str">
        <f>VLOOKUP(B10,Grupo!$A$2:$B$247,2,FALSE)</f>
        <v>Cultivos agrícolas permanentes</v>
      </c>
      <c r="H10" t="str">
        <f>VLOOKUP(C10,Division!A$2:$B10,2,FALSE)</f>
        <v>Agricultura, ganadería, caza y actividades de servicios conexas</v>
      </c>
      <c r="I10" t="str">
        <f>VLOOKUP(D10,Sección!$A$2:$B$22,2,FALSE)</f>
        <v>AGRICULTURA, GANADERÍA, CAZA, SILVICULTURA Y PESCA</v>
      </c>
      <c r="K10" t="str">
        <f>VLOOKUP(A10,'Estructura detallada CIIU 4 pru'!$C$3:$E$718,3,FALSE)</f>
        <v>MANUFACTURA</v>
      </c>
    </row>
    <row r="11" spans="1:11" x14ac:dyDescent="0.25">
      <c r="A11" s="30" t="s">
        <v>31</v>
      </c>
      <c r="B11" t="str">
        <f t="shared" si="0"/>
        <v>012</v>
      </c>
      <c r="C11" t="str">
        <f t="shared" si="1"/>
        <v>01</v>
      </c>
      <c r="D11" t="str">
        <f>VLOOKUP(A11,Sec_4d!$A$2:$B$500,2,FALSE)</f>
        <v>SECCIÓN A</v>
      </c>
      <c r="E11" t="str">
        <f t="shared" si="2"/>
        <v>A</v>
      </c>
      <c r="F11" t="str">
        <f>VLOOKUP(A11,Clase!$A$2:$B$500,2,FALSE)</f>
        <v>Cultivo de caña de azúcar</v>
      </c>
      <c r="G11" t="str">
        <f>VLOOKUP(B11,Grupo!$A$2:$B$247,2,FALSE)</f>
        <v>Cultivos agrícolas permanentes</v>
      </c>
      <c r="H11" t="str">
        <f>VLOOKUP(C11,Division!A$2:$B11,2,FALSE)</f>
        <v>Agricultura, ganadería, caza y actividades de servicios conexas</v>
      </c>
      <c r="I11" t="str">
        <f>VLOOKUP(D11,Sección!$A$2:$B$22,2,FALSE)</f>
        <v>AGRICULTURA, GANADERÍA, CAZA, SILVICULTURA Y PESCA</v>
      </c>
      <c r="K11" t="str">
        <f>VLOOKUP(A11,'Estructura detallada CIIU 4 pru'!$C$3:$E$718,3,FALSE)</f>
        <v>MANUFACTURA</v>
      </c>
    </row>
    <row r="12" spans="1:11" x14ac:dyDescent="0.25">
      <c r="A12" s="30" t="s">
        <v>33</v>
      </c>
      <c r="B12" t="str">
        <f t="shared" si="0"/>
        <v>012</v>
      </c>
      <c r="C12" t="str">
        <f t="shared" si="1"/>
        <v>01</v>
      </c>
      <c r="D12" t="str">
        <f>VLOOKUP(A12,Sec_4d!$A$2:$B$500,2,FALSE)</f>
        <v>SECCIÓN A</v>
      </c>
      <c r="E12" t="str">
        <f t="shared" si="2"/>
        <v>A</v>
      </c>
      <c r="F12" t="str">
        <f>VLOOKUP(A12,Clase!$A$2:$B$500,2,FALSE)</f>
        <v>Cultivo de flor de corte</v>
      </c>
      <c r="G12" t="str">
        <f>VLOOKUP(B12,Grupo!$A$2:$B$247,2,FALSE)</f>
        <v>Cultivos agrícolas permanentes</v>
      </c>
      <c r="H12" t="str">
        <f>VLOOKUP(C12,Division!A$2:$B12,2,FALSE)</f>
        <v>Agricultura, ganadería, caza y actividades de servicios conexas</v>
      </c>
      <c r="I12" t="str">
        <f>VLOOKUP(D12,Sección!$A$2:$B$22,2,FALSE)</f>
        <v>AGRICULTURA, GANADERÍA, CAZA, SILVICULTURA Y PESCA</v>
      </c>
      <c r="K12" t="str">
        <f>VLOOKUP(A12,'Estructura detallada CIIU 4 pru'!$C$3:$E$718,3,FALSE)</f>
        <v>MANUFACTURA</v>
      </c>
    </row>
    <row r="13" spans="1:11" x14ac:dyDescent="0.25">
      <c r="A13" s="30" t="s">
        <v>35</v>
      </c>
      <c r="B13" t="str">
        <f t="shared" si="0"/>
        <v>012</v>
      </c>
      <c r="C13" t="str">
        <f t="shared" si="1"/>
        <v>01</v>
      </c>
      <c r="D13" t="str">
        <f>VLOOKUP(A13,Sec_4d!$A$2:$B$500,2,FALSE)</f>
        <v>SECCIÓN A</v>
      </c>
      <c r="E13" t="str">
        <f t="shared" si="2"/>
        <v>A</v>
      </c>
      <c r="F13" t="str">
        <f>VLOOKUP(A13,Clase!$A$2:$B$500,2,FALSE)</f>
        <v>Cultivo de palma para aceite (palma africana) y otros frutos oleaginosos</v>
      </c>
      <c r="G13" t="str">
        <f>VLOOKUP(B13,Grupo!$A$2:$B$247,2,FALSE)</f>
        <v>Cultivos agrícolas permanentes</v>
      </c>
      <c r="H13" t="str">
        <f>VLOOKUP(C13,Division!A$2:$B13,2,FALSE)</f>
        <v>Agricultura, ganadería, caza y actividades de servicios conexas</v>
      </c>
      <c r="I13" t="str">
        <f>VLOOKUP(D13,Sección!$A$2:$B$22,2,FALSE)</f>
        <v>AGRICULTURA, GANADERÍA, CAZA, SILVICULTURA Y PESCA</v>
      </c>
      <c r="K13" t="str">
        <f>VLOOKUP(A13,'Estructura detallada CIIU 4 pru'!$C$3:$E$718,3,FALSE)</f>
        <v>MANUFACTURA</v>
      </c>
    </row>
    <row r="14" spans="1:11" x14ac:dyDescent="0.25">
      <c r="A14" s="30" t="s">
        <v>37</v>
      </c>
      <c r="B14" t="str">
        <f t="shared" si="0"/>
        <v>012</v>
      </c>
      <c r="C14" t="str">
        <f t="shared" si="1"/>
        <v>01</v>
      </c>
      <c r="D14" t="str">
        <f>VLOOKUP(A14,Sec_4d!$A$2:$B$500,2,FALSE)</f>
        <v>SECCIÓN A</v>
      </c>
      <c r="E14" t="str">
        <f t="shared" si="2"/>
        <v>A</v>
      </c>
      <c r="F14" t="str">
        <f>VLOOKUP(A14,Clase!$A$2:$B$500,2,FALSE)</f>
        <v>Cultivo de plantas con las que se preparan bebidas</v>
      </c>
      <c r="G14" t="str">
        <f>VLOOKUP(B14,Grupo!$A$2:$B$247,2,FALSE)</f>
        <v>Cultivos agrícolas permanentes</v>
      </c>
      <c r="H14" t="str">
        <f>VLOOKUP(C14,Division!A$2:$B14,2,FALSE)</f>
        <v>Agricultura, ganadería, caza y actividades de servicios conexas</v>
      </c>
      <c r="I14" t="str">
        <f>VLOOKUP(D14,Sección!$A$2:$B$22,2,FALSE)</f>
        <v>AGRICULTURA, GANADERÍA, CAZA, SILVICULTURA Y PESCA</v>
      </c>
      <c r="K14" t="str">
        <f>VLOOKUP(A14,'Estructura detallada CIIU 4 pru'!$C$3:$E$718,3,FALSE)</f>
        <v>MANUFACTURA</v>
      </c>
    </row>
    <row r="15" spans="1:11" x14ac:dyDescent="0.25">
      <c r="A15" s="30" t="s">
        <v>39</v>
      </c>
      <c r="B15" t="str">
        <f t="shared" si="0"/>
        <v>012</v>
      </c>
      <c r="C15" t="str">
        <f t="shared" si="1"/>
        <v>01</v>
      </c>
      <c r="D15" t="str">
        <f>VLOOKUP(A15,Sec_4d!$A$2:$B$500,2,FALSE)</f>
        <v>SECCIÓN A</v>
      </c>
      <c r="E15" t="str">
        <f t="shared" si="2"/>
        <v>A</v>
      </c>
      <c r="F15" t="str">
        <f>VLOOKUP(A15,Clase!$A$2:$B$500,2,FALSE)</f>
        <v>Cultivo de especias y de plantas aromáticas y medicinales</v>
      </c>
      <c r="G15" t="str">
        <f>VLOOKUP(B15,Grupo!$A$2:$B$247,2,FALSE)</f>
        <v>Cultivos agrícolas permanentes</v>
      </c>
      <c r="H15" t="str">
        <f>VLOOKUP(C15,Division!A$2:$B15,2,FALSE)</f>
        <v>Agricultura, ganadería, caza y actividades de servicios conexas</v>
      </c>
      <c r="I15" t="str">
        <f>VLOOKUP(D15,Sección!$A$2:$B$22,2,FALSE)</f>
        <v>AGRICULTURA, GANADERÍA, CAZA, SILVICULTURA Y PESCA</v>
      </c>
      <c r="K15" t="str">
        <f>VLOOKUP(A15,'Estructura detallada CIIU 4 pru'!$C$3:$E$718,3,FALSE)</f>
        <v>MANUFACTURA</v>
      </c>
    </row>
    <row r="16" spans="1:11" x14ac:dyDescent="0.25">
      <c r="A16" s="30" t="s">
        <v>41</v>
      </c>
      <c r="B16" t="str">
        <f t="shared" si="0"/>
        <v>012</v>
      </c>
      <c r="C16" t="str">
        <f t="shared" si="1"/>
        <v>01</v>
      </c>
      <c r="D16" t="str">
        <f>VLOOKUP(A16,Sec_4d!$A$2:$B$500,2,FALSE)</f>
        <v>SECCIÓN A</v>
      </c>
      <c r="E16" t="str">
        <f t="shared" si="2"/>
        <v>A</v>
      </c>
      <c r="F16" t="str">
        <f>VLOOKUP(A16,Clase!$A$2:$B$500,2,FALSE)</f>
        <v>Otros cultivos permanentes n.c.p.</v>
      </c>
      <c r="G16" t="str">
        <f>VLOOKUP(B16,Grupo!$A$2:$B$247,2,FALSE)</f>
        <v>Cultivos agrícolas permanentes</v>
      </c>
      <c r="H16" t="str">
        <f>VLOOKUP(C16,Division!A$2:$B16,2,FALSE)</f>
        <v>Agricultura, ganadería, caza y actividades de servicios conexas</v>
      </c>
      <c r="I16" t="str">
        <f>VLOOKUP(D16,Sección!$A$2:$B$22,2,FALSE)</f>
        <v>AGRICULTURA, GANADERÍA, CAZA, SILVICULTURA Y PESCA</v>
      </c>
      <c r="K16" t="str">
        <f>VLOOKUP(A16,'Estructura detallada CIIU 4 pru'!$C$3:$E$718,3,FALSE)</f>
        <v>MANUFACTURA</v>
      </c>
    </row>
    <row r="17" spans="1:11" x14ac:dyDescent="0.25">
      <c r="A17" s="30" t="s">
        <v>44</v>
      </c>
      <c r="B17" t="str">
        <f t="shared" si="0"/>
        <v>013</v>
      </c>
      <c r="C17" t="str">
        <f t="shared" si="1"/>
        <v>01</v>
      </c>
      <c r="D17" t="str">
        <f>VLOOKUP(A17,Sec_4d!$A$2:$B$500,2,FALSE)</f>
        <v>SECCIÓN A</v>
      </c>
      <c r="E17" t="str">
        <f t="shared" si="2"/>
        <v>A</v>
      </c>
      <c r="F17" t="str">
        <f>VLOOKUP(A17,Clase!$A$2:$B$500,2,FALSE)</f>
        <v>Propagación de plantas (actividades de los viveros, excepto viveros forestales)</v>
      </c>
      <c r="G17" t="str">
        <f>VLOOKUP(B17,Grupo!$A$2:$B$247,2,FALSE)</f>
        <v>Propagación de plantas (actividades de los viveros, excepto viveros forestales)</v>
      </c>
      <c r="H17" t="str">
        <f>VLOOKUP(C17,Division!A$2:$B17,2,FALSE)</f>
        <v>Agricultura, ganadería, caza y actividades de servicios conexas</v>
      </c>
      <c r="I17" t="str">
        <f>VLOOKUP(D17,Sección!$A$2:$B$22,2,FALSE)</f>
        <v>AGRICULTURA, GANADERÍA, CAZA, SILVICULTURA Y PESCA</v>
      </c>
      <c r="K17" t="str">
        <f>VLOOKUP(A17,'Estructura detallada CIIU 4 pru'!$C$3:$E$718,3,FALSE)</f>
        <v>MANUFACTURA</v>
      </c>
    </row>
    <row r="18" spans="1:11" x14ac:dyDescent="0.25">
      <c r="A18" s="30" t="s">
        <v>48</v>
      </c>
      <c r="B18" t="str">
        <f t="shared" si="0"/>
        <v>014</v>
      </c>
      <c r="C18" t="str">
        <f t="shared" si="1"/>
        <v>01</v>
      </c>
      <c r="D18" t="str">
        <f>VLOOKUP(A18,Sec_4d!$A$2:$B$500,2,FALSE)</f>
        <v>SECCIÓN A</v>
      </c>
      <c r="E18" t="str">
        <f t="shared" si="2"/>
        <v>A</v>
      </c>
      <c r="F18" t="str">
        <f>VLOOKUP(A18,Clase!$A$2:$B$500,2,FALSE)</f>
        <v>Cría de ganado bovino y bufalino</v>
      </c>
      <c r="G18" t="str">
        <f>VLOOKUP(B18,Grupo!$A$2:$B$247,2,FALSE)</f>
        <v>Ganadería</v>
      </c>
      <c r="H18" t="str">
        <f>VLOOKUP(C18,Division!A$2:$B18,2,FALSE)</f>
        <v>Agricultura, ganadería, caza y actividades de servicios conexas</v>
      </c>
      <c r="I18" t="str">
        <f>VLOOKUP(D18,Sección!$A$2:$B$22,2,FALSE)</f>
        <v>AGRICULTURA, GANADERÍA, CAZA, SILVICULTURA Y PESCA</v>
      </c>
      <c r="K18" t="str">
        <f>VLOOKUP(A18,'Estructura detallada CIIU 4 pru'!$C$3:$E$718,3,FALSE)</f>
        <v>MANUFACTURA</v>
      </c>
    </row>
    <row r="19" spans="1:11" x14ac:dyDescent="0.25">
      <c r="A19" s="30" t="s">
        <v>50</v>
      </c>
      <c r="B19" t="str">
        <f t="shared" si="0"/>
        <v>014</v>
      </c>
      <c r="C19" t="str">
        <f t="shared" si="1"/>
        <v>01</v>
      </c>
      <c r="D19" t="str">
        <f>VLOOKUP(A19,Sec_4d!$A$2:$B$500,2,FALSE)</f>
        <v>SECCIÓN A</v>
      </c>
      <c r="E19" t="str">
        <f t="shared" si="2"/>
        <v>A</v>
      </c>
      <c r="F19" t="str">
        <f>VLOOKUP(A19,Clase!$A$2:$B$500,2,FALSE)</f>
        <v>Cría de caballos y otros equinos</v>
      </c>
      <c r="G19" t="str">
        <f>VLOOKUP(B19,Grupo!$A$2:$B$247,2,FALSE)</f>
        <v>Ganadería</v>
      </c>
      <c r="H19" t="str">
        <f>VLOOKUP(C19,Division!A$2:$B19,2,FALSE)</f>
        <v>Agricultura, ganadería, caza y actividades de servicios conexas</v>
      </c>
      <c r="I19" t="str">
        <f>VLOOKUP(D19,Sección!$A$2:$B$22,2,FALSE)</f>
        <v>AGRICULTURA, GANADERÍA, CAZA, SILVICULTURA Y PESCA</v>
      </c>
      <c r="K19" t="str">
        <f>VLOOKUP(A19,'Estructura detallada CIIU 4 pru'!$C$3:$E$718,3,FALSE)</f>
        <v>MANUFACTURA</v>
      </c>
    </row>
    <row r="20" spans="1:11" x14ac:dyDescent="0.25">
      <c r="A20" s="30" t="s">
        <v>52</v>
      </c>
      <c r="B20" t="str">
        <f t="shared" si="0"/>
        <v>014</v>
      </c>
      <c r="C20" t="str">
        <f t="shared" si="1"/>
        <v>01</v>
      </c>
      <c r="D20" t="str">
        <f>VLOOKUP(A20,Sec_4d!$A$2:$B$500,2,FALSE)</f>
        <v>SECCIÓN A</v>
      </c>
      <c r="E20" t="str">
        <f t="shared" si="2"/>
        <v>A</v>
      </c>
      <c r="F20" t="str">
        <f>VLOOKUP(A20,Clase!$A$2:$B$500,2,FALSE)</f>
        <v>Cría de ovejas y cabras</v>
      </c>
      <c r="G20" t="str">
        <f>VLOOKUP(B20,Grupo!$A$2:$B$247,2,FALSE)</f>
        <v>Ganadería</v>
      </c>
      <c r="H20" t="str">
        <f>VLOOKUP(C20,Division!A$2:$B20,2,FALSE)</f>
        <v>Agricultura, ganadería, caza y actividades de servicios conexas</v>
      </c>
      <c r="I20" t="str">
        <f>VLOOKUP(D20,Sección!$A$2:$B$22,2,FALSE)</f>
        <v>AGRICULTURA, GANADERÍA, CAZA, SILVICULTURA Y PESCA</v>
      </c>
      <c r="K20" t="str">
        <f>VLOOKUP(A20,'Estructura detallada CIIU 4 pru'!$C$3:$E$718,3,FALSE)</f>
        <v>MANUFACTURA</v>
      </c>
    </row>
    <row r="21" spans="1:11" x14ac:dyDescent="0.25">
      <c r="A21" s="30" t="s">
        <v>54</v>
      </c>
      <c r="B21" t="str">
        <f t="shared" si="0"/>
        <v>014</v>
      </c>
      <c r="C21" t="str">
        <f t="shared" si="1"/>
        <v>01</v>
      </c>
      <c r="D21" t="str">
        <f>VLOOKUP(A21,Sec_4d!$A$2:$B$500,2,FALSE)</f>
        <v>SECCIÓN A</v>
      </c>
      <c r="E21" t="str">
        <f t="shared" si="2"/>
        <v>A</v>
      </c>
      <c r="F21" t="str">
        <f>VLOOKUP(A21,Clase!$A$2:$B$500,2,FALSE)</f>
        <v>Cría de ganado porcino</v>
      </c>
      <c r="G21" t="str">
        <f>VLOOKUP(B21,Grupo!$A$2:$B$247,2,FALSE)</f>
        <v>Ganadería</v>
      </c>
      <c r="H21" t="str">
        <f>VLOOKUP(C21,Division!A$2:$B21,2,FALSE)</f>
        <v>Agricultura, ganadería, caza y actividades de servicios conexas</v>
      </c>
      <c r="I21" t="str">
        <f>VLOOKUP(D21,Sección!$A$2:$B$22,2,FALSE)</f>
        <v>AGRICULTURA, GANADERÍA, CAZA, SILVICULTURA Y PESCA</v>
      </c>
      <c r="K21" t="str">
        <f>VLOOKUP(A21,'Estructura detallada CIIU 4 pru'!$C$3:$E$718,3,FALSE)</f>
        <v>MANUFACTURA</v>
      </c>
    </row>
    <row r="22" spans="1:11" x14ac:dyDescent="0.25">
      <c r="A22" s="30" t="s">
        <v>56</v>
      </c>
      <c r="B22" t="str">
        <f t="shared" si="0"/>
        <v>014</v>
      </c>
      <c r="C22" t="str">
        <f t="shared" si="1"/>
        <v>01</v>
      </c>
      <c r="D22" t="str">
        <f>VLOOKUP(A22,Sec_4d!$A$2:$B$500,2,FALSE)</f>
        <v>SECCIÓN A</v>
      </c>
      <c r="E22" t="str">
        <f t="shared" si="2"/>
        <v>A</v>
      </c>
      <c r="F22" t="str">
        <f>VLOOKUP(A22,Clase!$A$2:$B$500,2,FALSE)</f>
        <v>Cría de aves de corral</v>
      </c>
      <c r="G22" t="str">
        <f>VLOOKUP(B22,Grupo!$A$2:$B$247,2,FALSE)</f>
        <v>Ganadería</v>
      </c>
      <c r="H22" t="str">
        <f>VLOOKUP(C22,Division!A$2:$B22,2,FALSE)</f>
        <v>Agricultura, ganadería, caza y actividades de servicios conexas</v>
      </c>
      <c r="I22" t="str">
        <f>VLOOKUP(D22,Sección!$A$2:$B$22,2,FALSE)</f>
        <v>AGRICULTURA, GANADERÍA, CAZA, SILVICULTURA Y PESCA</v>
      </c>
      <c r="K22" t="str">
        <f>VLOOKUP(A22,'Estructura detallada CIIU 4 pru'!$C$3:$E$718,3,FALSE)</f>
        <v>MANUFACTURA</v>
      </c>
    </row>
    <row r="23" spans="1:11" x14ac:dyDescent="0.25">
      <c r="A23" s="30" t="s">
        <v>58</v>
      </c>
      <c r="B23" t="str">
        <f t="shared" si="0"/>
        <v>014</v>
      </c>
      <c r="C23" t="str">
        <f t="shared" si="1"/>
        <v>01</v>
      </c>
      <c r="D23" t="str">
        <f>VLOOKUP(A23,Sec_4d!$A$2:$B$500,2,FALSE)</f>
        <v>SECCIÓN A</v>
      </c>
      <c r="E23" t="str">
        <f t="shared" si="2"/>
        <v>A</v>
      </c>
      <c r="F23" t="str">
        <f>VLOOKUP(A23,Clase!$A$2:$B$500,2,FALSE)</f>
        <v>Cría de otros animales n.c.p.</v>
      </c>
      <c r="G23" t="str">
        <f>VLOOKUP(B23,Grupo!$A$2:$B$247,2,FALSE)</f>
        <v>Ganadería</v>
      </c>
      <c r="H23" t="str">
        <f>VLOOKUP(C23,Division!A$2:$B23,2,FALSE)</f>
        <v>Agricultura, ganadería, caza y actividades de servicios conexas</v>
      </c>
      <c r="I23" t="str">
        <f>VLOOKUP(D23,Sección!$A$2:$B$22,2,FALSE)</f>
        <v>AGRICULTURA, GANADERÍA, CAZA, SILVICULTURA Y PESCA</v>
      </c>
      <c r="K23" t="str">
        <f>VLOOKUP(A23,'Estructura detallada CIIU 4 pru'!$C$3:$E$718,3,FALSE)</f>
        <v>MANUFACTURA</v>
      </c>
    </row>
    <row r="24" spans="1:11" x14ac:dyDescent="0.25">
      <c r="A24" s="30" t="s">
        <v>61</v>
      </c>
      <c r="B24" t="str">
        <f t="shared" si="0"/>
        <v>015</v>
      </c>
      <c r="C24" t="str">
        <f t="shared" si="1"/>
        <v>01</v>
      </c>
      <c r="D24" t="str">
        <f>VLOOKUP(A24,Sec_4d!$A$2:$B$500,2,FALSE)</f>
        <v>SECCIÓN A</v>
      </c>
      <c r="E24" t="str">
        <f t="shared" si="2"/>
        <v>A</v>
      </c>
      <c r="F24" t="str">
        <f>VLOOKUP(A24,Clase!$A$2:$B$500,2,FALSE)</f>
        <v>Explotación mixta (agrícola y pecuaria)</v>
      </c>
      <c r="G24" t="str">
        <f>VLOOKUP(B24,Grupo!$A$2:$B$247,2,FALSE)</f>
        <v>Explotación mixta (agrícola y pecuaria)</v>
      </c>
      <c r="H24" t="str">
        <f>VLOOKUP(C24,Division!A$2:$B24,2,FALSE)</f>
        <v>Agricultura, ganadería, caza y actividades de servicios conexas</v>
      </c>
      <c r="I24" t="str">
        <f>VLOOKUP(D24,Sección!$A$2:$B$22,2,FALSE)</f>
        <v>AGRICULTURA, GANADERÍA, CAZA, SILVICULTURA Y PESCA</v>
      </c>
      <c r="K24" t="str">
        <f>VLOOKUP(A24,'Estructura detallada CIIU 4 pru'!$C$3:$E$718,3,FALSE)</f>
        <v>MANUFACTURA</v>
      </c>
    </row>
    <row r="25" spans="1:11" x14ac:dyDescent="0.25">
      <c r="A25" s="30" t="s">
        <v>65</v>
      </c>
      <c r="B25" t="str">
        <f t="shared" si="0"/>
        <v>016</v>
      </c>
      <c r="C25" t="str">
        <f t="shared" si="1"/>
        <v>01</v>
      </c>
      <c r="D25" t="str">
        <f>VLOOKUP(A25,Sec_4d!$A$2:$B$500,2,FALSE)</f>
        <v>SECCIÓN A</v>
      </c>
      <c r="E25" t="str">
        <f t="shared" si="2"/>
        <v>A</v>
      </c>
      <c r="F25" t="str">
        <f>VLOOKUP(A25,Clase!$A$2:$B$500,2,FALSE)</f>
        <v>Actividades de apoyo a la agricultura</v>
      </c>
      <c r="G25" t="str">
        <f>VLOOKUP(B25,Grupo!$A$2:$B$247,2,FALSE)</f>
        <v>Actividades de apoyo a la agricultura y la ganadería, y actividades posteriores a la cosecha</v>
      </c>
      <c r="H25" t="str">
        <f>VLOOKUP(C25,Division!A$2:$B25,2,FALSE)</f>
        <v>Agricultura, ganadería, caza y actividades de servicios conexas</v>
      </c>
      <c r="I25" t="str">
        <f>VLOOKUP(D25,Sección!$A$2:$B$22,2,FALSE)</f>
        <v>AGRICULTURA, GANADERÍA, CAZA, SILVICULTURA Y PESCA</v>
      </c>
      <c r="K25" t="str">
        <f>VLOOKUP(A25,'Estructura detallada CIIU 4 pru'!$C$3:$E$718,3,FALSE)</f>
        <v>SERVICIOS</v>
      </c>
    </row>
    <row r="26" spans="1:11" x14ac:dyDescent="0.25">
      <c r="A26" s="30" t="s">
        <v>67</v>
      </c>
      <c r="B26" t="str">
        <f t="shared" si="0"/>
        <v>016</v>
      </c>
      <c r="C26" t="str">
        <f t="shared" si="1"/>
        <v>01</v>
      </c>
      <c r="D26" t="str">
        <f>VLOOKUP(A26,Sec_4d!$A$2:$B$500,2,FALSE)</f>
        <v>SECCIÓN A</v>
      </c>
      <c r="E26" t="str">
        <f t="shared" si="2"/>
        <v>A</v>
      </c>
      <c r="F26" t="str">
        <f>VLOOKUP(A26,Clase!$A$2:$B$500,2,FALSE)</f>
        <v>Actividades de apoyo a la ganadería</v>
      </c>
      <c r="G26" t="str">
        <f>VLOOKUP(B26,Grupo!$A$2:$B$247,2,FALSE)</f>
        <v>Actividades de apoyo a la agricultura y la ganadería, y actividades posteriores a la cosecha</v>
      </c>
      <c r="H26" t="str">
        <f>VLOOKUP(C26,Division!A$2:$B26,2,FALSE)</f>
        <v>Agricultura, ganadería, caza y actividades de servicios conexas</v>
      </c>
      <c r="I26" t="str">
        <f>VLOOKUP(D26,Sección!$A$2:$B$22,2,FALSE)</f>
        <v>AGRICULTURA, GANADERÍA, CAZA, SILVICULTURA Y PESCA</v>
      </c>
      <c r="K26" t="str">
        <f>VLOOKUP(A26,'Estructura detallada CIIU 4 pru'!$C$3:$E$718,3,FALSE)</f>
        <v>SERVICIOS</v>
      </c>
    </row>
    <row r="27" spans="1:11" x14ac:dyDescent="0.25">
      <c r="A27" s="30" t="s">
        <v>69</v>
      </c>
      <c r="B27" t="str">
        <f t="shared" si="0"/>
        <v>016</v>
      </c>
      <c r="C27" t="str">
        <f t="shared" si="1"/>
        <v>01</v>
      </c>
      <c r="D27" t="str">
        <f>VLOOKUP(A27,Sec_4d!$A$2:$B$500,2,FALSE)</f>
        <v>SECCIÓN A</v>
      </c>
      <c r="E27" t="str">
        <f t="shared" si="2"/>
        <v>A</v>
      </c>
      <c r="F27" t="str">
        <f>VLOOKUP(A27,Clase!$A$2:$B$500,2,FALSE)</f>
        <v>Actividades posteriores a la cosecha</v>
      </c>
      <c r="G27" t="str">
        <f>VLOOKUP(B27,Grupo!$A$2:$B$247,2,FALSE)</f>
        <v>Actividades de apoyo a la agricultura y la ganadería, y actividades posteriores a la cosecha</v>
      </c>
      <c r="H27" t="str">
        <f>VLOOKUP(C27,Division!A$2:$B27,2,FALSE)</f>
        <v>Agricultura, ganadería, caza y actividades de servicios conexas</v>
      </c>
      <c r="I27" t="str">
        <f>VLOOKUP(D27,Sección!$A$2:$B$22,2,FALSE)</f>
        <v>AGRICULTURA, GANADERÍA, CAZA, SILVICULTURA Y PESCA</v>
      </c>
      <c r="K27" t="str">
        <f>VLOOKUP(A27,'Estructura detallada CIIU 4 pru'!$C$3:$E$718,3,FALSE)</f>
        <v>SERVICIOS</v>
      </c>
    </row>
    <row r="28" spans="1:11" x14ac:dyDescent="0.25">
      <c r="A28" s="30" t="s">
        <v>71</v>
      </c>
      <c r="B28" t="str">
        <f t="shared" si="0"/>
        <v>016</v>
      </c>
      <c r="C28" t="str">
        <f t="shared" si="1"/>
        <v>01</v>
      </c>
      <c r="D28" t="str">
        <f>VLOOKUP(A28,Sec_4d!$A$2:$B$500,2,FALSE)</f>
        <v>SECCIÓN A</v>
      </c>
      <c r="E28" t="str">
        <f t="shared" si="2"/>
        <v>A</v>
      </c>
      <c r="F28" t="str">
        <f>VLOOKUP(A28,Clase!$A$2:$B$500,2,FALSE)</f>
        <v>Tratamiento de semillas para propagación</v>
      </c>
      <c r="G28" t="str">
        <f>VLOOKUP(B28,Grupo!$A$2:$B$247,2,FALSE)</f>
        <v>Actividades de apoyo a la agricultura y la ganadería, y actividades posteriores a la cosecha</v>
      </c>
      <c r="H28" t="str">
        <f>VLOOKUP(C28,Division!A$2:$B28,2,FALSE)</f>
        <v>Agricultura, ganadería, caza y actividades de servicios conexas</v>
      </c>
      <c r="I28" t="str">
        <f>VLOOKUP(D28,Sección!$A$2:$B$22,2,FALSE)</f>
        <v>AGRICULTURA, GANADERÍA, CAZA, SILVICULTURA Y PESCA</v>
      </c>
      <c r="K28" t="str">
        <f>VLOOKUP(A28,'Estructura detallada CIIU 4 pru'!$C$3:$E$718,3,FALSE)</f>
        <v>SERVICIOS</v>
      </c>
    </row>
    <row r="29" spans="1:11" x14ac:dyDescent="0.25">
      <c r="A29" s="30" t="s">
        <v>74</v>
      </c>
      <c r="B29" t="str">
        <f t="shared" si="0"/>
        <v>017</v>
      </c>
      <c r="C29" t="str">
        <f t="shared" si="1"/>
        <v>01</v>
      </c>
      <c r="D29" t="str">
        <f>VLOOKUP(A29,Sec_4d!$A$2:$B$500,2,FALSE)</f>
        <v>SECCIÓN A</v>
      </c>
      <c r="E29" t="str">
        <f t="shared" si="2"/>
        <v>A</v>
      </c>
      <c r="F29" t="str">
        <f>VLOOKUP(A29,Clase!$A$2:$B$500,2,FALSE)</f>
        <v>Caza ordinaria y mediante trampas y actividades de servicios conexas</v>
      </c>
      <c r="G29" t="str">
        <f>VLOOKUP(B29,Grupo!$A$2:$B$247,2,FALSE)</f>
        <v>Caza ordinaria y mediante trampas y actividades de servicios conexas</v>
      </c>
      <c r="H29" t="str">
        <f>VLOOKUP(C29,Division!A$2:$B29,2,FALSE)</f>
        <v>Agricultura, ganadería, caza y actividades de servicios conexas</v>
      </c>
      <c r="I29" t="str">
        <f>VLOOKUP(D29,Sección!$A$2:$B$22,2,FALSE)</f>
        <v>AGRICULTURA, GANADERÍA, CAZA, SILVICULTURA Y PESCA</v>
      </c>
      <c r="K29" t="str">
        <f>VLOOKUP(A29,'Estructura detallada CIIU 4 pru'!$C$3:$E$718,3,FALSE)</f>
        <v>MANUFACTURA</v>
      </c>
    </row>
    <row r="30" spans="1:11" x14ac:dyDescent="0.25">
      <c r="A30" s="30" t="s">
        <v>79</v>
      </c>
      <c r="B30" t="str">
        <f t="shared" si="0"/>
        <v>021</v>
      </c>
      <c r="C30" t="str">
        <f t="shared" si="1"/>
        <v>02</v>
      </c>
      <c r="D30" t="str">
        <f>VLOOKUP(A30,Sec_4d!$A$2:$B$500,2,FALSE)</f>
        <v>SECCIÓN A</v>
      </c>
      <c r="E30" t="str">
        <f t="shared" si="2"/>
        <v>A</v>
      </c>
      <c r="F30" t="str">
        <f>VLOOKUP(A30,Clase!$A$2:$B$500,2,FALSE)</f>
        <v>Silvicultura y otras actividades forestales</v>
      </c>
      <c r="G30" t="str">
        <f>VLOOKUP(B30,Grupo!$A$2:$B$247,2,FALSE)</f>
        <v>Silvicultura y otras actividades forestales</v>
      </c>
      <c r="H30" t="str">
        <f>VLOOKUP(C30,Division!A$2:$B30,2,FALSE)</f>
        <v>Silvicultura y extracción de madera</v>
      </c>
      <c r="I30" t="str">
        <f>VLOOKUP(D30,Sección!$A$2:$B$22,2,FALSE)</f>
        <v>AGRICULTURA, GANADERÍA, CAZA, SILVICULTURA Y PESCA</v>
      </c>
      <c r="K30" t="str">
        <f>VLOOKUP(A30,'Estructura detallada CIIU 4 pru'!$C$3:$E$718,3,FALSE)</f>
        <v>SERVICIOS</v>
      </c>
    </row>
    <row r="31" spans="1:11" x14ac:dyDescent="0.25">
      <c r="A31" s="30" t="s">
        <v>82</v>
      </c>
      <c r="B31" t="str">
        <f t="shared" si="0"/>
        <v>022</v>
      </c>
      <c r="C31" t="str">
        <f t="shared" si="1"/>
        <v>02</v>
      </c>
      <c r="D31" t="str">
        <f>VLOOKUP(A31,Sec_4d!$A$2:$B$500,2,FALSE)</f>
        <v>SECCIÓN A</v>
      </c>
      <c r="E31" t="str">
        <f t="shared" si="2"/>
        <v>A</v>
      </c>
      <c r="F31" t="str">
        <f>VLOOKUP(A31,Clase!$A$2:$B$500,2,FALSE)</f>
        <v>Extracción de madera</v>
      </c>
      <c r="G31" t="str">
        <f>VLOOKUP(B31,Grupo!$A$2:$B$247,2,FALSE)</f>
        <v>Extracción de madera</v>
      </c>
      <c r="H31" t="str">
        <f>VLOOKUP(C31,Division!A$2:$B31,2,FALSE)</f>
        <v>Silvicultura y extracción de madera</v>
      </c>
      <c r="I31" t="str">
        <f>VLOOKUP(D31,Sección!$A$2:$B$22,2,FALSE)</f>
        <v>AGRICULTURA, GANADERÍA, CAZA, SILVICULTURA Y PESCA</v>
      </c>
      <c r="K31" t="str">
        <f>VLOOKUP(A31,'Estructura detallada CIIU 4 pru'!$C$3:$E$718,3,FALSE)</f>
        <v>MANUFACTURA</v>
      </c>
    </row>
    <row r="32" spans="1:11" x14ac:dyDescent="0.25">
      <c r="A32" s="30" t="s">
        <v>85</v>
      </c>
      <c r="B32" t="str">
        <f t="shared" si="0"/>
        <v>023</v>
      </c>
      <c r="C32" t="str">
        <f t="shared" si="1"/>
        <v>02</v>
      </c>
      <c r="D32" t="str">
        <f>VLOOKUP(A32,Sec_4d!$A$2:$B$500,2,FALSE)</f>
        <v>SECCIÓN A</v>
      </c>
      <c r="E32" t="str">
        <f t="shared" si="2"/>
        <v>A</v>
      </c>
      <c r="F32" t="str">
        <f>VLOOKUP(A32,Clase!$A$2:$B$500,2,FALSE)</f>
        <v>Recolección de productos forestales diferentes a la madera</v>
      </c>
      <c r="G32" t="str">
        <f>VLOOKUP(B32,Grupo!$A$2:$B$247,2,FALSE)</f>
        <v>Recolección de productos forestales diferentes a la madera</v>
      </c>
      <c r="H32" t="str">
        <f>VLOOKUP(C32,Division!A$2:$B32,2,FALSE)</f>
        <v>Silvicultura y extracción de madera</v>
      </c>
      <c r="I32" t="str">
        <f>VLOOKUP(D32,Sección!$A$2:$B$22,2,FALSE)</f>
        <v>AGRICULTURA, GANADERÍA, CAZA, SILVICULTURA Y PESCA</v>
      </c>
      <c r="K32" t="str">
        <f>VLOOKUP(A32,'Estructura detallada CIIU 4 pru'!$C$3:$E$718,3,FALSE)</f>
        <v>MANUFACTURA</v>
      </c>
    </row>
    <row r="33" spans="1:11" x14ac:dyDescent="0.25">
      <c r="A33" s="30" t="s">
        <v>88</v>
      </c>
      <c r="B33" t="str">
        <f t="shared" si="0"/>
        <v>024</v>
      </c>
      <c r="C33" t="str">
        <f t="shared" si="1"/>
        <v>02</v>
      </c>
      <c r="D33" t="str">
        <f>VLOOKUP(A33,Sec_4d!$A$2:$B$500,2,FALSE)</f>
        <v>SECCIÓN A</v>
      </c>
      <c r="E33" t="str">
        <f t="shared" si="2"/>
        <v>A</v>
      </c>
      <c r="F33" t="str">
        <f>VLOOKUP(A33,Clase!$A$2:$B$500,2,FALSE)</f>
        <v>Servicios de apoyo a la silvicultura</v>
      </c>
      <c r="G33" t="str">
        <f>VLOOKUP(B33,Grupo!$A$2:$B$247,2,FALSE)</f>
        <v>Servicios de apoyo a la silvicultura</v>
      </c>
      <c r="H33" t="str">
        <f>VLOOKUP(C33,Division!A$2:$B33,2,FALSE)</f>
        <v>Silvicultura y extracción de madera</v>
      </c>
      <c r="I33" t="str">
        <f>VLOOKUP(D33,Sección!$A$2:$B$22,2,FALSE)</f>
        <v>AGRICULTURA, GANADERÍA, CAZA, SILVICULTURA Y PESCA</v>
      </c>
      <c r="K33" t="str">
        <f>VLOOKUP(A33,'Estructura detallada CIIU 4 pru'!$C$3:$E$718,3,FALSE)</f>
        <v>SERVICIOS</v>
      </c>
    </row>
    <row r="34" spans="1:11" x14ac:dyDescent="0.25">
      <c r="A34" s="30" t="s">
        <v>94</v>
      </c>
      <c r="B34" t="str">
        <f t="shared" si="0"/>
        <v>031</v>
      </c>
      <c r="C34" t="str">
        <f t="shared" si="1"/>
        <v>03</v>
      </c>
      <c r="D34" t="str">
        <f>VLOOKUP(A34,Sec_4d!$A$2:$B$500,2,FALSE)</f>
        <v>SECCIÓN A</v>
      </c>
      <c r="E34" t="str">
        <f t="shared" si="2"/>
        <v>A</v>
      </c>
      <c r="F34" t="str">
        <f>VLOOKUP(A34,Clase!$A$2:$B$500,2,FALSE)</f>
        <v>Pesca marítima</v>
      </c>
      <c r="G34" t="str">
        <f>VLOOKUP(B34,Grupo!$A$2:$B$247,2,FALSE)</f>
        <v>Pesca</v>
      </c>
      <c r="H34" t="str">
        <f>VLOOKUP(C34,Division!A$2:$B34,2,FALSE)</f>
        <v>Pesca y acuicultura</v>
      </c>
      <c r="I34" t="str">
        <f>VLOOKUP(D34,Sección!$A$2:$B$22,2,FALSE)</f>
        <v>AGRICULTURA, GANADERÍA, CAZA, SILVICULTURA Y PESCA</v>
      </c>
      <c r="K34" t="str">
        <f>VLOOKUP(A34,'Estructura detallada CIIU 4 pru'!$C$3:$E$718,3,FALSE)</f>
        <v>MANUFACTURA</v>
      </c>
    </row>
    <row r="35" spans="1:11" x14ac:dyDescent="0.25">
      <c r="A35" s="30" t="s">
        <v>96</v>
      </c>
      <c r="B35" t="str">
        <f t="shared" si="0"/>
        <v>031</v>
      </c>
      <c r="C35" t="str">
        <f t="shared" si="1"/>
        <v>03</v>
      </c>
      <c r="D35" t="str">
        <f>VLOOKUP(A35,Sec_4d!$A$2:$B$500,2,FALSE)</f>
        <v>SECCIÓN A</v>
      </c>
      <c r="E35" t="str">
        <f t="shared" si="2"/>
        <v>A</v>
      </c>
      <c r="F35" t="str">
        <f>VLOOKUP(A35,Clase!$A$2:$B$500,2,FALSE)</f>
        <v>Pesca de agua dulce</v>
      </c>
      <c r="G35" t="str">
        <f>VLOOKUP(B35,Grupo!$A$2:$B$247,2,FALSE)</f>
        <v>Pesca</v>
      </c>
      <c r="H35" t="str">
        <f>VLOOKUP(C35,Division!A$2:$B35,2,FALSE)</f>
        <v>Pesca y acuicultura</v>
      </c>
      <c r="I35" t="str">
        <f>VLOOKUP(D35,Sección!$A$2:$B$22,2,FALSE)</f>
        <v>AGRICULTURA, GANADERÍA, CAZA, SILVICULTURA Y PESCA</v>
      </c>
      <c r="K35" t="str">
        <f>VLOOKUP(A35,'Estructura detallada CIIU 4 pru'!$C$3:$E$718,3,FALSE)</f>
        <v>MANUFACTURA</v>
      </c>
    </row>
    <row r="36" spans="1:11" x14ac:dyDescent="0.25">
      <c r="A36" s="30" t="s">
        <v>100</v>
      </c>
      <c r="B36" t="str">
        <f t="shared" si="0"/>
        <v>032</v>
      </c>
      <c r="C36" t="str">
        <f t="shared" si="1"/>
        <v>03</v>
      </c>
      <c r="D36" t="str">
        <f>VLOOKUP(A36,Sec_4d!$A$2:$B$500,2,FALSE)</f>
        <v>SECCIÓN A</v>
      </c>
      <c r="E36" t="str">
        <f t="shared" si="2"/>
        <v>A</v>
      </c>
      <c r="F36" t="str">
        <f>VLOOKUP(A36,Clase!$A$2:$B$500,2,FALSE)</f>
        <v>Acuicultura marítima</v>
      </c>
      <c r="G36" t="str">
        <f>VLOOKUP(B36,Grupo!$A$2:$B$247,2,FALSE)</f>
        <v>Acuicultura</v>
      </c>
      <c r="H36" t="str">
        <f>VLOOKUP(C36,Division!A$2:$B36,2,FALSE)</f>
        <v>Pesca y acuicultura</v>
      </c>
      <c r="I36" t="str">
        <f>VLOOKUP(D36,Sección!$A$2:$B$22,2,FALSE)</f>
        <v>AGRICULTURA, GANADERÍA, CAZA, SILVICULTURA Y PESCA</v>
      </c>
      <c r="K36" t="str">
        <f>VLOOKUP(A36,'Estructura detallada CIIU 4 pru'!$C$3:$E$718,3,FALSE)</f>
        <v>MANUFACTURA</v>
      </c>
    </row>
    <row r="37" spans="1:11" x14ac:dyDescent="0.25">
      <c r="A37" s="30" t="s">
        <v>102</v>
      </c>
      <c r="B37" t="str">
        <f t="shared" si="0"/>
        <v>032</v>
      </c>
      <c r="C37" t="str">
        <f t="shared" si="1"/>
        <v>03</v>
      </c>
      <c r="D37" t="str">
        <f>VLOOKUP(A37,Sec_4d!$A$2:$B$500,2,FALSE)</f>
        <v>SECCIÓN A</v>
      </c>
      <c r="E37" t="str">
        <f t="shared" si="2"/>
        <v>A</v>
      </c>
      <c r="F37" t="str">
        <f>VLOOKUP(A37,Clase!$A$2:$B$500,2,FALSE)</f>
        <v>Acuicultura de agua dulce</v>
      </c>
      <c r="G37" t="str">
        <f>VLOOKUP(B37,Grupo!$A$2:$B$247,2,FALSE)</f>
        <v>Acuicultura</v>
      </c>
      <c r="H37" t="str">
        <f>VLOOKUP(C37,Division!A$2:$B37,2,FALSE)</f>
        <v>Pesca y acuicultura</v>
      </c>
      <c r="I37" t="str">
        <f>VLOOKUP(D37,Sección!$A$2:$B$22,2,FALSE)</f>
        <v>AGRICULTURA, GANADERÍA, CAZA, SILVICULTURA Y PESCA</v>
      </c>
      <c r="K37" t="str">
        <f>VLOOKUP(A37,'Estructura detallada CIIU 4 pru'!$C$3:$E$718,3,FALSE)</f>
        <v>MANUFACTURA</v>
      </c>
    </row>
    <row r="38" spans="1:11" x14ac:dyDescent="0.25">
      <c r="A38" s="30" t="s">
        <v>109</v>
      </c>
      <c r="B38" t="str">
        <f t="shared" si="0"/>
        <v>051</v>
      </c>
      <c r="C38" t="str">
        <f t="shared" si="1"/>
        <v>05</v>
      </c>
      <c r="D38" t="str">
        <f>VLOOKUP(A38,Sec_4d!$A$2:$B$500,2,FALSE)</f>
        <v>SECCIÓN B</v>
      </c>
      <c r="E38" t="str">
        <f t="shared" si="2"/>
        <v>B</v>
      </c>
      <c r="F38" t="str">
        <f>VLOOKUP(A38,Clase!$A$2:$B$500,2,FALSE)</f>
        <v>Extracción de hulla (carbón de piedra)</v>
      </c>
      <c r="G38" t="str">
        <f>VLOOKUP(B38,Grupo!$A$2:$B$247,2,FALSE)</f>
        <v>Extracción de hulla (carbón de piedra)</v>
      </c>
      <c r="H38" t="str">
        <f>VLOOKUP(C38,Division!A$2:$B38,2,FALSE)</f>
        <v>Extracción de carbón de piedra y lignito</v>
      </c>
      <c r="I38" t="str">
        <f>VLOOKUP(D38,Sección!$A$2:$B$22,2,FALSE)</f>
        <v>EXPLOTACIÓN DE MINAS Y CANTERAS</v>
      </c>
      <c r="K38" t="str">
        <f>VLOOKUP(A38,'Estructura detallada CIIU 4 pru'!$C$3:$E$718,3,FALSE)</f>
        <v>MANUFACTURA</v>
      </c>
    </row>
    <row r="39" spans="1:11" x14ac:dyDescent="0.25">
      <c r="A39" s="30" t="s">
        <v>112</v>
      </c>
      <c r="B39" t="str">
        <f t="shared" si="0"/>
        <v>052</v>
      </c>
      <c r="C39" t="str">
        <f t="shared" si="1"/>
        <v>05</v>
      </c>
      <c r="D39" t="str">
        <f>VLOOKUP(A39,Sec_4d!$A$2:$B$500,2,FALSE)</f>
        <v>SECCIÓN B</v>
      </c>
      <c r="E39" t="str">
        <f t="shared" si="2"/>
        <v>B</v>
      </c>
      <c r="F39" t="str">
        <f>VLOOKUP(A39,Clase!$A$2:$B$500,2,FALSE)</f>
        <v>Extracción de carbón lignito</v>
      </c>
      <c r="G39" t="str">
        <f>VLOOKUP(B39,Grupo!$A$2:$B$247,2,FALSE)</f>
        <v>Extracción de carbón lignito</v>
      </c>
      <c r="H39" t="str">
        <f>VLOOKUP(C39,Division!A$2:$B39,2,FALSE)</f>
        <v>Extracción de carbón de piedra y lignito</v>
      </c>
      <c r="I39" t="str">
        <f>VLOOKUP(D39,Sección!$A$2:$B$22,2,FALSE)</f>
        <v>EXPLOTACIÓN DE MINAS Y CANTERAS</v>
      </c>
      <c r="K39" t="str">
        <f>VLOOKUP(A39,'Estructura detallada CIIU 4 pru'!$C$3:$E$718,3,FALSE)</f>
        <v>MANUFACTURA</v>
      </c>
    </row>
    <row r="40" spans="1:11" x14ac:dyDescent="0.25">
      <c r="A40" s="30" t="s">
        <v>117</v>
      </c>
      <c r="B40" t="str">
        <f t="shared" si="0"/>
        <v>061</v>
      </c>
      <c r="C40" t="str">
        <f t="shared" si="1"/>
        <v>06</v>
      </c>
      <c r="D40" t="str">
        <f>VLOOKUP(A40,Sec_4d!$A$2:$B$500,2,FALSE)</f>
        <v>SECCIÓN B</v>
      </c>
      <c r="E40" t="str">
        <f t="shared" si="2"/>
        <v>B</v>
      </c>
      <c r="F40" t="str">
        <f>VLOOKUP(A40,Clase!$A$2:$B$500,2,FALSE)</f>
        <v>Extracción de petróleo crudo</v>
      </c>
      <c r="G40" t="str">
        <f>VLOOKUP(B40,Grupo!$A$2:$B$247,2,FALSE)</f>
        <v>Extracción de petróleo crudo</v>
      </c>
      <c r="H40" t="str">
        <f>VLOOKUP(C40,Division!A$2:$B40,2,FALSE)</f>
        <v>Extracción de petróleo crudo y gas natural</v>
      </c>
      <c r="I40" t="str">
        <f>VLOOKUP(D40,Sección!$A$2:$B$22,2,FALSE)</f>
        <v>EXPLOTACIÓN DE MINAS Y CANTERAS</v>
      </c>
      <c r="K40" t="str">
        <f>VLOOKUP(A40,'Estructura detallada CIIU 4 pru'!$C$3:$E$718,3,FALSE)</f>
        <v>MANUFACTURA</v>
      </c>
    </row>
    <row r="41" spans="1:11" x14ac:dyDescent="0.25">
      <c r="A41" s="30" t="s">
        <v>120</v>
      </c>
      <c r="B41" t="str">
        <f t="shared" si="0"/>
        <v>062</v>
      </c>
      <c r="C41" t="str">
        <f t="shared" si="1"/>
        <v>06</v>
      </c>
      <c r="D41" t="str">
        <f>VLOOKUP(A41,Sec_4d!$A$2:$B$500,2,FALSE)</f>
        <v>SECCIÓN B</v>
      </c>
      <c r="E41" t="str">
        <f t="shared" si="2"/>
        <v>B</v>
      </c>
      <c r="F41" t="str">
        <f>VLOOKUP(A41,Clase!$A$2:$B$500,2,FALSE)</f>
        <v>Extracción de gas natural</v>
      </c>
      <c r="G41" t="str">
        <f>VLOOKUP(B41,Grupo!$A$2:$B$247,2,FALSE)</f>
        <v>Extracción de gas natural</v>
      </c>
      <c r="H41" t="str">
        <f>VLOOKUP(C41,Division!A$2:$B41,2,FALSE)</f>
        <v>Extracción de petróleo crudo y gas natural</v>
      </c>
      <c r="I41" t="str">
        <f>VLOOKUP(D41,Sección!$A$2:$B$22,2,FALSE)</f>
        <v>EXPLOTACIÓN DE MINAS Y CANTERAS</v>
      </c>
      <c r="K41" t="str">
        <f>VLOOKUP(A41,'Estructura detallada CIIU 4 pru'!$C$3:$E$718,3,FALSE)</f>
        <v>MANUFACTURA</v>
      </c>
    </row>
    <row r="42" spans="1:11" x14ac:dyDescent="0.25">
      <c r="A42" s="30" t="s">
        <v>125</v>
      </c>
      <c r="B42" t="str">
        <f t="shared" si="0"/>
        <v>071</v>
      </c>
      <c r="C42" t="str">
        <f t="shared" si="1"/>
        <v>07</v>
      </c>
      <c r="D42" t="str">
        <f>VLOOKUP(A42,Sec_4d!$A$2:$B$500,2,FALSE)</f>
        <v>SECCIÓN B</v>
      </c>
      <c r="E42" t="str">
        <f t="shared" si="2"/>
        <v>B</v>
      </c>
      <c r="F42" t="str">
        <f>VLOOKUP(A42,Clase!$A$2:$B$500,2,FALSE)</f>
        <v>Extracción de minerales de hierro</v>
      </c>
      <c r="G42" t="str">
        <f>VLOOKUP(B42,Grupo!$A$2:$B$247,2,FALSE)</f>
        <v>Extracción de minerales de hierro</v>
      </c>
      <c r="H42" t="str">
        <f>VLOOKUP(C42,Division!A$2:$B42,2,FALSE)</f>
        <v>Extracción de minerales metalíferos</v>
      </c>
      <c r="I42" t="str">
        <f>VLOOKUP(D42,Sección!$A$2:$B$22,2,FALSE)</f>
        <v>EXPLOTACIÓN DE MINAS Y CANTERAS</v>
      </c>
      <c r="K42" t="str">
        <f>VLOOKUP(A42,'Estructura detallada CIIU 4 pru'!$C$3:$E$718,3,FALSE)</f>
        <v>MANUFACTURA</v>
      </c>
    </row>
    <row r="43" spans="1:11" x14ac:dyDescent="0.25">
      <c r="A43" s="30" t="s">
        <v>129</v>
      </c>
      <c r="B43" t="str">
        <f t="shared" si="0"/>
        <v>072</v>
      </c>
      <c r="C43" t="str">
        <f t="shared" si="1"/>
        <v>07</v>
      </c>
      <c r="D43" t="str">
        <f>VLOOKUP(A43,Sec_4d!$A$2:$B$500,2,FALSE)</f>
        <v>SECCIÓN B</v>
      </c>
      <c r="E43" t="str">
        <f t="shared" si="2"/>
        <v>B</v>
      </c>
      <c r="F43" t="str">
        <f>VLOOKUP(A43,Clase!$A$2:$B$500,2,FALSE)</f>
        <v>Extracción de minerales de uranio y de torio</v>
      </c>
      <c r="G43" t="str">
        <f>VLOOKUP(B43,Grupo!$A$2:$B$247,2,FALSE)</f>
        <v>Extracción de minerales metalíferos no ferrosos</v>
      </c>
      <c r="H43" t="str">
        <f>VLOOKUP(C43,Division!A$2:$B43,2,FALSE)</f>
        <v>Extracción de minerales metalíferos</v>
      </c>
      <c r="I43" t="str">
        <f>VLOOKUP(D43,Sección!$A$2:$B$22,2,FALSE)</f>
        <v>EXPLOTACIÓN DE MINAS Y CANTERAS</v>
      </c>
      <c r="K43" t="str">
        <f>VLOOKUP(A43,'Estructura detallada CIIU 4 pru'!$C$3:$E$718,3,FALSE)</f>
        <v>MANUFACTURA</v>
      </c>
    </row>
    <row r="44" spans="1:11" x14ac:dyDescent="0.25">
      <c r="A44" s="30" t="s">
        <v>131</v>
      </c>
      <c r="B44" t="str">
        <f t="shared" si="0"/>
        <v>072</v>
      </c>
      <c r="C44" t="str">
        <f t="shared" si="1"/>
        <v>07</v>
      </c>
      <c r="D44" t="str">
        <f>VLOOKUP(A44,Sec_4d!$A$2:$B$500,2,FALSE)</f>
        <v>SECCIÓN B</v>
      </c>
      <c r="E44" t="str">
        <f t="shared" si="2"/>
        <v>B</v>
      </c>
      <c r="F44" t="str">
        <f>VLOOKUP(A44,Clase!$A$2:$B$500,2,FALSE)</f>
        <v>Extracción de oro y otros metales preciosos</v>
      </c>
      <c r="G44" t="str">
        <f>VLOOKUP(B44,Grupo!$A$2:$B$247,2,FALSE)</f>
        <v>Extracción de minerales metalíferos no ferrosos</v>
      </c>
      <c r="H44" t="str">
        <f>VLOOKUP(C44,Division!A$2:$B44,2,FALSE)</f>
        <v>Extracción de minerales metalíferos</v>
      </c>
      <c r="I44" t="str">
        <f>VLOOKUP(D44,Sección!$A$2:$B$22,2,FALSE)</f>
        <v>EXPLOTACIÓN DE MINAS Y CANTERAS</v>
      </c>
      <c r="K44" t="str">
        <f>VLOOKUP(A44,'Estructura detallada CIIU 4 pru'!$C$3:$E$718,3,FALSE)</f>
        <v>MANUFACTURA</v>
      </c>
    </row>
    <row r="45" spans="1:11" x14ac:dyDescent="0.25">
      <c r="A45" s="30" t="s">
        <v>133</v>
      </c>
      <c r="B45" t="str">
        <f t="shared" si="0"/>
        <v>072</v>
      </c>
      <c r="C45" t="str">
        <f t="shared" si="1"/>
        <v>07</v>
      </c>
      <c r="D45" t="str">
        <f>VLOOKUP(A45,Sec_4d!$A$2:$B$500,2,FALSE)</f>
        <v>SECCIÓN B</v>
      </c>
      <c r="E45" t="str">
        <f t="shared" si="2"/>
        <v>B</v>
      </c>
      <c r="F45" t="str">
        <f>VLOOKUP(A45,Clase!$A$2:$B$500,2,FALSE)</f>
        <v>Extracción de minerales de níquel</v>
      </c>
      <c r="G45" t="str">
        <f>VLOOKUP(B45,Grupo!$A$2:$B$247,2,FALSE)</f>
        <v>Extracción de minerales metalíferos no ferrosos</v>
      </c>
      <c r="H45" t="str">
        <f>VLOOKUP(C45,Division!A$2:$B45,2,FALSE)</f>
        <v>Extracción de minerales metalíferos</v>
      </c>
      <c r="I45" t="str">
        <f>VLOOKUP(D45,Sección!$A$2:$B$22,2,FALSE)</f>
        <v>EXPLOTACIÓN DE MINAS Y CANTERAS</v>
      </c>
      <c r="K45" t="str">
        <f>VLOOKUP(A45,'Estructura detallada CIIU 4 pru'!$C$3:$E$718,3,FALSE)</f>
        <v>MANUFACTURA</v>
      </c>
    </row>
    <row r="46" spans="1:11" x14ac:dyDescent="0.25">
      <c r="A46" s="30" t="s">
        <v>135</v>
      </c>
      <c r="B46" t="str">
        <f t="shared" si="0"/>
        <v>072</v>
      </c>
      <c r="C46" t="str">
        <f t="shared" si="1"/>
        <v>07</v>
      </c>
      <c r="D46" t="str">
        <f>VLOOKUP(A46,Sec_4d!$A$2:$B$500,2,FALSE)</f>
        <v>SECCIÓN B</v>
      </c>
      <c r="E46" t="str">
        <f t="shared" si="2"/>
        <v>B</v>
      </c>
      <c r="F46" t="str">
        <f>VLOOKUP(A46,Clase!$A$2:$B$500,2,FALSE)</f>
        <v>Extracción de otros minerales metalíferos no ferrosos n.c.p.</v>
      </c>
      <c r="G46" t="str">
        <f>VLOOKUP(B46,Grupo!$A$2:$B$247,2,FALSE)</f>
        <v>Extracción de minerales metalíferos no ferrosos</v>
      </c>
      <c r="H46" t="str">
        <f>VLOOKUP(C46,Division!A$2:$B46,2,FALSE)</f>
        <v>Extracción de minerales metalíferos</v>
      </c>
      <c r="I46" t="str">
        <f>VLOOKUP(D46,Sección!$A$2:$B$22,2,FALSE)</f>
        <v>EXPLOTACIÓN DE MINAS Y CANTERAS</v>
      </c>
      <c r="K46" t="str">
        <f>VLOOKUP(A46,'Estructura detallada CIIU 4 pru'!$C$3:$E$718,3,FALSE)</f>
        <v>MANUFACTURA</v>
      </c>
    </row>
    <row r="47" spans="1:11" x14ac:dyDescent="0.25">
      <c r="A47" s="30" t="s">
        <v>141</v>
      </c>
      <c r="B47" t="str">
        <f t="shared" si="0"/>
        <v>081</v>
      </c>
      <c r="C47" t="str">
        <f t="shared" si="1"/>
        <v>08</v>
      </c>
      <c r="D47" t="str">
        <f>VLOOKUP(A47,Sec_4d!$A$2:$B$500,2,FALSE)</f>
        <v>SECCIÓN B</v>
      </c>
      <c r="E47" t="str">
        <f t="shared" si="2"/>
        <v>B</v>
      </c>
      <c r="F47" t="str">
        <f>VLOOKUP(A47,Clase!$A$2:$B$500,2,FALSE)</f>
        <v>Extracción de piedra, arena, arcillas comunes, yeso y anhidrita</v>
      </c>
      <c r="G47" t="str">
        <f>VLOOKUP(B47,Grupo!$A$2:$B$247,2,FALSE)</f>
        <v>Extracción de piedra, arena, arcillas, cal, yeso, caolín, bentonitas y similares</v>
      </c>
      <c r="H47" t="str">
        <f>VLOOKUP(C47,Division!A$2:$B47,2,FALSE)</f>
        <v>Extracción de otras minas y canteras</v>
      </c>
      <c r="I47" t="str">
        <f>VLOOKUP(D47,Sección!$A$2:$B$22,2,FALSE)</f>
        <v>EXPLOTACIÓN DE MINAS Y CANTERAS</v>
      </c>
      <c r="K47" t="str">
        <f>VLOOKUP(A47,'Estructura detallada CIIU 4 pru'!$C$3:$E$718,3,FALSE)</f>
        <v>MANUFACTURA</v>
      </c>
    </row>
    <row r="48" spans="1:11" x14ac:dyDescent="0.25">
      <c r="A48" s="30" t="s">
        <v>143</v>
      </c>
      <c r="B48" t="str">
        <f t="shared" si="0"/>
        <v>081</v>
      </c>
      <c r="C48" t="str">
        <f t="shared" si="1"/>
        <v>08</v>
      </c>
      <c r="D48" t="str">
        <f>VLOOKUP(A48,Sec_4d!$A$2:$B$500,2,FALSE)</f>
        <v>SECCIÓN B</v>
      </c>
      <c r="E48" t="str">
        <f t="shared" si="2"/>
        <v>B</v>
      </c>
      <c r="F48" t="str">
        <f>VLOOKUP(A48,Clase!$A$2:$B$500,2,FALSE)</f>
        <v>Extracción de arcillas de uso industrial, caliza, caolín y bentonitas</v>
      </c>
      <c r="G48" t="str">
        <f>VLOOKUP(B48,Grupo!$A$2:$B$247,2,FALSE)</f>
        <v>Extracción de piedra, arena, arcillas, cal, yeso, caolín, bentonitas y similares</v>
      </c>
      <c r="H48" t="str">
        <f>VLOOKUP(C48,Division!A$2:$B48,2,FALSE)</f>
        <v>Extracción de otras minas y canteras</v>
      </c>
      <c r="I48" t="str">
        <f>VLOOKUP(D48,Sección!$A$2:$B$22,2,FALSE)</f>
        <v>EXPLOTACIÓN DE MINAS Y CANTERAS</v>
      </c>
      <c r="K48" t="str">
        <f>VLOOKUP(A48,'Estructura detallada CIIU 4 pru'!$C$3:$E$718,3,FALSE)</f>
        <v>MANUFACTURA</v>
      </c>
    </row>
    <row r="49" spans="1:11" x14ac:dyDescent="0.25">
      <c r="A49" s="30" t="s">
        <v>146</v>
      </c>
      <c r="B49" t="str">
        <f t="shared" si="0"/>
        <v>082</v>
      </c>
      <c r="C49" t="str">
        <f t="shared" si="1"/>
        <v>08</v>
      </c>
      <c r="D49" t="str">
        <f>VLOOKUP(A49,Sec_4d!$A$2:$B$500,2,FALSE)</f>
        <v>SECCIÓN B</v>
      </c>
      <c r="E49" t="str">
        <f t="shared" si="2"/>
        <v>B</v>
      </c>
      <c r="F49" t="str">
        <f>VLOOKUP(A49,Clase!$A$2:$B$500,2,FALSE)</f>
        <v>Extracción de esmeraldas, piedras preciosas y semipreciosas</v>
      </c>
      <c r="G49" t="str">
        <f>VLOOKUP(B49,Grupo!$A$2:$B$247,2,FALSE)</f>
        <v>Extracción de esmeraldas, piedras preciosas y semipreciosas</v>
      </c>
      <c r="H49" t="str">
        <f>VLOOKUP(C49,Division!A$2:$B49,2,FALSE)</f>
        <v>Extracción de otras minas y canteras</v>
      </c>
      <c r="I49" t="str">
        <f>VLOOKUP(D49,Sección!$A$2:$B$22,2,FALSE)</f>
        <v>EXPLOTACIÓN DE MINAS Y CANTERAS</v>
      </c>
      <c r="K49" t="str">
        <f>VLOOKUP(A49,'Estructura detallada CIIU 4 pru'!$C$3:$E$718,3,FALSE)</f>
        <v>MANUFACTURA</v>
      </c>
    </row>
    <row r="50" spans="1:11" x14ac:dyDescent="0.25">
      <c r="A50" s="30" t="s">
        <v>150</v>
      </c>
      <c r="B50" t="str">
        <f t="shared" si="0"/>
        <v>089</v>
      </c>
      <c r="C50" t="str">
        <f t="shared" si="1"/>
        <v>08</v>
      </c>
      <c r="D50" t="str">
        <f>VLOOKUP(A50,Sec_4d!$A$2:$B$500,2,FALSE)</f>
        <v>SECCIÓN B</v>
      </c>
      <c r="E50" t="str">
        <f t="shared" si="2"/>
        <v>B</v>
      </c>
      <c r="F50" t="str">
        <f>VLOOKUP(A50,Clase!$A$2:$B$500,2,FALSE)</f>
        <v>Extracción de minerales para la fabricación de abonos y productos químicos</v>
      </c>
      <c r="G50" t="str">
        <f>VLOOKUP(B50,Grupo!$A$2:$B$247,2,FALSE)</f>
        <v>Extracción de otros minerales no metálicos n.c.p.</v>
      </c>
      <c r="H50" t="str">
        <f>VLOOKUP(C50,Division!A$2:$B50,2,FALSE)</f>
        <v>Extracción de otras minas y canteras</v>
      </c>
      <c r="I50" t="str">
        <f>VLOOKUP(D50,Sección!$A$2:$B$22,2,FALSE)</f>
        <v>EXPLOTACIÓN DE MINAS Y CANTERAS</v>
      </c>
      <c r="K50" t="str">
        <f>VLOOKUP(A50,'Estructura detallada CIIU 4 pru'!$C$3:$E$718,3,FALSE)</f>
        <v>MANUFACTURA</v>
      </c>
    </row>
    <row r="51" spans="1:11" x14ac:dyDescent="0.25">
      <c r="A51" s="30" t="s">
        <v>152</v>
      </c>
      <c r="B51" t="str">
        <f t="shared" si="0"/>
        <v>089</v>
      </c>
      <c r="C51" t="str">
        <f t="shared" si="1"/>
        <v>08</v>
      </c>
      <c r="D51" t="str">
        <f>VLOOKUP(A51,Sec_4d!$A$2:$B$500,2,FALSE)</f>
        <v>SECCIÓN B</v>
      </c>
      <c r="E51" t="str">
        <f t="shared" si="2"/>
        <v>B</v>
      </c>
      <c r="F51" t="str">
        <f>VLOOKUP(A51,Clase!$A$2:$B$500,2,FALSE)</f>
        <v>Extracción de halita (sal)</v>
      </c>
      <c r="G51" t="str">
        <f>VLOOKUP(B51,Grupo!$A$2:$B$247,2,FALSE)</f>
        <v>Extracción de otros minerales no metálicos n.c.p.</v>
      </c>
      <c r="H51" t="str">
        <f>VLOOKUP(C51,Division!A$2:$B51,2,FALSE)</f>
        <v>Extracción de otras minas y canteras</v>
      </c>
      <c r="I51" t="str">
        <f>VLOOKUP(D51,Sección!$A$2:$B$22,2,FALSE)</f>
        <v>EXPLOTACIÓN DE MINAS Y CANTERAS</v>
      </c>
      <c r="K51" t="str">
        <f>VLOOKUP(A51,'Estructura detallada CIIU 4 pru'!$C$3:$E$718,3,FALSE)</f>
        <v>MANUFACTURA</v>
      </c>
    </row>
    <row r="52" spans="1:11" x14ac:dyDescent="0.25">
      <c r="A52" s="30" t="s">
        <v>154</v>
      </c>
      <c r="B52" t="str">
        <f t="shared" si="0"/>
        <v>089</v>
      </c>
      <c r="C52" t="str">
        <f t="shared" si="1"/>
        <v>08</v>
      </c>
      <c r="D52" t="str">
        <f>VLOOKUP(A52,Sec_4d!$A$2:$B$500,2,FALSE)</f>
        <v>SECCIÓN B</v>
      </c>
      <c r="E52" t="str">
        <f t="shared" si="2"/>
        <v>B</v>
      </c>
      <c r="F52" t="str">
        <f>VLOOKUP(A52,Clase!$A$2:$B$500,2,FALSE)</f>
        <v>Extracción de otros minerales no metálicos n.c.p.</v>
      </c>
      <c r="G52" t="str">
        <f>VLOOKUP(B52,Grupo!$A$2:$B$247,2,FALSE)</f>
        <v>Extracción de otros minerales no metálicos n.c.p.</v>
      </c>
      <c r="H52" t="str">
        <f>VLOOKUP(C52,Division!A$2:$B52,2,FALSE)</f>
        <v>Extracción de otras minas y canteras</v>
      </c>
      <c r="I52" t="str">
        <f>VLOOKUP(D52,Sección!$A$2:$B$22,2,FALSE)</f>
        <v>EXPLOTACIÓN DE MINAS Y CANTERAS</v>
      </c>
      <c r="K52" t="str">
        <f>VLOOKUP(A52,'Estructura detallada CIIU 4 pru'!$C$3:$E$718,3,FALSE)</f>
        <v>MANUFACTURA</v>
      </c>
    </row>
    <row r="53" spans="1:11" x14ac:dyDescent="0.25">
      <c r="A53" s="30" t="s">
        <v>158</v>
      </c>
      <c r="B53" t="str">
        <f t="shared" si="0"/>
        <v>091</v>
      </c>
      <c r="C53" t="str">
        <f t="shared" si="1"/>
        <v>09</v>
      </c>
      <c r="D53" t="str">
        <f>VLOOKUP(A53,Sec_4d!$A$2:$B$500,2,FALSE)</f>
        <v>SECCIÓN B</v>
      </c>
      <c r="E53" t="str">
        <f t="shared" si="2"/>
        <v>B</v>
      </c>
      <c r="F53" t="str">
        <f>VLOOKUP(A53,Clase!$A$2:$B$500,2,FALSE)</f>
        <v>Actividades de apoyo para la extracción de petróleo y de gas natural</v>
      </c>
      <c r="G53" t="str">
        <f>VLOOKUP(B53,Grupo!$A$2:$B$247,2,FALSE)</f>
        <v>Actividades de apoyo para la extracción de petróleo y de gas natural</v>
      </c>
      <c r="H53" t="str">
        <f>VLOOKUP(C53,Division!A$2:$B53,2,FALSE)</f>
        <v>Actividades de servicios de apoyo para la explotación de minas y canteras</v>
      </c>
      <c r="I53" t="str">
        <f>VLOOKUP(D53,Sección!$A$2:$B$22,2,FALSE)</f>
        <v>EXPLOTACIÓN DE MINAS Y CANTERAS</v>
      </c>
      <c r="K53" t="str">
        <f>VLOOKUP(A53,'Estructura detallada CIIU 4 pru'!$C$3:$E$718,3,FALSE)</f>
        <v>SERVICIOS</v>
      </c>
    </row>
    <row r="54" spans="1:11" x14ac:dyDescent="0.25">
      <c r="A54" s="30" t="s">
        <v>161</v>
      </c>
      <c r="B54" t="str">
        <f t="shared" si="0"/>
        <v>099</v>
      </c>
      <c r="C54" t="str">
        <f t="shared" si="1"/>
        <v>09</v>
      </c>
      <c r="D54" t="str">
        <f>VLOOKUP(A54,Sec_4d!$A$2:$B$500,2,FALSE)</f>
        <v>SECCIÓN B</v>
      </c>
      <c r="E54" t="str">
        <f t="shared" si="2"/>
        <v>B</v>
      </c>
      <c r="F54" t="str">
        <f>VLOOKUP(A54,Clase!$A$2:$B$500,2,FALSE)</f>
        <v>Actividades de apoyo para otras actividades de explotación de minas y canteras</v>
      </c>
      <c r="G54" t="str">
        <f>VLOOKUP(B54,Grupo!$A$2:$B$247,2,FALSE)</f>
        <v>Actividades de apoyo para otras actividades de explotación de minas y canteras</v>
      </c>
      <c r="H54" t="str">
        <f>VLOOKUP(C54,Division!A$2:$B54,2,FALSE)</f>
        <v>Actividades de servicios de apoyo para la explotación de minas y canteras</v>
      </c>
      <c r="I54" t="str">
        <f>VLOOKUP(D54,Sección!$A$2:$B$22,2,FALSE)</f>
        <v>EXPLOTACIÓN DE MINAS Y CANTERAS</v>
      </c>
      <c r="K54" t="str">
        <f>VLOOKUP(A54,'Estructura detallada CIIU 4 pru'!$C$3:$E$718,3,FALSE)</f>
        <v>SERVICIOS</v>
      </c>
    </row>
    <row r="55" spans="1:11" x14ac:dyDescent="0.25">
      <c r="A55" s="30" t="s">
        <v>169</v>
      </c>
      <c r="B55" t="str">
        <f t="shared" si="0"/>
        <v>101</v>
      </c>
      <c r="C55" t="str">
        <f t="shared" si="1"/>
        <v>10</v>
      </c>
      <c r="D55" t="str">
        <f>VLOOKUP(A55,Sec_4d!$A$2:$B$500,2,FALSE)</f>
        <v>SECCIÓN C</v>
      </c>
      <c r="E55" t="str">
        <f t="shared" si="2"/>
        <v>C</v>
      </c>
      <c r="F55" t="str">
        <f>VLOOKUP(A55,Clase!$A$2:$B$500,2,FALSE)</f>
        <v>Procesamiento y conservación de carne y productos cárnicos</v>
      </c>
      <c r="G55" t="str">
        <f>VLOOKUP(B55,Grupo!$A$2:$B$247,2,FALSE)</f>
        <v>Procesamiento y conservación de carne, pescado, crustáceos y moluscos</v>
      </c>
      <c r="H55" t="str">
        <f>VLOOKUP(C55,Division!A$2:$B55,2,FALSE)</f>
        <v>Elaboración de productos alimenticios</v>
      </c>
      <c r="I55" t="str">
        <f>VLOOKUP(D55,Sección!$A$2:$B$22,2,FALSE)</f>
        <v>INDUSTRIAS MANUFACTURERAS</v>
      </c>
      <c r="K55" t="str">
        <f>VLOOKUP(A55,'Estructura detallada CIIU 4 pru'!$C$3:$E$718,3,FALSE)</f>
        <v>MANUFACTURA</v>
      </c>
    </row>
    <row r="56" spans="1:11" x14ac:dyDescent="0.25">
      <c r="A56" s="30" t="s">
        <v>171</v>
      </c>
      <c r="B56" t="str">
        <f t="shared" si="0"/>
        <v>101</v>
      </c>
      <c r="C56" t="str">
        <f t="shared" si="1"/>
        <v>10</v>
      </c>
      <c r="D56" t="str">
        <f>VLOOKUP(A56,Sec_4d!$A$2:$B$500,2,FALSE)</f>
        <v>SECCIÓN C</v>
      </c>
      <c r="E56" t="str">
        <f t="shared" si="2"/>
        <v>C</v>
      </c>
      <c r="F56" t="str">
        <f>VLOOKUP(A56,Clase!$A$2:$B$500,2,FALSE)</f>
        <v>Procesamiento y conservación de pescados, crustáceos y moluscos</v>
      </c>
      <c r="G56" t="str">
        <f>VLOOKUP(B56,Grupo!$A$2:$B$247,2,FALSE)</f>
        <v>Procesamiento y conservación de carne, pescado, crustáceos y moluscos</v>
      </c>
      <c r="H56" t="str">
        <f>VLOOKUP(C56,Division!A$2:$B56,2,FALSE)</f>
        <v>Elaboración de productos alimenticios</v>
      </c>
      <c r="I56" t="str">
        <f>VLOOKUP(D56,Sección!$A$2:$B$22,2,FALSE)</f>
        <v>INDUSTRIAS MANUFACTURERAS</v>
      </c>
      <c r="K56" t="str">
        <f>VLOOKUP(A56,'Estructura detallada CIIU 4 pru'!$C$3:$E$718,3,FALSE)</f>
        <v>MANUFACTURA</v>
      </c>
    </row>
    <row r="57" spans="1:11" x14ac:dyDescent="0.25">
      <c r="A57" s="30" t="s">
        <v>174</v>
      </c>
      <c r="B57" t="str">
        <f t="shared" si="0"/>
        <v>102</v>
      </c>
      <c r="C57" t="str">
        <f t="shared" si="1"/>
        <v>10</v>
      </c>
      <c r="D57" t="str">
        <f>VLOOKUP(A57,Sec_4d!$A$2:$B$500,2,FALSE)</f>
        <v>SECCIÓN C</v>
      </c>
      <c r="E57" t="str">
        <f t="shared" si="2"/>
        <v>C</v>
      </c>
      <c r="F57" t="str">
        <f>VLOOKUP(A57,Clase!$A$2:$B$500,2,FALSE)</f>
        <v>Procesamiento y conservación de frutas, legumbres, hortalizas y tubérculos</v>
      </c>
      <c r="G57" t="str">
        <f>VLOOKUP(B57,Grupo!$A$2:$B$247,2,FALSE)</f>
        <v>Procesamiento y conservación de frutas, legumbres, hortalizas y tubérculos</v>
      </c>
      <c r="H57" t="str">
        <f>VLOOKUP(C57,Division!A$2:$B57,2,FALSE)</f>
        <v>Elaboración de productos alimenticios</v>
      </c>
      <c r="I57" t="str">
        <f>VLOOKUP(D57,Sección!$A$2:$B$22,2,FALSE)</f>
        <v>INDUSTRIAS MANUFACTURERAS</v>
      </c>
      <c r="K57" t="str">
        <f>VLOOKUP(A57,'Estructura detallada CIIU 4 pru'!$C$3:$E$718,3,FALSE)</f>
        <v>MANUFACTURA</v>
      </c>
    </row>
    <row r="58" spans="1:11" x14ac:dyDescent="0.25">
      <c r="A58" s="30" t="s">
        <v>177</v>
      </c>
      <c r="B58" t="str">
        <f t="shared" si="0"/>
        <v>103</v>
      </c>
      <c r="C58" t="str">
        <f t="shared" si="1"/>
        <v>10</v>
      </c>
      <c r="D58" t="str">
        <f>VLOOKUP(A58,Sec_4d!$A$2:$B$500,2,FALSE)</f>
        <v>SECCIÓN C</v>
      </c>
      <c r="E58" t="str">
        <f t="shared" si="2"/>
        <v>C</v>
      </c>
      <c r="F58" t="str">
        <f>VLOOKUP(A58,Clase!$A$2:$B$500,2,FALSE)</f>
        <v>Elaboración de aceites y grasas de origen vegetal y animal</v>
      </c>
      <c r="G58" t="str">
        <f>VLOOKUP(B58,Grupo!$A$2:$B$247,2,FALSE)</f>
        <v>Elaboración de aceites y grasas de origen vegetal y animal</v>
      </c>
      <c r="H58" t="str">
        <f>VLOOKUP(C58,Division!A$2:$B58,2,FALSE)</f>
        <v>Elaboración de productos alimenticios</v>
      </c>
      <c r="I58" t="str">
        <f>VLOOKUP(D58,Sección!$A$2:$B$22,2,FALSE)</f>
        <v>INDUSTRIAS MANUFACTURERAS</v>
      </c>
      <c r="K58" t="str">
        <f>VLOOKUP(A58,'Estructura detallada CIIU 4 pru'!$C$3:$E$718,3,FALSE)</f>
        <v>MANUFACTURA</v>
      </c>
    </row>
    <row r="59" spans="1:11" x14ac:dyDescent="0.25">
      <c r="A59" s="30" t="s">
        <v>180</v>
      </c>
      <c r="B59" t="str">
        <f t="shared" si="0"/>
        <v>104</v>
      </c>
      <c r="C59" t="str">
        <f t="shared" si="1"/>
        <v>10</v>
      </c>
      <c r="D59" t="str">
        <f>VLOOKUP(A59,Sec_4d!$A$2:$B$500,2,FALSE)</f>
        <v>SECCIÓN C</v>
      </c>
      <c r="E59" t="str">
        <f t="shared" si="2"/>
        <v>C</v>
      </c>
      <c r="F59" t="str">
        <f>VLOOKUP(A59,Clase!$A$2:$B$500,2,FALSE)</f>
        <v>Elaboración de productos lácteos</v>
      </c>
      <c r="G59" t="str">
        <f>VLOOKUP(B59,Grupo!$A$2:$B$247,2,FALSE)</f>
        <v>Elaboración de productos lácteos</v>
      </c>
      <c r="H59" t="str">
        <f>VLOOKUP(C59,Division!A$2:$B59,2,FALSE)</f>
        <v>Elaboración de productos alimenticios</v>
      </c>
      <c r="I59" t="str">
        <f>VLOOKUP(D59,Sección!$A$2:$B$22,2,FALSE)</f>
        <v>INDUSTRIAS MANUFACTURERAS</v>
      </c>
      <c r="K59" t="str">
        <f>VLOOKUP(A59,'Estructura detallada CIIU 4 pru'!$C$3:$E$718,3,FALSE)</f>
        <v>MANUFACTURA</v>
      </c>
    </row>
    <row r="60" spans="1:11" x14ac:dyDescent="0.25">
      <c r="A60" s="30" t="s">
        <v>184</v>
      </c>
      <c r="B60" t="str">
        <f t="shared" si="0"/>
        <v>105</v>
      </c>
      <c r="C60" t="str">
        <f t="shared" si="1"/>
        <v>10</v>
      </c>
      <c r="D60" t="str">
        <f>VLOOKUP(A60,Sec_4d!$A$2:$B$500,2,FALSE)</f>
        <v>SECCIÓN C</v>
      </c>
      <c r="E60" t="str">
        <f t="shared" si="2"/>
        <v>C</v>
      </c>
      <c r="F60" t="str">
        <f>VLOOKUP(A60,Clase!$A$2:$B$500,2,FALSE)</f>
        <v>Elaboración de productos de molinería</v>
      </c>
      <c r="G60" t="str">
        <f>VLOOKUP(B60,Grupo!$A$2:$B$247,2,FALSE)</f>
        <v>Elaboración de productos de molinería, almidones y productos derivados del almidón</v>
      </c>
      <c r="H60" t="str">
        <f>VLOOKUP(C60,Division!A$2:$B60,2,FALSE)</f>
        <v>Elaboración de productos alimenticios</v>
      </c>
      <c r="I60" t="str">
        <f>VLOOKUP(D60,Sección!$A$2:$B$22,2,FALSE)</f>
        <v>INDUSTRIAS MANUFACTURERAS</v>
      </c>
      <c r="K60" t="str">
        <f>VLOOKUP(A60,'Estructura detallada CIIU 4 pru'!$C$3:$E$718,3,FALSE)</f>
        <v>MANUFACTURA</v>
      </c>
    </row>
    <row r="61" spans="1:11" x14ac:dyDescent="0.25">
      <c r="A61" s="30" t="s">
        <v>186</v>
      </c>
      <c r="B61" t="str">
        <f t="shared" si="0"/>
        <v>105</v>
      </c>
      <c r="C61" t="str">
        <f t="shared" si="1"/>
        <v>10</v>
      </c>
      <c r="D61" t="str">
        <f>VLOOKUP(A61,Sec_4d!$A$2:$B$500,2,FALSE)</f>
        <v>SECCIÓN C</v>
      </c>
      <c r="E61" t="str">
        <f t="shared" si="2"/>
        <v>C</v>
      </c>
      <c r="F61" t="str">
        <f>VLOOKUP(A61,Clase!$A$2:$B$500,2,FALSE)</f>
        <v>Elaboración de almidones y productos derivados del almidón</v>
      </c>
      <c r="G61" t="str">
        <f>VLOOKUP(B61,Grupo!$A$2:$B$247,2,FALSE)</f>
        <v>Elaboración de productos de molinería, almidones y productos derivados del almidón</v>
      </c>
      <c r="H61" t="str">
        <f>VLOOKUP(C61,Division!A$2:$B61,2,FALSE)</f>
        <v>Elaboración de productos alimenticios</v>
      </c>
      <c r="I61" t="str">
        <f>VLOOKUP(D61,Sección!$A$2:$B$22,2,FALSE)</f>
        <v>INDUSTRIAS MANUFACTURERAS</v>
      </c>
      <c r="K61" t="str">
        <f>VLOOKUP(A61,'Estructura detallada CIIU 4 pru'!$C$3:$E$718,3,FALSE)</f>
        <v>MANUFACTURA</v>
      </c>
    </row>
    <row r="62" spans="1:11" x14ac:dyDescent="0.25">
      <c r="A62" s="30" t="s">
        <v>190</v>
      </c>
      <c r="B62" t="str">
        <f t="shared" si="0"/>
        <v>106</v>
      </c>
      <c r="C62" t="str">
        <f t="shared" si="1"/>
        <v>10</v>
      </c>
      <c r="D62" t="str">
        <f>VLOOKUP(A62,Sec_4d!$A$2:$B$500,2,FALSE)</f>
        <v>SECCIÓN C</v>
      </c>
      <c r="E62" t="str">
        <f t="shared" si="2"/>
        <v>C</v>
      </c>
      <c r="F62" t="str">
        <f>VLOOKUP(A62,Clase!$A$2:$B$500,2,FALSE)</f>
        <v>Trilla de café</v>
      </c>
      <c r="G62" t="str">
        <f>VLOOKUP(B62,Grupo!$A$2:$B$247,2,FALSE)</f>
        <v>Elaboración de productos de café</v>
      </c>
      <c r="H62" t="str">
        <f>VLOOKUP(C62,Division!A$2:$B62,2,FALSE)</f>
        <v>Elaboración de productos alimenticios</v>
      </c>
      <c r="I62" t="str">
        <f>VLOOKUP(D62,Sección!$A$2:$B$22,2,FALSE)</f>
        <v>INDUSTRIAS MANUFACTURERAS</v>
      </c>
      <c r="K62" t="str">
        <f>VLOOKUP(A62,'Estructura detallada CIIU 4 pru'!$C$3:$E$718,3,FALSE)</f>
        <v>MANUFACTURA</v>
      </c>
    </row>
    <row r="63" spans="1:11" x14ac:dyDescent="0.25">
      <c r="A63" s="30" t="s">
        <v>192</v>
      </c>
      <c r="B63" t="str">
        <f t="shared" si="0"/>
        <v>106</v>
      </c>
      <c r="C63" t="str">
        <f t="shared" si="1"/>
        <v>10</v>
      </c>
      <c r="D63" t="str">
        <f>VLOOKUP(A63,Sec_4d!$A$2:$B$500,2,FALSE)</f>
        <v>SECCIÓN C</v>
      </c>
      <c r="E63" t="str">
        <f t="shared" si="2"/>
        <v>C</v>
      </c>
      <c r="F63" t="str">
        <f>VLOOKUP(A63,Clase!$A$2:$B$500,2,FALSE)</f>
        <v>Descafeinado, tostión y molienda del café</v>
      </c>
      <c r="G63" t="str">
        <f>VLOOKUP(B63,Grupo!$A$2:$B$247,2,FALSE)</f>
        <v>Elaboración de productos de café</v>
      </c>
      <c r="H63" t="str">
        <f>VLOOKUP(C63,Division!A$2:$B63,2,FALSE)</f>
        <v>Elaboración de productos alimenticios</v>
      </c>
      <c r="I63" t="str">
        <f>VLOOKUP(D63,Sección!$A$2:$B$22,2,FALSE)</f>
        <v>INDUSTRIAS MANUFACTURERAS</v>
      </c>
      <c r="K63" t="str">
        <f>VLOOKUP(A63,'Estructura detallada CIIU 4 pru'!$C$3:$E$718,3,FALSE)</f>
        <v>MANUFACTURA</v>
      </c>
    </row>
    <row r="64" spans="1:11" x14ac:dyDescent="0.25">
      <c r="A64" s="30" t="s">
        <v>194</v>
      </c>
      <c r="B64" t="str">
        <f t="shared" si="0"/>
        <v>106</v>
      </c>
      <c r="C64" t="str">
        <f t="shared" si="1"/>
        <v>10</v>
      </c>
      <c r="D64" t="str">
        <f>VLOOKUP(A64,Sec_4d!$A$2:$B$500,2,FALSE)</f>
        <v>SECCIÓN C</v>
      </c>
      <c r="E64" t="str">
        <f t="shared" si="2"/>
        <v>C</v>
      </c>
      <c r="F64" t="str">
        <f>VLOOKUP(A64,Clase!$A$2:$B$500,2,FALSE)</f>
        <v>Otros derivados del café</v>
      </c>
      <c r="G64" t="str">
        <f>VLOOKUP(B64,Grupo!$A$2:$B$247,2,FALSE)</f>
        <v>Elaboración de productos de café</v>
      </c>
      <c r="H64" t="str">
        <f>VLOOKUP(C64,Division!A$2:$B64,2,FALSE)</f>
        <v>Elaboración de productos alimenticios</v>
      </c>
      <c r="I64" t="str">
        <f>VLOOKUP(D64,Sección!$A$2:$B$22,2,FALSE)</f>
        <v>INDUSTRIAS MANUFACTURERAS</v>
      </c>
      <c r="K64" t="str">
        <f>VLOOKUP(A64,'Estructura detallada CIIU 4 pru'!$C$3:$E$718,3,FALSE)</f>
        <v>MANUFACTURA</v>
      </c>
    </row>
    <row r="65" spans="1:11" x14ac:dyDescent="0.25">
      <c r="A65" s="30" t="s">
        <v>198</v>
      </c>
      <c r="B65" t="str">
        <f t="shared" si="0"/>
        <v>107</v>
      </c>
      <c r="C65" t="str">
        <f t="shared" si="1"/>
        <v>10</v>
      </c>
      <c r="D65" t="str">
        <f>VLOOKUP(A65,Sec_4d!$A$2:$B$500,2,FALSE)</f>
        <v>SECCIÓN C</v>
      </c>
      <c r="E65" t="str">
        <f t="shared" si="2"/>
        <v>C</v>
      </c>
      <c r="F65" t="str">
        <f>VLOOKUP(A65,Clase!$A$2:$B$500,2,FALSE)</f>
        <v>Elaboración y refinación de azúcar</v>
      </c>
      <c r="G65" t="str">
        <f>VLOOKUP(B65,Grupo!$A$2:$B$247,2,FALSE)</f>
        <v>Elaboración de azúcar y panela</v>
      </c>
      <c r="H65" t="str">
        <f>VLOOKUP(C65,Division!A$2:$B65,2,FALSE)</f>
        <v>Elaboración de productos alimenticios</v>
      </c>
      <c r="I65" t="str">
        <f>VLOOKUP(D65,Sección!$A$2:$B$22,2,FALSE)</f>
        <v>INDUSTRIAS MANUFACTURERAS</v>
      </c>
      <c r="K65" t="str">
        <f>VLOOKUP(A65,'Estructura detallada CIIU 4 pru'!$C$3:$E$718,3,FALSE)</f>
        <v>MANUFACTURA</v>
      </c>
    </row>
    <row r="66" spans="1:11" x14ac:dyDescent="0.25">
      <c r="A66" s="30" t="s">
        <v>200</v>
      </c>
      <c r="B66" t="str">
        <f t="shared" si="0"/>
        <v>107</v>
      </c>
      <c r="C66" t="str">
        <f t="shared" si="1"/>
        <v>10</v>
      </c>
      <c r="D66" t="str">
        <f>VLOOKUP(A66,Sec_4d!$A$2:$B$500,2,FALSE)</f>
        <v>SECCIÓN C</v>
      </c>
      <c r="E66" t="str">
        <f t="shared" si="2"/>
        <v>C</v>
      </c>
      <c r="F66" t="str">
        <f>VLOOKUP(A66,Clase!$A$2:$B$500,2,FALSE)</f>
        <v>Elaboración de panela</v>
      </c>
      <c r="G66" t="str">
        <f>VLOOKUP(B66,Grupo!$A$2:$B$247,2,FALSE)</f>
        <v>Elaboración de azúcar y panela</v>
      </c>
      <c r="H66" t="str">
        <f>VLOOKUP(C66,Division!A$2:$B66,2,FALSE)</f>
        <v>Elaboración de productos alimenticios</v>
      </c>
      <c r="I66" t="str">
        <f>VLOOKUP(D66,Sección!$A$2:$B$22,2,FALSE)</f>
        <v>INDUSTRIAS MANUFACTURERAS</v>
      </c>
      <c r="K66" t="str">
        <f>VLOOKUP(A66,'Estructura detallada CIIU 4 pru'!$C$3:$E$718,3,FALSE)</f>
        <v>MANUFACTURA</v>
      </c>
    </row>
    <row r="67" spans="1:11" x14ac:dyDescent="0.25">
      <c r="A67" s="30" t="s">
        <v>204</v>
      </c>
      <c r="B67" t="str">
        <f t="shared" ref="B67:B130" si="3">LEFT(A67,3)</f>
        <v>108</v>
      </c>
      <c r="C67" t="str">
        <f t="shared" ref="C67:C130" si="4">LEFT(A67,2)</f>
        <v>10</v>
      </c>
      <c r="D67" t="str">
        <f>VLOOKUP(A67,Sec_4d!$A$2:$B$500,2,FALSE)</f>
        <v>SECCIÓN C</v>
      </c>
      <c r="E67" t="str">
        <f t="shared" ref="E67:E130" si="5">RIGHT(D67,1)</f>
        <v>C</v>
      </c>
      <c r="F67" t="str">
        <f>VLOOKUP(A67,Clase!$A$2:$B$500,2,FALSE)</f>
        <v>Elaboración de productos de panadería</v>
      </c>
      <c r="G67" t="str">
        <f>VLOOKUP(B67,Grupo!$A$2:$B$247,2,FALSE)</f>
        <v>Elaboración de otros productos alimenticios</v>
      </c>
      <c r="H67" t="str">
        <f>VLOOKUP(C67,Division!A$2:$B67,2,FALSE)</f>
        <v>Elaboración de productos alimenticios</v>
      </c>
      <c r="I67" t="str">
        <f>VLOOKUP(D67,Sección!$A$2:$B$22,2,FALSE)</f>
        <v>INDUSTRIAS MANUFACTURERAS</v>
      </c>
      <c r="K67" t="str">
        <f>VLOOKUP(A67,'Estructura detallada CIIU 4 pru'!$C$3:$E$718,3,FALSE)</f>
        <v>MANUFACTURA</v>
      </c>
    </row>
    <row r="68" spans="1:11" x14ac:dyDescent="0.25">
      <c r="A68" s="30" t="s">
        <v>206</v>
      </c>
      <c r="B68" t="str">
        <f t="shared" si="3"/>
        <v>108</v>
      </c>
      <c r="C68" t="str">
        <f t="shared" si="4"/>
        <v>10</v>
      </c>
      <c r="D68" t="str">
        <f>VLOOKUP(A68,Sec_4d!$A$2:$B$500,2,FALSE)</f>
        <v>SECCIÓN C</v>
      </c>
      <c r="E68" t="str">
        <f t="shared" si="5"/>
        <v>C</v>
      </c>
      <c r="F68" t="str">
        <f>VLOOKUP(A68,Clase!$A$2:$B$500,2,FALSE)</f>
        <v>Elaboración de cacao, chocolate y productos de confitería</v>
      </c>
      <c r="G68" t="str">
        <f>VLOOKUP(B68,Grupo!$A$2:$B$247,2,FALSE)</f>
        <v>Elaboración de otros productos alimenticios</v>
      </c>
      <c r="H68" t="str">
        <f>VLOOKUP(C68,Division!A$2:$B68,2,FALSE)</f>
        <v>Elaboración de productos alimenticios</v>
      </c>
      <c r="I68" t="str">
        <f>VLOOKUP(D68,Sección!$A$2:$B$22,2,FALSE)</f>
        <v>INDUSTRIAS MANUFACTURERAS</v>
      </c>
      <c r="K68" t="str">
        <f>VLOOKUP(A68,'Estructura detallada CIIU 4 pru'!$C$3:$E$718,3,FALSE)</f>
        <v>MANUFACTURA</v>
      </c>
    </row>
    <row r="69" spans="1:11" x14ac:dyDescent="0.25">
      <c r="A69" s="30" t="s">
        <v>208</v>
      </c>
      <c r="B69" t="str">
        <f t="shared" si="3"/>
        <v>108</v>
      </c>
      <c r="C69" t="str">
        <f t="shared" si="4"/>
        <v>10</v>
      </c>
      <c r="D69" t="str">
        <f>VLOOKUP(A69,Sec_4d!$A$2:$B$500,2,FALSE)</f>
        <v>SECCIÓN C</v>
      </c>
      <c r="E69" t="str">
        <f t="shared" si="5"/>
        <v>C</v>
      </c>
      <c r="F69" t="str">
        <f>VLOOKUP(A69,Clase!$A$2:$B$500,2,FALSE)</f>
        <v>Elaboración de macarrones, fideos, alcuzcuz y productos farináceos similares</v>
      </c>
      <c r="G69" t="str">
        <f>VLOOKUP(B69,Grupo!$A$2:$B$247,2,FALSE)</f>
        <v>Elaboración de otros productos alimenticios</v>
      </c>
      <c r="H69" t="str">
        <f>VLOOKUP(C69,Division!A$2:$B69,2,FALSE)</f>
        <v>Elaboración de productos alimenticios</v>
      </c>
      <c r="I69" t="str">
        <f>VLOOKUP(D69,Sección!$A$2:$B$22,2,FALSE)</f>
        <v>INDUSTRIAS MANUFACTURERAS</v>
      </c>
      <c r="K69" t="str">
        <f>VLOOKUP(A69,'Estructura detallada CIIU 4 pru'!$C$3:$E$718,3,FALSE)</f>
        <v>MANUFACTURA</v>
      </c>
    </row>
    <row r="70" spans="1:11" x14ac:dyDescent="0.25">
      <c r="A70" s="30" t="s">
        <v>210</v>
      </c>
      <c r="B70" t="str">
        <f t="shared" si="3"/>
        <v>108</v>
      </c>
      <c r="C70" t="str">
        <f t="shared" si="4"/>
        <v>10</v>
      </c>
      <c r="D70" t="str">
        <f>VLOOKUP(A70,Sec_4d!$A$2:$B$500,2,FALSE)</f>
        <v>SECCIÓN C</v>
      </c>
      <c r="E70" t="str">
        <f t="shared" si="5"/>
        <v>C</v>
      </c>
      <c r="F70" t="str">
        <f>VLOOKUP(A70,Clase!$A$2:$B$500,2,FALSE)</f>
        <v>Elaboración de comidas y platos preparados</v>
      </c>
      <c r="G70" t="str">
        <f>VLOOKUP(B70,Grupo!$A$2:$B$247,2,FALSE)</f>
        <v>Elaboración de otros productos alimenticios</v>
      </c>
      <c r="H70" t="str">
        <f>VLOOKUP(C70,Division!A$2:$B70,2,FALSE)</f>
        <v>Elaboración de productos alimenticios</v>
      </c>
      <c r="I70" t="str">
        <f>VLOOKUP(D70,Sección!$A$2:$B$22,2,FALSE)</f>
        <v>INDUSTRIAS MANUFACTURERAS</v>
      </c>
      <c r="K70" t="str">
        <f>VLOOKUP(A70,'Estructura detallada CIIU 4 pru'!$C$3:$E$718,3,FALSE)</f>
        <v>MANUFACTURA</v>
      </c>
    </row>
    <row r="71" spans="1:11" x14ac:dyDescent="0.25">
      <c r="A71" s="30" t="s">
        <v>212</v>
      </c>
      <c r="B71" t="str">
        <f t="shared" si="3"/>
        <v>108</v>
      </c>
      <c r="C71" t="str">
        <f t="shared" si="4"/>
        <v>10</v>
      </c>
      <c r="D71" t="str">
        <f>VLOOKUP(A71,Sec_4d!$A$2:$B$500,2,FALSE)</f>
        <v>SECCIÓN C</v>
      </c>
      <c r="E71" t="str">
        <f t="shared" si="5"/>
        <v>C</v>
      </c>
      <c r="F71" t="str">
        <f>VLOOKUP(A71,Clase!$A$2:$B$500,2,FALSE)</f>
        <v>Elaboración de otros productos alimenticios n.c.p.</v>
      </c>
      <c r="G71" t="str">
        <f>VLOOKUP(B71,Grupo!$A$2:$B$247,2,FALSE)</f>
        <v>Elaboración de otros productos alimenticios</v>
      </c>
      <c r="H71" t="str">
        <f>VLOOKUP(C71,Division!A$2:$B71,2,FALSE)</f>
        <v>Elaboración de productos alimenticios</v>
      </c>
      <c r="I71" t="str">
        <f>VLOOKUP(D71,Sección!$A$2:$B$22,2,FALSE)</f>
        <v>INDUSTRIAS MANUFACTURERAS</v>
      </c>
      <c r="K71" t="str">
        <f>VLOOKUP(A71,'Estructura detallada CIIU 4 pru'!$C$3:$E$718,3,FALSE)</f>
        <v>MANUFACTURA</v>
      </c>
    </row>
    <row r="72" spans="1:11" x14ac:dyDescent="0.25">
      <c r="A72" s="30" t="s">
        <v>215</v>
      </c>
      <c r="B72" t="str">
        <f t="shared" si="3"/>
        <v>109</v>
      </c>
      <c r="C72" t="str">
        <f t="shared" si="4"/>
        <v>10</v>
      </c>
      <c r="D72" t="str">
        <f>VLOOKUP(A72,Sec_4d!$A$2:$B$500,2,FALSE)</f>
        <v>SECCIÓN C</v>
      </c>
      <c r="E72" t="str">
        <f t="shared" si="5"/>
        <v>C</v>
      </c>
      <c r="F72" t="str">
        <f>VLOOKUP(A72,Clase!$A$2:$B$500,2,FALSE)</f>
        <v>Elaboración de alimentos preparados para animales</v>
      </c>
      <c r="G72" t="str">
        <f>VLOOKUP(B72,Grupo!$A$2:$B$247,2,FALSE)</f>
        <v>Elaboración de alimentos preparados para animales</v>
      </c>
      <c r="H72" t="str">
        <f>VLOOKUP(C72,Division!A$2:$B72,2,FALSE)</f>
        <v>Elaboración de productos alimenticios</v>
      </c>
      <c r="I72" t="str">
        <f>VLOOKUP(D72,Sección!$A$2:$B$22,2,FALSE)</f>
        <v>INDUSTRIAS MANUFACTURERAS</v>
      </c>
      <c r="K72" t="str">
        <f>VLOOKUP(A72,'Estructura detallada CIIU 4 pru'!$C$3:$E$718,3,FALSE)</f>
        <v>MANUFACTURA</v>
      </c>
    </row>
    <row r="73" spans="1:11" x14ac:dyDescent="0.25">
      <c r="A73" s="30" t="s">
        <v>220</v>
      </c>
      <c r="B73" t="str">
        <f t="shared" si="3"/>
        <v>110</v>
      </c>
      <c r="C73" t="str">
        <f t="shared" si="4"/>
        <v>11</v>
      </c>
      <c r="D73" t="str">
        <f>VLOOKUP(A73,Sec_4d!$A$2:$B$500,2,FALSE)</f>
        <v>SECCIÓN C</v>
      </c>
      <c r="E73" t="str">
        <f t="shared" si="5"/>
        <v>C</v>
      </c>
      <c r="F73" t="str">
        <f>VLOOKUP(A73,Clase!$A$2:$B$500,2,FALSE)</f>
        <v>Destilación, rectificación y mezcla de bebidas alcohólicas</v>
      </c>
      <c r="G73" t="str">
        <f>VLOOKUP(B73,Grupo!$A$2:$B$247,2,FALSE)</f>
        <v>Elaboración de bebidas</v>
      </c>
      <c r="H73" t="str">
        <f>VLOOKUP(C73,Division!A$2:$B73,2,FALSE)</f>
        <v>Elaboración de bebidas</v>
      </c>
      <c r="I73" t="str">
        <f>VLOOKUP(D73,Sección!$A$2:$B$22,2,FALSE)</f>
        <v>INDUSTRIAS MANUFACTURERAS</v>
      </c>
      <c r="K73" t="str">
        <f>VLOOKUP(A73,'Estructura detallada CIIU 4 pru'!$C$3:$E$718,3,FALSE)</f>
        <v>MANUFACTURA</v>
      </c>
    </row>
    <row r="74" spans="1:11" x14ac:dyDescent="0.25">
      <c r="A74" s="30" t="s">
        <v>222</v>
      </c>
      <c r="B74" t="str">
        <f t="shared" si="3"/>
        <v>110</v>
      </c>
      <c r="C74" t="str">
        <f t="shared" si="4"/>
        <v>11</v>
      </c>
      <c r="D74" t="str">
        <f>VLOOKUP(A74,Sec_4d!$A$2:$B$500,2,FALSE)</f>
        <v>SECCIÓN C</v>
      </c>
      <c r="E74" t="str">
        <f t="shared" si="5"/>
        <v>C</v>
      </c>
      <c r="F74" t="str">
        <f>VLOOKUP(A74,Clase!$A$2:$B$500,2,FALSE)</f>
        <v>Elaboración de bebidas fermentadas no destiladas</v>
      </c>
      <c r="G74" t="str">
        <f>VLOOKUP(B74,Grupo!$A$2:$B$247,2,FALSE)</f>
        <v>Elaboración de bebidas</v>
      </c>
      <c r="H74" t="str">
        <f>VLOOKUP(C74,Division!A$2:$B74,2,FALSE)</f>
        <v>Elaboración de bebidas</v>
      </c>
      <c r="I74" t="str">
        <f>VLOOKUP(D74,Sección!$A$2:$B$22,2,FALSE)</f>
        <v>INDUSTRIAS MANUFACTURERAS</v>
      </c>
      <c r="K74" t="str">
        <f>VLOOKUP(A74,'Estructura detallada CIIU 4 pru'!$C$3:$E$718,3,FALSE)</f>
        <v>MANUFACTURA</v>
      </c>
    </row>
    <row r="75" spans="1:11" x14ac:dyDescent="0.25">
      <c r="A75" s="30" t="s">
        <v>224</v>
      </c>
      <c r="B75" t="str">
        <f t="shared" si="3"/>
        <v>110</v>
      </c>
      <c r="C75" t="str">
        <f t="shared" si="4"/>
        <v>11</v>
      </c>
      <c r="D75" t="str">
        <f>VLOOKUP(A75,Sec_4d!$A$2:$B$500,2,FALSE)</f>
        <v>SECCIÓN C</v>
      </c>
      <c r="E75" t="str">
        <f t="shared" si="5"/>
        <v>C</v>
      </c>
      <c r="F75" t="str">
        <f>VLOOKUP(A75,Clase!$A$2:$B$500,2,FALSE)</f>
        <v>Producción de malta, elaboración de cervezas y otras bebidas malteadas</v>
      </c>
      <c r="G75" t="str">
        <f>VLOOKUP(B75,Grupo!$A$2:$B$247,2,FALSE)</f>
        <v>Elaboración de bebidas</v>
      </c>
      <c r="H75" t="str">
        <f>VLOOKUP(C75,Division!A$2:$B75,2,FALSE)</f>
        <v>Elaboración de bebidas</v>
      </c>
      <c r="I75" t="str">
        <f>VLOOKUP(D75,Sección!$A$2:$B$22,2,FALSE)</f>
        <v>INDUSTRIAS MANUFACTURERAS</v>
      </c>
      <c r="K75" t="str">
        <f>VLOOKUP(A75,'Estructura detallada CIIU 4 pru'!$C$3:$E$718,3,FALSE)</f>
        <v>MANUFACTURA</v>
      </c>
    </row>
    <row r="76" spans="1:11" x14ac:dyDescent="0.25">
      <c r="A76" s="30" t="s">
        <v>226</v>
      </c>
      <c r="B76" t="str">
        <f t="shared" si="3"/>
        <v>110</v>
      </c>
      <c r="C76" t="str">
        <f t="shared" si="4"/>
        <v>11</v>
      </c>
      <c r="D76" t="str">
        <f>VLOOKUP(A76,Sec_4d!$A$2:$B$500,2,FALSE)</f>
        <v>SECCIÓN C</v>
      </c>
      <c r="E76" t="str">
        <f t="shared" si="5"/>
        <v>C</v>
      </c>
      <c r="F76" t="str">
        <f>VLOOKUP(A76,Clase!$A$2:$B$500,2,FALSE)</f>
        <v>Elaboración de bebidas no alcohólicas, producción de aguas minerales y otras aguas embotelladas</v>
      </c>
      <c r="G76" t="str">
        <f>VLOOKUP(B76,Grupo!$A$2:$B$247,2,FALSE)</f>
        <v>Elaboración de bebidas</v>
      </c>
      <c r="H76" t="str">
        <f>VLOOKUP(C76,Division!A$2:$B76,2,FALSE)</f>
        <v>Elaboración de bebidas</v>
      </c>
      <c r="I76" t="str">
        <f>VLOOKUP(D76,Sección!$A$2:$B$22,2,FALSE)</f>
        <v>INDUSTRIAS MANUFACTURERAS</v>
      </c>
      <c r="K76" t="str">
        <f>VLOOKUP(A76,'Estructura detallada CIIU 4 pru'!$C$3:$E$718,3,FALSE)</f>
        <v>MANUFACTURA</v>
      </c>
    </row>
    <row r="77" spans="1:11" x14ac:dyDescent="0.25">
      <c r="A77" s="30" t="s">
        <v>231</v>
      </c>
      <c r="B77" t="str">
        <f t="shared" si="3"/>
        <v>120</v>
      </c>
      <c r="C77" t="str">
        <f t="shared" si="4"/>
        <v>12</v>
      </c>
      <c r="D77" t="str">
        <f>VLOOKUP(A77,Sec_4d!$A$2:$B$500,2,FALSE)</f>
        <v>SECCIÓN C</v>
      </c>
      <c r="E77" t="str">
        <f t="shared" si="5"/>
        <v>C</v>
      </c>
      <c r="F77" t="str">
        <f>VLOOKUP(A77,Clase!$A$2:$B$500,2,FALSE)</f>
        <v>Elaboración de productos de tabaco</v>
      </c>
      <c r="G77" t="str">
        <f>VLOOKUP(B77,Grupo!$A$2:$B$247,2,FALSE)</f>
        <v>Elaboración de productos de tabaco</v>
      </c>
      <c r="H77" t="str">
        <f>VLOOKUP(C77,Division!A$2:$B77,2,FALSE)</f>
        <v>Elaboración de productos de tabaco</v>
      </c>
      <c r="I77" t="str">
        <f>VLOOKUP(D77,Sección!$A$2:$B$22,2,FALSE)</f>
        <v>INDUSTRIAS MANUFACTURERAS</v>
      </c>
      <c r="K77" t="str">
        <f>VLOOKUP(A77,'Estructura detallada CIIU 4 pru'!$C$3:$E$718,3,FALSE)</f>
        <v>MANUFACTURA</v>
      </c>
    </row>
    <row r="78" spans="1:11" x14ac:dyDescent="0.25">
      <c r="A78" s="30" t="s">
        <v>236</v>
      </c>
      <c r="B78" t="str">
        <f t="shared" si="3"/>
        <v>131</v>
      </c>
      <c r="C78" t="str">
        <f t="shared" si="4"/>
        <v>13</v>
      </c>
      <c r="D78" t="str">
        <f>VLOOKUP(A78,Sec_4d!$A$2:$B$500,2,FALSE)</f>
        <v>SECCIÓN C</v>
      </c>
      <c r="E78" t="str">
        <f t="shared" si="5"/>
        <v>C</v>
      </c>
      <c r="F78" t="str">
        <f>VLOOKUP(A78,Clase!$A$2:$B$500,2,FALSE)</f>
        <v>Preparación e hilatura de fibras textiles</v>
      </c>
      <c r="G78" t="str">
        <f>VLOOKUP(B78,Grupo!$A$2:$B$247,2,FALSE)</f>
        <v>Preparación, hilatura, tejeduría y acabado de productos textiles</v>
      </c>
      <c r="H78" t="str">
        <f>VLOOKUP(C78,Division!A$2:$B78,2,FALSE)</f>
        <v>Fabricación de productos textiles</v>
      </c>
      <c r="I78" t="str">
        <f>VLOOKUP(D78,Sección!$A$2:$B$22,2,FALSE)</f>
        <v>INDUSTRIAS MANUFACTURERAS</v>
      </c>
      <c r="K78" t="str">
        <f>VLOOKUP(A78,'Estructura detallada CIIU 4 pru'!$C$3:$E$718,3,FALSE)</f>
        <v>MANUFACTURA</v>
      </c>
    </row>
    <row r="79" spans="1:11" x14ac:dyDescent="0.25">
      <c r="A79" s="30" t="s">
        <v>238</v>
      </c>
      <c r="B79" t="str">
        <f t="shared" si="3"/>
        <v>131</v>
      </c>
      <c r="C79" t="str">
        <f t="shared" si="4"/>
        <v>13</v>
      </c>
      <c r="D79" t="str">
        <f>VLOOKUP(A79,Sec_4d!$A$2:$B$500,2,FALSE)</f>
        <v>SECCIÓN C</v>
      </c>
      <c r="E79" t="str">
        <f t="shared" si="5"/>
        <v>C</v>
      </c>
      <c r="F79" t="str">
        <f>VLOOKUP(A79,Clase!$A$2:$B$500,2,FALSE)</f>
        <v>Tejeduría de productos textiles</v>
      </c>
      <c r="G79" t="str">
        <f>VLOOKUP(B79,Grupo!$A$2:$B$247,2,FALSE)</f>
        <v>Preparación, hilatura, tejeduría y acabado de productos textiles</v>
      </c>
      <c r="H79" t="str">
        <f>VLOOKUP(C79,Division!A$2:$B79,2,FALSE)</f>
        <v>Fabricación de productos textiles</v>
      </c>
      <c r="I79" t="str">
        <f>VLOOKUP(D79,Sección!$A$2:$B$22,2,FALSE)</f>
        <v>INDUSTRIAS MANUFACTURERAS</v>
      </c>
      <c r="K79" t="str">
        <f>VLOOKUP(A79,'Estructura detallada CIIU 4 pru'!$C$3:$E$718,3,FALSE)</f>
        <v>MANUFACTURA</v>
      </c>
    </row>
    <row r="80" spans="1:11" x14ac:dyDescent="0.25">
      <c r="A80" s="30" t="s">
        <v>240</v>
      </c>
      <c r="B80" t="str">
        <f t="shared" si="3"/>
        <v>131</v>
      </c>
      <c r="C80" t="str">
        <f t="shared" si="4"/>
        <v>13</v>
      </c>
      <c r="D80" t="str">
        <f>VLOOKUP(A80,Sec_4d!$A$2:$B$500,2,FALSE)</f>
        <v>SECCIÓN C</v>
      </c>
      <c r="E80" t="str">
        <f t="shared" si="5"/>
        <v>C</v>
      </c>
      <c r="F80" t="str">
        <f>VLOOKUP(A80,Clase!$A$2:$B$500,2,FALSE)</f>
        <v>Acabado de productos textiles</v>
      </c>
      <c r="G80" t="str">
        <f>VLOOKUP(B80,Grupo!$A$2:$B$247,2,FALSE)</f>
        <v>Preparación, hilatura, tejeduría y acabado de productos textiles</v>
      </c>
      <c r="H80" t="str">
        <f>VLOOKUP(C80,Division!A$2:$B80,2,FALSE)</f>
        <v>Fabricación de productos textiles</v>
      </c>
      <c r="I80" t="str">
        <f>VLOOKUP(D80,Sección!$A$2:$B$22,2,FALSE)</f>
        <v>INDUSTRIAS MANUFACTURERAS</v>
      </c>
      <c r="K80" t="str">
        <f>VLOOKUP(A80,'Estructura detallada CIIU 4 pru'!$C$3:$E$718,3,FALSE)</f>
        <v>MANUFACTURA</v>
      </c>
    </row>
    <row r="81" spans="1:11" x14ac:dyDescent="0.25">
      <c r="A81" s="30" t="s">
        <v>244</v>
      </c>
      <c r="B81" t="str">
        <f t="shared" si="3"/>
        <v>139</v>
      </c>
      <c r="C81" t="str">
        <f t="shared" si="4"/>
        <v>13</v>
      </c>
      <c r="D81" t="str">
        <f>VLOOKUP(A81,Sec_4d!$A$2:$B$500,2,FALSE)</f>
        <v>SECCIÓN C</v>
      </c>
      <c r="E81" t="str">
        <f t="shared" si="5"/>
        <v>C</v>
      </c>
      <c r="F81" t="str">
        <f>VLOOKUP(A81,Clase!$A$2:$B$500,2,FALSE)</f>
        <v>Fabricación de tejidos de punto y ganchillo</v>
      </c>
      <c r="G81" t="str">
        <f>VLOOKUP(B81,Grupo!$A$2:$B$247,2,FALSE)</f>
        <v>Fabricación de otros productos textiles</v>
      </c>
      <c r="H81" t="str">
        <f>VLOOKUP(C81,Division!A$2:$B81,2,FALSE)</f>
        <v>Fabricación de productos textiles</v>
      </c>
      <c r="I81" t="str">
        <f>VLOOKUP(D81,Sección!$A$2:$B$22,2,FALSE)</f>
        <v>INDUSTRIAS MANUFACTURERAS</v>
      </c>
      <c r="K81" t="str">
        <f>VLOOKUP(A81,'Estructura detallada CIIU 4 pru'!$C$3:$E$718,3,FALSE)</f>
        <v>MANUFACTURA</v>
      </c>
    </row>
    <row r="82" spans="1:11" x14ac:dyDescent="0.25">
      <c r="A82" s="30" t="s">
        <v>246</v>
      </c>
      <c r="B82" t="str">
        <f t="shared" si="3"/>
        <v>139</v>
      </c>
      <c r="C82" t="str">
        <f t="shared" si="4"/>
        <v>13</v>
      </c>
      <c r="D82" t="str">
        <f>VLOOKUP(A82,Sec_4d!$A$2:$B$500,2,FALSE)</f>
        <v>SECCIÓN C</v>
      </c>
      <c r="E82" t="str">
        <f t="shared" si="5"/>
        <v>C</v>
      </c>
      <c r="F82" t="str">
        <f>VLOOKUP(A82,Clase!$A$2:$B$500,2,FALSE)</f>
        <v>Confección de artículos con materiales textiles, excepto prendas de vestir</v>
      </c>
      <c r="G82" t="str">
        <f>VLOOKUP(B82,Grupo!$A$2:$B$247,2,FALSE)</f>
        <v>Fabricación de otros productos textiles</v>
      </c>
      <c r="H82" t="str">
        <f>VLOOKUP(C82,Division!A$2:$B82,2,FALSE)</f>
        <v>Fabricación de productos textiles</v>
      </c>
      <c r="I82" t="str">
        <f>VLOOKUP(D82,Sección!$A$2:$B$22,2,FALSE)</f>
        <v>INDUSTRIAS MANUFACTURERAS</v>
      </c>
      <c r="K82" t="str">
        <f>VLOOKUP(A82,'Estructura detallada CIIU 4 pru'!$C$3:$E$718,3,FALSE)</f>
        <v>MANUFACTURA</v>
      </c>
    </row>
    <row r="83" spans="1:11" x14ac:dyDescent="0.25">
      <c r="A83" s="30" t="s">
        <v>248</v>
      </c>
      <c r="B83" t="str">
        <f t="shared" si="3"/>
        <v>139</v>
      </c>
      <c r="C83" t="str">
        <f t="shared" si="4"/>
        <v>13</v>
      </c>
      <c r="D83" t="str">
        <f>VLOOKUP(A83,Sec_4d!$A$2:$B$500,2,FALSE)</f>
        <v>SECCIÓN C</v>
      </c>
      <c r="E83" t="str">
        <f t="shared" si="5"/>
        <v>C</v>
      </c>
      <c r="F83" t="str">
        <f>VLOOKUP(A83,Clase!$A$2:$B$500,2,FALSE)</f>
        <v>Fabricación de tapetes y alfombras para pisos</v>
      </c>
      <c r="G83" t="str">
        <f>VLOOKUP(B83,Grupo!$A$2:$B$247,2,FALSE)</f>
        <v>Fabricación de otros productos textiles</v>
      </c>
      <c r="H83" t="str">
        <f>VLOOKUP(C83,Division!A$2:$B83,2,FALSE)</f>
        <v>Fabricación de productos textiles</v>
      </c>
      <c r="I83" t="str">
        <f>VLOOKUP(D83,Sección!$A$2:$B$22,2,FALSE)</f>
        <v>INDUSTRIAS MANUFACTURERAS</v>
      </c>
      <c r="K83" t="str">
        <f>VLOOKUP(A83,'Estructura detallada CIIU 4 pru'!$C$3:$E$718,3,FALSE)</f>
        <v>MANUFACTURA</v>
      </c>
    </row>
    <row r="84" spans="1:11" x14ac:dyDescent="0.25">
      <c r="A84" s="30" t="s">
        <v>250</v>
      </c>
      <c r="B84" t="str">
        <f t="shared" si="3"/>
        <v>139</v>
      </c>
      <c r="C84" t="str">
        <f t="shared" si="4"/>
        <v>13</v>
      </c>
      <c r="D84" t="str">
        <f>VLOOKUP(A84,Sec_4d!$A$2:$B$500,2,FALSE)</f>
        <v>SECCIÓN C</v>
      </c>
      <c r="E84" t="str">
        <f t="shared" si="5"/>
        <v>C</v>
      </c>
      <c r="F84" t="str">
        <f>VLOOKUP(A84,Clase!$A$2:$B$500,2,FALSE)</f>
        <v>Fabricación de cuerdas, cordeles, cables, bramantes y redes</v>
      </c>
      <c r="G84" t="str">
        <f>VLOOKUP(B84,Grupo!$A$2:$B$247,2,FALSE)</f>
        <v>Fabricación de otros productos textiles</v>
      </c>
      <c r="H84" t="str">
        <f>VLOOKUP(C84,Division!A$2:$B84,2,FALSE)</f>
        <v>Fabricación de productos textiles</v>
      </c>
      <c r="I84" t="str">
        <f>VLOOKUP(D84,Sección!$A$2:$B$22,2,FALSE)</f>
        <v>INDUSTRIAS MANUFACTURERAS</v>
      </c>
      <c r="K84" t="str">
        <f>VLOOKUP(A84,'Estructura detallada CIIU 4 pru'!$C$3:$E$718,3,FALSE)</f>
        <v>MANUFACTURA</v>
      </c>
    </row>
    <row r="85" spans="1:11" x14ac:dyDescent="0.25">
      <c r="A85" s="30" t="s">
        <v>252</v>
      </c>
      <c r="B85" t="str">
        <f t="shared" si="3"/>
        <v>139</v>
      </c>
      <c r="C85" t="str">
        <f t="shared" si="4"/>
        <v>13</v>
      </c>
      <c r="D85" t="str">
        <f>VLOOKUP(A85,Sec_4d!$A$2:$B$500,2,FALSE)</f>
        <v>SECCIÓN C</v>
      </c>
      <c r="E85" t="str">
        <f t="shared" si="5"/>
        <v>C</v>
      </c>
      <c r="F85" t="str">
        <f>VLOOKUP(A85,Clase!$A$2:$B$500,2,FALSE)</f>
        <v>Fabricación de otros artículos textiles n.c.p.</v>
      </c>
      <c r="G85" t="str">
        <f>VLOOKUP(B85,Grupo!$A$2:$B$247,2,FALSE)</f>
        <v>Fabricación de otros productos textiles</v>
      </c>
      <c r="H85" t="str">
        <f>VLOOKUP(C85,Division!A$2:$B85,2,FALSE)</f>
        <v>Fabricación de productos textiles</v>
      </c>
      <c r="I85" t="str">
        <f>VLOOKUP(D85,Sección!$A$2:$B$22,2,FALSE)</f>
        <v>INDUSTRIAS MANUFACTURERAS</v>
      </c>
      <c r="K85" t="str">
        <f>VLOOKUP(A85,'Estructura detallada CIIU 4 pru'!$C$3:$E$718,3,FALSE)</f>
        <v>MANUFACTURA</v>
      </c>
    </row>
    <row r="86" spans="1:11" x14ac:dyDescent="0.25">
      <c r="A86" s="30" t="s">
        <v>257</v>
      </c>
      <c r="B86" t="str">
        <f t="shared" si="3"/>
        <v>141</v>
      </c>
      <c r="C86" t="str">
        <f t="shared" si="4"/>
        <v>14</v>
      </c>
      <c r="D86" t="str">
        <f>VLOOKUP(A86,Sec_4d!$A$2:$B$500,2,FALSE)</f>
        <v>SECCIÓN C</v>
      </c>
      <c r="E86" t="str">
        <f t="shared" si="5"/>
        <v>C</v>
      </c>
      <c r="F86" t="str">
        <f>VLOOKUP(A86,Clase!$A$2:$B$500,2,FALSE)</f>
        <v>Confección de prendas de vestir, excepto prendas de piel</v>
      </c>
      <c r="G86" t="str">
        <f>VLOOKUP(B86,Grupo!$A$2:$B$247,2,FALSE)</f>
        <v>Confección de prendas de vestir, excepto prendas de piel</v>
      </c>
      <c r="H86" t="str">
        <f>VLOOKUP(C86,Division!A$2:$B86,2,FALSE)</f>
        <v>Confección de prendas de vestir</v>
      </c>
      <c r="I86" t="str">
        <f>VLOOKUP(D86,Sección!$A$2:$B$22,2,FALSE)</f>
        <v>INDUSTRIAS MANUFACTURERAS</v>
      </c>
      <c r="K86" t="str">
        <f>VLOOKUP(A86,'Estructura detallada CIIU 4 pru'!$C$3:$E$718,3,FALSE)</f>
        <v>MANUFACTURA</v>
      </c>
    </row>
    <row r="87" spans="1:11" x14ac:dyDescent="0.25">
      <c r="A87" s="30" t="s">
        <v>260</v>
      </c>
      <c r="B87" t="str">
        <f t="shared" si="3"/>
        <v>142</v>
      </c>
      <c r="C87" t="str">
        <f t="shared" si="4"/>
        <v>14</v>
      </c>
      <c r="D87" t="str">
        <f>VLOOKUP(A87,Sec_4d!$A$2:$B$500,2,FALSE)</f>
        <v>SECCIÓN C</v>
      </c>
      <c r="E87" t="str">
        <f t="shared" si="5"/>
        <v>C</v>
      </c>
      <c r="F87" t="str">
        <f>VLOOKUP(A87,Clase!$A$2:$B$500,2,FALSE)</f>
        <v>Fabricación de artículos de piel</v>
      </c>
      <c r="G87" t="str">
        <f>VLOOKUP(B87,Grupo!$A$2:$B$247,2,FALSE)</f>
        <v>Fabricación de artículos de piel</v>
      </c>
      <c r="H87" t="str">
        <f>VLOOKUP(C87,Division!A$2:$B87,2,FALSE)</f>
        <v>Confección de prendas de vestir</v>
      </c>
      <c r="I87" t="str">
        <f>VLOOKUP(D87,Sección!$A$2:$B$22,2,FALSE)</f>
        <v>INDUSTRIAS MANUFACTURERAS</v>
      </c>
      <c r="K87" t="str">
        <f>VLOOKUP(A87,'Estructura detallada CIIU 4 pru'!$C$3:$E$718,3,FALSE)</f>
        <v>MANUFACTURA</v>
      </c>
    </row>
    <row r="88" spans="1:11" x14ac:dyDescent="0.25">
      <c r="A88" s="30" t="s">
        <v>263</v>
      </c>
      <c r="B88" t="str">
        <f t="shared" si="3"/>
        <v>143</v>
      </c>
      <c r="C88" t="str">
        <f t="shared" si="4"/>
        <v>14</v>
      </c>
      <c r="D88" t="str">
        <f>VLOOKUP(A88,Sec_4d!$A$2:$B$500,2,FALSE)</f>
        <v>SECCIÓN C</v>
      </c>
      <c r="E88" t="str">
        <f t="shared" si="5"/>
        <v>C</v>
      </c>
      <c r="F88" t="str">
        <f>VLOOKUP(A88,Clase!$A$2:$B$500,2,FALSE)</f>
        <v>Fabricación de artículos de punto y ganchillo</v>
      </c>
      <c r="G88" t="str">
        <f>VLOOKUP(B88,Grupo!$A$2:$B$247,2,FALSE)</f>
        <v>Fabricación de artículos de punto y ganchillo</v>
      </c>
      <c r="H88" t="str">
        <f>VLOOKUP(C88,Division!A$2:$B88,2,FALSE)</f>
        <v>Confección de prendas de vestir</v>
      </c>
      <c r="I88" t="str">
        <f>VLOOKUP(D88,Sección!$A$2:$B$22,2,FALSE)</f>
        <v>INDUSTRIAS MANUFACTURERAS</v>
      </c>
      <c r="K88" t="str">
        <f>VLOOKUP(A88,'Estructura detallada CIIU 4 pru'!$C$3:$E$718,3,FALSE)</f>
        <v>MANUFACTURA</v>
      </c>
    </row>
    <row r="89" spans="1:11" x14ac:dyDescent="0.25">
      <c r="A89" s="30" t="s">
        <v>269</v>
      </c>
      <c r="B89" t="str">
        <f t="shared" si="3"/>
        <v>151</v>
      </c>
      <c r="C89" t="str">
        <f t="shared" si="4"/>
        <v>15</v>
      </c>
      <c r="D89" t="str">
        <f>VLOOKUP(A89,Sec_4d!$A$2:$B$500,2,FALSE)</f>
        <v>SECCIÓN C</v>
      </c>
      <c r="E89" t="str">
        <f t="shared" si="5"/>
        <v>C</v>
      </c>
      <c r="F89" t="str">
        <f>VLOOKUP(A89,Clase!$A$2:$B$500,2,FALSE)</f>
        <v>Curtido y recurtido de cueros; recurtido y teñido de pieles</v>
      </c>
      <c r="G89" t="str">
        <f>VLOOKUP(B89,Grupo!$A$2:$B$247,2,FALSE)</f>
        <v>Curtido y recurtido de cueros; fabricación de artículos de viaje, bolsos de mano y artículos similares, y fabricación de artículos de talabartería y guarnicionería; adobo y teñido de pieles</v>
      </c>
      <c r="H89" t="str">
        <f>VLOOKUP(C89,Division!A$2:$B89,2,FALSE)</f>
        <v>Curtido y recurtido de cueros; fabricación de calzado; fabricación de artículos de viaje, maletas, bolsos de mano y artículos similares, y fabricación de artículos de talabartería y guarnicionería; adobo y teñido de pieles</v>
      </c>
      <c r="I89" t="str">
        <f>VLOOKUP(D89,Sección!$A$2:$B$22,2,FALSE)</f>
        <v>INDUSTRIAS MANUFACTURERAS</v>
      </c>
      <c r="K89" t="str">
        <f>VLOOKUP(A89,'Estructura detallada CIIU 4 pru'!$C$3:$E$718,3,FALSE)</f>
        <v>MANUFACTURA</v>
      </c>
    </row>
    <row r="90" spans="1:11" x14ac:dyDescent="0.25">
      <c r="A90" s="30" t="s">
        <v>271</v>
      </c>
      <c r="B90" t="str">
        <f t="shared" si="3"/>
        <v>151</v>
      </c>
      <c r="C90" t="str">
        <f t="shared" si="4"/>
        <v>15</v>
      </c>
      <c r="D90" t="str">
        <f>VLOOKUP(A90,Sec_4d!$A$2:$B$500,2,FALSE)</f>
        <v>SECCIÓN C</v>
      </c>
      <c r="E90" t="str">
        <f t="shared" si="5"/>
        <v>C</v>
      </c>
      <c r="F90" t="str">
        <f>VLOOKUP(A90,Clase!$A$2:$B$500,2,FALSE)</f>
        <v>Fabricación de artículos de viaje, bolsos de mano y artículos similares elaborados en cuero, y fabricación de artículos de talabartería y guarnicionería</v>
      </c>
      <c r="G90" t="str">
        <f>VLOOKUP(B90,Grupo!$A$2:$B$247,2,FALSE)</f>
        <v>Curtido y recurtido de cueros; fabricación de artículos de viaje, bolsos de mano y artículos similares, y fabricación de artículos de talabartería y guarnicionería; adobo y teñido de pieles</v>
      </c>
      <c r="H90" t="str">
        <f>VLOOKUP(C90,Division!A$2:$B90,2,FALSE)</f>
        <v>Curtido y recurtido de cueros; fabricación de calzado; fabricación de artículos de viaje, maletas, bolsos de mano y artículos similares, y fabricación de artículos de talabartería y guarnicionería; adobo y teñido de pieles</v>
      </c>
      <c r="I90" t="str">
        <f>VLOOKUP(D90,Sección!$A$2:$B$22,2,FALSE)</f>
        <v>INDUSTRIAS MANUFACTURERAS</v>
      </c>
      <c r="K90" t="str">
        <f>VLOOKUP(A90,'Estructura detallada CIIU 4 pru'!$C$3:$E$718,3,FALSE)</f>
        <v>MANUFACTURA</v>
      </c>
    </row>
    <row r="91" spans="1:11" x14ac:dyDescent="0.25">
      <c r="A91" s="30" t="s">
        <v>273</v>
      </c>
      <c r="B91" t="str">
        <f t="shared" si="3"/>
        <v>151</v>
      </c>
      <c r="C91" t="str">
        <f t="shared" si="4"/>
        <v>15</v>
      </c>
      <c r="D91" t="str">
        <f>VLOOKUP(A91,Sec_4d!$A$2:$B$500,2,FALSE)</f>
        <v>SECCIÓN C</v>
      </c>
      <c r="E91" t="str">
        <f t="shared" si="5"/>
        <v>C</v>
      </c>
      <c r="F91" t="str">
        <f>VLOOKUP(A91,Clase!$A$2:$B$500,2,FALSE)</f>
        <v>Fabricación de artículos de viaje, bolsos de mano y artículos similares; artículos de talabartería y guarnicionería elaborados en otros materiales</v>
      </c>
      <c r="G91" t="str">
        <f>VLOOKUP(B91,Grupo!$A$2:$B$247,2,FALSE)</f>
        <v>Curtido y recurtido de cueros; fabricación de artículos de viaje, bolsos de mano y artículos similares, y fabricación de artículos de talabartería y guarnicionería; adobo y teñido de pieles</v>
      </c>
      <c r="H91" t="str">
        <f>VLOOKUP(C91,Division!A$2:$B91,2,FALSE)</f>
        <v>Curtido y recurtido de cueros; fabricación de calzado; fabricación de artículos de viaje, maletas, bolsos de mano y artículos similares, y fabricación de artículos de talabartería y guarnicionería; adobo y teñido de pieles</v>
      </c>
      <c r="I91" t="str">
        <f>VLOOKUP(D91,Sección!$A$2:$B$22,2,FALSE)</f>
        <v>INDUSTRIAS MANUFACTURERAS</v>
      </c>
      <c r="K91" t="str">
        <f>VLOOKUP(A91,'Estructura detallada CIIU 4 pru'!$C$3:$E$718,3,FALSE)</f>
        <v>MANUFACTURA</v>
      </c>
    </row>
    <row r="92" spans="1:11" x14ac:dyDescent="0.25">
      <c r="A92" s="30" t="s">
        <v>277</v>
      </c>
      <c r="B92" t="str">
        <f t="shared" si="3"/>
        <v>152</v>
      </c>
      <c r="C92" t="str">
        <f t="shared" si="4"/>
        <v>15</v>
      </c>
      <c r="D92" t="str">
        <f>VLOOKUP(A92,Sec_4d!$A$2:$B$500,2,FALSE)</f>
        <v>SECCIÓN C</v>
      </c>
      <c r="E92" t="str">
        <f t="shared" si="5"/>
        <v>C</v>
      </c>
      <c r="F92" t="str">
        <f>VLOOKUP(A92,Clase!$A$2:$B$500,2,FALSE)</f>
        <v>Fabricación de calzado de cuero y piel, con cualquier tipo de suela</v>
      </c>
      <c r="G92" t="str">
        <f>VLOOKUP(B92,Grupo!$A$2:$B$247,2,FALSE)</f>
        <v>Fabricación de calzado</v>
      </c>
      <c r="H92" t="str">
        <f>VLOOKUP(C92,Division!A$2:$B92,2,FALSE)</f>
        <v>Curtido y recurtido de cueros; fabricación de calzado; fabricación de artículos de viaje, maletas, bolsos de mano y artículos similares, y fabricación de artículos de talabartería y guarnicionería; adobo y teñido de pieles</v>
      </c>
      <c r="I92" t="str">
        <f>VLOOKUP(D92,Sección!$A$2:$B$22,2,FALSE)</f>
        <v>INDUSTRIAS MANUFACTURERAS</v>
      </c>
      <c r="K92" t="str">
        <f>VLOOKUP(A92,'Estructura detallada CIIU 4 pru'!$C$3:$E$718,3,FALSE)</f>
        <v>MANUFACTURA</v>
      </c>
    </row>
    <row r="93" spans="1:11" x14ac:dyDescent="0.25">
      <c r="A93" s="30" t="s">
        <v>279</v>
      </c>
      <c r="B93" t="str">
        <f t="shared" si="3"/>
        <v>152</v>
      </c>
      <c r="C93" t="str">
        <f t="shared" si="4"/>
        <v>15</v>
      </c>
      <c r="D93" t="str">
        <f>VLOOKUP(A93,Sec_4d!$A$2:$B$500,2,FALSE)</f>
        <v>SECCIÓN C</v>
      </c>
      <c r="E93" t="str">
        <f t="shared" si="5"/>
        <v>C</v>
      </c>
      <c r="F93" t="str">
        <f>VLOOKUP(A93,Clase!$A$2:$B$500,2,FALSE)</f>
        <v>Fabricación de otros tipos de calzado, excepto calzado de cuero y piel</v>
      </c>
      <c r="G93" t="str">
        <f>VLOOKUP(B93,Grupo!$A$2:$B$247,2,FALSE)</f>
        <v>Fabricación de calzado</v>
      </c>
      <c r="H93" t="str">
        <f>VLOOKUP(C93,Division!A$2:$B93,2,FALSE)</f>
        <v>Curtido y recurtido de cueros; fabricación de calzado; fabricación de artículos de viaje, maletas, bolsos de mano y artículos similares, y fabricación de artículos de talabartería y guarnicionería; adobo y teñido de pieles</v>
      </c>
      <c r="I93" t="str">
        <f>VLOOKUP(D93,Sección!$A$2:$B$22,2,FALSE)</f>
        <v>INDUSTRIAS MANUFACTURERAS</v>
      </c>
      <c r="K93" t="str">
        <f>VLOOKUP(A93,'Estructura detallada CIIU 4 pru'!$C$3:$E$718,3,FALSE)</f>
        <v>MANUFACTURA</v>
      </c>
    </row>
    <row r="94" spans="1:11" x14ac:dyDescent="0.25">
      <c r="A94" s="30" t="s">
        <v>281</v>
      </c>
      <c r="B94" t="str">
        <f t="shared" si="3"/>
        <v>152</v>
      </c>
      <c r="C94" t="str">
        <f t="shared" si="4"/>
        <v>15</v>
      </c>
      <c r="D94" t="str">
        <f>VLOOKUP(A94,Sec_4d!$A$2:$B$500,2,FALSE)</f>
        <v>SECCIÓN C</v>
      </c>
      <c r="E94" t="str">
        <f t="shared" si="5"/>
        <v>C</v>
      </c>
      <c r="F94" t="str">
        <f>VLOOKUP(A94,Clase!$A$2:$B$500,2,FALSE)</f>
        <v>Fabricación de partes del calzado</v>
      </c>
      <c r="G94" t="str">
        <f>VLOOKUP(B94,Grupo!$A$2:$B$247,2,FALSE)</f>
        <v>Fabricación de calzado</v>
      </c>
      <c r="H94" t="str">
        <f>VLOOKUP(C94,Division!A$2:$B94,2,FALSE)</f>
        <v>Curtido y recurtido de cueros; fabricación de calzado; fabricación de artículos de viaje, maletas, bolsos de mano y artículos similares, y fabricación de artículos de talabartería y guarnicionería; adobo y teñido de pieles</v>
      </c>
      <c r="I94" t="str">
        <f>VLOOKUP(D94,Sección!$A$2:$B$22,2,FALSE)</f>
        <v>INDUSTRIAS MANUFACTURERAS</v>
      </c>
      <c r="K94" t="str">
        <f>VLOOKUP(A94,'Estructura detallada CIIU 4 pru'!$C$3:$E$718,3,FALSE)</f>
        <v>MANUFACTURA</v>
      </c>
    </row>
    <row r="95" spans="1:11" x14ac:dyDescent="0.25">
      <c r="A95" s="30" t="s">
        <v>286</v>
      </c>
      <c r="B95" t="str">
        <f t="shared" si="3"/>
        <v>161</v>
      </c>
      <c r="C95" t="str">
        <f t="shared" si="4"/>
        <v>16</v>
      </c>
      <c r="D95" t="str">
        <f>VLOOKUP(A95,Sec_4d!$A$2:$B$500,2,FALSE)</f>
        <v>SECCIÓN C</v>
      </c>
      <c r="E95" t="str">
        <f t="shared" si="5"/>
        <v>C</v>
      </c>
      <c r="F95" t="str">
        <f>VLOOKUP(A95,Clase!$A$2:$B$500,2,FALSE)</f>
        <v>Aserrado, acepillado e impregnación de la madera</v>
      </c>
      <c r="G95" t="str">
        <f>VLOOKUP(B95,Grupo!$A$2:$B$247,2,FALSE)</f>
        <v>Aserrado, acepillado e impregnación de la madera</v>
      </c>
      <c r="H95" t="str">
        <f>VLOOKUP(C95,Division!A$2:$B95,2,FALSE)</f>
        <v>Transformación de la madera y fabricación de productos de madera y de corcho, excepto muebles; fabricación de artículos de cestería y espartería</v>
      </c>
      <c r="I95" t="str">
        <f>VLOOKUP(D95,Sección!$A$2:$B$22,2,FALSE)</f>
        <v>INDUSTRIAS MANUFACTURERAS</v>
      </c>
      <c r="K95" t="str">
        <f>VLOOKUP(A95,'Estructura detallada CIIU 4 pru'!$C$3:$E$718,3,FALSE)</f>
        <v>MANUFACTURA</v>
      </c>
    </row>
    <row r="96" spans="1:11" x14ac:dyDescent="0.25">
      <c r="A96" s="30" t="s">
        <v>289</v>
      </c>
      <c r="B96" t="str">
        <f t="shared" si="3"/>
        <v>162</v>
      </c>
      <c r="C96" t="str">
        <f t="shared" si="4"/>
        <v>16</v>
      </c>
      <c r="D96" t="str">
        <f>VLOOKUP(A96,Sec_4d!$A$2:$B$500,2,FALSE)</f>
        <v>SECCIÓN C</v>
      </c>
      <c r="E96" t="str">
        <f t="shared" si="5"/>
        <v>C</v>
      </c>
      <c r="F96" t="str">
        <f>VLOOKUP(A96,Clase!$A$2:$B$500,2,FALSE)</f>
        <v>Fabricación de hojas de madera para enchapado; fabricación de tableros contrachapados, tableros laminados, tableros de partículas y otros tableros y paneles</v>
      </c>
      <c r="G96" t="str">
        <f>VLOOKUP(B96,Grupo!$A$2:$B$247,2,FALSE)</f>
        <v>Fabricación de hojas de madera para enchapado; fabricación de tableros contrachapados, tableros laminados, tableros de partículas y otros tableros y paneles</v>
      </c>
      <c r="H96" t="str">
        <f>VLOOKUP(C96,Division!A$2:$B96,2,FALSE)</f>
        <v>Transformación de la madera y fabricación de productos de madera y de corcho, excepto muebles; fabricación de artículos de cestería y espartería</v>
      </c>
      <c r="I96" t="str">
        <f>VLOOKUP(D96,Sección!$A$2:$B$22,2,FALSE)</f>
        <v>INDUSTRIAS MANUFACTURERAS</v>
      </c>
      <c r="K96" t="str">
        <f>VLOOKUP(A96,'Estructura detallada CIIU 4 pru'!$C$3:$E$718,3,FALSE)</f>
        <v>MANUFACTURA</v>
      </c>
    </row>
    <row r="97" spans="1:11" x14ac:dyDescent="0.25">
      <c r="A97" s="30" t="s">
        <v>292</v>
      </c>
      <c r="B97" t="str">
        <f t="shared" si="3"/>
        <v>163</v>
      </c>
      <c r="C97" t="str">
        <f t="shared" si="4"/>
        <v>16</v>
      </c>
      <c r="D97" t="str">
        <f>VLOOKUP(A97,Sec_4d!$A$2:$B$500,2,FALSE)</f>
        <v>SECCIÓN C</v>
      </c>
      <c r="E97" t="str">
        <f t="shared" si="5"/>
        <v>C</v>
      </c>
      <c r="F97" t="str">
        <f>VLOOKUP(A97,Clase!$A$2:$B$500,2,FALSE)</f>
        <v>Fabricación de partes y piezas de madera, de carpintería y ebanistería para la construcción</v>
      </c>
      <c r="G97" t="str">
        <f>VLOOKUP(B97,Grupo!$A$2:$B$247,2,FALSE)</f>
        <v>Fabricación de partes y piezas de madera, de carpintería y ebanistería para la construcción</v>
      </c>
      <c r="H97" t="str">
        <f>VLOOKUP(C97,Division!A$2:$B97,2,FALSE)</f>
        <v>Transformación de la madera y fabricación de productos de madera y de corcho, excepto muebles; fabricación de artículos de cestería y espartería</v>
      </c>
      <c r="I97" t="str">
        <f>VLOOKUP(D97,Sección!$A$2:$B$22,2,FALSE)</f>
        <v>INDUSTRIAS MANUFACTURERAS</v>
      </c>
      <c r="K97" t="str">
        <f>VLOOKUP(A97,'Estructura detallada CIIU 4 pru'!$C$3:$E$718,3,FALSE)</f>
        <v>MANUFACTURA</v>
      </c>
    </row>
    <row r="98" spans="1:11" x14ac:dyDescent="0.25">
      <c r="A98" s="30" t="s">
        <v>295</v>
      </c>
      <c r="B98" t="str">
        <f t="shared" si="3"/>
        <v>164</v>
      </c>
      <c r="C98" t="str">
        <f t="shared" si="4"/>
        <v>16</v>
      </c>
      <c r="D98" t="str">
        <f>VLOOKUP(A98,Sec_4d!$A$2:$B$500,2,FALSE)</f>
        <v>SECCIÓN C</v>
      </c>
      <c r="E98" t="str">
        <f t="shared" si="5"/>
        <v>C</v>
      </c>
      <c r="F98" t="str">
        <f>VLOOKUP(A98,Clase!$A$2:$B$500,2,FALSE)</f>
        <v>Fabricación de recipientes de madera</v>
      </c>
      <c r="G98" t="str">
        <f>VLOOKUP(B98,Grupo!$A$2:$B$247,2,FALSE)</f>
        <v>Fabricación de recipientes de madera</v>
      </c>
      <c r="H98" t="str">
        <f>VLOOKUP(C98,Division!A$2:$B98,2,FALSE)</f>
        <v>Transformación de la madera y fabricación de productos de madera y de corcho, excepto muebles; fabricación de artículos de cestería y espartería</v>
      </c>
      <c r="I98" t="str">
        <f>VLOOKUP(D98,Sección!$A$2:$B$22,2,FALSE)</f>
        <v>INDUSTRIAS MANUFACTURERAS</v>
      </c>
      <c r="K98" t="str">
        <f>VLOOKUP(A98,'Estructura detallada CIIU 4 pru'!$C$3:$E$718,3,FALSE)</f>
        <v>MANUFACTURA</v>
      </c>
    </row>
    <row r="99" spans="1:11" x14ac:dyDescent="0.25">
      <c r="A99" s="30" t="s">
        <v>298</v>
      </c>
      <c r="B99" t="str">
        <f t="shared" si="3"/>
        <v>169</v>
      </c>
      <c r="C99" t="str">
        <f t="shared" si="4"/>
        <v>16</v>
      </c>
      <c r="D99" t="str">
        <f>VLOOKUP(A99,Sec_4d!$A$2:$B$500,2,FALSE)</f>
        <v>SECCIÓN C</v>
      </c>
      <c r="E99" t="str">
        <f t="shared" si="5"/>
        <v>C</v>
      </c>
      <c r="F99" t="str">
        <f>VLOOKUP(A99,Clase!$A$2:$B$500,2,FALSE)</f>
        <v>Fabricación de otros productos de madera; fabricación de artículos de corcho, cestería y espartería</v>
      </c>
      <c r="G99" t="str">
        <f>VLOOKUP(B99,Grupo!$A$2:$B$247,2,FALSE)</f>
        <v>Fabricación de otros productos de madera; fabricación de artículos de corcho, cestería y espartería</v>
      </c>
      <c r="H99" t="str">
        <f>VLOOKUP(C99,Division!A$2:$B99,2,FALSE)</f>
        <v>Transformación de la madera y fabricación de productos de madera y de corcho, excepto muebles; fabricación de artículos de cestería y espartería</v>
      </c>
      <c r="I99" t="str">
        <f>VLOOKUP(D99,Sección!$A$2:$B$22,2,FALSE)</f>
        <v>INDUSTRIAS MANUFACTURERAS</v>
      </c>
      <c r="K99" t="str">
        <f>VLOOKUP(A99,'Estructura detallada CIIU 4 pru'!$C$3:$E$718,3,FALSE)</f>
        <v>MANUFACTURA</v>
      </c>
    </row>
    <row r="100" spans="1:11" x14ac:dyDescent="0.25">
      <c r="A100" s="30" t="s">
        <v>303</v>
      </c>
      <c r="B100" t="str">
        <f t="shared" si="3"/>
        <v>170</v>
      </c>
      <c r="C100" t="str">
        <f t="shared" si="4"/>
        <v>17</v>
      </c>
      <c r="D100" t="str">
        <f>VLOOKUP(A100,Sec_4d!$A$2:$B$500,2,FALSE)</f>
        <v>SECCIÓN C</v>
      </c>
      <c r="E100" t="str">
        <f t="shared" si="5"/>
        <v>C</v>
      </c>
      <c r="F100" t="str">
        <f>VLOOKUP(A100,Clase!$A$2:$B$500,2,FALSE)</f>
        <v>Fabricación de pulpas (pastas) celulósicas; papel y cartón</v>
      </c>
      <c r="G100" t="str">
        <f>VLOOKUP(B100,Grupo!$A$2:$B$247,2,FALSE)</f>
        <v>Fabricación de papel, cartón y productos de papel y cartón</v>
      </c>
      <c r="H100" t="str">
        <f>VLOOKUP(C100,Division!A$2:$B100,2,FALSE)</f>
        <v>Fabricación de papel, cartón y productos de papel y cartón</v>
      </c>
      <c r="I100" t="str">
        <f>VLOOKUP(D100,Sección!$A$2:$B$22,2,FALSE)</f>
        <v>INDUSTRIAS MANUFACTURERAS</v>
      </c>
      <c r="K100" t="str">
        <f>VLOOKUP(A100,'Estructura detallada CIIU 4 pru'!$C$3:$E$718,3,FALSE)</f>
        <v>MANUFACTURA</v>
      </c>
    </row>
    <row r="101" spans="1:11" x14ac:dyDescent="0.25">
      <c r="A101" s="30" t="s">
        <v>305</v>
      </c>
      <c r="B101" t="str">
        <f t="shared" si="3"/>
        <v>170</v>
      </c>
      <c r="C101" t="str">
        <f t="shared" si="4"/>
        <v>17</v>
      </c>
      <c r="D101" t="str">
        <f>VLOOKUP(A101,Sec_4d!$A$2:$B$500,2,FALSE)</f>
        <v>SECCIÓN C</v>
      </c>
      <c r="E101" t="str">
        <f t="shared" si="5"/>
        <v>C</v>
      </c>
      <c r="F101" t="str">
        <f>VLOOKUP(A101,Clase!$A$2:$B$500,2,FALSE)</f>
        <v>Fabricación de papel y cartón ondulado (corrugado); fabricación de envases, empaques y de embalajes de papel y cartón</v>
      </c>
      <c r="G101" t="str">
        <f>VLOOKUP(B101,Grupo!$A$2:$B$247,2,FALSE)</f>
        <v>Fabricación de papel, cartón y productos de papel y cartón</v>
      </c>
      <c r="H101" t="str">
        <f>VLOOKUP(C101,Division!A$2:$B101,2,FALSE)</f>
        <v>Fabricación de papel, cartón y productos de papel y cartón</v>
      </c>
      <c r="I101" t="str">
        <f>VLOOKUP(D101,Sección!$A$2:$B$22,2,FALSE)</f>
        <v>INDUSTRIAS MANUFACTURERAS</v>
      </c>
      <c r="K101" t="str">
        <f>VLOOKUP(A101,'Estructura detallada CIIU 4 pru'!$C$3:$E$718,3,FALSE)</f>
        <v>MANUFACTURA</v>
      </c>
    </row>
    <row r="102" spans="1:11" x14ac:dyDescent="0.25">
      <c r="A102" s="30" t="s">
        <v>307</v>
      </c>
      <c r="B102" t="str">
        <f t="shared" si="3"/>
        <v>170</v>
      </c>
      <c r="C102" t="str">
        <f t="shared" si="4"/>
        <v>17</v>
      </c>
      <c r="D102" t="str">
        <f>VLOOKUP(A102,Sec_4d!$A$2:$B$500,2,FALSE)</f>
        <v>SECCIÓN C</v>
      </c>
      <c r="E102" t="str">
        <f t="shared" si="5"/>
        <v>C</v>
      </c>
      <c r="F102" t="str">
        <f>VLOOKUP(A102,Clase!$A$2:$B$500,2,FALSE)</f>
        <v>Fabricación de otros artículos de papel y cartón</v>
      </c>
      <c r="G102" t="str">
        <f>VLOOKUP(B102,Grupo!$A$2:$B$247,2,FALSE)</f>
        <v>Fabricación de papel, cartón y productos de papel y cartón</v>
      </c>
      <c r="H102" t="str">
        <f>VLOOKUP(C102,Division!A$2:$B102,2,FALSE)</f>
        <v>Fabricación de papel, cartón y productos de papel y cartón</v>
      </c>
      <c r="I102" t="str">
        <f>VLOOKUP(D102,Sección!$A$2:$B$22,2,FALSE)</f>
        <v>INDUSTRIAS MANUFACTURERAS</v>
      </c>
      <c r="K102" t="str">
        <f>VLOOKUP(A102,'Estructura detallada CIIU 4 pru'!$C$3:$E$718,3,FALSE)</f>
        <v>MANUFACTURA</v>
      </c>
    </row>
    <row r="103" spans="1:11" x14ac:dyDescent="0.25">
      <c r="A103" s="30" t="s">
        <v>313</v>
      </c>
      <c r="B103" t="str">
        <f t="shared" si="3"/>
        <v>181</v>
      </c>
      <c r="C103" t="str">
        <f t="shared" si="4"/>
        <v>18</v>
      </c>
      <c r="D103" t="str">
        <f>VLOOKUP(A103,Sec_4d!$A$2:$B$500,2,FALSE)</f>
        <v>SECCIÓN C</v>
      </c>
      <c r="E103" t="str">
        <f t="shared" si="5"/>
        <v>C</v>
      </c>
      <c r="F103" t="str">
        <f>VLOOKUP(A103,Clase!$A$2:$B$500,2,FALSE)</f>
        <v>Actividades de impresión</v>
      </c>
      <c r="G103" t="str">
        <f>VLOOKUP(B103,Grupo!$A$2:$B$247,2,FALSE)</f>
        <v>Actividades de impresión y actividades de servicios relacionados con la impresión</v>
      </c>
      <c r="H103" t="str">
        <f>VLOOKUP(C103,Division!A$2:$B103,2,FALSE)</f>
        <v>Actividades de impresión y de producción de copias a partir de grabaciones originales</v>
      </c>
      <c r="I103" t="str">
        <f>VLOOKUP(D103,Sección!$A$2:$B$22,2,FALSE)</f>
        <v>INDUSTRIAS MANUFACTURERAS</v>
      </c>
      <c r="K103" t="str">
        <f>VLOOKUP(A103,'Estructura detallada CIIU 4 pru'!$C$3:$E$718,3,FALSE)</f>
        <v>MANUFACTURA</v>
      </c>
    </row>
    <row r="104" spans="1:11" x14ac:dyDescent="0.25">
      <c r="A104" s="30" t="s">
        <v>315</v>
      </c>
      <c r="B104" t="str">
        <f t="shared" si="3"/>
        <v>181</v>
      </c>
      <c r="C104" t="str">
        <f t="shared" si="4"/>
        <v>18</v>
      </c>
      <c r="D104" t="str">
        <f>VLOOKUP(A104,Sec_4d!$A$2:$B$500,2,FALSE)</f>
        <v>SECCIÓN C</v>
      </c>
      <c r="E104" t="str">
        <f t="shared" si="5"/>
        <v>C</v>
      </c>
      <c r="F104" t="str">
        <f>VLOOKUP(A104,Clase!$A$2:$B$500,2,FALSE)</f>
        <v>Actividades de servicios relacionados con la impresión</v>
      </c>
      <c r="G104" t="str">
        <f>VLOOKUP(B104,Grupo!$A$2:$B$247,2,FALSE)</f>
        <v>Actividades de impresión y actividades de servicios relacionados con la impresión</v>
      </c>
      <c r="H104" t="str">
        <f>VLOOKUP(C104,Division!A$2:$B104,2,FALSE)</f>
        <v>Actividades de impresión y de producción de copias a partir de grabaciones originales</v>
      </c>
      <c r="I104" t="str">
        <f>VLOOKUP(D104,Sección!$A$2:$B$22,2,FALSE)</f>
        <v>INDUSTRIAS MANUFACTURERAS</v>
      </c>
      <c r="K104" t="str">
        <f>VLOOKUP(A104,'Estructura detallada CIIU 4 pru'!$C$3:$E$718,3,FALSE)</f>
        <v>MANUFACTURA</v>
      </c>
    </row>
    <row r="105" spans="1:11" x14ac:dyDescent="0.25">
      <c r="A105" s="30" t="s">
        <v>318</v>
      </c>
      <c r="B105" t="str">
        <f t="shared" si="3"/>
        <v>182</v>
      </c>
      <c r="C105" t="str">
        <f t="shared" si="4"/>
        <v>18</v>
      </c>
      <c r="D105" t="str">
        <f>VLOOKUP(A105,Sec_4d!$A$2:$B$500,2,FALSE)</f>
        <v>SECCIÓN C</v>
      </c>
      <c r="E105" t="str">
        <f t="shared" si="5"/>
        <v>C</v>
      </c>
      <c r="F105" t="str">
        <f>VLOOKUP(A105,Clase!$A$2:$B$500,2,FALSE)</f>
        <v>Producción de copias a partir de grabaciones originales</v>
      </c>
      <c r="G105" t="str">
        <f>VLOOKUP(B105,Grupo!$A$2:$B$247,2,FALSE)</f>
        <v>Producción de copias a partir de grabaciones originales</v>
      </c>
      <c r="H105" t="str">
        <f>VLOOKUP(C105,Division!A$2:$B105,2,FALSE)</f>
        <v>Actividades de impresión y de producción de copias a partir de grabaciones originales</v>
      </c>
      <c r="I105" t="str">
        <f>VLOOKUP(D105,Sección!$A$2:$B$22,2,FALSE)</f>
        <v>INDUSTRIAS MANUFACTURERAS</v>
      </c>
      <c r="K105" t="str">
        <f>VLOOKUP(A105,'Estructura detallada CIIU 4 pru'!$C$3:$E$718,3,FALSE)</f>
        <v>MANUFACTURA</v>
      </c>
    </row>
    <row r="106" spans="1:11" x14ac:dyDescent="0.25">
      <c r="A106" s="30" t="s">
        <v>323</v>
      </c>
      <c r="B106" t="str">
        <f t="shared" si="3"/>
        <v>191</v>
      </c>
      <c r="C106" t="str">
        <f t="shared" si="4"/>
        <v>19</v>
      </c>
      <c r="D106" t="str">
        <f>VLOOKUP(A106,Sec_4d!$A$2:$B$500,2,FALSE)</f>
        <v>SECCIÓN C</v>
      </c>
      <c r="E106" t="str">
        <f t="shared" si="5"/>
        <v>C</v>
      </c>
      <c r="F106" t="str">
        <f>VLOOKUP(A106,Clase!$A$2:$B$500,2,FALSE)</f>
        <v>Fabricación de productos de hornos de coque</v>
      </c>
      <c r="G106" t="str">
        <f>VLOOKUP(B106,Grupo!$A$2:$B$247,2,FALSE)</f>
        <v>Fabricación de productos de hornos de coque</v>
      </c>
      <c r="H106" t="str">
        <f>VLOOKUP(C106,Division!A$2:$B106,2,FALSE)</f>
        <v>Coquización, fabricación de productos de la refinación del petróleo y actividad de mezcla de combustibles</v>
      </c>
      <c r="I106" t="str">
        <f>VLOOKUP(D106,Sección!$A$2:$B$22,2,FALSE)</f>
        <v>INDUSTRIAS MANUFACTURERAS</v>
      </c>
      <c r="K106" t="str">
        <f>VLOOKUP(A106,'Estructura detallada CIIU 4 pru'!$C$3:$E$718,3,FALSE)</f>
        <v>MANUFACTURA</v>
      </c>
    </row>
    <row r="107" spans="1:11" x14ac:dyDescent="0.25">
      <c r="A107" s="30" t="s">
        <v>327</v>
      </c>
      <c r="B107" t="str">
        <f t="shared" si="3"/>
        <v>192</v>
      </c>
      <c r="C107" t="str">
        <f t="shared" si="4"/>
        <v>19</v>
      </c>
      <c r="D107" t="str">
        <f>VLOOKUP(A107,Sec_4d!$A$2:$B$500,2,FALSE)</f>
        <v>SECCIÓN C</v>
      </c>
      <c r="E107" t="str">
        <f t="shared" si="5"/>
        <v>C</v>
      </c>
      <c r="F107" t="str">
        <f>VLOOKUP(A107,Clase!$A$2:$B$500,2,FALSE)</f>
        <v>Fabricación de productos de la refinación del petróleo</v>
      </c>
      <c r="G107" t="str">
        <f>VLOOKUP(B107,Grupo!$A$2:$B$247,2,FALSE)</f>
        <v>Fabricación de productos de la refinación del petróleo</v>
      </c>
      <c r="H107" t="str">
        <f>VLOOKUP(C107,Division!A$2:$B107,2,FALSE)</f>
        <v>Coquización, fabricación de productos de la refinación del petróleo y actividad de mezcla de combustibles</v>
      </c>
      <c r="I107" t="str">
        <f>VLOOKUP(D107,Sección!$A$2:$B$22,2,FALSE)</f>
        <v>INDUSTRIAS MANUFACTURERAS</v>
      </c>
      <c r="K107" t="str">
        <f>VLOOKUP(A107,'Estructura detallada CIIU 4 pru'!$C$3:$E$718,3,FALSE)</f>
        <v>MANUFACTURA</v>
      </c>
    </row>
    <row r="108" spans="1:11" x14ac:dyDescent="0.25">
      <c r="A108" s="30" t="s">
        <v>328</v>
      </c>
      <c r="B108" t="str">
        <f t="shared" si="3"/>
        <v>192</v>
      </c>
      <c r="C108" t="str">
        <f t="shared" si="4"/>
        <v>19</v>
      </c>
      <c r="D108" t="str">
        <f>VLOOKUP(A108,Sec_4d!$A$2:$B$500,2,FALSE)</f>
        <v>SECCIÓN C</v>
      </c>
      <c r="E108" t="str">
        <f t="shared" si="5"/>
        <v>C</v>
      </c>
      <c r="F108" t="str">
        <f>VLOOKUP(A108,Clase!$A$2:$B$500,2,FALSE)</f>
        <v>Actividad de mezcla de combustibles</v>
      </c>
      <c r="G108" t="str">
        <f>VLOOKUP(B108,Grupo!$A$2:$B$247,2,FALSE)</f>
        <v>Fabricación de productos de la refinación del petróleo</v>
      </c>
      <c r="H108" t="str">
        <f>VLOOKUP(C108,Division!A$2:$B108,2,FALSE)</f>
        <v>Coquización, fabricación de productos de la refinación del petróleo y actividad de mezcla de combustibles</v>
      </c>
      <c r="I108" t="str">
        <f>VLOOKUP(D108,Sección!$A$2:$B$22,2,FALSE)</f>
        <v>INDUSTRIAS MANUFACTURERAS</v>
      </c>
      <c r="K108" t="str">
        <f>VLOOKUP(A108,'Estructura detallada CIIU 4 pru'!$C$3:$E$718,3,FALSE)</f>
        <v>MANUFACTURA</v>
      </c>
    </row>
    <row r="109" spans="1:11" x14ac:dyDescent="0.25">
      <c r="A109" s="30" t="s">
        <v>334</v>
      </c>
      <c r="B109" t="str">
        <f t="shared" si="3"/>
        <v>201</v>
      </c>
      <c r="C109" t="str">
        <f t="shared" si="4"/>
        <v>20</v>
      </c>
      <c r="D109" t="str">
        <f>VLOOKUP(A109,Sec_4d!$A$2:$B$500,2,FALSE)</f>
        <v>SECCIÓN C</v>
      </c>
      <c r="E109" t="str">
        <f t="shared" si="5"/>
        <v>C</v>
      </c>
      <c r="F109" t="str">
        <f>VLOOKUP(A109,Clase!$A$2:$B$500,2,FALSE)</f>
        <v>Fabricación de sustancias y productos químicos básicos</v>
      </c>
      <c r="G109" t="str">
        <f>VLOOKUP(B109,Grupo!$A$2:$B$247,2,FALSE)</f>
        <v>Fabricación de sustancias químicas básicas, abonos y compuestos inorgánicos nitrogenados, plásticos y caucho sintético en formas primarias</v>
      </c>
      <c r="H109" t="str">
        <f>VLOOKUP(C109,Division!A$2:$B109,2,FALSE)</f>
        <v>Fabricación de sustancias y productos químicos</v>
      </c>
      <c r="I109" t="str">
        <f>VLOOKUP(D109,Sección!$A$2:$B$22,2,FALSE)</f>
        <v>INDUSTRIAS MANUFACTURERAS</v>
      </c>
      <c r="K109" t="str">
        <f>VLOOKUP(A109,'Estructura detallada CIIU 4 pru'!$C$3:$E$718,3,FALSE)</f>
        <v>MANUFACTURA</v>
      </c>
    </row>
    <row r="110" spans="1:11" x14ac:dyDescent="0.25">
      <c r="A110" s="30" t="s">
        <v>336</v>
      </c>
      <c r="B110" t="str">
        <f t="shared" si="3"/>
        <v>201</v>
      </c>
      <c r="C110" t="str">
        <f t="shared" si="4"/>
        <v>20</v>
      </c>
      <c r="D110" t="str">
        <f>VLOOKUP(A110,Sec_4d!$A$2:$B$500,2,FALSE)</f>
        <v>SECCIÓN C</v>
      </c>
      <c r="E110" t="str">
        <f t="shared" si="5"/>
        <v>C</v>
      </c>
      <c r="F110" t="str">
        <f>VLOOKUP(A110,Clase!$A$2:$B$500,2,FALSE)</f>
        <v>Fabricación de abonos y compuestos inorgánicos nitrogenados</v>
      </c>
      <c r="G110" t="str">
        <f>VLOOKUP(B110,Grupo!$A$2:$B$247,2,FALSE)</f>
        <v>Fabricación de sustancias químicas básicas, abonos y compuestos inorgánicos nitrogenados, plásticos y caucho sintético en formas primarias</v>
      </c>
      <c r="H110" t="str">
        <f>VLOOKUP(C110,Division!A$2:$B110,2,FALSE)</f>
        <v>Fabricación de sustancias y productos químicos</v>
      </c>
      <c r="I110" t="str">
        <f>VLOOKUP(D110,Sección!$A$2:$B$22,2,FALSE)</f>
        <v>INDUSTRIAS MANUFACTURERAS</v>
      </c>
      <c r="K110" t="str">
        <f>VLOOKUP(A110,'Estructura detallada CIIU 4 pru'!$C$3:$E$718,3,FALSE)</f>
        <v>MANUFACTURA</v>
      </c>
    </row>
    <row r="111" spans="1:11" x14ac:dyDescent="0.25">
      <c r="A111" s="30" t="s">
        <v>338</v>
      </c>
      <c r="B111" t="str">
        <f t="shared" si="3"/>
        <v>201</v>
      </c>
      <c r="C111" t="str">
        <f t="shared" si="4"/>
        <v>20</v>
      </c>
      <c r="D111" t="str">
        <f>VLOOKUP(A111,Sec_4d!$A$2:$B$500,2,FALSE)</f>
        <v>SECCIÓN C</v>
      </c>
      <c r="E111" t="str">
        <f t="shared" si="5"/>
        <v>C</v>
      </c>
      <c r="F111" t="str">
        <f>VLOOKUP(A111,Clase!$A$2:$B$500,2,FALSE)</f>
        <v>Fabricación de plásticos en formas primarias</v>
      </c>
      <c r="G111" t="str">
        <f>VLOOKUP(B111,Grupo!$A$2:$B$247,2,FALSE)</f>
        <v>Fabricación de sustancias químicas básicas, abonos y compuestos inorgánicos nitrogenados, plásticos y caucho sintético en formas primarias</v>
      </c>
      <c r="H111" t="str">
        <f>VLOOKUP(C111,Division!A$2:$B111,2,FALSE)</f>
        <v>Fabricación de sustancias y productos químicos</v>
      </c>
      <c r="I111" t="str">
        <f>VLOOKUP(D111,Sección!$A$2:$B$22,2,FALSE)</f>
        <v>INDUSTRIAS MANUFACTURERAS</v>
      </c>
      <c r="K111" t="str">
        <f>VLOOKUP(A111,'Estructura detallada CIIU 4 pru'!$C$3:$E$718,3,FALSE)</f>
        <v>MANUFACTURA</v>
      </c>
    </row>
    <row r="112" spans="1:11" x14ac:dyDescent="0.25">
      <c r="A112" s="30" t="s">
        <v>340</v>
      </c>
      <c r="B112" t="str">
        <f t="shared" si="3"/>
        <v>201</v>
      </c>
      <c r="C112" t="str">
        <f t="shared" si="4"/>
        <v>20</v>
      </c>
      <c r="D112" t="str">
        <f>VLOOKUP(A112,Sec_4d!$A$2:$B$500,2,FALSE)</f>
        <v>SECCIÓN C</v>
      </c>
      <c r="E112" t="str">
        <f t="shared" si="5"/>
        <v>C</v>
      </c>
      <c r="F112" t="str">
        <f>VLOOKUP(A112,Clase!$A$2:$B$500,2,FALSE)</f>
        <v>Fabricación de caucho sintético en formas primarias</v>
      </c>
      <c r="G112" t="str">
        <f>VLOOKUP(B112,Grupo!$A$2:$B$247,2,FALSE)</f>
        <v>Fabricación de sustancias químicas básicas, abonos y compuestos inorgánicos nitrogenados, plásticos y caucho sintético en formas primarias</v>
      </c>
      <c r="H112" t="str">
        <f>VLOOKUP(C112,Division!A$2:$B112,2,FALSE)</f>
        <v>Fabricación de sustancias y productos químicos</v>
      </c>
      <c r="I112" t="str">
        <f>VLOOKUP(D112,Sección!$A$2:$B$22,2,FALSE)</f>
        <v>INDUSTRIAS MANUFACTURERAS</v>
      </c>
      <c r="K112" t="str">
        <f>VLOOKUP(A112,'Estructura detallada CIIU 4 pru'!$C$3:$E$718,3,FALSE)</f>
        <v>MANUFACTURA</v>
      </c>
    </row>
    <row r="113" spans="1:11" x14ac:dyDescent="0.25">
      <c r="A113" s="30" t="s">
        <v>344</v>
      </c>
      <c r="B113" t="str">
        <f t="shared" si="3"/>
        <v>202</v>
      </c>
      <c r="C113" t="str">
        <f t="shared" si="4"/>
        <v>20</v>
      </c>
      <c r="D113" t="str">
        <f>VLOOKUP(A113,Sec_4d!$A$2:$B$500,2,FALSE)</f>
        <v>SECCIÓN C</v>
      </c>
      <c r="E113" t="str">
        <f t="shared" si="5"/>
        <v>C</v>
      </c>
      <c r="F113" t="str">
        <f>VLOOKUP(A113,Clase!$A$2:$B$500,2,FALSE)</f>
        <v>Fabricación de plaguicidas y otros productos químicos de uso agropecuario</v>
      </c>
      <c r="G113" t="str">
        <f>VLOOKUP(B113,Grupo!$A$2:$B$247,2,FALSE)</f>
        <v>Fabricación de otros productos químicos</v>
      </c>
      <c r="H113" t="str">
        <f>VLOOKUP(C113,Division!A$2:$B113,2,FALSE)</f>
        <v>Fabricación de sustancias y productos químicos</v>
      </c>
      <c r="I113" t="str">
        <f>VLOOKUP(D113,Sección!$A$2:$B$22,2,FALSE)</f>
        <v>INDUSTRIAS MANUFACTURERAS</v>
      </c>
      <c r="K113" t="str">
        <f>VLOOKUP(A113,'Estructura detallada CIIU 4 pru'!$C$3:$E$718,3,FALSE)</f>
        <v>MANUFACTURA</v>
      </c>
    </row>
    <row r="114" spans="1:11" x14ac:dyDescent="0.25">
      <c r="A114" s="30" t="s">
        <v>346</v>
      </c>
      <c r="B114" t="str">
        <f t="shared" si="3"/>
        <v>202</v>
      </c>
      <c r="C114" t="str">
        <f t="shared" si="4"/>
        <v>20</v>
      </c>
      <c r="D114" t="str">
        <f>VLOOKUP(A114,Sec_4d!$A$2:$B$500,2,FALSE)</f>
        <v>SECCIÓN C</v>
      </c>
      <c r="E114" t="str">
        <f t="shared" si="5"/>
        <v>C</v>
      </c>
      <c r="F114" t="str">
        <f>VLOOKUP(A114,Clase!$A$2:$B$500,2,FALSE)</f>
        <v>Fabricación de pinturas, barnices y revestimientos similares, tintas para impresión y masillas</v>
      </c>
      <c r="G114" t="str">
        <f>VLOOKUP(B114,Grupo!$A$2:$B$247,2,FALSE)</f>
        <v>Fabricación de otros productos químicos</v>
      </c>
      <c r="H114" t="str">
        <f>VLOOKUP(C114,Division!A$2:$B114,2,FALSE)</f>
        <v>Fabricación de sustancias y productos químicos</v>
      </c>
      <c r="I114" t="str">
        <f>VLOOKUP(D114,Sección!$A$2:$B$22,2,FALSE)</f>
        <v>INDUSTRIAS MANUFACTURERAS</v>
      </c>
      <c r="K114" t="str">
        <f>VLOOKUP(A114,'Estructura detallada CIIU 4 pru'!$C$3:$E$718,3,FALSE)</f>
        <v>MANUFACTURA</v>
      </c>
    </row>
    <row r="115" spans="1:11" x14ac:dyDescent="0.25">
      <c r="A115" s="30" t="s">
        <v>348</v>
      </c>
      <c r="B115" t="str">
        <f t="shared" si="3"/>
        <v>202</v>
      </c>
      <c r="C115" t="str">
        <f t="shared" si="4"/>
        <v>20</v>
      </c>
      <c r="D115" t="str">
        <f>VLOOKUP(A115,Sec_4d!$A$2:$B$500,2,FALSE)</f>
        <v>SECCIÓN C</v>
      </c>
      <c r="E115" t="str">
        <f t="shared" si="5"/>
        <v>C</v>
      </c>
      <c r="F115" t="str">
        <f>VLOOKUP(A115,Clase!$A$2:$B$500,2,FALSE)</f>
        <v>Fabricación de jabones y detergentes, preparados para limpiar y pulir; perfumes y preparados de tocador</v>
      </c>
      <c r="G115" t="str">
        <f>VLOOKUP(B115,Grupo!$A$2:$B$247,2,FALSE)</f>
        <v>Fabricación de otros productos químicos</v>
      </c>
      <c r="H115" t="str">
        <f>VLOOKUP(C115,Division!A$2:$B115,2,FALSE)</f>
        <v>Fabricación de sustancias y productos químicos</v>
      </c>
      <c r="I115" t="str">
        <f>VLOOKUP(D115,Sección!$A$2:$B$22,2,FALSE)</f>
        <v>INDUSTRIAS MANUFACTURERAS</v>
      </c>
      <c r="K115" t="str">
        <f>VLOOKUP(A115,'Estructura detallada CIIU 4 pru'!$C$3:$E$718,3,FALSE)</f>
        <v>MANUFACTURA</v>
      </c>
    </row>
    <row r="116" spans="1:11" x14ac:dyDescent="0.25">
      <c r="A116" s="30" t="s">
        <v>350</v>
      </c>
      <c r="B116" t="str">
        <f t="shared" si="3"/>
        <v>202</v>
      </c>
      <c r="C116" t="str">
        <f t="shared" si="4"/>
        <v>20</v>
      </c>
      <c r="D116" t="str">
        <f>VLOOKUP(A116,Sec_4d!$A$2:$B$500,2,FALSE)</f>
        <v>SECCIÓN C</v>
      </c>
      <c r="E116" t="str">
        <f t="shared" si="5"/>
        <v>C</v>
      </c>
      <c r="F116" t="str">
        <f>VLOOKUP(A116,Clase!$A$2:$B$500,2,FALSE)</f>
        <v>Fabricación de otros productos químicos n.c.p.</v>
      </c>
      <c r="G116" t="str">
        <f>VLOOKUP(B116,Grupo!$A$2:$B$247,2,FALSE)</f>
        <v>Fabricación de otros productos químicos</v>
      </c>
      <c r="H116" t="str">
        <f>VLOOKUP(C116,Division!A$2:$B116,2,FALSE)</f>
        <v>Fabricación de sustancias y productos químicos</v>
      </c>
      <c r="I116" t="str">
        <f>VLOOKUP(D116,Sección!$A$2:$B$22,2,FALSE)</f>
        <v>INDUSTRIAS MANUFACTURERAS</v>
      </c>
      <c r="K116" t="str">
        <f>VLOOKUP(A116,'Estructura detallada CIIU 4 pru'!$C$3:$E$718,3,FALSE)</f>
        <v>MANUFACTURA</v>
      </c>
    </row>
    <row r="117" spans="1:11" x14ac:dyDescent="0.25">
      <c r="A117" s="30" t="s">
        <v>353</v>
      </c>
      <c r="B117" t="str">
        <f t="shared" si="3"/>
        <v>203</v>
      </c>
      <c r="C117" t="str">
        <f t="shared" si="4"/>
        <v>20</v>
      </c>
      <c r="D117" t="str">
        <f>VLOOKUP(A117,Sec_4d!$A$2:$B$500,2,FALSE)</f>
        <v>SECCIÓN C</v>
      </c>
      <c r="E117" t="str">
        <f t="shared" si="5"/>
        <v>C</v>
      </c>
      <c r="F117" t="str">
        <f>VLOOKUP(A117,Clase!$A$2:$B$500,2,FALSE)</f>
        <v>Fabricación de fibras sintéticas y artificiales</v>
      </c>
      <c r="G117" t="str">
        <f>VLOOKUP(B117,Grupo!$A$2:$B$247,2,FALSE)</f>
        <v>Fabricación de fibras sintéticas y artificiales</v>
      </c>
      <c r="H117" t="str">
        <f>VLOOKUP(C117,Division!A$2:$B117,2,FALSE)</f>
        <v>Fabricación de sustancias y productos químicos</v>
      </c>
      <c r="I117" t="str">
        <f>VLOOKUP(D117,Sección!$A$2:$B$22,2,FALSE)</f>
        <v>INDUSTRIAS MANUFACTURERAS</v>
      </c>
      <c r="K117" t="str">
        <f>VLOOKUP(A117,'Estructura detallada CIIU 4 pru'!$C$3:$E$718,3,FALSE)</f>
        <v>MANUFACTURA</v>
      </c>
    </row>
    <row r="118" spans="1:11" x14ac:dyDescent="0.25">
      <c r="A118" s="30" t="s">
        <v>358</v>
      </c>
      <c r="B118" t="str">
        <f t="shared" si="3"/>
        <v>210</v>
      </c>
      <c r="C118" t="str">
        <f t="shared" si="4"/>
        <v>21</v>
      </c>
      <c r="D118" t="str">
        <f>VLOOKUP(A118,Sec_4d!$A$2:$B$500,2,FALSE)</f>
        <v>SECCIÓN C</v>
      </c>
      <c r="E118" t="str">
        <f t="shared" si="5"/>
        <v>C</v>
      </c>
      <c r="F118" t="str">
        <f>VLOOKUP(A118,Clase!$A$2:$B$500,2,FALSE)</f>
        <v>Fabricación de productos farmacéuticos, sustancias químicas medicinales y productos botánicos de uso farmacéutico</v>
      </c>
      <c r="G118" t="str">
        <f>VLOOKUP(B118,Grupo!$A$2:$B$247,2,FALSE)</f>
        <v>Fabricación de productos farmacéuticos, sustancias químicas medicinales y productos botánicos de uso farmacéutico</v>
      </c>
      <c r="H118" t="str">
        <f>VLOOKUP(C118,Division!A$2:$B118,2,FALSE)</f>
        <v>Fabricación de productos farmacéuticos, sustancias químicas medicinales y productos botánicos de uso farmacéutico</v>
      </c>
      <c r="I118" t="str">
        <f>VLOOKUP(D118,Sección!$A$2:$B$22,2,FALSE)</f>
        <v>INDUSTRIAS MANUFACTURERAS</v>
      </c>
      <c r="K118" t="str">
        <f>VLOOKUP(A118,'Estructura detallada CIIU 4 pru'!$C$3:$E$718,3,FALSE)</f>
        <v>MANUFACTURA</v>
      </c>
    </row>
    <row r="119" spans="1:11" x14ac:dyDescent="0.25">
      <c r="A119" s="30" t="s">
        <v>363</v>
      </c>
      <c r="B119" t="str">
        <f t="shared" si="3"/>
        <v>221</v>
      </c>
      <c r="C119" t="str">
        <f t="shared" si="4"/>
        <v>22</v>
      </c>
      <c r="D119" t="str">
        <f>VLOOKUP(A119,Sec_4d!$A$2:$B$500,2,FALSE)</f>
        <v>SECCIÓN C</v>
      </c>
      <c r="E119" t="str">
        <f t="shared" si="5"/>
        <v>C</v>
      </c>
      <c r="F119" t="str">
        <f>VLOOKUP(A119,Clase!$A$2:$B$500,2,FALSE)</f>
        <v>Fabricación de llantas y neumáticos de caucho</v>
      </c>
      <c r="G119" t="str">
        <f>VLOOKUP(B119,Grupo!$A$2:$B$247,2,FALSE)</f>
        <v>Fabricación de productos de caucho</v>
      </c>
      <c r="H119" t="str">
        <f>VLOOKUP(C119,Division!A$2:$B119,2,FALSE)</f>
        <v>Fabricación de productos de caucho y de plástico</v>
      </c>
      <c r="I119" t="str">
        <f>VLOOKUP(D119,Sección!$A$2:$B$22,2,FALSE)</f>
        <v>INDUSTRIAS MANUFACTURERAS</v>
      </c>
      <c r="K119" t="str">
        <f>VLOOKUP(A119,'Estructura detallada CIIU 4 pru'!$C$3:$E$718,3,FALSE)</f>
        <v>MANUFACTURA</v>
      </c>
    </row>
    <row r="120" spans="1:11" x14ac:dyDescent="0.25">
      <c r="A120" s="30" t="s">
        <v>365</v>
      </c>
      <c r="B120" t="str">
        <f t="shared" si="3"/>
        <v>221</v>
      </c>
      <c r="C120" t="str">
        <f t="shared" si="4"/>
        <v>22</v>
      </c>
      <c r="D120" t="str">
        <f>VLOOKUP(A120,Sec_4d!$A$2:$B$500,2,FALSE)</f>
        <v>SECCIÓN C</v>
      </c>
      <c r="E120" t="str">
        <f t="shared" si="5"/>
        <v>C</v>
      </c>
      <c r="F120" t="str">
        <f>VLOOKUP(A120,Clase!$A$2:$B$500,2,FALSE)</f>
        <v>Reencauche de llantas usadas</v>
      </c>
      <c r="G120" t="str">
        <f>VLOOKUP(B120,Grupo!$A$2:$B$247,2,FALSE)</f>
        <v>Fabricación de productos de caucho</v>
      </c>
      <c r="H120" t="str">
        <f>VLOOKUP(C120,Division!A$2:$B120,2,FALSE)</f>
        <v>Fabricación de productos de caucho y de plástico</v>
      </c>
      <c r="I120" t="str">
        <f>VLOOKUP(D120,Sección!$A$2:$B$22,2,FALSE)</f>
        <v>INDUSTRIAS MANUFACTURERAS</v>
      </c>
      <c r="K120" t="str">
        <f>VLOOKUP(A120,'Estructura detallada CIIU 4 pru'!$C$3:$E$718,3,FALSE)</f>
        <v>MANUFACTURA</v>
      </c>
    </row>
    <row r="121" spans="1:11" x14ac:dyDescent="0.25">
      <c r="A121" s="30" t="s">
        <v>367</v>
      </c>
      <c r="B121" t="str">
        <f t="shared" si="3"/>
        <v>221</v>
      </c>
      <c r="C121" t="str">
        <f t="shared" si="4"/>
        <v>22</v>
      </c>
      <c r="D121" t="str">
        <f>VLOOKUP(A121,Sec_4d!$A$2:$B$500,2,FALSE)</f>
        <v>SECCIÓN C</v>
      </c>
      <c r="E121" t="str">
        <f t="shared" si="5"/>
        <v>C</v>
      </c>
      <c r="F121" t="str">
        <f>VLOOKUP(A121,Clase!$A$2:$B$500,2,FALSE)</f>
        <v>Fabricación de formas básicas de caucho y otros productos de caucho n.c.p.</v>
      </c>
      <c r="G121" t="str">
        <f>VLOOKUP(B121,Grupo!$A$2:$B$247,2,FALSE)</f>
        <v>Fabricación de productos de caucho</v>
      </c>
      <c r="H121" t="str">
        <f>VLOOKUP(C121,Division!A$2:$B121,2,FALSE)</f>
        <v>Fabricación de productos de caucho y de plástico</v>
      </c>
      <c r="I121" t="str">
        <f>VLOOKUP(D121,Sección!$A$2:$B$22,2,FALSE)</f>
        <v>INDUSTRIAS MANUFACTURERAS</v>
      </c>
      <c r="K121" t="str">
        <f>VLOOKUP(A121,'Estructura detallada CIIU 4 pru'!$C$3:$E$718,3,FALSE)</f>
        <v>MANUFACTURA</v>
      </c>
    </row>
    <row r="122" spans="1:11" x14ac:dyDescent="0.25">
      <c r="A122" s="30" t="s">
        <v>371</v>
      </c>
      <c r="B122" t="str">
        <f t="shared" si="3"/>
        <v>222</v>
      </c>
      <c r="C122" t="str">
        <f t="shared" si="4"/>
        <v>22</v>
      </c>
      <c r="D122" t="str">
        <f>VLOOKUP(A122,Sec_4d!$A$2:$B$500,2,FALSE)</f>
        <v>SECCIÓN C</v>
      </c>
      <c r="E122" t="str">
        <f t="shared" si="5"/>
        <v>C</v>
      </c>
      <c r="F122" t="str">
        <f>VLOOKUP(A122,Clase!$A$2:$B$500,2,FALSE)</f>
        <v>Fabricación de formas básicas de plástico</v>
      </c>
      <c r="G122" t="str">
        <f>VLOOKUP(B122,Grupo!$A$2:$B$247,2,FALSE)</f>
        <v>Fabricación de productos de plástico</v>
      </c>
      <c r="H122" t="str">
        <f>VLOOKUP(C122,Division!A$2:$B122,2,FALSE)</f>
        <v>Fabricación de productos de caucho y de plástico</v>
      </c>
      <c r="I122" t="str">
        <f>VLOOKUP(D122,Sección!$A$2:$B$22,2,FALSE)</f>
        <v>INDUSTRIAS MANUFACTURERAS</v>
      </c>
      <c r="K122" t="str">
        <f>VLOOKUP(A122,'Estructura detallada CIIU 4 pru'!$C$3:$E$718,3,FALSE)</f>
        <v>MANUFACTURA</v>
      </c>
    </row>
    <row r="123" spans="1:11" x14ac:dyDescent="0.25">
      <c r="A123" s="30" t="s">
        <v>373</v>
      </c>
      <c r="B123" t="str">
        <f t="shared" si="3"/>
        <v>222</v>
      </c>
      <c r="C123" t="str">
        <f t="shared" si="4"/>
        <v>22</v>
      </c>
      <c r="D123" t="str">
        <f>VLOOKUP(A123,Sec_4d!$A$2:$B$500,2,FALSE)</f>
        <v>SECCIÓN C</v>
      </c>
      <c r="E123" t="str">
        <f t="shared" si="5"/>
        <v>C</v>
      </c>
      <c r="F123" t="str">
        <f>VLOOKUP(A123,Clase!$A$2:$B$500,2,FALSE)</f>
        <v>Fabricación de artículos de plástico n.c.p.</v>
      </c>
      <c r="G123" t="str">
        <f>VLOOKUP(B123,Grupo!$A$2:$B$247,2,FALSE)</f>
        <v>Fabricación de productos de plástico</v>
      </c>
      <c r="H123" t="str">
        <f>VLOOKUP(C123,Division!A$2:$B123,2,FALSE)</f>
        <v>Fabricación de productos de caucho y de plástico</v>
      </c>
      <c r="I123" t="str">
        <f>VLOOKUP(D123,Sección!$A$2:$B$22,2,FALSE)</f>
        <v>INDUSTRIAS MANUFACTURERAS</v>
      </c>
      <c r="K123" t="str">
        <f>VLOOKUP(A123,'Estructura detallada CIIU 4 pru'!$C$3:$E$718,3,FALSE)</f>
        <v>MANUFACTURA</v>
      </c>
    </row>
    <row r="124" spans="1:11" x14ac:dyDescent="0.25">
      <c r="A124" s="30" t="s">
        <v>378</v>
      </c>
      <c r="B124" t="str">
        <f t="shared" si="3"/>
        <v>231</v>
      </c>
      <c r="C124" t="str">
        <f t="shared" si="4"/>
        <v>23</v>
      </c>
      <c r="D124" t="str">
        <f>VLOOKUP(A124,Sec_4d!$A$2:$B$500,2,FALSE)</f>
        <v>SECCIÓN C</v>
      </c>
      <c r="E124" t="str">
        <f t="shared" si="5"/>
        <v>C</v>
      </c>
      <c r="F124" t="str">
        <f>VLOOKUP(A124,Clase!$A$2:$B$500,2,FALSE)</f>
        <v>Fabricación de vidrio y productos de vidrio</v>
      </c>
      <c r="G124" t="str">
        <f>VLOOKUP(B124,Grupo!$A$2:$B$247,2,FALSE)</f>
        <v>Fabricación de vidrio y productos de vidrio</v>
      </c>
      <c r="H124" t="str">
        <f>VLOOKUP(C124,Division!A$2:$B124,2,FALSE)</f>
        <v>Fabricación de otros productos minerales no metálicos</v>
      </c>
      <c r="I124" t="str">
        <f>VLOOKUP(D124,Sección!$A$2:$B$22,2,FALSE)</f>
        <v>INDUSTRIAS MANUFACTURERAS</v>
      </c>
      <c r="K124" t="str">
        <f>VLOOKUP(A124,'Estructura detallada CIIU 4 pru'!$C$3:$E$718,3,FALSE)</f>
        <v>MANUFACTURA</v>
      </c>
    </row>
    <row r="125" spans="1:11" x14ac:dyDescent="0.25">
      <c r="A125" s="30" t="s">
        <v>382</v>
      </c>
      <c r="B125" t="str">
        <f t="shared" si="3"/>
        <v>239</v>
      </c>
      <c r="C125" t="str">
        <f t="shared" si="4"/>
        <v>23</v>
      </c>
      <c r="D125" t="str">
        <f>VLOOKUP(A125,Sec_4d!$A$2:$B$500,2,FALSE)</f>
        <v>SECCIÓN C</v>
      </c>
      <c r="E125" t="str">
        <f t="shared" si="5"/>
        <v>C</v>
      </c>
      <c r="F125" t="str">
        <f>VLOOKUP(A125,Clase!$A$2:$B$500,2,FALSE)</f>
        <v>Fabricación de productos refractarios</v>
      </c>
      <c r="G125" t="str">
        <f>VLOOKUP(B125,Grupo!$A$2:$B$247,2,FALSE)</f>
        <v>Fabricación de productos minerales no metálicos n.c.p.</v>
      </c>
      <c r="H125" t="str">
        <f>VLOOKUP(C125,Division!A$2:$B125,2,FALSE)</f>
        <v>Fabricación de otros productos minerales no metálicos</v>
      </c>
      <c r="I125" t="str">
        <f>VLOOKUP(D125,Sección!$A$2:$B$22,2,FALSE)</f>
        <v>INDUSTRIAS MANUFACTURERAS</v>
      </c>
      <c r="K125" t="str">
        <f>VLOOKUP(A125,'Estructura detallada CIIU 4 pru'!$C$3:$E$718,3,FALSE)</f>
        <v>MANUFACTURA</v>
      </c>
    </row>
    <row r="126" spans="1:11" x14ac:dyDescent="0.25">
      <c r="A126" s="30" t="s">
        <v>384</v>
      </c>
      <c r="B126" t="str">
        <f t="shared" si="3"/>
        <v>239</v>
      </c>
      <c r="C126" t="str">
        <f t="shared" si="4"/>
        <v>23</v>
      </c>
      <c r="D126" t="str">
        <f>VLOOKUP(A126,Sec_4d!$A$2:$B$500,2,FALSE)</f>
        <v>SECCIÓN C</v>
      </c>
      <c r="E126" t="str">
        <f t="shared" si="5"/>
        <v>C</v>
      </c>
      <c r="F126" t="str">
        <f>VLOOKUP(A126,Clase!$A$2:$B$500,2,FALSE)</f>
        <v>Fabricación de materiales de arcilla para la construcción</v>
      </c>
      <c r="G126" t="str">
        <f>VLOOKUP(B126,Grupo!$A$2:$B$247,2,FALSE)</f>
        <v>Fabricación de productos minerales no metálicos n.c.p.</v>
      </c>
      <c r="H126" t="str">
        <f>VLOOKUP(C126,Division!A$2:$B126,2,FALSE)</f>
        <v>Fabricación de otros productos minerales no metálicos</v>
      </c>
      <c r="I126" t="str">
        <f>VLOOKUP(D126,Sección!$A$2:$B$22,2,FALSE)</f>
        <v>INDUSTRIAS MANUFACTURERAS</v>
      </c>
      <c r="K126" t="str">
        <f>VLOOKUP(A126,'Estructura detallada CIIU 4 pru'!$C$3:$E$718,3,FALSE)</f>
        <v>MANUFACTURA</v>
      </c>
    </row>
    <row r="127" spans="1:11" x14ac:dyDescent="0.25">
      <c r="A127" s="30" t="s">
        <v>386</v>
      </c>
      <c r="B127" t="str">
        <f t="shared" si="3"/>
        <v>239</v>
      </c>
      <c r="C127" t="str">
        <f t="shared" si="4"/>
        <v>23</v>
      </c>
      <c r="D127" t="str">
        <f>VLOOKUP(A127,Sec_4d!$A$2:$B$500,2,FALSE)</f>
        <v>SECCIÓN C</v>
      </c>
      <c r="E127" t="str">
        <f t="shared" si="5"/>
        <v>C</v>
      </c>
      <c r="F127" t="str">
        <f>VLOOKUP(A127,Clase!$A$2:$B$500,2,FALSE)</f>
        <v>Fabricación de otros productos de cerámica y porcelana</v>
      </c>
      <c r="G127" t="str">
        <f>VLOOKUP(B127,Grupo!$A$2:$B$247,2,FALSE)</f>
        <v>Fabricación de productos minerales no metálicos n.c.p.</v>
      </c>
      <c r="H127" t="str">
        <f>VLOOKUP(C127,Division!A$2:$B127,2,FALSE)</f>
        <v>Fabricación de otros productos minerales no metálicos</v>
      </c>
      <c r="I127" t="str">
        <f>VLOOKUP(D127,Sección!$A$2:$B$22,2,FALSE)</f>
        <v>INDUSTRIAS MANUFACTURERAS</v>
      </c>
      <c r="K127" t="str">
        <f>VLOOKUP(A127,'Estructura detallada CIIU 4 pru'!$C$3:$E$718,3,FALSE)</f>
        <v>MANUFACTURA</v>
      </c>
    </row>
    <row r="128" spans="1:11" x14ac:dyDescent="0.25">
      <c r="A128" s="30" t="s">
        <v>388</v>
      </c>
      <c r="B128" t="str">
        <f t="shared" si="3"/>
        <v>239</v>
      </c>
      <c r="C128" t="str">
        <f t="shared" si="4"/>
        <v>23</v>
      </c>
      <c r="D128" t="str">
        <f>VLOOKUP(A128,Sec_4d!$A$2:$B$500,2,FALSE)</f>
        <v>SECCIÓN C</v>
      </c>
      <c r="E128" t="str">
        <f t="shared" si="5"/>
        <v>C</v>
      </c>
      <c r="F128" t="str">
        <f>VLOOKUP(A128,Clase!$A$2:$B$500,2,FALSE)</f>
        <v>Fabricación de cemento, cal y yeso</v>
      </c>
      <c r="G128" t="str">
        <f>VLOOKUP(B128,Grupo!$A$2:$B$247,2,FALSE)</f>
        <v>Fabricación de productos minerales no metálicos n.c.p.</v>
      </c>
      <c r="H128" t="str">
        <f>VLOOKUP(C128,Division!A$2:$B128,2,FALSE)</f>
        <v>Fabricación de otros productos minerales no metálicos</v>
      </c>
      <c r="I128" t="str">
        <f>VLOOKUP(D128,Sección!$A$2:$B$22,2,FALSE)</f>
        <v>INDUSTRIAS MANUFACTURERAS</v>
      </c>
      <c r="K128" t="str">
        <f>VLOOKUP(A128,'Estructura detallada CIIU 4 pru'!$C$3:$E$718,3,FALSE)</f>
        <v>MANUFACTURA</v>
      </c>
    </row>
    <row r="129" spans="1:11" x14ac:dyDescent="0.25">
      <c r="A129" s="30" t="s">
        <v>390</v>
      </c>
      <c r="B129" t="str">
        <f t="shared" si="3"/>
        <v>239</v>
      </c>
      <c r="C129" t="str">
        <f t="shared" si="4"/>
        <v>23</v>
      </c>
      <c r="D129" t="str">
        <f>VLOOKUP(A129,Sec_4d!$A$2:$B$500,2,FALSE)</f>
        <v>SECCIÓN C</v>
      </c>
      <c r="E129" t="str">
        <f t="shared" si="5"/>
        <v>C</v>
      </c>
      <c r="F129" t="str">
        <f>VLOOKUP(A129,Clase!$A$2:$B$500,2,FALSE)</f>
        <v>Fabricación de artículos de hormigón, cemento y yeso</v>
      </c>
      <c r="G129" t="str">
        <f>VLOOKUP(B129,Grupo!$A$2:$B$247,2,FALSE)</f>
        <v>Fabricación de productos minerales no metálicos n.c.p.</v>
      </c>
      <c r="H129" t="str">
        <f>VLOOKUP(C129,Division!A$2:$B129,2,FALSE)</f>
        <v>Fabricación de otros productos minerales no metálicos</v>
      </c>
      <c r="I129" t="str">
        <f>VLOOKUP(D129,Sección!$A$2:$B$22,2,FALSE)</f>
        <v>INDUSTRIAS MANUFACTURERAS</v>
      </c>
      <c r="K129" t="str">
        <f>VLOOKUP(A129,'Estructura detallada CIIU 4 pru'!$C$3:$E$718,3,FALSE)</f>
        <v>MANUFACTURA</v>
      </c>
    </row>
    <row r="130" spans="1:11" x14ac:dyDescent="0.25">
      <c r="A130" s="30" t="s">
        <v>392</v>
      </c>
      <c r="B130" t="str">
        <f t="shared" si="3"/>
        <v>239</v>
      </c>
      <c r="C130" t="str">
        <f t="shared" si="4"/>
        <v>23</v>
      </c>
      <c r="D130" t="str">
        <f>VLOOKUP(A130,Sec_4d!$A$2:$B$500,2,FALSE)</f>
        <v>SECCIÓN C</v>
      </c>
      <c r="E130" t="str">
        <f t="shared" si="5"/>
        <v>C</v>
      </c>
      <c r="F130" t="str">
        <f>VLOOKUP(A130,Clase!$A$2:$B$500,2,FALSE)</f>
        <v>Corte, tallado y acabado de la piedra</v>
      </c>
      <c r="G130" t="str">
        <f>VLOOKUP(B130,Grupo!$A$2:$B$247,2,FALSE)</f>
        <v>Fabricación de productos minerales no metálicos n.c.p.</v>
      </c>
      <c r="H130" t="str">
        <f>VLOOKUP(C130,Division!A$2:$B130,2,FALSE)</f>
        <v>Fabricación de otros productos minerales no metálicos</v>
      </c>
      <c r="I130" t="str">
        <f>VLOOKUP(D130,Sección!$A$2:$B$22,2,FALSE)</f>
        <v>INDUSTRIAS MANUFACTURERAS</v>
      </c>
      <c r="K130" t="str">
        <f>VLOOKUP(A130,'Estructura detallada CIIU 4 pru'!$C$3:$E$718,3,FALSE)</f>
        <v>MANUFACTURA</v>
      </c>
    </row>
    <row r="131" spans="1:11" x14ac:dyDescent="0.25">
      <c r="A131" s="30" t="s">
        <v>394</v>
      </c>
      <c r="B131" t="str">
        <f t="shared" ref="B131:B194" si="6">LEFT(A131,3)</f>
        <v>239</v>
      </c>
      <c r="C131" t="str">
        <f t="shared" ref="C131:C194" si="7">LEFT(A131,2)</f>
        <v>23</v>
      </c>
      <c r="D131" t="str">
        <f>VLOOKUP(A131,Sec_4d!$A$2:$B$500,2,FALSE)</f>
        <v>SECCIÓN C</v>
      </c>
      <c r="E131" t="str">
        <f t="shared" ref="E131:E194" si="8">RIGHT(D131,1)</f>
        <v>C</v>
      </c>
      <c r="F131" t="str">
        <f>VLOOKUP(A131,Clase!$A$2:$B$500,2,FALSE)</f>
        <v>Fabricación de otros productos minerales no metálicos n.c.p.</v>
      </c>
      <c r="G131" t="str">
        <f>VLOOKUP(B131,Grupo!$A$2:$B$247,2,FALSE)</f>
        <v>Fabricación de productos minerales no metálicos n.c.p.</v>
      </c>
      <c r="H131" t="str">
        <f>VLOOKUP(C131,Division!A$2:$B131,2,FALSE)</f>
        <v>Fabricación de otros productos minerales no metálicos</v>
      </c>
      <c r="I131" t="str">
        <f>VLOOKUP(D131,Sección!$A$2:$B$22,2,FALSE)</f>
        <v>INDUSTRIAS MANUFACTURERAS</v>
      </c>
      <c r="K131" t="str">
        <f>VLOOKUP(A131,'Estructura detallada CIIU 4 pru'!$C$3:$E$718,3,FALSE)</f>
        <v>MANUFACTURA</v>
      </c>
    </row>
    <row r="132" spans="1:11" x14ac:dyDescent="0.25">
      <c r="A132" s="30" t="s">
        <v>399</v>
      </c>
      <c r="B132" t="str">
        <f t="shared" si="6"/>
        <v>241</v>
      </c>
      <c r="C132" t="str">
        <f t="shared" si="7"/>
        <v>24</v>
      </c>
      <c r="D132" t="str">
        <f>VLOOKUP(A132,Sec_4d!$A$2:$B$500,2,FALSE)</f>
        <v>SECCIÓN C</v>
      </c>
      <c r="E132" t="str">
        <f t="shared" si="8"/>
        <v>C</v>
      </c>
      <c r="F132" t="str">
        <f>VLOOKUP(A132,Clase!$A$2:$B$500,2,FALSE)</f>
        <v>Industrias básicas de hierro y de acero</v>
      </c>
      <c r="G132" t="str">
        <f>VLOOKUP(B132,Grupo!$A$2:$B$247,2,FALSE)</f>
        <v>Industrias básicas de hierro y de acero</v>
      </c>
      <c r="H132" t="str">
        <f>VLOOKUP(C132,Division!A$2:$B132,2,FALSE)</f>
        <v>Fabricación de productos metalúrgicos básicos</v>
      </c>
      <c r="I132" t="str">
        <f>VLOOKUP(D132,Sección!$A$2:$B$22,2,FALSE)</f>
        <v>INDUSTRIAS MANUFACTURERAS</v>
      </c>
      <c r="K132" t="str">
        <f>VLOOKUP(A132,'Estructura detallada CIIU 4 pru'!$C$3:$E$718,3,FALSE)</f>
        <v>MANUFACTURA</v>
      </c>
    </row>
    <row r="133" spans="1:11" x14ac:dyDescent="0.25">
      <c r="A133" s="30" t="s">
        <v>403</v>
      </c>
      <c r="B133" t="str">
        <f t="shared" si="6"/>
        <v>242</v>
      </c>
      <c r="C133" t="str">
        <f t="shared" si="7"/>
        <v>24</v>
      </c>
      <c r="D133" t="str">
        <f>VLOOKUP(A133,Sec_4d!$A$2:$B$500,2,FALSE)</f>
        <v>SECCIÓN C</v>
      </c>
      <c r="E133" t="str">
        <f t="shared" si="8"/>
        <v>C</v>
      </c>
      <c r="F133" t="str">
        <f>VLOOKUP(A133,Clase!$A$2:$B$500,2,FALSE)</f>
        <v>Industrias básicas de metales preciosos</v>
      </c>
      <c r="G133" t="str">
        <f>VLOOKUP(B133,Grupo!$A$2:$B$247,2,FALSE)</f>
        <v>Industrias básicas de metales preciosos y de metales no ferrosos</v>
      </c>
      <c r="H133" t="str">
        <f>VLOOKUP(C133,Division!A$2:$B133,2,FALSE)</f>
        <v>Fabricación de productos metalúrgicos básicos</v>
      </c>
      <c r="I133" t="str">
        <f>VLOOKUP(D133,Sección!$A$2:$B$22,2,FALSE)</f>
        <v>INDUSTRIAS MANUFACTURERAS</v>
      </c>
      <c r="K133" t="str">
        <f>VLOOKUP(A133,'Estructura detallada CIIU 4 pru'!$C$3:$E$718,3,FALSE)</f>
        <v>MANUFACTURA</v>
      </c>
    </row>
    <row r="134" spans="1:11" x14ac:dyDescent="0.25">
      <c r="A134" s="30" t="s">
        <v>405</v>
      </c>
      <c r="B134" t="str">
        <f t="shared" si="6"/>
        <v>242</v>
      </c>
      <c r="C134" t="str">
        <f t="shared" si="7"/>
        <v>24</v>
      </c>
      <c r="D134" t="str">
        <f>VLOOKUP(A134,Sec_4d!$A$2:$B$500,2,FALSE)</f>
        <v>SECCIÓN C</v>
      </c>
      <c r="E134" t="str">
        <f t="shared" si="8"/>
        <v>C</v>
      </c>
      <c r="F134" t="str">
        <f>VLOOKUP(A134,Clase!$A$2:$B$500,2,FALSE)</f>
        <v>Industrias básicas de otros metales no ferrosos</v>
      </c>
      <c r="G134" t="str">
        <f>VLOOKUP(B134,Grupo!$A$2:$B$247,2,FALSE)</f>
        <v>Industrias básicas de metales preciosos y de metales no ferrosos</v>
      </c>
      <c r="H134" t="str">
        <f>VLOOKUP(C134,Division!A$2:$B134,2,FALSE)</f>
        <v>Fabricación de productos metalúrgicos básicos</v>
      </c>
      <c r="I134" t="str">
        <f>VLOOKUP(D134,Sección!$A$2:$B$22,2,FALSE)</f>
        <v>INDUSTRIAS MANUFACTURERAS</v>
      </c>
      <c r="K134" t="str">
        <f>VLOOKUP(A134,'Estructura detallada CIIU 4 pru'!$C$3:$E$718,3,FALSE)</f>
        <v>MANUFACTURA</v>
      </c>
    </row>
    <row r="135" spans="1:11" x14ac:dyDescent="0.25">
      <c r="A135" s="30" t="s">
        <v>409</v>
      </c>
      <c r="B135" t="str">
        <f t="shared" si="6"/>
        <v>243</v>
      </c>
      <c r="C135" t="str">
        <f t="shared" si="7"/>
        <v>24</v>
      </c>
      <c r="D135" t="str">
        <f>VLOOKUP(A135,Sec_4d!$A$2:$B$500,2,FALSE)</f>
        <v>SECCIÓN C</v>
      </c>
      <c r="E135" t="str">
        <f t="shared" si="8"/>
        <v>C</v>
      </c>
      <c r="F135" t="str">
        <f>VLOOKUP(A135,Clase!$A$2:$B$500,2,FALSE)</f>
        <v>Fundición de hierro y de acero</v>
      </c>
      <c r="G135" t="str">
        <f>VLOOKUP(B135,Grupo!$A$2:$B$247,2,FALSE)</f>
        <v>Fundición de metales</v>
      </c>
      <c r="H135" t="str">
        <f>VLOOKUP(C135,Division!A$2:$B135,2,FALSE)</f>
        <v>Fabricación de productos metalúrgicos básicos</v>
      </c>
      <c r="I135" t="str">
        <f>VLOOKUP(D135,Sección!$A$2:$B$22,2,FALSE)</f>
        <v>INDUSTRIAS MANUFACTURERAS</v>
      </c>
      <c r="K135" t="str">
        <f>VLOOKUP(A135,'Estructura detallada CIIU 4 pru'!$C$3:$E$718,3,FALSE)</f>
        <v>MANUFACTURA</v>
      </c>
    </row>
    <row r="136" spans="1:11" x14ac:dyDescent="0.25">
      <c r="A136" s="30" t="s">
        <v>411</v>
      </c>
      <c r="B136" t="str">
        <f t="shared" si="6"/>
        <v>243</v>
      </c>
      <c r="C136" t="str">
        <f t="shared" si="7"/>
        <v>24</v>
      </c>
      <c r="D136" t="str">
        <f>VLOOKUP(A136,Sec_4d!$A$2:$B$500,2,FALSE)</f>
        <v>SECCIÓN C</v>
      </c>
      <c r="E136" t="str">
        <f t="shared" si="8"/>
        <v>C</v>
      </c>
      <c r="F136" t="str">
        <f>VLOOKUP(A136,Clase!$A$2:$B$500,2,FALSE)</f>
        <v>Fundición de metales no ferrosos</v>
      </c>
      <c r="G136" t="str">
        <f>VLOOKUP(B136,Grupo!$A$2:$B$247,2,FALSE)</f>
        <v>Fundición de metales</v>
      </c>
      <c r="H136" t="str">
        <f>VLOOKUP(C136,Division!A$2:$B136,2,FALSE)</f>
        <v>Fabricación de productos metalúrgicos básicos</v>
      </c>
      <c r="I136" t="str">
        <f>VLOOKUP(D136,Sección!$A$2:$B$22,2,FALSE)</f>
        <v>INDUSTRIAS MANUFACTURERAS</v>
      </c>
      <c r="K136" t="str">
        <f>VLOOKUP(A136,'Estructura detallada CIIU 4 pru'!$C$3:$E$718,3,FALSE)</f>
        <v>MANUFACTURA</v>
      </c>
    </row>
    <row r="137" spans="1:11" x14ac:dyDescent="0.25">
      <c r="A137" s="30" t="s">
        <v>417</v>
      </c>
      <c r="B137" t="str">
        <f t="shared" si="6"/>
        <v>251</v>
      </c>
      <c r="C137" t="str">
        <f t="shared" si="7"/>
        <v>25</v>
      </c>
      <c r="D137" t="str">
        <f>VLOOKUP(A137,Sec_4d!$A$2:$B$500,2,FALSE)</f>
        <v>SECCIÓN C</v>
      </c>
      <c r="E137" t="str">
        <f t="shared" si="8"/>
        <v>C</v>
      </c>
      <c r="F137" t="str">
        <f>VLOOKUP(A137,Clase!$A$2:$B$500,2,FALSE)</f>
        <v>Fabricación de productos metálicos para uso estructural</v>
      </c>
      <c r="G137" t="str">
        <f>VLOOKUP(B137,Grupo!$A$2:$B$247,2,FALSE)</f>
        <v>Fabricación de productos metálicos para uso estructural, tanques, depósitos y generadores de vapor</v>
      </c>
      <c r="H137" t="str">
        <f>VLOOKUP(C137,Division!A$2:$B137,2,FALSE)</f>
        <v>Fabricación de productos elaborados de metal, excepto maquinaria y equipo</v>
      </c>
      <c r="I137" t="str">
        <f>VLOOKUP(D137,Sección!$A$2:$B$22,2,FALSE)</f>
        <v>INDUSTRIAS MANUFACTURERAS</v>
      </c>
      <c r="K137" t="str">
        <f>VLOOKUP(A137,'Estructura detallada CIIU 4 pru'!$C$3:$E$718,3,FALSE)</f>
        <v>MANUFACTURA</v>
      </c>
    </row>
    <row r="138" spans="1:11" x14ac:dyDescent="0.25">
      <c r="A138" s="30" t="s">
        <v>419</v>
      </c>
      <c r="B138" t="str">
        <f t="shared" si="6"/>
        <v>251</v>
      </c>
      <c r="C138" t="str">
        <f t="shared" si="7"/>
        <v>25</v>
      </c>
      <c r="D138" t="str">
        <f>VLOOKUP(A138,Sec_4d!$A$2:$B$500,2,FALSE)</f>
        <v>SECCIÓN C</v>
      </c>
      <c r="E138" t="str">
        <f t="shared" si="8"/>
        <v>C</v>
      </c>
      <c r="F138" t="str">
        <f>VLOOKUP(A138,Clase!$A$2:$B$500,2,FALSE)</f>
        <v>Fabricación de tanques, depósitos y recipientes de metal, excepto los utilizados para el envase o el transporte de mercancías</v>
      </c>
      <c r="G138" t="str">
        <f>VLOOKUP(B138,Grupo!$A$2:$B$247,2,FALSE)</f>
        <v>Fabricación de productos metálicos para uso estructural, tanques, depósitos y generadores de vapor</v>
      </c>
      <c r="H138" t="str">
        <f>VLOOKUP(C138,Division!A$2:$B138,2,FALSE)</f>
        <v>Fabricación de productos elaborados de metal, excepto maquinaria y equipo</v>
      </c>
      <c r="I138" t="str">
        <f>VLOOKUP(D138,Sección!$A$2:$B$22,2,FALSE)</f>
        <v>INDUSTRIAS MANUFACTURERAS</v>
      </c>
      <c r="K138" t="str">
        <f>VLOOKUP(A138,'Estructura detallada CIIU 4 pru'!$C$3:$E$718,3,FALSE)</f>
        <v>MANUFACTURA</v>
      </c>
    </row>
    <row r="139" spans="1:11" x14ac:dyDescent="0.25">
      <c r="A139" s="30" t="s">
        <v>421</v>
      </c>
      <c r="B139" t="str">
        <f t="shared" si="6"/>
        <v>251</v>
      </c>
      <c r="C139" t="str">
        <f t="shared" si="7"/>
        <v>25</v>
      </c>
      <c r="D139" t="str">
        <f>VLOOKUP(A139,Sec_4d!$A$2:$B$500,2,FALSE)</f>
        <v>SECCIÓN C</v>
      </c>
      <c r="E139" t="str">
        <f t="shared" si="8"/>
        <v>C</v>
      </c>
      <c r="F139" t="str">
        <f>VLOOKUP(A139,Clase!$A$2:$B$500,2,FALSE)</f>
        <v>Fabricación de generadores de vapor, excepto calderas de agua caliente para calefacción central</v>
      </c>
      <c r="G139" t="str">
        <f>VLOOKUP(B139,Grupo!$A$2:$B$247,2,FALSE)</f>
        <v>Fabricación de productos metálicos para uso estructural, tanques, depósitos y generadores de vapor</v>
      </c>
      <c r="H139" t="str">
        <f>VLOOKUP(C139,Division!A$2:$B139,2,FALSE)</f>
        <v>Fabricación de productos elaborados de metal, excepto maquinaria y equipo</v>
      </c>
      <c r="I139" t="str">
        <f>VLOOKUP(D139,Sección!$A$2:$B$22,2,FALSE)</f>
        <v>INDUSTRIAS MANUFACTURERAS</v>
      </c>
      <c r="K139" t="str">
        <f>VLOOKUP(A139,'Estructura detallada CIIU 4 pru'!$C$3:$E$718,3,FALSE)</f>
        <v>MANUFACTURA</v>
      </c>
    </row>
    <row r="140" spans="1:11" x14ac:dyDescent="0.25">
      <c r="A140" s="30" t="s">
        <v>424</v>
      </c>
      <c r="B140" t="str">
        <f t="shared" si="6"/>
        <v>252</v>
      </c>
      <c r="C140" t="str">
        <f t="shared" si="7"/>
        <v>25</v>
      </c>
      <c r="D140" t="str">
        <f>VLOOKUP(A140,Sec_4d!$A$2:$B$500,2,FALSE)</f>
        <v>SECCIÓN C</v>
      </c>
      <c r="E140" t="str">
        <f t="shared" si="8"/>
        <v>C</v>
      </c>
      <c r="F140" t="str">
        <f>VLOOKUP(A140,Clase!$A$2:$B$500,2,FALSE)</f>
        <v>Fabricación de armas y municiones</v>
      </c>
      <c r="G140" t="str">
        <f>VLOOKUP(B140,Grupo!$A$2:$B$247,2,FALSE)</f>
        <v>Fabricación de armas y municiones</v>
      </c>
      <c r="H140" t="str">
        <f>VLOOKUP(C140,Division!A$2:$B140,2,FALSE)</f>
        <v>Fabricación de productos elaborados de metal, excepto maquinaria y equipo</v>
      </c>
      <c r="I140" t="str">
        <f>VLOOKUP(D140,Sección!$A$2:$B$22,2,FALSE)</f>
        <v>INDUSTRIAS MANUFACTURERAS</v>
      </c>
      <c r="K140" t="str">
        <f>VLOOKUP(A140,'Estructura detallada CIIU 4 pru'!$C$3:$E$718,3,FALSE)</f>
        <v>MANUFACTURA</v>
      </c>
    </row>
    <row r="141" spans="1:11" x14ac:dyDescent="0.25">
      <c r="A141" s="30" t="s">
        <v>428</v>
      </c>
      <c r="B141" t="str">
        <f t="shared" si="6"/>
        <v>259</v>
      </c>
      <c r="C141" t="str">
        <f t="shared" si="7"/>
        <v>25</v>
      </c>
      <c r="D141" t="str">
        <f>VLOOKUP(A141,Sec_4d!$A$2:$B$500,2,FALSE)</f>
        <v>SECCIÓN C</v>
      </c>
      <c r="E141" t="str">
        <f t="shared" si="8"/>
        <v>C</v>
      </c>
      <c r="F141" t="str">
        <f>VLOOKUP(A141,Clase!$A$2:$B$500,2,FALSE)</f>
        <v>Forja, prensado, estampado y laminado de metal; pulvimetalurgia</v>
      </c>
      <c r="G141" t="str">
        <f>VLOOKUP(B141,Grupo!$A$2:$B$247,2,FALSE)</f>
        <v>Fabricación de otros productos elaborados de metal y actividades de servicios relacionadas con el trabajo de metales</v>
      </c>
      <c r="H141" t="str">
        <f>VLOOKUP(C141,Division!A$2:$B141,2,FALSE)</f>
        <v>Fabricación de productos elaborados de metal, excepto maquinaria y equipo</v>
      </c>
      <c r="I141" t="str">
        <f>VLOOKUP(D141,Sección!$A$2:$B$22,2,FALSE)</f>
        <v>INDUSTRIAS MANUFACTURERAS</v>
      </c>
      <c r="K141" t="str">
        <f>VLOOKUP(A141,'Estructura detallada CIIU 4 pru'!$C$3:$E$718,3,FALSE)</f>
        <v>MANUFACTURA</v>
      </c>
    </row>
    <row r="142" spans="1:11" x14ac:dyDescent="0.25">
      <c r="A142" s="30" t="s">
        <v>430</v>
      </c>
      <c r="B142" t="str">
        <f t="shared" si="6"/>
        <v>259</v>
      </c>
      <c r="C142" t="str">
        <f t="shared" si="7"/>
        <v>25</v>
      </c>
      <c r="D142" t="str">
        <f>VLOOKUP(A142,Sec_4d!$A$2:$B$500,2,FALSE)</f>
        <v>SECCIÓN C</v>
      </c>
      <c r="E142" t="str">
        <f t="shared" si="8"/>
        <v>C</v>
      </c>
      <c r="F142" t="str">
        <f>VLOOKUP(A142,Clase!$A$2:$B$500,2,FALSE)</f>
        <v>Tratamiento y revestimiento de metales; mecanizado</v>
      </c>
      <c r="G142" t="str">
        <f>VLOOKUP(B142,Grupo!$A$2:$B$247,2,FALSE)</f>
        <v>Fabricación de otros productos elaborados de metal y actividades de servicios relacionadas con el trabajo de metales</v>
      </c>
      <c r="H142" t="str">
        <f>VLOOKUP(C142,Division!A$2:$B142,2,FALSE)</f>
        <v>Fabricación de productos elaborados de metal, excepto maquinaria y equipo</v>
      </c>
      <c r="I142" t="str">
        <f>VLOOKUP(D142,Sección!$A$2:$B$22,2,FALSE)</f>
        <v>INDUSTRIAS MANUFACTURERAS</v>
      </c>
      <c r="K142" t="str">
        <f>VLOOKUP(A142,'Estructura detallada CIIU 4 pru'!$C$3:$E$718,3,FALSE)</f>
        <v>MANUFACTURA</v>
      </c>
    </row>
    <row r="143" spans="1:11" x14ac:dyDescent="0.25">
      <c r="A143" s="30" t="s">
        <v>432</v>
      </c>
      <c r="B143" t="str">
        <f t="shared" si="6"/>
        <v>259</v>
      </c>
      <c r="C143" t="str">
        <f t="shared" si="7"/>
        <v>25</v>
      </c>
      <c r="D143" t="str">
        <f>VLOOKUP(A143,Sec_4d!$A$2:$B$500,2,FALSE)</f>
        <v>SECCIÓN C</v>
      </c>
      <c r="E143" t="str">
        <f t="shared" si="8"/>
        <v>C</v>
      </c>
      <c r="F143" t="str">
        <f>VLOOKUP(A143,Clase!$A$2:$B$500,2,FALSE)</f>
        <v>Fabricación de artículos de cuchillería, herramientas de mano y artículos de ferretería</v>
      </c>
      <c r="G143" t="str">
        <f>VLOOKUP(B143,Grupo!$A$2:$B$247,2,FALSE)</f>
        <v>Fabricación de otros productos elaborados de metal y actividades de servicios relacionadas con el trabajo de metales</v>
      </c>
      <c r="H143" t="str">
        <f>VLOOKUP(C143,Division!A$2:$B143,2,FALSE)</f>
        <v>Fabricación de productos elaborados de metal, excepto maquinaria y equipo</v>
      </c>
      <c r="I143" t="str">
        <f>VLOOKUP(D143,Sección!$A$2:$B$22,2,FALSE)</f>
        <v>INDUSTRIAS MANUFACTURERAS</v>
      </c>
      <c r="K143" t="str">
        <f>VLOOKUP(A143,'Estructura detallada CIIU 4 pru'!$C$3:$E$718,3,FALSE)</f>
        <v>MANUFACTURA</v>
      </c>
    </row>
    <row r="144" spans="1:11" x14ac:dyDescent="0.25">
      <c r="A144" s="30" t="s">
        <v>434</v>
      </c>
      <c r="B144" t="str">
        <f t="shared" si="6"/>
        <v>259</v>
      </c>
      <c r="C144" t="str">
        <f t="shared" si="7"/>
        <v>25</v>
      </c>
      <c r="D144" t="str">
        <f>VLOOKUP(A144,Sec_4d!$A$2:$B$500,2,FALSE)</f>
        <v>SECCIÓN C</v>
      </c>
      <c r="E144" t="str">
        <f t="shared" si="8"/>
        <v>C</v>
      </c>
      <c r="F144" t="str">
        <f>VLOOKUP(A144,Clase!$A$2:$B$500,2,FALSE)</f>
        <v>Fabricación de otros productos elaborados de metal n.c.p.</v>
      </c>
      <c r="G144" t="str">
        <f>VLOOKUP(B144,Grupo!$A$2:$B$247,2,FALSE)</f>
        <v>Fabricación de otros productos elaborados de metal y actividades de servicios relacionadas con el trabajo de metales</v>
      </c>
      <c r="H144" t="str">
        <f>VLOOKUP(C144,Division!A$2:$B144,2,FALSE)</f>
        <v>Fabricación de productos elaborados de metal, excepto maquinaria y equipo</v>
      </c>
      <c r="I144" t="str">
        <f>VLOOKUP(D144,Sección!$A$2:$B$22,2,FALSE)</f>
        <v>INDUSTRIAS MANUFACTURERAS</v>
      </c>
      <c r="K144" t="str">
        <f>VLOOKUP(A144,'Estructura detallada CIIU 4 pru'!$C$3:$E$718,3,FALSE)</f>
        <v>MANUFACTURA</v>
      </c>
    </row>
    <row r="145" spans="1:11" x14ac:dyDescent="0.25">
      <c r="A145" s="30" t="s">
        <v>439</v>
      </c>
      <c r="B145" t="str">
        <f t="shared" si="6"/>
        <v>261</v>
      </c>
      <c r="C145" t="str">
        <f t="shared" si="7"/>
        <v>26</v>
      </c>
      <c r="D145" t="str">
        <f>VLOOKUP(A145,Sec_4d!$A$2:$B$500,2,FALSE)</f>
        <v>SECCIÓN C</v>
      </c>
      <c r="E145" t="str">
        <f t="shared" si="8"/>
        <v>C</v>
      </c>
      <c r="F145" t="str">
        <f>VLOOKUP(A145,Clase!$A$2:$B$500,2,FALSE)</f>
        <v>Fabricación de componentes y tableros electrónicos</v>
      </c>
      <c r="G145" t="str">
        <f>VLOOKUP(B145,Grupo!$A$2:$B$247,2,FALSE)</f>
        <v>Fabricación de componentes y tableros electrónicos</v>
      </c>
      <c r="H145" t="str">
        <f>VLOOKUP(C145,Division!A$2:$B145,2,FALSE)</f>
        <v>Fabricación de productos informáticos, electrónicos y ópticos</v>
      </c>
      <c r="I145" t="str">
        <f>VLOOKUP(D145,Sección!$A$2:$B$22,2,FALSE)</f>
        <v>INDUSTRIAS MANUFACTURERAS</v>
      </c>
      <c r="K145" t="str">
        <f>VLOOKUP(A145,'Estructura detallada CIIU 4 pru'!$C$3:$E$718,3,FALSE)</f>
        <v>MANUFACTURA</v>
      </c>
    </row>
    <row r="146" spans="1:11" x14ac:dyDescent="0.25">
      <c r="A146" s="30" t="s">
        <v>442</v>
      </c>
      <c r="B146" t="str">
        <f t="shared" si="6"/>
        <v>262</v>
      </c>
      <c r="C146" t="str">
        <f t="shared" si="7"/>
        <v>26</v>
      </c>
      <c r="D146" t="str">
        <f>VLOOKUP(A146,Sec_4d!$A$2:$B$500,2,FALSE)</f>
        <v>SECCIÓN C</v>
      </c>
      <c r="E146" t="str">
        <f t="shared" si="8"/>
        <v>C</v>
      </c>
      <c r="F146" t="str">
        <f>VLOOKUP(A146,Clase!$A$2:$B$500,2,FALSE)</f>
        <v>Fabricación de computadoras y de equipo periférico</v>
      </c>
      <c r="G146" t="str">
        <f>VLOOKUP(B146,Grupo!$A$2:$B$247,2,FALSE)</f>
        <v>Fabricación de computadoras y de equipo periférico</v>
      </c>
      <c r="H146" t="str">
        <f>VLOOKUP(C146,Division!A$2:$B146,2,FALSE)</f>
        <v>Fabricación de productos informáticos, electrónicos y ópticos</v>
      </c>
      <c r="I146" t="str">
        <f>VLOOKUP(D146,Sección!$A$2:$B$22,2,FALSE)</f>
        <v>INDUSTRIAS MANUFACTURERAS</v>
      </c>
      <c r="K146" t="str">
        <f>VLOOKUP(A146,'Estructura detallada CIIU 4 pru'!$C$3:$E$718,3,FALSE)</f>
        <v>MANUFACTURA</v>
      </c>
    </row>
    <row r="147" spans="1:11" x14ac:dyDescent="0.25">
      <c r="A147" s="30" t="s">
        <v>445</v>
      </c>
      <c r="B147" t="str">
        <f t="shared" si="6"/>
        <v>263</v>
      </c>
      <c r="C147" t="str">
        <f t="shared" si="7"/>
        <v>26</v>
      </c>
      <c r="D147" t="str">
        <f>VLOOKUP(A147,Sec_4d!$A$2:$B$500,2,FALSE)</f>
        <v>SECCIÓN C</v>
      </c>
      <c r="E147" t="str">
        <f t="shared" si="8"/>
        <v>C</v>
      </c>
      <c r="F147" t="str">
        <f>VLOOKUP(A147,Clase!$A$2:$B$500,2,FALSE)</f>
        <v>Fabricación de equipos de comunicación</v>
      </c>
      <c r="G147" t="str">
        <f>VLOOKUP(B147,Grupo!$A$2:$B$247,2,FALSE)</f>
        <v>Fabricación de equipos de comunicación</v>
      </c>
      <c r="H147" t="str">
        <f>VLOOKUP(C147,Division!A$2:$B147,2,FALSE)</f>
        <v>Fabricación de productos informáticos, electrónicos y ópticos</v>
      </c>
      <c r="I147" t="str">
        <f>VLOOKUP(D147,Sección!$A$2:$B$22,2,FALSE)</f>
        <v>INDUSTRIAS MANUFACTURERAS</v>
      </c>
      <c r="K147" t="str">
        <f>VLOOKUP(A147,'Estructura detallada CIIU 4 pru'!$C$3:$E$718,3,FALSE)</f>
        <v>MANUFACTURA</v>
      </c>
    </row>
    <row r="148" spans="1:11" x14ac:dyDescent="0.25">
      <c r="A148" s="30" t="s">
        <v>448</v>
      </c>
      <c r="B148" t="str">
        <f t="shared" si="6"/>
        <v>264</v>
      </c>
      <c r="C148" t="str">
        <f t="shared" si="7"/>
        <v>26</v>
      </c>
      <c r="D148" t="str">
        <f>VLOOKUP(A148,Sec_4d!$A$2:$B$500,2,FALSE)</f>
        <v>SECCIÓN C</v>
      </c>
      <c r="E148" t="str">
        <f t="shared" si="8"/>
        <v>C</v>
      </c>
      <c r="F148" t="str">
        <f>VLOOKUP(A148,Clase!$A$2:$B$500,2,FALSE)</f>
        <v>Fabricación de aparatos electrónicos de consumo</v>
      </c>
      <c r="G148" t="str">
        <f>VLOOKUP(B148,Grupo!$A$2:$B$247,2,FALSE)</f>
        <v>Fabricación de aparatos electrónicos de consumo</v>
      </c>
      <c r="H148" t="str">
        <f>VLOOKUP(C148,Division!A$2:$B148,2,FALSE)</f>
        <v>Fabricación de productos informáticos, electrónicos y ópticos</v>
      </c>
      <c r="I148" t="str">
        <f>VLOOKUP(D148,Sección!$A$2:$B$22,2,FALSE)</f>
        <v>INDUSTRIAS MANUFACTURERAS</v>
      </c>
      <c r="K148" t="str">
        <f>VLOOKUP(A148,'Estructura detallada CIIU 4 pru'!$C$3:$E$718,3,FALSE)</f>
        <v>MANUFACTURA</v>
      </c>
    </row>
    <row r="149" spans="1:11" x14ac:dyDescent="0.25">
      <c r="A149" s="30" t="s">
        <v>452</v>
      </c>
      <c r="B149" t="str">
        <f t="shared" si="6"/>
        <v>265</v>
      </c>
      <c r="C149" t="str">
        <f t="shared" si="7"/>
        <v>26</v>
      </c>
      <c r="D149" t="str">
        <f>VLOOKUP(A149,Sec_4d!$A$2:$B$500,2,FALSE)</f>
        <v>SECCIÓN C</v>
      </c>
      <c r="E149" t="str">
        <f t="shared" si="8"/>
        <v>C</v>
      </c>
      <c r="F149" t="str">
        <f>VLOOKUP(A149,Clase!$A$2:$B$500,2,FALSE)</f>
        <v>Fabricación de equipo de medición, prueba, navegación y control</v>
      </c>
      <c r="G149" t="str">
        <f>VLOOKUP(B149,Grupo!$A$2:$B$247,2,FALSE)</f>
        <v>Fabricación de equipo de medición, prueba, navegación y control; fabricación de relojes</v>
      </c>
      <c r="H149" t="str">
        <f>VLOOKUP(C149,Division!A$2:$B149,2,FALSE)</f>
        <v>Fabricación de productos informáticos, electrónicos y ópticos</v>
      </c>
      <c r="I149" t="str">
        <f>VLOOKUP(D149,Sección!$A$2:$B$22,2,FALSE)</f>
        <v>INDUSTRIAS MANUFACTURERAS</v>
      </c>
      <c r="K149" t="str">
        <f>VLOOKUP(A149,'Estructura detallada CIIU 4 pru'!$C$3:$E$718,3,FALSE)</f>
        <v>MANUFACTURA</v>
      </c>
    </row>
    <row r="150" spans="1:11" x14ac:dyDescent="0.25">
      <c r="A150" s="30" t="s">
        <v>454</v>
      </c>
      <c r="B150" t="str">
        <f t="shared" si="6"/>
        <v>265</v>
      </c>
      <c r="C150" t="str">
        <f t="shared" si="7"/>
        <v>26</v>
      </c>
      <c r="D150" t="str">
        <f>VLOOKUP(A150,Sec_4d!$A$2:$B$500,2,FALSE)</f>
        <v>SECCIÓN C</v>
      </c>
      <c r="E150" t="str">
        <f t="shared" si="8"/>
        <v>C</v>
      </c>
      <c r="F150" t="str">
        <f>VLOOKUP(A150,Clase!$A$2:$B$500,2,FALSE)</f>
        <v>Fabricación de relojes</v>
      </c>
      <c r="G150" t="str">
        <f>VLOOKUP(B150,Grupo!$A$2:$B$247,2,FALSE)</f>
        <v>Fabricación de equipo de medición, prueba, navegación y control; fabricación de relojes</v>
      </c>
      <c r="H150" t="str">
        <f>VLOOKUP(C150,Division!A$2:$B150,2,FALSE)</f>
        <v>Fabricación de productos informáticos, electrónicos y ópticos</v>
      </c>
      <c r="I150" t="str">
        <f>VLOOKUP(D150,Sección!$A$2:$B$22,2,FALSE)</f>
        <v>INDUSTRIAS MANUFACTURERAS</v>
      </c>
      <c r="K150" t="str">
        <f>VLOOKUP(A150,'Estructura detallada CIIU 4 pru'!$C$3:$E$718,3,FALSE)</f>
        <v>MANUFACTURA</v>
      </c>
    </row>
    <row r="151" spans="1:11" x14ac:dyDescent="0.25">
      <c r="A151" s="30" t="s">
        <v>457</v>
      </c>
      <c r="B151" t="str">
        <f t="shared" si="6"/>
        <v>266</v>
      </c>
      <c r="C151" t="str">
        <f t="shared" si="7"/>
        <v>26</v>
      </c>
      <c r="D151" t="str">
        <f>VLOOKUP(A151,Sec_4d!$A$2:$B$500,2,FALSE)</f>
        <v>SECCIÓN C</v>
      </c>
      <c r="E151" t="str">
        <f t="shared" si="8"/>
        <v>C</v>
      </c>
      <c r="F151" t="str">
        <f>VLOOKUP(A151,Clase!$A$2:$B$500,2,FALSE)</f>
        <v>Fabricación de equipo de irradiación y equipo electrónico de uso médico y terapéutico</v>
      </c>
      <c r="G151" t="str">
        <f>VLOOKUP(B151,Grupo!$A$2:$B$247,2,FALSE)</f>
        <v>Fabricación de equipo de irradiación y equipo electrónico de uso médico y terapéutico</v>
      </c>
      <c r="H151" t="str">
        <f>VLOOKUP(C151,Division!A$2:$B151,2,FALSE)</f>
        <v>Fabricación de productos informáticos, electrónicos y ópticos</v>
      </c>
      <c r="I151" t="str">
        <f>VLOOKUP(D151,Sección!$A$2:$B$22,2,FALSE)</f>
        <v>INDUSTRIAS MANUFACTURERAS</v>
      </c>
      <c r="K151" t="str">
        <f>VLOOKUP(A151,'Estructura detallada CIIU 4 pru'!$C$3:$E$718,3,FALSE)</f>
        <v>MANUFACTURA</v>
      </c>
    </row>
    <row r="152" spans="1:11" x14ac:dyDescent="0.25">
      <c r="A152" s="30" t="s">
        <v>460</v>
      </c>
      <c r="B152" t="str">
        <f t="shared" si="6"/>
        <v>267</v>
      </c>
      <c r="C152" t="str">
        <f t="shared" si="7"/>
        <v>26</v>
      </c>
      <c r="D152" t="str">
        <f>VLOOKUP(A152,Sec_4d!$A$2:$B$500,2,FALSE)</f>
        <v>SECCIÓN C</v>
      </c>
      <c r="E152" t="str">
        <f t="shared" si="8"/>
        <v>C</v>
      </c>
      <c r="F152" t="str">
        <f>VLOOKUP(A152,Clase!$A$2:$B$500,2,FALSE)</f>
        <v>Fabricación de instrumentos ópticos y equipo fotográfico</v>
      </c>
      <c r="G152" t="str">
        <f>VLOOKUP(B152,Grupo!$A$2:$B$247,2,FALSE)</f>
        <v>Fabricación de instrumentos ópticos y equipo fotográfico</v>
      </c>
      <c r="H152" t="str">
        <f>VLOOKUP(C152,Division!A$2:$B152,2,FALSE)</f>
        <v>Fabricación de productos informáticos, electrónicos y ópticos</v>
      </c>
      <c r="I152" t="str">
        <f>VLOOKUP(D152,Sección!$A$2:$B$22,2,FALSE)</f>
        <v>INDUSTRIAS MANUFACTURERAS</v>
      </c>
      <c r="K152" t="str">
        <f>VLOOKUP(A152,'Estructura detallada CIIU 4 pru'!$C$3:$E$718,3,FALSE)</f>
        <v>MANUFACTURA</v>
      </c>
    </row>
    <row r="153" spans="1:11" x14ac:dyDescent="0.25">
      <c r="A153" s="30" t="s">
        <v>463</v>
      </c>
      <c r="B153" t="str">
        <f t="shared" si="6"/>
        <v>268</v>
      </c>
      <c r="C153" t="str">
        <f t="shared" si="7"/>
        <v>26</v>
      </c>
      <c r="D153" t="str">
        <f>VLOOKUP(A153,Sec_4d!$A$2:$B$500,2,FALSE)</f>
        <v>SECCIÓN C</v>
      </c>
      <c r="E153" t="str">
        <f t="shared" si="8"/>
        <v>C</v>
      </c>
      <c r="F153" t="str">
        <f>VLOOKUP(A153,Clase!$A$2:$B$500,2,FALSE)</f>
        <v>Fabricación de medios magnéticos y ópticos para almacenamiento de datos</v>
      </c>
      <c r="G153" t="str">
        <f>VLOOKUP(B153,Grupo!$A$2:$B$247,2,FALSE)</f>
        <v>Fabricación de medios magnéticos y ópticos para almacenamiento de datos</v>
      </c>
      <c r="H153" t="str">
        <f>VLOOKUP(C153,Division!A$2:$B153,2,FALSE)</f>
        <v>Fabricación de productos informáticos, electrónicos y ópticos</v>
      </c>
      <c r="I153" t="str">
        <f>VLOOKUP(D153,Sección!$A$2:$B$22,2,FALSE)</f>
        <v>INDUSTRIAS MANUFACTURERAS</v>
      </c>
      <c r="K153" t="str">
        <f>VLOOKUP(A153,'Estructura detallada CIIU 4 pru'!$C$3:$E$718,3,FALSE)</f>
        <v>MANUFACTURA</v>
      </c>
    </row>
    <row r="154" spans="1:11" x14ac:dyDescent="0.25">
      <c r="A154" s="30" t="s">
        <v>469</v>
      </c>
      <c r="B154" t="str">
        <f t="shared" si="6"/>
        <v>271</v>
      </c>
      <c r="C154" t="str">
        <f t="shared" si="7"/>
        <v>27</v>
      </c>
      <c r="D154" t="str">
        <f>VLOOKUP(A154,Sec_4d!$A$2:$B$500,2,FALSE)</f>
        <v>SECCIÓN C</v>
      </c>
      <c r="E154" t="str">
        <f t="shared" si="8"/>
        <v>C</v>
      </c>
      <c r="F154" t="str">
        <f>VLOOKUP(A154,Clase!$A$2:$B$500,2,FALSE)</f>
        <v>Fabricación de motores, generadores y transformadores eléctricos</v>
      </c>
      <c r="G154" t="str">
        <f>VLOOKUP(B154,Grupo!$A$2:$B$247,2,FALSE)</f>
        <v>Fabricación de motores, generadores y transformadores eléctricos y de aparatos de distribución y control de la energía eléctrica</v>
      </c>
      <c r="H154" t="str">
        <f>VLOOKUP(C154,Division!A$2:$B154,2,FALSE)</f>
        <v>Fabricación de aparatos y equipo eléctrico</v>
      </c>
      <c r="I154" t="str">
        <f>VLOOKUP(D154,Sección!$A$2:$B$22,2,FALSE)</f>
        <v>INDUSTRIAS MANUFACTURERAS</v>
      </c>
      <c r="K154" t="str">
        <f>VLOOKUP(A154,'Estructura detallada CIIU 4 pru'!$C$3:$E$718,3,FALSE)</f>
        <v>MANUFACTURA</v>
      </c>
    </row>
    <row r="155" spans="1:11" x14ac:dyDescent="0.25">
      <c r="A155" s="30" t="s">
        <v>471</v>
      </c>
      <c r="B155" t="str">
        <f t="shared" si="6"/>
        <v>271</v>
      </c>
      <c r="C155" t="str">
        <f t="shared" si="7"/>
        <v>27</v>
      </c>
      <c r="D155" t="str">
        <f>VLOOKUP(A155,Sec_4d!$A$2:$B$500,2,FALSE)</f>
        <v>SECCIÓN C</v>
      </c>
      <c r="E155" t="str">
        <f t="shared" si="8"/>
        <v>C</v>
      </c>
      <c r="F155" t="str">
        <f>VLOOKUP(A155,Clase!$A$2:$B$500,2,FALSE)</f>
        <v>Fabricación de aparatos de distribución y control de la energía eléctrica</v>
      </c>
      <c r="G155" t="str">
        <f>VLOOKUP(B155,Grupo!$A$2:$B$247,2,FALSE)</f>
        <v>Fabricación de motores, generadores y transformadores eléctricos y de aparatos de distribución y control de la energía eléctrica</v>
      </c>
      <c r="H155" t="str">
        <f>VLOOKUP(C155,Division!A$2:$B155,2,FALSE)</f>
        <v>Fabricación de aparatos y equipo eléctrico</v>
      </c>
      <c r="I155" t="str">
        <f>VLOOKUP(D155,Sección!$A$2:$B$22,2,FALSE)</f>
        <v>INDUSTRIAS MANUFACTURERAS</v>
      </c>
      <c r="K155" t="str">
        <f>VLOOKUP(A155,'Estructura detallada CIIU 4 pru'!$C$3:$E$718,3,FALSE)</f>
        <v>MANUFACTURA</v>
      </c>
    </row>
    <row r="156" spans="1:11" x14ac:dyDescent="0.25">
      <c r="A156" s="30" t="s">
        <v>474</v>
      </c>
      <c r="B156" t="str">
        <f t="shared" si="6"/>
        <v>272</v>
      </c>
      <c r="C156" t="str">
        <f t="shared" si="7"/>
        <v>27</v>
      </c>
      <c r="D156" t="str">
        <f>VLOOKUP(A156,Sec_4d!$A$2:$B$500,2,FALSE)</f>
        <v>SECCIÓN C</v>
      </c>
      <c r="E156" t="str">
        <f t="shared" si="8"/>
        <v>C</v>
      </c>
      <c r="F156" t="str">
        <f>VLOOKUP(A156,Clase!$A$2:$B$500,2,FALSE)</f>
        <v>Fabricación de pilas, baterías y acumuladores eléctricos</v>
      </c>
      <c r="G156" t="str">
        <f>VLOOKUP(B156,Grupo!$A$2:$B$247,2,FALSE)</f>
        <v>Fabricación de pilas, baterías y acumuladores eléctricos</v>
      </c>
      <c r="H156" t="str">
        <f>VLOOKUP(C156,Division!A$2:$B156,2,FALSE)</f>
        <v>Fabricación de aparatos y equipo eléctrico</v>
      </c>
      <c r="I156" t="str">
        <f>VLOOKUP(D156,Sección!$A$2:$B$22,2,FALSE)</f>
        <v>INDUSTRIAS MANUFACTURERAS</v>
      </c>
      <c r="K156" t="str">
        <f>VLOOKUP(A156,'Estructura detallada CIIU 4 pru'!$C$3:$E$718,3,FALSE)</f>
        <v>MANUFACTURA</v>
      </c>
    </row>
    <row r="157" spans="1:11" x14ac:dyDescent="0.25">
      <c r="A157" s="30" t="s">
        <v>478</v>
      </c>
      <c r="B157" t="str">
        <f t="shared" si="6"/>
        <v>273</v>
      </c>
      <c r="C157" t="str">
        <f t="shared" si="7"/>
        <v>27</v>
      </c>
      <c r="D157" t="str">
        <f>VLOOKUP(A157,Sec_4d!$A$2:$B$500,2,FALSE)</f>
        <v>SECCIÓN C</v>
      </c>
      <c r="E157" t="str">
        <f t="shared" si="8"/>
        <v>C</v>
      </c>
      <c r="F157" t="str">
        <f>VLOOKUP(A157,Clase!$A$2:$B$500,2,FALSE)</f>
        <v>Fabricación de hilos y cables eléctricos y de fibra óptica</v>
      </c>
      <c r="G157" t="str">
        <f>VLOOKUP(B157,Grupo!$A$2:$B$247,2,FALSE)</f>
        <v>Fabricación de hilos y cables aislados y sus dispositivos</v>
      </c>
      <c r="H157" t="str">
        <f>VLOOKUP(C157,Division!A$2:$B157,2,FALSE)</f>
        <v>Fabricación de aparatos y equipo eléctrico</v>
      </c>
      <c r="I157" t="str">
        <f>VLOOKUP(D157,Sección!$A$2:$B$22,2,FALSE)</f>
        <v>INDUSTRIAS MANUFACTURERAS</v>
      </c>
      <c r="K157" t="str">
        <f>VLOOKUP(A157,'Estructura detallada CIIU 4 pru'!$C$3:$E$718,3,FALSE)</f>
        <v>MANUFACTURA</v>
      </c>
    </row>
    <row r="158" spans="1:11" x14ac:dyDescent="0.25">
      <c r="A158" s="30" t="s">
        <v>480</v>
      </c>
      <c r="B158" t="str">
        <f t="shared" si="6"/>
        <v>273</v>
      </c>
      <c r="C158" t="str">
        <f t="shared" si="7"/>
        <v>27</v>
      </c>
      <c r="D158" t="str">
        <f>VLOOKUP(A158,Sec_4d!$A$2:$B$500,2,FALSE)</f>
        <v>SECCIÓN C</v>
      </c>
      <c r="E158" t="str">
        <f t="shared" si="8"/>
        <v>C</v>
      </c>
      <c r="F158" t="str">
        <f>VLOOKUP(A158,Clase!$A$2:$B$500,2,FALSE)</f>
        <v>Fabricación de dispositivos de cableado</v>
      </c>
      <c r="G158" t="str">
        <f>VLOOKUP(B158,Grupo!$A$2:$B$247,2,FALSE)</f>
        <v>Fabricación de hilos y cables aislados y sus dispositivos</v>
      </c>
      <c r="H158" t="str">
        <f>VLOOKUP(C158,Division!A$2:$B158,2,FALSE)</f>
        <v>Fabricación de aparatos y equipo eléctrico</v>
      </c>
      <c r="I158" t="str">
        <f>VLOOKUP(D158,Sección!$A$2:$B$22,2,FALSE)</f>
        <v>INDUSTRIAS MANUFACTURERAS</v>
      </c>
      <c r="K158" t="str">
        <f>VLOOKUP(A158,'Estructura detallada CIIU 4 pru'!$C$3:$E$718,3,FALSE)</f>
        <v>MANUFACTURA</v>
      </c>
    </row>
    <row r="159" spans="1:11" x14ac:dyDescent="0.25">
      <c r="A159" s="30" t="s">
        <v>483</v>
      </c>
      <c r="B159" t="str">
        <f t="shared" si="6"/>
        <v>274</v>
      </c>
      <c r="C159" t="str">
        <f t="shared" si="7"/>
        <v>27</v>
      </c>
      <c r="D159" t="str">
        <f>VLOOKUP(A159,Sec_4d!$A$2:$B$500,2,FALSE)</f>
        <v>SECCIÓN C</v>
      </c>
      <c r="E159" t="str">
        <f t="shared" si="8"/>
        <v>C</v>
      </c>
      <c r="F159" t="str">
        <f>VLOOKUP(A159,Clase!$A$2:$B$500,2,FALSE)</f>
        <v>Fabricación de equipos eléctricos de iluminación</v>
      </c>
      <c r="G159" t="str">
        <f>VLOOKUP(B159,Grupo!$A$2:$B$247,2,FALSE)</f>
        <v>Fabricación de equipos eléctricos de iluminación</v>
      </c>
      <c r="H159" t="str">
        <f>VLOOKUP(C159,Division!A$2:$B159,2,FALSE)</f>
        <v>Fabricación de aparatos y equipo eléctrico</v>
      </c>
      <c r="I159" t="str">
        <f>VLOOKUP(D159,Sección!$A$2:$B$22,2,FALSE)</f>
        <v>INDUSTRIAS MANUFACTURERAS</v>
      </c>
      <c r="K159" t="str">
        <f>VLOOKUP(A159,'Estructura detallada CIIU 4 pru'!$C$3:$E$718,3,FALSE)</f>
        <v>MANUFACTURA</v>
      </c>
    </row>
    <row r="160" spans="1:11" x14ac:dyDescent="0.25">
      <c r="A160" s="30" t="s">
        <v>486</v>
      </c>
      <c r="B160" t="str">
        <f t="shared" si="6"/>
        <v>275</v>
      </c>
      <c r="C160" t="str">
        <f t="shared" si="7"/>
        <v>27</v>
      </c>
      <c r="D160" t="str">
        <f>VLOOKUP(A160,Sec_4d!$A$2:$B$500,2,FALSE)</f>
        <v>SECCIÓN C</v>
      </c>
      <c r="E160" t="str">
        <f t="shared" si="8"/>
        <v>C</v>
      </c>
      <c r="F160" t="str">
        <f>VLOOKUP(A160,Clase!$A$2:$B$500,2,FALSE)</f>
        <v>Fabricación de aparatos de uso doméstico</v>
      </c>
      <c r="G160" t="str">
        <f>VLOOKUP(B160,Grupo!$A$2:$B$247,2,FALSE)</f>
        <v>Fabricación de aparatos de uso doméstico</v>
      </c>
      <c r="H160" t="str">
        <f>VLOOKUP(C160,Division!A$2:$B160,2,FALSE)</f>
        <v>Fabricación de aparatos y equipo eléctrico</v>
      </c>
      <c r="I160" t="str">
        <f>VLOOKUP(D160,Sección!$A$2:$B$22,2,FALSE)</f>
        <v>INDUSTRIAS MANUFACTURERAS</v>
      </c>
      <c r="K160" t="str">
        <f>VLOOKUP(A160,'Estructura detallada CIIU 4 pru'!$C$3:$E$718,3,FALSE)</f>
        <v>MANUFACTURA</v>
      </c>
    </row>
    <row r="161" spans="1:11" x14ac:dyDescent="0.25">
      <c r="A161" s="30" t="s">
        <v>489</v>
      </c>
      <c r="B161" t="str">
        <f t="shared" si="6"/>
        <v>279</v>
      </c>
      <c r="C161" t="str">
        <f t="shared" si="7"/>
        <v>27</v>
      </c>
      <c r="D161" t="str">
        <f>VLOOKUP(A161,Sec_4d!$A$2:$B$500,2,FALSE)</f>
        <v>SECCIÓN C</v>
      </c>
      <c r="E161" t="str">
        <f t="shared" si="8"/>
        <v>C</v>
      </c>
      <c r="F161" t="str">
        <f>VLOOKUP(A161,Clase!$A$2:$B$500,2,FALSE)</f>
        <v>Fabricación de otros tipos de equipo eléctrico n.c.p.</v>
      </c>
      <c r="G161" t="str">
        <f>VLOOKUP(B161,Grupo!$A$2:$B$247,2,FALSE)</f>
        <v>Fabricación de otros tipos de equipo eléctrico n.c.p.</v>
      </c>
      <c r="H161" t="str">
        <f>VLOOKUP(C161,Division!A$2:$B161,2,FALSE)</f>
        <v>Fabricación de aparatos y equipo eléctrico</v>
      </c>
      <c r="I161" t="str">
        <f>VLOOKUP(D161,Sección!$A$2:$B$22,2,FALSE)</f>
        <v>INDUSTRIAS MANUFACTURERAS</v>
      </c>
      <c r="K161" t="str">
        <f>VLOOKUP(A161,'Estructura detallada CIIU 4 pru'!$C$3:$E$718,3,FALSE)</f>
        <v>MANUFACTURA</v>
      </c>
    </row>
    <row r="162" spans="1:11" x14ac:dyDescent="0.25">
      <c r="A162" s="30" t="s">
        <v>495</v>
      </c>
      <c r="B162" t="str">
        <f t="shared" si="6"/>
        <v>281</v>
      </c>
      <c r="C162" t="str">
        <f t="shared" si="7"/>
        <v>28</v>
      </c>
      <c r="D162" t="str">
        <f>VLOOKUP(A162,Sec_4d!$A$2:$B$500,2,FALSE)</f>
        <v>SECCIÓN C</v>
      </c>
      <c r="E162" t="str">
        <f t="shared" si="8"/>
        <v>C</v>
      </c>
      <c r="F162" t="str">
        <f>VLOOKUP(A162,Clase!$A$2:$B$500,2,FALSE)</f>
        <v>Fabricación de motores, turbinas, y partes para motores de combustión interna</v>
      </c>
      <c r="G162" t="str">
        <f>VLOOKUP(B162,Grupo!$A$2:$B$247,2,FALSE)</f>
        <v>Fabricación de maquinaria y equipo de uso general</v>
      </c>
      <c r="H162" t="str">
        <f>VLOOKUP(C162,Division!A$2:$B162,2,FALSE)</f>
        <v>Fabricación de maquinaria y equipo n.c.p.</v>
      </c>
      <c r="I162" t="str">
        <f>VLOOKUP(D162,Sección!$A$2:$B$22,2,FALSE)</f>
        <v>INDUSTRIAS MANUFACTURERAS</v>
      </c>
      <c r="K162" t="str">
        <f>VLOOKUP(A162,'Estructura detallada CIIU 4 pru'!$C$3:$E$718,3,FALSE)</f>
        <v>MANUFACTURA</v>
      </c>
    </row>
    <row r="163" spans="1:11" x14ac:dyDescent="0.25">
      <c r="A163" s="30" t="s">
        <v>497</v>
      </c>
      <c r="B163" t="str">
        <f t="shared" si="6"/>
        <v>281</v>
      </c>
      <c r="C163" t="str">
        <f t="shared" si="7"/>
        <v>28</v>
      </c>
      <c r="D163" t="str">
        <f>VLOOKUP(A163,Sec_4d!$A$2:$B$500,2,FALSE)</f>
        <v>SECCIÓN C</v>
      </c>
      <c r="E163" t="str">
        <f t="shared" si="8"/>
        <v>C</v>
      </c>
      <c r="F163" t="str">
        <f>VLOOKUP(A163,Clase!$A$2:$B$500,2,FALSE)</f>
        <v>Fabricación de equipos de potencia hidráulica y neumática</v>
      </c>
      <c r="G163" t="str">
        <f>VLOOKUP(B163,Grupo!$A$2:$B$247,2,FALSE)</f>
        <v>Fabricación de maquinaria y equipo de uso general</v>
      </c>
      <c r="H163" t="str">
        <f>VLOOKUP(C163,Division!A$2:$B163,2,FALSE)</f>
        <v>Fabricación de maquinaria y equipo n.c.p.</v>
      </c>
      <c r="I163" t="str">
        <f>VLOOKUP(D163,Sección!$A$2:$B$22,2,FALSE)</f>
        <v>INDUSTRIAS MANUFACTURERAS</v>
      </c>
      <c r="K163" t="str">
        <f>VLOOKUP(A163,'Estructura detallada CIIU 4 pru'!$C$3:$E$718,3,FALSE)</f>
        <v>MANUFACTURA</v>
      </c>
    </row>
    <row r="164" spans="1:11" x14ac:dyDescent="0.25">
      <c r="A164" s="30" t="s">
        <v>499</v>
      </c>
      <c r="B164" t="str">
        <f t="shared" si="6"/>
        <v>281</v>
      </c>
      <c r="C164" t="str">
        <f t="shared" si="7"/>
        <v>28</v>
      </c>
      <c r="D164" t="str">
        <f>VLOOKUP(A164,Sec_4d!$A$2:$B$500,2,FALSE)</f>
        <v>SECCIÓN C</v>
      </c>
      <c r="E164" t="str">
        <f t="shared" si="8"/>
        <v>C</v>
      </c>
      <c r="F164" t="str">
        <f>VLOOKUP(A164,Clase!$A$2:$B$500,2,FALSE)</f>
        <v>Fabricación de otras bombas, compresores, grifos y válvulas</v>
      </c>
      <c r="G164" t="str">
        <f>VLOOKUP(B164,Grupo!$A$2:$B$247,2,FALSE)</f>
        <v>Fabricación de maquinaria y equipo de uso general</v>
      </c>
      <c r="H164" t="str">
        <f>VLOOKUP(C164,Division!A$2:$B164,2,FALSE)</f>
        <v>Fabricación de maquinaria y equipo n.c.p.</v>
      </c>
      <c r="I164" t="str">
        <f>VLOOKUP(D164,Sección!$A$2:$B$22,2,FALSE)</f>
        <v>INDUSTRIAS MANUFACTURERAS</v>
      </c>
      <c r="K164" t="str">
        <f>VLOOKUP(A164,'Estructura detallada CIIU 4 pru'!$C$3:$E$718,3,FALSE)</f>
        <v>MANUFACTURA</v>
      </c>
    </row>
    <row r="165" spans="1:11" x14ac:dyDescent="0.25">
      <c r="A165" s="30" t="s">
        <v>501</v>
      </c>
      <c r="B165" t="str">
        <f t="shared" si="6"/>
        <v>281</v>
      </c>
      <c r="C165" t="str">
        <f t="shared" si="7"/>
        <v>28</v>
      </c>
      <c r="D165" t="str">
        <f>VLOOKUP(A165,Sec_4d!$A$2:$B$500,2,FALSE)</f>
        <v>SECCIÓN C</v>
      </c>
      <c r="E165" t="str">
        <f t="shared" si="8"/>
        <v>C</v>
      </c>
      <c r="F165" t="str">
        <f>VLOOKUP(A165,Clase!$A$2:$B$500,2,FALSE)</f>
        <v>Fabricación de cojinetes, engranajes, trenes de engranajes y piezas de transmisión</v>
      </c>
      <c r="G165" t="str">
        <f>VLOOKUP(B165,Grupo!$A$2:$B$247,2,FALSE)</f>
        <v>Fabricación de maquinaria y equipo de uso general</v>
      </c>
      <c r="H165" t="str">
        <f>VLOOKUP(C165,Division!A$2:$B165,2,FALSE)</f>
        <v>Fabricación de maquinaria y equipo n.c.p.</v>
      </c>
      <c r="I165" t="str">
        <f>VLOOKUP(D165,Sección!$A$2:$B$22,2,FALSE)</f>
        <v>INDUSTRIAS MANUFACTURERAS</v>
      </c>
      <c r="K165" t="str">
        <f>VLOOKUP(A165,'Estructura detallada CIIU 4 pru'!$C$3:$E$718,3,FALSE)</f>
        <v>MANUFACTURA</v>
      </c>
    </row>
    <row r="166" spans="1:11" x14ac:dyDescent="0.25">
      <c r="A166" s="30" t="s">
        <v>503</v>
      </c>
      <c r="B166" t="str">
        <f t="shared" si="6"/>
        <v>281</v>
      </c>
      <c r="C166" t="str">
        <f t="shared" si="7"/>
        <v>28</v>
      </c>
      <c r="D166" t="str">
        <f>VLOOKUP(A166,Sec_4d!$A$2:$B$500,2,FALSE)</f>
        <v>SECCIÓN C</v>
      </c>
      <c r="E166" t="str">
        <f t="shared" si="8"/>
        <v>C</v>
      </c>
      <c r="F166" t="str">
        <f>VLOOKUP(A166,Clase!$A$2:$B$500,2,FALSE)</f>
        <v>Fabricación de hornos, hogares y quemadores industriales</v>
      </c>
      <c r="G166" t="str">
        <f>VLOOKUP(B166,Grupo!$A$2:$B$247,2,FALSE)</f>
        <v>Fabricación de maquinaria y equipo de uso general</v>
      </c>
      <c r="H166" t="str">
        <f>VLOOKUP(C166,Division!A$2:$B166,2,FALSE)</f>
        <v>Fabricación de maquinaria y equipo n.c.p.</v>
      </c>
      <c r="I166" t="str">
        <f>VLOOKUP(D166,Sección!$A$2:$B$22,2,FALSE)</f>
        <v>INDUSTRIAS MANUFACTURERAS</v>
      </c>
      <c r="K166" t="str">
        <f>VLOOKUP(A166,'Estructura detallada CIIU 4 pru'!$C$3:$E$718,3,FALSE)</f>
        <v>MANUFACTURA</v>
      </c>
    </row>
    <row r="167" spans="1:11" x14ac:dyDescent="0.25">
      <c r="A167" s="30" t="s">
        <v>505</v>
      </c>
      <c r="B167" t="str">
        <f t="shared" si="6"/>
        <v>281</v>
      </c>
      <c r="C167" t="str">
        <f t="shared" si="7"/>
        <v>28</v>
      </c>
      <c r="D167" t="str">
        <f>VLOOKUP(A167,Sec_4d!$A$2:$B$500,2,FALSE)</f>
        <v>SECCIÓN C</v>
      </c>
      <c r="E167" t="str">
        <f t="shared" si="8"/>
        <v>C</v>
      </c>
      <c r="F167" t="str">
        <f>VLOOKUP(A167,Clase!$A$2:$B$500,2,FALSE)</f>
        <v>Fabricación de equipo de elevación y manipulación</v>
      </c>
      <c r="G167" t="str">
        <f>VLOOKUP(B167,Grupo!$A$2:$B$247,2,FALSE)</f>
        <v>Fabricación de maquinaria y equipo de uso general</v>
      </c>
      <c r="H167" t="str">
        <f>VLOOKUP(C167,Division!A$2:$B167,2,FALSE)</f>
        <v>Fabricación de maquinaria y equipo n.c.p.</v>
      </c>
      <c r="I167" t="str">
        <f>VLOOKUP(D167,Sección!$A$2:$B$22,2,FALSE)</f>
        <v>INDUSTRIAS MANUFACTURERAS</v>
      </c>
      <c r="K167" t="str">
        <f>VLOOKUP(A167,'Estructura detallada CIIU 4 pru'!$C$3:$E$718,3,FALSE)</f>
        <v>MANUFACTURA</v>
      </c>
    </row>
    <row r="168" spans="1:11" x14ac:dyDescent="0.25">
      <c r="A168" s="30" t="s">
        <v>507</v>
      </c>
      <c r="B168" t="str">
        <f t="shared" si="6"/>
        <v>281</v>
      </c>
      <c r="C168" t="str">
        <f t="shared" si="7"/>
        <v>28</v>
      </c>
      <c r="D168" t="str">
        <f>VLOOKUP(A168,Sec_4d!$A$2:$B$500,2,FALSE)</f>
        <v>SECCIÓN C</v>
      </c>
      <c r="E168" t="str">
        <f t="shared" si="8"/>
        <v>C</v>
      </c>
      <c r="F168" t="str">
        <f>VLOOKUP(A168,Clase!$A$2:$B$500,2,FALSE)</f>
        <v>Fabricación de maquinaria y equipo de oficina (excepto computadoras y equipo periférico)</v>
      </c>
      <c r="G168" t="str">
        <f>VLOOKUP(B168,Grupo!$A$2:$B$247,2,FALSE)</f>
        <v>Fabricación de maquinaria y equipo de uso general</v>
      </c>
      <c r="H168" t="str">
        <f>VLOOKUP(C168,Division!A$2:$B168,2,FALSE)</f>
        <v>Fabricación de maquinaria y equipo n.c.p.</v>
      </c>
      <c r="I168" t="str">
        <f>VLOOKUP(D168,Sección!$A$2:$B$22,2,FALSE)</f>
        <v>INDUSTRIAS MANUFACTURERAS</v>
      </c>
      <c r="K168" t="str">
        <f>VLOOKUP(A168,'Estructura detallada CIIU 4 pru'!$C$3:$E$718,3,FALSE)</f>
        <v>MANUFACTURA</v>
      </c>
    </row>
    <row r="169" spans="1:11" x14ac:dyDescent="0.25">
      <c r="A169" s="30" t="s">
        <v>509</v>
      </c>
      <c r="B169" t="str">
        <f t="shared" si="6"/>
        <v>281</v>
      </c>
      <c r="C169" t="str">
        <f t="shared" si="7"/>
        <v>28</v>
      </c>
      <c r="D169" t="str">
        <f>VLOOKUP(A169,Sec_4d!$A$2:$B$500,2,FALSE)</f>
        <v>SECCIÓN C</v>
      </c>
      <c r="E169" t="str">
        <f t="shared" si="8"/>
        <v>C</v>
      </c>
      <c r="F169" t="str">
        <f>VLOOKUP(A169,Clase!$A$2:$B$500,2,FALSE)</f>
        <v>Fabricación de herramientas manuales con motor</v>
      </c>
      <c r="G169" t="str">
        <f>VLOOKUP(B169,Grupo!$A$2:$B$247,2,FALSE)</f>
        <v>Fabricación de maquinaria y equipo de uso general</v>
      </c>
      <c r="H169" t="str">
        <f>VLOOKUP(C169,Division!A$2:$B169,2,FALSE)</f>
        <v>Fabricación de maquinaria y equipo n.c.p.</v>
      </c>
      <c r="I169" t="str">
        <f>VLOOKUP(D169,Sección!$A$2:$B$22,2,FALSE)</f>
        <v>INDUSTRIAS MANUFACTURERAS</v>
      </c>
      <c r="K169" t="str">
        <f>VLOOKUP(A169,'Estructura detallada CIIU 4 pru'!$C$3:$E$718,3,FALSE)</f>
        <v>MANUFACTURA</v>
      </c>
    </row>
    <row r="170" spans="1:11" x14ac:dyDescent="0.25">
      <c r="A170" s="30" t="s">
        <v>511</v>
      </c>
      <c r="B170" t="str">
        <f t="shared" si="6"/>
        <v>281</v>
      </c>
      <c r="C170" t="str">
        <f t="shared" si="7"/>
        <v>28</v>
      </c>
      <c r="D170" t="str">
        <f>VLOOKUP(A170,Sec_4d!$A$2:$B$500,2,FALSE)</f>
        <v>SECCIÓN C</v>
      </c>
      <c r="E170" t="str">
        <f t="shared" si="8"/>
        <v>C</v>
      </c>
      <c r="F170" t="str">
        <f>VLOOKUP(A170,Clase!$A$2:$B$500,2,FALSE)</f>
        <v>Fabricación de otros tipos de maquinaria y equipo de uso general n.c.p.</v>
      </c>
      <c r="G170" t="str">
        <f>VLOOKUP(B170,Grupo!$A$2:$B$247,2,FALSE)</f>
        <v>Fabricación de maquinaria y equipo de uso general</v>
      </c>
      <c r="H170" t="str">
        <f>VLOOKUP(C170,Division!A$2:$B170,2,FALSE)</f>
        <v>Fabricación de maquinaria y equipo n.c.p.</v>
      </c>
      <c r="I170" t="str">
        <f>VLOOKUP(D170,Sección!$A$2:$B$22,2,FALSE)</f>
        <v>INDUSTRIAS MANUFACTURERAS</v>
      </c>
      <c r="K170" t="str">
        <f>VLOOKUP(A170,'Estructura detallada CIIU 4 pru'!$C$3:$E$718,3,FALSE)</f>
        <v>MANUFACTURA</v>
      </c>
    </row>
    <row r="171" spans="1:11" x14ac:dyDescent="0.25">
      <c r="A171" s="30" t="s">
        <v>515</v>
      </c>
      <c r="B171" t="str">
        <f t="shared" si="6"/>
        <v>282</v>
      </c>
      <c r="C171" t="str">
        <f t="shared" si="7"/>
        <v>28</v>
      </c>
      <c r="D171" t="str">
        <f>VLOOKUP(A171,Sec_4d!$A$2:$B$500,2,FALSE)</f>
        <v>SECCIÓN C</v>
      </c>
      <c r="E171" t="str">
        <f t="shared" si="8"/>
        <v>C</v>
      </c>
      <c r="F171" t="str">
        <f>VLOOKUP(A171,Clase!$A$2:$B$500,2,FALSE)</f>
        <v>Fabricación de maquinaria agropecuaria y forestal</v>
      </c>
      <c r="G171" t="str">
        <f>VLOOKUP(B171,Grupo!$A$2:$B$247,2,FALSE)</f>
        <v>Fabricación de maquinaria y equipo de uso especial</v>
      </c>
      <c r="H171" t="str">
        <f>VLOOKUP(C171,Division!A$2:$B171,2,FALSE)</f>
        <v>Fabricación de maquinaria y equipo n.c.p.</v>
      </c>
      <c r="I171" t="str">
        <f>VLOOKUP(D171,Sección!$A$2:$B$22,2,FALSE)</f>
        <v>INDUSTRIAS MANUFACTURERAS</v>
      </c>
      <c r="K171" t="str">
        <f>VLOOKUP(A171,'Estructura detallada CIIU 4 pru'!$C$3:$E$718,3,FALSE)</f>
        <v>MANUFACTURA</v>
      </c>
    </row>
    <row r="172" spans="1:11" x14ac:dyDescent="0.25">
      <c r="A172" s="30" t="s">
        <v>517</v>
      </c>
      <c r="B172" t="str">
        <f t="shared" si="6"/>
        <v>282</v>
      </c>
      <c r="C172" t="str">
        <f t="shared" si="7"/>
        <v>28</v>
      </c>
      <c r="D172" t="str">
        <f>VLOOKUP(A172,Sec_4d!$A$2:$B$500,2,FALSE)</f>
        <v>SECCIÓN C</v>
      </c>
      <c r="E172" t="str">
        <f t="shared" si="8"/>
        <v>C</v>
      </c>
      <c r="F172" t="str">
        <f>VLOOKUP(A172,Clase!$A$2:$B$500,2,FALSE)</f>
        <v>Fabricación de máquinas formadoras de metal y de máquinas herramienta</v>
      </c>
      <c r="G172" t="str">
        <f>VLOOKUP(B172,Grupo!$A$2:$B$247,2,FALSE)</f>
        <v>Fabricación de maquinaria y equipo de uso especial</v>
      </c>
      <c r="H172" t="str">
        <f>VLOOKUP(C172,Division!A$2:$B172,2,FALSE)</f>
        <v>Fabricación de maquinaria y equipo n.c.p.</v>
      </c>
      <c r="I172" t="str">
        <f>VLOOKUP(D172,Sección!$A$2:$B$22,2,FALSE)</f>
        <v>INDUSTRIAS MANUFACTURERAS</v>
      </c>
      <c r="K172" t="str">
        <f>VLOOKUP(A172,'Estructura detallada CIIU 4 pru'!$C$3:$E$718,3,FALSE)</f>
        <v>MANUFACTURA</v>
      </c>
    </row>
    <row r="173" spans="1:11" x14ac:dyDescent="0.25">
      <c r="A173" s="30" t="s">
        <v>519</v>
      </c>
      <c r="B173" t="str">
        <f t="shared" si="6"/>
        <v>282</v>
      </c>
      <c r="C173" t="str">
        <f t="shared" si="7"/>
        <v>28</v>
      </c>
      <c r="D173" t="str">
        <f>VLOOKUP(A173,Sec_4d!$A$2:$B$500,2,FALSE)</f>
        <v>SECCIÓN C</v>
      </c>
      <c r="E173" t="str">
        <f t="shared" si="8"/>
        <v>C</v>
      </c>
      <c r="F173" t="str">
        <f>VLOOKUP(A173,Clase!$A$2:$B$500,2,FALSE)</f>
        <v>Fabricación de maquinaria para la metalurgia</v>
      </c>
      <c r="G173" t="str">
        <f>VLOOKUP(B173,Grupo!$A$2:$B$247,2,FALSE)</f>
        <v>Fabricación de maquinaria y equipo de uso especial</v>
      </c>
      <c r="H173" t="str">
        <f>VLOOKUP(C173,Division!A$2:$B173,2,FALSE)</f>
        <v>Fabricación de maquinaria y equipo n.c.p.</v>
      </c>
      <c r="I173" t="str">
        <f>VLOOKUP(D173,Sección!$A$2:$B$22,2,FALSE)</f>
        <v>INDUSTRIAS MANUFACTURERAS</v>
      </c>
      <c r="K173" t="str">
        <f>VLOOKUP(A173,'Estructura detallada CIIU 4 pru'!$C$3:$E$718,3,FALSE)</f>
        <v>MANUFACTURA</v>
      </c>
    </row>
    <row r="174" spans="1:11" x14ac:dyDescent="0.25">
      <c r="A174" s="30" t="s">
        <v>521</v>
      </c>
      <c r="B174" t="str">
        <f t="shared" si="6"/>
        <v>282</v>
      </c>
      <c r="C174" t="str">
        <f t="shared" si="7"/>
        <v>28</v>
      </c>
      <c r="D174" t="str">
        <f>VLOOKUP(A174,Sec_4d!$A$2:$B$500,2,FALSE)</f>
        <v>SECCIÓN C</v>
      </c>
      <c r="E174" t="str">
        <f t="shared" si="8"/>
        <v>C</v>
      </c>
      <c r="F174" t="str">
        <f>VLOOKUP(A174,Clase!$A$2:$B$500,2,FALSE)</f>
        <v>Fabricación de maquinaria para explotación de minas y canteras y para obras de construcción</v>
      </c>
      <c r="G174" t="str">
        <f>VLOOKUP(B174,Grupo!$A$2:$B$247,2,FALSE)</f>
        <v>Fabricación de maquinaria y equipo de uso especial</v>
      </c>
      <c r="H174" t="str">
        <f>VLOOKUP(C174,Division!A$2:$B174,2,FALSE)</f>
        <v>Fabricación de maquinaria y equipo n.c.p.</v>
      </c>
      <c r="I174" t="str">
        <f>VLOOKUP(D174,Sección!$A$2:$B$22,2,FALSE)</f>
        <v>INDUSTRIAS MANUFACTURERAS</v>
      </c>
      <c r="K174" t="str">
        <f>VLOOKUP(A174,'Estructura detallada CIIU 4 pru'!$C$3:$E$718,3,FALSE)</f>
        <v>MANUFACTURA</v>
      </c>
    </row>
    <row r="175" spans="1:11" x14ac:dyDescent="0.25">
      <c r="A175" s="30" t="s">
        <v>523</v>
      </c>
      <c r="B175" t="str">
        <f t="shared" si="6"/>
        <v>282</v>
      </c>
      <c r="C175" t="str">
        <f t="shared" si="7"/>
        <v>28</v>
      </c>
      <c r="D175" t="str">
        <f>VLOOKUP(A175,Sec_4d!$A$2:$B$500,2,FALSE)</f>
        <v>SECCIÓN C</v>
      </c>
      <c r="E175" t="str">
        <f t="shared" si="8"/>
        <v>C</v>
      </c>
      <c r="F175" t="str">
        <f>VLOOKUP(A175,Clase!$A$2:$B$500,2,FALSE)</f>
        <v>Fabricación de maquinaria para la elaboración de alimentos, bebidas y tabaco</v>
      </c>
      <c r="G175" t="str">
        <f>VLOOKUP(B175,Grupo!$A$2:$B$247,2,FALSE)</f>
        <v>Fabricación de maquinaria y equipo de uso especial</v>
      </c>
      <c r="H175" t="str">
        <f>VLOOKUP(C175,Division!A$2:$B175,2,FALSE)</f>
        <v>Fabricación de maquinaria y equipo n.c.p.</v>
      </c>
      <c r="I175" t="str">
        <f>VLOOKUP(D175,Sección!$A$2:$B$22,2,FALSE)</f>
        <v>INDUSTRIAS MANUFACTURERAS</v>
      </c>
      <c r="K175" t="str">
        <f>VLOOKUP(A175,'Estructura detallada CIIU 4 pru'!$C$3:$E$718,3,FALSE)</f>
        <v>MANUFACTURA</v>
      </c>
    </row>
    <row r="176" spans="1:11" x14ac:dyDescent="0.25">
      <c r="A176" s="30" t="s">
        <v>525</v>
      </c>
      <c r="B176" t="str">
        <f t="shared" si="6"/>
        <v>282</v>
      </c>
      <c r="C176" t="str">
        <f t="shared" si="7"/>
        <v>28</v>
      </c>
      <c r="D176" t="str">
        <f>VLOOKUP(A176,Sec_4d!$A$2:$B$500,2,FALSE)</f>
        <v>SECCIÓN C</v>
      </c>
      <c r="E176" t="str">
        <f t="shared" si="8"/>
        <v>C</v>
      </c>
      <c r="F176" t="str">
        <f>VLOOKUP(A176,Clase!$A$2:$B$500,2,FALSE)</f>
        <v>Fabricación de maquinaria para la elaboración de productos textiles, prendas de vestir y cueros</v>
      </c>
      <c r="G176" t="str">
        <f>VLOOKUP(B176,Grupo!$A$2:$B$247,2,FALSE)</f>
        <v>Fabricación de maquinaria y equipo de uso especial</v>
      </c>
      <c r="H176" t="str">
        <f>VLOOKUP(C176,Division!A$2:$B176,2,FALSE)</f>
        <v>Fabricación de maquinaria y equipo n.c.p.</v>
      </c>
      <c r="I176" t="str">
        <f>VLOOKUP(D176,Sección!$A$2:$B$22,2,FALSE)</f>
        <v>INDUSTRIAS MANUFACTURERAS</v>
      </c>
      <c r="K176" t="str">
        <f>VLOOKUP(A176,'Estructura detallada CIIU 4 pru'!$C$3:$E$718,3,FALSE)</f>
        <v>MANUFACTURA</v>
      </c>
    </row>
    <row r="177" spans="1:11" x14ac:dyDescent="0.25">
      <c r="A177" s="30" t="s">
        <v>527</v>
      </c>
      <c r="B177" t="str">
        <f t="shared" si="6"/>
        <v>282</v>
      </c>
      <c r="C177" t="str">
        <f t="shared" si="7"/>
        <v>28</v>
      </c>
      <c r="D177" t="str">
        <f>VLOOKUP(A177,Sec_4d!$A$2:$B$500,2,FALSE)</f>
        <v>SECCIÓN C</v>
      </c>
      <c r="E177" t="str">
        <f t="shared" si="8"/>
        <v>C</v>
      </c>
      <c r="F177" t="str">
        <f>VLOOKUP(A177,Clase!$A$2:$B$500,2,FALSE)</f>
        <v>Fabricación de otros tipos de maquinaria y equipo de uso especial n.c.p.</v>
      </c>
      <c r="G177" t="str">
        <f>VLOOKUP(B177,Grupo!$A$2:$B$247,2,FALSE)</f>
        <v>Fabricación de maquinaria y equipo de uso especial</v>
      </c>
      <c r="H177" t="str">
        <f>VLOOKUP(C177,Division!A$2:$B177,2,FALSE)</f>
        <v>Fabricación de maquinaria y equipo n.c.p.</v>
      </c>
      <c r="I177" t="str">
        <f>VLOOKUP(D177,Sección!$A$2:$B$22,2,FALSE)</f>
        <v>INDUSTRIAS MANUFACTURERAS</v>
      </c>
      <c r="K177" t="str">
        <f>VLOOKUP(A177,'Estructura detallada CIIU 4 pru'!$C$3:$E$718,3,FALSE)</f>
        <v>MANUFACTURA</v>
      </c>
    </row>
    <row r="178" spans="1:11" x14ac:dyDescent="0.25">
      <c r="A178" s="30" t="s">
        <v>532</v>
      </c>
      <c r="B178" t="str">
        <f t="shared" si="6"/>
        <v>291</v>
      </c>
      <c r="C178" t="str">
        <f t="shared" si="7"/>
        <v>29</v>
      </c>
      <c r="D178" t="str">
        <f>VLOOKUP(A178,Sec_4d!$A$2:$B$500,2,FALSE)</f>
        <v>SECCIÓN C</v>
      </c>
      <c r="E178" t="str">
        <f t="shared" si="8"/>
        <v>C</v>
      </c>
      <c r="F178" t="str">
        <f>VLOOKUP(A178,Clase!$A$2:$B$500,2,FALSE)</f>
        <v>Fabricación de vehículos automotores y sus motores</v>
      </c>
      <c r="G178" t="str">
        <f>VLOOKUP(B178,Grupo!$A$2:$B$247,2,FALSE)</f>
        <v>Fabricación de vehículos automotores y sus motores</v>
      </c>
      <c r="H178" t="str">
        <f>VLOOKUP(C178,Division!A$2:$B178,2,FALSE)</f>
        <v>Fabricación de vehículos automotores, remolques y semirremolques</v>
      </c>
      <c r="I178" t="str">
        <f>VLOOKUP(D178,Sección!$A$2:$B$22,2,FALSE)</f>
        <v>INDUSTRIAS MANUFACTURERAS</v>
      </c>
      <c r="K178" t="str">
        <f>VLOOKUP(A178,'Estructura detallada CIIU 4 pru'!$C$3:$E$718,3,FALSE)</f>
        <v>MANUFACTURA</v>
      </c>
    </row>
    <row r="179" spans="1:11" x14ac:dyDescent="0.25">
      <c r="A179" s="30" t="s">
        <v>535</v>
      </c>
      <c r="B179" t="str">
        <f t="shared" si="6"/>
        <v>292</v>
      </c>
      <c r="C179" t="str">
        <f t="shared" si="7"/>
        <v>29</v>
      </c>
      <c r="D179" t="str">
        <f>VLOOKUP(A179,Sec_4d!$A$2:$B$500,2,FALSE)</f>
        <v>SECCIÓN C</v>
      </c>
      <c r="E179" t="str">
        <f t="shared" si="8"/>
        <v>C</v>
      </c>
      <c r="F179" t="str">
        <f>VLOOKUP(A179,Clase!$A$2:$B$500,2,FALSE)</f>
        <v>Fabricación de carrocerías para vehículos automotores; fabricación de remolques y semirremolques</v>
      </c>
      <c r="G179" t="str">
        <f>VLOOKUP(B179,Grupo!$A$2:$B$247,2,FALSE)</f>
        <v>Fabricación de carrocerías para vehículos automotores; fabricación de remolques y semirremolques</v>
      </c>
      <c r="H179" t="str">
        <f>VLOOKUP(C179,Division!A$2:$B179,2,FALSE)</f>
        <v>Fabricación de vehículos automotores, remolques y semirremolques</v>
      </c>
      <c r="I179" t="str">
        <f>VLOOKUP(D179,Sección!$A$2:$B$22,2,FALSE)</f>
        <v>INDUSTRIAS MANUFACTURERAS</v>
      </c>
      <c r="K179" t="str">
        <f>VLOOKUP(A179,'Estructura detallada CIIU 4 pru'!$C$3:$E$718,3,FALSE)</f>
        <v>MANUFACTURA</v>
      </c>
    </row>
    <row r="180" spans="1:11" x14ac:dyDescent="0.25">
      <c r="A180" s="30" t="s">
        <v>538</v>
      </c>
      <c r="B180" t="str">
        <f t="shared" si="6"/>
        <v>293</v>
      </c>
      <c r="C180" t="str">
        <f t="shared" si="7"/>
        <v>29</v>
      </c>
      <c r="D180" t="str">
        <f>VLOOKUP(A180,Sec_4d!$A$2:$B$500,2,FALSE)</f>
        <v>SECCIÓN C</v>
      </c>
      <c r="E180" t="str">
        <f t="shared" si="8"/>
        <v>C</v>
      </c>
      <c r="F180" t="str">
        <f>VLOOKUP(A180,Clase!$A$2:$B$500,2,FALSE)</f>
        <v>Fabricación de partes, piezas (autopartes) y accesorios (lujos) para vehículos automotores</v>
      </c>
      <c r="G180" t="str">
        <f>VLOOKUP(B180,Grupo!$A$2:$B$247,2,FALSE)</f>
        <v>Fabricación de partes, piezas (autopartes) y accesorios (lujos) para vehículos automotores</v>
      </c>
      <c r="H180" t="str">
        <f>VLOOKUP(C180,Division!A$2:$B180,2,FALSE)</f>
        <v>Fabricación de vehículos automotores, remolques y semirremolques</v>
      </c>
      <c r="I180" t="str">
        <f>VLOOKUP(D180,Sección!$A$2:$B$22,2,FALSE)</f>
        <v>INDUSTRIAS MANUFACTURERAS</v>
      </c>
      <c r="K180" t="str">
        <f>VLOOKUP(A180,'Estructura detallada CIIU 4 pru'!$C$3:$E$718,3,FALSE)</f>
        <v>MANUFACTURA</v>
      </c>
    </row>
    <row r="181" spans="1:11" x14ac:dyDescent="0.25">
      <c r="A181" s="30" t="s">
        <v>544</v>
      </c>
      <c r="B181" t="str">
        <f t="shared" si="6"/>
        <v>301</v>
      </c>
      <c r="C181" t="str">
        <f t="shared" si="7"/>
        <v>30</v>
      </c>
      <c r="D181" t="str">
        <f>VLOOKUP(A181,Sec_4d!$A$2:$B$500,2,FALSE)</f>
        <v>SECCIÓN C</v>
      </c>
      <c r="E181" t="str">
        <f t="shared" si="8"/>
        <v>C</v>
      </c>
      <c r="F181" t="str">
        <f>VLOOKUP(A181,Clase!$A$2:$B$500,2,FALSE)</f>
        <v>Construcción de barcos y de estructuras flotantes</v>
      </c>
      <c r="G181" t="str">
        <f>VLOOKUP(B181,Grupo!$A$2:$B$247,2,FALSE)</f>
        <v>Construcción de barcos y otras embarcaciones</v>
      </c>
      <c r="H181" t="str">
        <f>VLOOKUP(C181,Division!A$2:$B181,2,FALSE)</f>
        <v>Fabricación de otros tipos de equipo de transporte</v>
      </c>
      <c r="I181" t="str">
        <f>VLOOKUP(D181,Sección!$A$2:$B$22,2,FALSE)</f>
        <v>INDUSTRIAS MANUFACTURERAS</v>
      </c>
      <c r="K181" t="str">
        <f>VLOOKUP(A181,'Estructura detallada CIIU 4 pru'!$C$3:$E$718,3,FALSE)</f>
        <v>MANUFACTURA</v>
      </c>
    </row>
    <row r="182" spans="1:11" x14ac:dyDescent="0.25">
      <c r="A182" s="30" t="s">
        <v>546</v>
      </c>
      <c r="B182" t="str">
        <f t="shared" si="6"/>
        <v>301</v>
      </c>
      <c r="C182" t="str">
        <f t="shared" si="7"/>
        <v>30</v>
      </c>
      <c r="D182" t="str">
        <f>VLOOKUP(A182,Sec_4d!$A$2:$B$500,2,FALSE)</f>
        <v>SECCIÓN C</v>
      </c>
      <c r="E182" t="str">
        <f t="shared" si="8"/>
        <v>C</v>
      </c>
      <c r="F182" t="str">
        <f>VLOOKUP(A182,Clase!$A$2:$B$500,2,FALSE)</f>
        <v>Construcción de embarcaciones de recreo y deporte</v>
      </c>
      <c r="G182" t="str">
        <f>VLOOKUP(B182,Grupo!$A$2:$B$247,2,FALSE)</f>
        <v>Construcción de barcos y otras embarcaciones</v>
      </c>
      <c r="H182" t="str">
        <f>VLOOKUP(C182,Division!A$2:$B182,2,FALSE)</f>
        <v>Fabricación de otros tipos de equipo de transporte</v>
      </c>
      <c r="I182" t="str">
        <f>VLOOKUP(D182,Sección!$A$2:$B$22,2,FALSE)</f>
        <v>INDUSTRIAS MANUFACTURERAS</v>
      </c>
      <c r="K182" t="str">
        <f>VLOOKUP(A182,'Estructura detallada CIIU 4 pru'!$C$3:$E$718,3,FALSE)</f>
        <v>MANUFACTURA</v>
      </c>
    </row>
    <row r="183" spans="1:11" x14ac:dyDescent="0.25">
      <c r="A183" s="30" t="s">
        <v>549</v>
      </c>
      <c r="B183" t="str">
        <f t="shared" si="6"/>
        <v>302</v>
      </c>
      <c r="C183" t="str">
        <f t="shared" si="7"/>
        <v>30</v>
      </c>
      <c r="D183" t="str">
        <f>VLOOKUP(A183,Sec_4d!$A$2:$B$500,2,FALSE)</f>
        <v>SECCIÓN C</v>
      </c>
      <c r="E183" t="str">
        <f t="shared" si="8"/>
        <v>C</v>
      </c>
      <c r="F183" t="str">
        <f>VLOOKUP(A183,Clase!$A$2:$B$500,2,FALSE)</f>
        <v>Fabricación de locomotoras y de material rodante para ferrocarriles</v>
      </c>
      <c r="G183" t="str">
        <f>VLOOKUP(B183,Grupo!$A$2:$B$247,2,FALSE)</f>
        <v>Fabricación de locomotoras y de material rodante para ferrocarriles</v>
      </c>
      <c r="H183" t="str">
        <f>VLOOKUP(C183,Division!A$2:$B183,2,FALSE)</f>
        <v>Fabricación de otros tipos de equipo de transporte</v>
      </c>
      <c r="I183" t="str">
        <f>VLOOKUP(D183,Sección!$A$2:$B$22,2,FALSE)</f>
        <v>INDUSTRIAS MANUFACTURERAS</v>
      </c>
      <c r="K183" t="str">
        <f>VLOOKUP(A183,'Estructura detallada CIIU 4 pru'!$C$3:$E$718,3,FALSE)</f>
        <v>MANUFACTURA</v>
      </c>
    </row>
    <row r="184" spans="1:11" x14ac:dyDescent="0.25">
      <c r="A184" s="30" t="s">
        <v>552</v>
      </c>
      <c r="B184" t="str">
        <f t="shared" si="6"/>
        <v>303</v>
      </c>
      <c r="C184" t="str">
        <f t="shared" si="7"/>
        <v>30</v>
      </c>
      <c r="D184" t="str">
        <f>VLOOKUP(A184,Sec_4d!$A$2:$B$500,2,FALSE)</f>
        <v>SECCIÓN C</v>
      </c>
      <c r="E184" t="str">
        <f t="shared" si="8"/>
        <v>C</v>
      </c>
      <c r="F184" t="str">
        <f>VLOOKUP(A184,Clase!$A$2:$B$500,2,FALSE)</f>
        <v>Fabricación de aeronaves, naves espaciales y de maquinaria conexa</v>
      </c>
      <c r="G184" t="str">
        <f>VLOOKUP(B184,Grupo!$A$2:$B$247,2,FALSE)</f>
        <v>Fabricación de aeronaves, naves espaciales y de maquinaria conexa</v>
      </c>
      <c r="H184" t="str">
        <f>VLOOKUP(C184,Division!A$2:$B184,2,FALSE)</f>
        <v>Fabricación de otros tipos de equipo de transporte</v>
      </c>
      <c r="I184" t="str">
        <f>VLOOKUP(D184,Sección!$A$2:$B$22,2,FALSE)</f>
        <v>INDUSTRIAS MANUFACTURERAS</v>
      </c>
      <c r="K184" t="str">
        <f>VLOOKUP(A184,'Estructura detallada CIIU 4 pru'!$C$3:$E$718,3,FALSE)</f>
        <v>MANUFACTURA</v>
      </c>
    </row>
    <row r="185" spans="1:11" x14ac:dyDescent="0.25">
      <c r="A185" s="30" t="s">
        <v>555</v>
      </c>
      <c r="B185" t="str">
        <f t="shared" si="6"/>
        <v>304</v>
      </c>
      <c r="C185" t="str">
        <f t="shared" si="7"/>
        <v>30</v>
      </c>
      <c r="D185" t="str">
        <f>VLOOKUP(A185,Sec_4d!$A$2:$B$500,2,FALSE)</f>
        <v>SECCIÓN C</v>
      </c>
      <c r="E185" t="str">
        <f t="shared" si="8"/>
        <v>C</v>
      </c>
      <c r="F185" t="str">
        <f>VLOOKUP(A185,Clase!$A$2:$B$500,2,FALSE)</f>
        <v>Fabricación de vehículos militares de combate</v>
      </c>
      <c r="G185" t="str">
        <f>VLOOKUP(B185,Grupo!$A$2:$B$247,2,FALSE)</f>
        <v>Fabricación de vehículos militares de combate</v>
      </c>
      <c r="H185" t="str">
        <f>VLOOKUP(C185,Division!A$2:$B185,2,FALSE)</f>
        <v>Fabricación de otros tipos de equipo de transporte</v>
      </c>
      <c r="I185" t="str">
        <f>VLOOKUP(D185,Sección!$A$2:$B$22,2,FALSE)</f>
        <v>INDUSTRIAS MANUFACTURERAS</v>
      </c>
      <c r="K185" t="str">
        <f>VLOOKUP(A185,'Estructura detallada CIIU 4 pru'!$C$3:$E$718,3,FALSE)</f>
        <v>MANUFACTURA</v>
      </c>
    </row>
    <row r="186" spans="1:11" x14ac:dyDescent="0.25">
      <c r="A186" s="30" t="s">
        <v>559</v>
      </c>
      <c r="B186" t="str">
        <f t="shared" si="6"/>
        <v>309</v>
      </c>
      <c r="C186" t="str">
        <f t="shared" si="7"/>
        <v>30</v>
      </c>
      <c r="D186" t="str">
        <f>VLOOKUP(A186,Sec_4d!$A$2:$B$500,2,FALSE)</f>
        <v>SECCIÓN C</v>
      </c>
      <c r="E186" t="str">
        <f t="shared" si="8"/>
        <v>C</v>
      </c>
      <c r="F186" t="str">
        <f>VLOOKUP(A186,Clase!$A$2:$B$500,2,FALSE)</f>
        <v>Fabricación de motocicletas</v>
      </c>
      <c r="G186" t="str">
        <f>VLOOKUP(B186,Grupo!$A$2:$B$247,2,FALSE)</f>
        <v>Fabricación de otros tipos de equipo de transporte n.c.p.</v>
      </c>
      <c r="H186" t="str">
        <f>VLOOKUP(C186,Division!A$2:$B186,2,FALSE)</f>
        <v>Fabricación de otros tipos de equipo de transporte</v>
      </c>
      <c r="I186" t="str">
        <f>VLOOKUP(D186,Sección!$A$2:$B$22,2,FALSE)</f>
        <v>INDUSTRIAS MANUFACTURERAS</v>
      </c>
      <c r="K186" t="str">
        <f>VLOOKUP(A186,'Estructura detallada CIIU 4 pru'!$C$3:$E$718,3,FALSE)</f>
        <v>MANUFACTURA</v>
      </c>
    </row>
    <row r="187" spans="1:11" x14ac:dyDescent="0.25">
      <c r="A187" s="30" t="s">
        <v>561</v>
      </c>
      <c r="B187" t="str">
        <f t="shared" si="6"/>
        <v>309</v>
      </c>
      <c r="C187" t="str">
        <f t="shared" si="7"/>
        <v>30</v>
      </c>
      <c r="D187" t="str">
        <f>VLOOKUP(A187,Sec_4d!$A$2:$B$500,2,FALSE)</f>
        <v>SECCIÓN C</v>
      </c>
      <c r="E187" t="str">
        <f t="shared" si="8"/>
        <v>C</v>
      </c>
      <c r="F187" t="str">
        <f>VLOOKUP(A187,Clase!$A$2:$B$500,2,FALSE)</f>
        <v>Fabricación de bicicletas y de sillas de ruedas para personas con discapacidad</v>
      </c>
      <c r="G187" t="str">
        <f>VLOOKUP(B187,Grupo!$A$2:$B$247,2,FALSE)</f>
        <v>Fabricación de otros tipos de equipo de transporte n.c.p.</v>
      </c>
      <c r="H187" t="str">
        <f>VLOOKUP(C187,Division!A$2:$B187,2,FALSE)</f>
        <v>Fabricación de otros tipos de equipo de transporte</v>
      </c>
      <c r="I187" t="str">
        <f>VLOOKUP(D187,Sección!$A$2:$B$22,2,FALSE)</f>
        <v>INDUSTRIAS MANUFACTURERAS</v>
      </c>
      <c r="K187" t="str">
        <f>VLOOKUP(A187,'Estructura detallada CIIU 4 pru'!$C$3:$E$718,3,FALSE)</f>
        <v>MANUFACTURA</v>
      </c>
    </row>
    <row r="188" spans="1:11" x14ac:dyDescent="0.25">
      <c r="A188" s="30" t="s">
        <v>563</v>
      </c>
      <c r="B188" t="str">
        <f t="shared" si="6"/>
        <v>309</v>
      </c>
      <c r="C188" t="str">
        <f t="shared" si="7"/>
        <v>30</v>
      </c>
      <c r="D188" t="str">
        <f>VLOOKUP(A188,Sec_4d!$A$2:$B$500,2,FALSE)</f>
        <v>SECCIÓN C</v>
      </c>
      <c r="E188" t="str">
        <f t="shared" si="8"/>
        <v>C</v>
      </c>
      <c r="F188" t="str">
        <f>VLOOKUP(A188,Clase!$A$2:$B$500,2,FALSE)</f>
        <v>Fabricación de otros tipos de equipo de transporte n.c.p.</v>
      </c>
      <c r="G188" t="str">
        <f>VLOOKUP(B188,Grupo!$A$2:$B$247,2,FALSE)</f>
        <v>Fabricación de otros tipos de equipo de transporte n.c.p.</v>
      </c>
      <c r="H188" t="str">
        <f>VLOOKUP(C188,Division!A$2:$B188,2,FALSE)</f>
        <v>Fabricación de otros tipos de equipo de transporte</v>
      </c>
      <c r="I188" t="str">
        <f>VLOOKUP(D188,Sección!$A$2:$B$22,2,FALSE)</f>
        <v>INDUSTRIAS MANUFACTURERAS</v>
      </c>
      <c r="K188" t="str">
        <f>VLOOKUP(A188,'Estructura detallada CIIU 4 pru'!$C$3:$E$718,3,FALSE)</f>
        <v>MANUFACTURA</v>
      </c>
    </row>
    <row r="189" spans="1:11" x14ac:dyDescent="0.25">
      <c r="A189" s="30" t="s">
        <v>567</v>
      </c>
      <c r="B189" t="str">
        <f t="shared" si="6"/>
        <v>311</v>
      </c>
      <c r="C189" t="str">
        <f t="shared" si="7"/>
        <v>31</v>
      </c>
      <c r="D189" t="str">
        <f>VLOOKUP(A189,Sec_4d!$A$2:$B$500,2,FALSE)</f>
        <v>SECCIÓN C</v>
      </c>
      <c r="E189" t="str">
        <f t="shared" si="8"/>
        <v>C</v>
      </c>
      <c r="F189" t="str">
        <f>VLOOKUP(A189,Clase!$A$2:$B$500,2,FALSE)</f>
        <v>Fabricación de muebles</v>
      </c>
      <c r="G189" t="str">
        <f>VLOOKUP(B189,Grupo!$A$2:$B$247,2,FALSE)</f>
        <v>Fabricación de muebles</v>
      </c>
      <c r="H189" t="str">
        <f>VLOOKUP(C189,Division!A$2:$B189,2,FALSE)</f>
        <v>Fabricación de muebles, colchones y somieres</v>
      </c>
      <c r="I189" t="str">
        <f>VLOOKUP(D189,Sección!$A$2:$B$22,2,FALSE)</f>
        <v>INDUSTRIAS MANUFACTURERAS</v>
      </c>
      <c r="K189" t="str">
        <f>VLOOKUP(A189,'Estructura detallada CIIU 4 pru'!$C$3:$E$718,3,FALSE)</f>
        <v>MANUFACTURA</v>
      </c>
    </row>
    <row r="190" spans="1:11" x14ac:dyDescent="0.25">
      <c r="A190" s="30" t="s">
        <v>570</v>
      </c>
      <c r="B190" t="str">
        <f t="shared" si="6"/>
        <v>312</v>
      </c>
      <c r="C190" t="str">
        <f t="shared" si="7"/>
        <v>31</v>
      </c>
      <c r="D190" t="str">
        <f>VLOOKUP(A190,Sec_4d!$A$2:$B$500,2,FALSE)</f>
        <v>SECCIÓN C</v>
      </c>
      <c r="E190" t="str">
        <f t="shared" si="8"/>
        <v>C</v>
      </c>
      <c r="F190" t="str">
        <f>VLOOKUP(A190,Clase!$A$2:$B$500,2,FALSE)</f>
        <v>Fabricación de colchones y somieres</v>
      </c>
      <c r="G190" t="str">
        <f>VLOOKUP(B190,Grupo!$A$2:$B$247,2,FALSE)</f>
        <v>Fabricación de colchones y somieres</v>
      </c>
      <c r="H190" t="str">
        <f>VLOOKUP(C190,Division!A$2:$B190,2,FALSE)</f>
        <v>Fabricación de muebles, colchones y somieres</v>
      </c>
      <c r="I190" t="str">
        <f>VLOOKUP(D190,Sección!$A$2:$B$22,2,FALSE)</f>
        <v>INDUSTRIAS MANUFACTURERAS</v>
      </c>
      <c r="K190" t="str">
        <f>VLOOKUP(A190,'Estructura detallada CIIU 4 pru'!$C$3:$E$718,3,FALSE)</f>
        <v>MANUFACTURA</v>
      </c>
    </row>
    <row r="191" spans="1:11" x14ac:dyDescent="0.25">
      <c r="A191" s="30" t="s">
        <v>575</v>
      </c>
      <c r="B191" t="str">
        <f t="shared" si="6"/>
        <v>321</v>
      </c>
      <c r="C191" t="str">
        <f t="shared" si="7"/>
        <v>32</v>
      </c>
      <c r="D191" t="str">
        <f>VLOOKUP(A191,Sec_4d!$A$2:$B$500,2,FALSE)</f>
        <v>SECCIÓN C</v>
      </c>
      <c r="E191" t="str">
        <f t="shared" si="8"/>
        <v>C</v>
      </c>
      <c r="F191" t="str">
        <f>VLOOKUP(A191,Clase!$A$2:$B$500,2,FALSE)</f>
        <v>Fabricación de joyas, bisutería y artículos conexos</v>
      </c>
      <c r="G191" t="str">
        <f>VLOOKUP(B191,Grupo!$A$2:$B$247,2,FALSE)</f>
        <v>Fabricación de joyas, bisutería y artículos conexos</v>
      </c>
      <c r="H191" t="str">
        <f>VLOOKUP(C191,Division!A$2:$B191,2,FALSE)</f>
        <v>Otras industrias manufactureras</v>
      </c>
      <c r="I191" t="str">
        <f>VLOOKUP(D191,Sección!$A$2:$B$22,2,FALSE)</f>
        <v>INDUSTRIAS MANUFACTURERAS</v>
      </c>
      <c r="K191" t="str">
        <f>VLOOKUP(A191,'Estructura detallada CIIU 4 pru'!$C$3:$E$718,3,FALSE)</f>
        <v>MANUFACTURA</v>
      </c>
    </row>
    <row r="192" spans="1:11" x14ac:dyDescent="0.25">
      <c r="A192" s="30" t="s">
        <v>578</v>
      </c>
      <c r="B192" t="str">
        <f t="shared" si="6"/>
        <v>322</v>
      </c>
      <c r="C192" t="str">
        <f t="shared" si="7"/>
        <v>32</v>
      </c>
      <c r="D192" t="str">
        <f>VLOOKUP(A192,Sec_4d!$A$2:$B$500,2,FALSE)</f>
        <v>SECCIÓN C</v>
      </c>
      <c r="E192" t="str">
        <f t="shared" si="8"/>
        <v>C</v>
      </c>
      <c r="F192" t="str">
        <f>VLOOKUP(A192,Clase!$A$2:$B$500,2,FALSE)</f>
        <v>Fabricación de instrumentos musicales</v>
      </c>
      <c r="G192" t="str">
        <f>VLOOKUP(B192,Grupo!$A$2:$B$247,2,FALSE)</f>
        <v>Fabricación de instrumentos musicales</v>
      </c>
      <c r="H192" t="str">
        <f>VLOOKUP(C192,Division!A$2:$B192,2,FALSE)</f>
        <v>Otras industrias manufactureras</v>
      </c>
      <c r="I192" t="str">
        <f>VLOOKUP(D192,Sección!$A$2:$B$22,2,FALSE)</f>
        <v>INDUSTRIAS MANUFACTURERAS</v>
      </c>
      <c r="K192" t="str">
        <f>VLOOKUP(A192,'Estructura detallada CIIU 4 pru'!$C$3:$E$718,3,FALSE)</f>
        <v>MANUFACTURA</v>
      </c>
    </row>
    <row r="193" spans="1:11" x14ac:dyDescent="0.25">
      <c r="A193" s="30" t="s">
        <v>581</v>
      </c>
      <c r="B193" t="str">
        <f t="shared" si="6"/>
        <v>323</v>
      </c>
      <c r="C193" t="str">
        <f t="shared" si="7"/>
        <v>32</v>
      </c>
      <c r="D193" t="str">
        <f>VLOOKUP(A193,Sec_4d!$A$2:$B$500,2,FALSE)</f>
        <v>SECCIÓN C</v>
      </c>
      <c r="E193" t="str">
        <f t="shared" si="8"/>
        <v>C</v>
      </c>
      <c r="F193" t="str">
        <f>VLOOKUP(A193,Clase!$A$2:$B$500,2,FALSE)</f>
        <v>Fabricación de artículos y equipo para la práctica del deporte</v>
      </c>
      <c r="G193" t="str">
        <f>VLOOKUP(B193,Grupo!$A$2:$B$247,2,FALSE)</f>
        <v>Fabricación de artículos y equipo para la práctica del deporte</v>
      </c>
      <c r="H193" t="str">
        <f>VLOOKUP(C193,Division!A$2:$B193,2,FALSE)</f>
        <v>Otras industrias manufactureras</v>
      </c>
      <c r="I193" t="str">
        <f>VLOOKUP(D193,Sección!$A$2:$B$22,2,FALSE)</f>
        <v>INDUSTRIAS MANUFACTURERAS</v>
      </c>
      <c r="K193" t="str">
        <f>VLOOKUP(A193,'Estructura detallada CIIU 4 pru'!$C$3:$E$718,3,FALSE)</f>
        <v>MANUFACTURA</v>
      </c>
    </row>
    <row r="194" spans="1:11" x14ac:dyDescent="0.25">
      <c r="A194" s="30" t="s">
        <v>584</v>
      </c>
      <c r="B194" t="str">
        <f t="shared" si="6"/>
        <v>324</v>
      </c>
      <c r="C194" t="str">
        <f t="shared" si="7"/>
        <v>32</v>
      </c>
      <c r="D194" t="str">
        <f>VLOOKUP(A194,Sec_4d!$A$2:$B$500,2,FALSE)</f>
        <v>SECCIÓN C</v>
      </c>
      <c r="E194" t="str">
        <f t="shared" si="8"/>
        <v>C</v>
      </c>
      <c r="F194" t="str">
        <f>VLOOKUP(A194,Clase!$A$2:$B$500,2,FALSE)</f>
        <v>Fabricación de juegos, juguetes y rompecabezas</v>
      </c>
      <c r="G194" t="str">
        <f>VLOOKUP(B194,Grupo!$A$2:$B$247,2,FALSE)</f>
        <v>Fabricación de juegos, juguetes y rompecabezas</v>
      </c>
      <c r="H194" t="str">
        <f>VLOOKUP(C194,Division!A$2:$B194,2,FALSE)</f>
        <v>Otras industrias manufactureras</v>
      </c>
      <c r="I194" t="str">
        <f>VLOOKUP(D194,Sección!$A$2:$B$22,2,FALSE)</f>
        <v>INDUSTRIAS MANUFACTURERAS</v>
      </c>
      <c r="K194" t="str">
        <f>VLOOKUP(A194,'Estructura detallada CIIU 4 pru'!$C$3:$E$718,3,FALSE)</f>
        <v>MANUFACTURA</v>
      </c>
    </row>
    <row r="195" spans="1:11" x14ac:dyDescent="0.25">
      <c r="A195" s="30" t="s">
        <v>587</v>
      </c>
      <c r="B195" t="str">
        <f t="shared" ref="B195:B258" si="9">LEFT(A195,3)</f>
        <v>325</v>
      </c>
      <c r="C195" t="str">
        <f t="shared" ref="C195:C258" si="10">LEFT(A195,2)</f>
        <v>32</v>
      </c>
      <c r="D195" t="str">
        <f>VLOOKUP(A195,Sec_4d!$A$2:$B$500,2,FALSE)</f>
        <v>SECCIÓN C</v>
      </c>
      <c r="E195" t="str">
        <f t="shared" ref="E195:E258" si="11">RIGHT(D195,1)</f>
        <v>C</v>
      </c>
      <c r="F195" t="str">
        <f>VLOOKUP(A195,Clase!$A$2:$B$500,2,FALSE)</f>
        <v>Fabricación de instrumentos, aparatos y materiales médicos y odontológicos (incluido mobiliario)</v>
      </c>
      <c r="G195" t="str">
        <f>VLOOKUP(B195,Grupo!$A$2:$B$247,2,FALSE)</f>
        <v>Fabricación de instrumentos, aparatos y materiales médicos y odontológicos (incluido mobiliario)</v>
      </c>
      <c r="H195" t="str">
        <f>VLOOKUP(C195,Division!A$2:$B195,2,FALSE)</f>
        <v>Otras industrias manufactureras</v>
      </c>
      <c r="I195" t="str">
        <f>VLOOKUP(D195,Sección!$A$2:$B$22,2,FALSE)</f>
        <v>INDUSTRIAS MANUFACTURERAS</v>
      </c>
      <c r="K195" t="str">
        <f>VLOOKUP(A195,'Estructura detallada CIIU 4 pru'!$C$3:$E$718,3,FALSE)</f>
        <v>MANUFACTURA</v>
      </c>
    </row>
    <row r="196" spans="1:11" x14ac:dyDescent="0.25">
      <c r="A196" s="30" t="s">
        <v>590</v>
      </c>
      <c r="B196" t="str">
        <f t="shared" si="9"/>
        <v>329</v>
      </c>
      <c r="C196" t="str">
        <f t="shared" si="10"/>
        <v>32</v>
      </c>
      <c r="D196" t="str">
        <f>VLOOKUP(A196,Sec_4d!$A$2:$B$500,2,FALSE)</f>
        <v>SECCIÓN C</v>
      </c>
      <c r="E196" t="str">
        <f t="shared" si="11"/>
        <v>C</v>
      </c>
      <c r="F196" t="str">
        <f>VLOOKUP(A196,Clase!$A$2:$B$500,2,FALSE)</f>
        <v>Otras industrias manufactureras n.c.p.</v>
      </c>
      <c r="G196" t="str">
        <f>VLOOKUP(B196,Grupo!$A$2:$B$247,2,FALSE)</f>
        <v>Otras industrias manufactureras n.c.p.</v>
      </c>
      <c r="H196" t="str">
        <f>VLOOKUP(C196,Division!A$2:$B196,2,FALSE)</f>
        <v>Otras industrias manufactureras</v>
      </c>
      <c r="I196" t="str">
        <f>VLOOKUP(D196,Sección!$A$2:$B$22,2,FALSE)</f>
        <v>INDUSTRIAS MANUFACTURERAS</v>
      </c>
      <c r="K196" t="str">
        <f>VLOOKUP(A196,'Estructura detallada CIIU 4 pru'!$C$3:$E$718,3,FALSE)</f>
        <v>MANUFACTURA</v>
      </c>
    </row>
    <row r="197" spans="1:11" x14ac:dyDescent="0.25">
      <c r="A197" s="30" t="s">
        <v>596</v>
      </c>
      <c r="B197" t="str">
        <f t="shared" si="9"/>
        <v>331</v>
      </c>
      <c r="C197" t="str">
        <f t="shared" si="10"/>
        <v>33</v>
      </c>
      <c r="D197" t="str">
        <f>VLOOKUP(A197,Sec_4d!$A$2:$B$500,2,FALSE)</f>
        <v>SECCIÓN C</v>
      </c>
      <c r="E197" t="str">
        <f t="shared" si="11"/>
        <v>C</v>
      </c>
      <c r="F197" t="str">
        <f>VLOOKUP(A197,Clase!$A$2:$B$500,2,FALSE)</f>
        <v>Mantenimiento y reparación especializado de productos elaborados en metal</v>
      </c>
      <c r="G197" t="str">
        <f>VLOOKUP(B197,Grupo!$A$2:$B$247,2,FALSE)</f>
        <v>Mantenimiento y reparación especializado de productos elaborados en metal y de maquinaria y equipo</v>
      </c>
      <c r="H197" t="str">
        <f>VLOOKUP(C197,Division!A$2:$B197,2,FALSE)</f>
        <v>Instalación, mantenimiento y reparación especializado de maquinaria y equipo</v>
      </c>
      <c r="I197" t="str">
        <f>VLOOKUP(D197,Sección!$A$2:$B$22,2,FALSE)</f>
        <v>INDUSTRIAS MANUFACTURERAS</v>
      </c>
      <c r="K197" t="str">
        <f>VLOOKUP(A197,'Estructura detallada CIIU 4 pru'!$C$3:$E$718,3,FALSE)</f>
        <v>SERVICIOS</v>
      </c>
    </row>
    <row r="198" spans="1:11" x14ac:dyDescent="0.25">
      <c r="A198" s="30" t="s">
        <v>598</v>
      </c>
      <c r="B198" t="str">
        <f t="shared" si="9"/>
        <v>331</v>
      </c>
      <c r="C198" t="str">
        <f t="shared" si="10"/>
        <v>33</v>
      </c>
      <c r="D198" t="str">
        <f>VLOOKUP(A198,Sec_4d!$A$2:$B$500,2,FALSE)</f>
        <v>SECCIÓN C</v>
      </c>
      <c r="E198" t="str">
        <f t="shared" si="11"/>
        <v>C</v>
      </c>
      <c r="F198" t="str">
        <f>VLOOKUP(A198,Clase!$A$2:$B$500,2,FALSE)</f>
        <v>Mantenimiento y reparación especializado de maquinaria y equipo</v>
      </c>
      <c r="G198" t="str">
        <f>VLOOKUP(B198,Grupo!$A$2:$B$247,2,FALSE)</f>
        <v>Mantenimiento y reparación especializado de productos elaborados en metal y de maquinaria y equipo</v>
      </c>
      <c r="H198" t="str">
        <f>VLOOKUP(C198,Division!A$2:$B198,2,FALSE)</f>
        <v>Instalación, mantenimiento y reparación especializado de maquinaria y equipo</v>
      </c>
      <c r="I198" t="str">
        <f>VLOOKUP(D198,Sección!$A$2:$B$22,2,FALSE)</f>
        <v>INDUSTRIAS MANUFACTURERAS</v>
      </c>
      <c r="K198" t="str">
        <f>VLOOKUP(A198,'Estructura detallada CIIU 4 pru'!$C$3:$E$718,3,FALSE)</f>
        <v>SERVICIOS</v>
      </c>
    </row>
    <row r="199" spans="1:11" x14ac:dyDescent="0.25">
      <c r="A199" s="30" t="s">
        <v>600</v>
      </c>
      <c r="B199" t="str">
        <f t="shared" si="9"/>
        <v>331</v>
      </c>
      <c r="C199" t="str">
        <f t="shared" si="10"/>
        <v>33</v>
      </c>
      <c r="D199" t="str">
        <f>VLOOKUP(A199,Sec_4d!$A$2:$B$500,2,FALSE)</f>
        <v>SECCIÓN C</v>
      </c>
      <c r="E199" t="str">
        <f t="shared" si="11"/>
        <v>C</v>
      </c>
      <c r="F199" t="str">
        <f>VLOOKUP(A199,Clase!$A$2:$B$500,2,FALSE)</f>
        <v>Mantenimiento y reparación especializado de equipo electrónico y óptico</v>
      </c>
      <c r="G199" t="str">
        <f>VLOOKUP(B199,Grupo!$A$2:$B$247,2,FALSE)</f>
        <v>Mantenimiento y reparación especializado de productos elaborados en metal y de maquinaria y equipo</v>
      </c>
      <c r="H199" t="str">
        <f>VLOOKUP(C199,Division!A$2:$B199,2,FALSE)</f>
        <v>Instalación, mantenimiento y reparación especializado de maquinaria y equipo</v>
      </c>
      <c r="I199" t="str">
        <f>VLOOKUP(D199,Sección!$A$2:$B$22,2,FALSE)</f>
        <v>INDUSTRIAS MANUFACTURERAS</v>
      </c>
      <c r="K199" t="str">
        <f>VLOOKUP(A199,'Estructura detallada CIIU 4 pru'!$C$3:$E$718,3,FALSE)</f>
        <v>SERVICIOS</v>
      </c>
    </row>
    <row r="200" spans="1:11" x14ac:dyDescent="0.25">
      <c r="A200" s="30" t="s">
        <v>602</v>
      </c>
      <c r="B200" t="str">
        <f t="shared" si="9"/>
        <v>331</v>
      </c>
      <c r="C200" t="str">
        <f t="shared" si="10"/>
        <v>33</v>
      </c>
      <c r="D200" t="str">
        <f>VLOOKUP(A200,Sec_4d!$A$2:$B$500,2,FALSE)</f>
        <v>SECCIÓN C</v>
      </c>
      <c r="E200" t="str">
        <f t="shared" si="11"/>
        <v>C</v>
      </c>
      <c r="F200" t="str">
        <f>VLOOKUP(A200,Clase!$A$2:$B$500,2,FALSE)</f>
        <v>Mantenimiento y reparación especializado de equipo eléctrico</v>
      </c>
      <c r="G200" t="str">
        <f>VLOOKUP(B200,Grupo!$A$2:$B$247,2,FALSE)</f>
        <v>Mantenimiento y reparación especializado de productos elaborados en metal y de maquinaria y equipo</v>
      </c>
      <c r="H200" t="str">
        <f>VLOOKUP(C200,Division!A$2:$B200,2,FALSE)</f>
        <v>Instalación, mantenimiento y reparación especializado de maquinaria y equipo</v>
      </c>
      <c r="I200" t="str">
        <f>VLOOKUP(D200,Sección!$A$2:$B$22,2,FALSE)</f>
        <v>INDUSTRIAS MANUFACTURERAS</v>
      </c>
      <c r="K200" t="str">
        <f>VLOOKUP(A200,'Estructura detallada CIIU 4 pru'!$C$3:$E$718,3,FALSE)</f>
        <v>SERVICIOS</v>
      </c>
    </row>
    <row r="201" spans="1:11" x14ac:dyDescent="0.25">
      <c r="A201" s="30" t="s">
        <v>604</v>
      </c>
      <c r="B201" t="str">
        <f t="shared" si="9"/>
        <v>331</v>
      </c>
      <c r="C201" t="str">
        <f t="shared" si="10"/>
        <v>33</v>
      </c>
      <c r="D201" t="str">
        <f>VLOOKUP(A201,Sec_4d!$A$2:$B$500,2,FALSE)</f>
        <v>SECCIÓN C</v>
      </c>
      <c r="E201" t="str">
        <f t="shared" si="11"/>
        <v>C</v>
      </c>
      <c r="F201" t="str">
        <f>VLOOKUP(A201,Clase!$A$2:$B$500,2,FALSE)</f>
        <v>Mantenimiento y reparación especializado de equipo de transporte, excepto los vehículos automotores, motocicletas y bicicletas</v>
      </c>
      <c r="G201" t="str">
        <f>VLOOKUP(B201,Grupo!$A$2:$B$247,2,FALSE)</f>
        <v>Mantenimiento y reparación especializado de productos elaborados en metal y de maquinaria y equipo</v>
      </c>
      <c r="H201" t="str">
        <f>VLOOKUP(C201,Division!A$2:$B201,2,FALSE)</f>
        <v>Instalación, mantenimiento y reparación especializado de maquinaria y equipo</v>
      </c>
      <c r="I201" t="str">
        <f>VLOOKUP(D201,Sección!$A$2:$B$22,2,FALSE)</f>
        <v>INDUSTRIAS MANUFACTURERAS</v>
      </c>
      <c r="K201" t="str">
        <f>VLOOKUP(A201,'Estructura detallada CIIU 4 pru'!$C$3:$E$718,3,FALSE)</f>
        <v>SERVICIOS</v>
      </c>
    </row>
    <row r="202" spans="1:11" x14ac:dyDescent="0.25">
      <c r="A202" s="30" t="s">
        <v>606</v>
      </c>
      <c r="B202" t="str">
        <f t="shared" si="9"/>
        <v>331</v>
      </c>
      <c r="C202" t="str">
        <f t="shared" si="10"/>
        <v>33</v>
      </c>
      <c r="D202" t="str">
        <f>VLOOKUP(A202,Sec_4d!$A$2:$B$500,2,FALSE)</f>
        <v>SECCIÓN C</v>
      </c>
      <c r="E202" t="str">
        <f t="shared" si="11"/>
        <v>C</v>
      </c>
      <c r="F202" t="str">
        <f>VLOOKUP(A202,Clase!$A$2:$B$500,2,FALSE)</f>
        <v>Mantenimiento y reparación de otros tipos de equipos y sus componentes n.c.p.</v>
      </c>
      <c r="G202" t="str">
        <f>VLOOKUP(B202,Grupo!$A$2:$B$247,2,FALSE)</f>
        <v>Mantenimiento y reparación especializado de productos elaborados en metal y de maquinaria y equipo</v>
      </c>
      <c r="H202" t="str">
        <f>VLOOKUP(C202,Division!A$2:$B202,2,FALSE)</f>
        <v>Instalación, mantenimiento y reparación especializado de maquinaria y equipo</v>
      </c>
      <c r="I202" t="str">
        <f>VLOOKUP(D202,Sección!$A$2:$B$22,2,FALSE)</f>
        <v>INDUSTRIAS MANUFACTURERAS</v>
      </c>
      <c r="K202" t="str">
        <f>VLOOKUP(A202,'Estructura detallada CIIU 4 pru'!$C$3:$E$718,3,FALSE)</f>
        <v>SERVICIOS</v>
      </c>
    </row>
    <row r="203" spans="1:11" x14ac:dyDescent="0.25">
      <c r="A203" s="30" t="s">
        <v>609</v>
      </c>
      <c r="B203" t="str">
        <f t="shared" si="9"/>
        <v>332</v>
      </c>
      <c r="C203" t="str">
        <f t="shared" si="10"/>
        <v>33</v>
      </c>
      <c r="D203" t="str">
        <f>VLOOKUP(A203,Sec_4d!$A$2:$B$500,2,FALSE)</f>
        <v>SECCIÓN C</v>
      </c>
      <c r="E203" t="str">
        <f t="shared" si="11"/>
        <v>C</v>
      </c>
      <c r="F203" t="str">
        <f>VLOOKUP(A203,Clase!$A$2:$B$500,2,FALSE)</f>
        <v>Instalación especializada de maquinaria y equipo industrial</v>
      </c>
      <c r="G203" t="str">
        <f>VLOOKUP(B203,Grupo!$A$2:$B$247,2,FALSE)</f>
        <v>Instalación especializada de maquinaria y equipo industrial</v>
      </c>
      <c r="H203" t="str">
        <f>VLOOKUP(C203,Division!A$2:$B203,2,FALSE)</f>
        <v>Instalación, mantenimiento y reparación especializado de maquinaria y equipo</v>
      </c>
      <c r="I203" t="str">
        <f>VLOOKUP(D203,Sección!$A$2:$B$22,2,FALSE)</f>
        <v>INDUSTRIAS MANUFACTURERAS</v>
      </c>
      <c r="K203" t="str">
        <f>VLOOKUP(A203,'Estructura detallada CIIU 4 pru'!$C$3:$E$718,3,FALSE)</f>
        <v>SERVICIOS</v>
      </c>
    </row>
    <row r="204" spans="1:11" x14ac:dyDescent="0.25">
      <c r="A204" s="30" t="s">
        <v>617</v>
      </c>
      <c r="B204" t="str">
        <f t="shared" si="9"/>
        <v>351</v>
      </c>
      <c r="C204" t="str">
        <f t="shared" si="10"/>
        <v>35</v>
      </c>
      <c r="D204" t="str">
        <f>VLOOKUP(A204,Sec_4d!$A$2:$B$500,2,FALSE)</f>
        <v>SECCIÓN D</v>
      </c>
      <c r="E204" t="str">
        <f t="shared" si="11"/>
        <v>D</v>
      </c>
      <c r="F204" t="str">
        <f>VLOOKUP(A204,Clase!$A$2:$B$500,2,FALSE)</f>
        <v>Generación de energía eléctrica</v>
      </c>
      <c r="G204" t="str">
        <f>VLOOKUP(B204,Grupo!$A$2:$B$247,2,FALSE)</f>
        <v>Generación, transmisión, distribución y comercialización de energía eléctrica</v>
      </c>
      <c r="H204" t="str">
        <f>VLOOKUP(C204,Division!A$2:$B204,2,FALSE)</f>
        <v>Suministro de electricidad, gas, vapor y aire acondicionado</v>
      </c>
      <c r="I204" t="str">
        <f>VLOOKUP(D204,Sección!$A$2:$B$22,2,FALSE)</f>
        <v>SUMINISTRO DE ELECTRICIDAD, GAS, VAPOR Y AIRE ACONDICIONADO</v>
      </c>
      <c r="K204" t="str">
        <f>VLOOKUP(A204,'Estructura detallada CIIU 4 pru'!$C$3:$E$718,3,FALSE)</f>
        <v>SERVICIOS</v>
      </c>
    </row>
    <row r="205" spans="1:11" x14ac:dyDescent="0.25">
      <c r="A205" s="30" t="s">
        <v>619</v>
      </c>
      <c r="B205" t="str">
        <f t="shared" si="9"/>
        <v>351</v>
      </c>
      <c r="C205" t="str">
        <f t="shared" si="10"/>
        <v>35</v>
      </c>
      <c r="D205" t="str">
        <f>VLOOKUP(A205,Sec_4d!$A$2:$B$500,2,FALSE)</f>
        <v>SECCIÓN D</v>
      </c>
      <c r="E205" t="str">
        <f t="shared" si="11"/>
        <v>D</v>
      </c>
      <c r="F205" t="str">
        <f>VLOOKUP(A205,Clase!$A$2:$B$500,2,FALSE)</f>
        <v>Transmisión de energía eléctrica</v>
      </c>
      <c r="G205" t="str">
        <f>VLOOKUP(B205,Grupo!$A$2:$B$247,2,FALSE)</f>
        <v>Generación, transmisión, distribución y comercialización de energía eléctrica</v>
      </c>
      <c r="H205" t="str">
        <f>VLOOKUP(C205,Division!A$2:$B205,2,FALSE)</f>
        <v>Suministro de electricidad, gas, vapor y aire acondicionado</v>
      </c>
      <c r="I205" t="str">
        <f>VLOOKUP(D205,Sección!$A$2:$B$22,2,FALSE)</f>
        <v>SUMINISTRO DE ELECTRICIDAD, GAS, VAPOR Y AIRE ACONDICIONADO</v>
      </c>
      <c r="K205" t="str">
        <f>VLOOKUP(A205,'Estructura detallada CIIU 4 pru'!$C$3:$E$718,3,FALSE)</f>
        <v>SERVICIOS</v>
      </c>
    </row>
    <row r="206" spans="1:11" x14ac:dyDescent="0.25">
      <c r="A206" s="30" t="s">
        <v>621</v>
      </c>
      <c r="B206" t="str">
        <f t="shared" si="9"/>
        <v>351</v>
      </c>
      <c r="C206" t="str">
        <f t="shared" si="10"/>
        <v>35</v>
      </c>
      <c r="D206" t="str">
        <f>VLOOKUP(A206,Sec_4d!$A$2:$B$500,2,FALSE)</f>
        <v>SECCIÓN D</v>
      </c>
      <c r="E206" t="str">
        <f t="shared" si="11"/>
        <v>D</v>
      </c>
      <c r="F206" t="str">
        <f>VLOOKUP(A206,Clase!$A$2:$B$500,2,FALSE)</f>
        <v>Distribución de energía eléctrica</v>
      </c>
      <c r="G206" t="str">
        <f>VLOOKUP(B206,Grupo!$A$2:$B$247,2,FALSE)</f>
        <v>Generación, transmisión, distribución y comercialización de energía eléctrica</v>
      </c>
      <c r="H206" t="str">
        <f>VLOOKUP(C206,Division!A$2:$B206,2,FALSE)</f>
        <v>Suministro de electricidad, gas, vapor y aire acondicionado</v>
      </c>
      <c r="I206" t="str">
        <f>VLOOKUP(D206,Sección!$A$2:$B$22,2,FALSE)</f>
        <v>SUMINISTRO DE ELECTRICIDAD, GAS, VAPOR Y AIRE ACONDICIONADO</v>
      </c>
      <c r="K206" t="str">
        <f>VLOOKUP(A206,'Estructura detallada CIIU 4 pru'!$C$3:$E$718,3,FALSE)</f>
        <v>SERVICIOS</v>
      </c>
    </row>
    <row r="207" spans="1:11" x14ac:dyDescent="0.25">
      <c r="A207" s="30" t="s">
        <v>623</v>
      </c>
      <c r="B207" t="str">
        <f t="shared" si="9"/>
        <v>351</v>
      </c>
      <c r="C207" t="str">
        <f t="shared" si="10"/>
        <v>35</v>
      </c>
      <c r="D207" t="str">
        <f>VLOOKUP(A207,Sec_4d!$A$2:$B$500,2,FALSE)</f>
        <v>SECCIÓN D</v>
      </c>
      <c r="E207" t="str">
        <f t="shared" si="11"/>
        <v>D</v>
      </c>
      <c r="F207" t="str">
        <f>VLOOKUP(A207,Clase!$A$2:$B$500,2,FALSE)</f>
        <v>Comercialización de energía eléctrica</v>
      </c>
      <c r="G207" t="str">
        <f>VLOOKUP(B207,Grupo!$A$2:$B$247,2,FALSE)</f>
        <v>Generación, transmisión, distribución y comercialización de energía eléctrica</v>
      </c>
      <c r="H207" t="str">
        <f>VLOOKUP(C207,Division!A$2:$B207,2,FALSE)</f>
        <v>Suministro de electricidad, gas, vapor y aire acondicionado</v>
      </c>
      <c r="I207" t="str">
        <f>VLOOKUP(D207,Sección!$A$2:$B$22,2,FALSE)</f>
        <v>SUMINISTRO DE ELECTRICIDAD, GAS, VAPOR Y AIRE ACONDICIONADO</v>
      </c>
      <c r="K207" t="str">
        <f>VLOOKUP(A207,'Estructura detallada CIIU 4 pru'!$C$3:$E$718,3,FALSE)</f>
        <v>SERVICIOS</v>
      </c>
    </row>
    <row r="208" spans="1:11" x14ac:dyDescent="0.25">
      <c r="A208" s="30" t="s">
        <v>626</v>
      </c>
      <c r="B208" t="str">
        <f t="shared" si="9"/>
        <v>352</v>
      </c>
      <c r="C208" t="str">
        <f t="shared" si="10"/>
        <v>35</v>
      </c>
      <c r="D208" t="str">
        <f>VLOOKUP(A208,Sec_4d!$A$2:$B$500,2,FALSE)</f>
        <v>SECCIÓN D</v>
      </c>
      <c r="E208" t="str">
        <f t="shared" si="11"/>
        <v>D</v>
      </c>
      <c r="F208" t="str">
        <f>VLOOKUP(A208,Clase!$A$2:$B$500,2,FALSE)</f>
        <v>Producción de gas; distribución de combustibles gaseosos por tuberías</v>
      </c>
      <c r="G208" t="str">
        <f>VLOOKUP(B208,Grupo!$A$2:$B$247,2,FALSE)</f>
        <v>Producción de gas; distribución de combustibles gaseosos por tuberías</v>
      </c>
      <c r="H208" t="str">
        <f>VLOOKUP(C208,Division!A$2:$B208,2,FALSE)</f>
        <v>Suministro de electricidad, gas, vapor y aire acondicionado</v>
      </c>
      <c r="I208" t="str">
        <f>VLOOKUP(D208,Sección!$A$2:$B$22,2,FALSE)</f>
        <v>SUMINISTRO DE ELECTRICIDAD, GAS, VAPOR Y AIRE ACONDICIONADO</v>
      </c>
      <c r="K208" t="str">
        <f>VLOOKUP(A208,'Estructura detallada CIIU 4 pru'!$C$3:$E$718,3,FALSE)</f>
        <v>SERVICIOS</v>
      </c>
    </row>
    <row r="209" spans="1:11" x14ac:dyDescent="0.25">
      <c r="A209" s="30" t="s">
        <v>629</v>
      </c>
      <c r="B209" t="str">
        <f t="shared" si="9"/>
        <v>353</v>
      </c>
      <c r="C209" t="str">
        <f t="shared" si="10"/>
        <v>35</v>
      </c>
      <c r="D209" t="str">
        <f>VLOOKUP(A209,Sec_4d!$A$2:$B$500,2,FALSE)</f>
        <v>SECCIÓN D</v>
      </c>
      <c r="E209" t="str">
        <f t="shared" si="11"/>
        <v>D</v>
      </c>
      <c r="F209" t="str">
        <f>VLOOKUP(A209,Clase!$A$2:$B$500,2,FALSE)</f>
        <v>Suministro de vapor y aire acondicionado</v>
      </c>
      <c r="G209" t="str">
        <f>VLOOKUP(B209,Grupo!$A$2:$B$247,2,FALSE)</f>
        <v>Suministro de vapor y aire acondicionado</v>
      </c>
      <c r="H209" t="str">
        <f>VLOOKUP(C209,Division!A$2:$B209,2,FALSE)</f>
        <v>Suministro de electricidad, gas, vapor y aire acondicionado</v>
      </c>
      <c r="I209" t="str">
        <f>VLOOKUP(D209,Sección!$A$2:$B$22,2,FALSE)</f>
        <v>SUMINISTRO DE ELECTRICIDAD, GAS, VAPOR Y AIRE ACONDICIONADO</v>
      </c>
      <c r="K209" t="str">
        <f>VLOOKUP(A209,'Estructura detallada CIIU 4 pru'!$C$3:$E$718,3,FALSE)</f>
        <v>SERVICIOS</v>
      </c>
    </row>
    <row r="210" spans="1:11" x14ac:dyDescent="0.25">
      <c r="A210" s="30" t="s">
        <v>636</v>
      </c>
      <c r="B210" t="str">
        <f t="shared" si="9"/>
        <v>360</v>
      </c>
      <c r="C210" t="str">
        <f t="shared" si="10"/>
        <v>36</v>
      </c>
      <c r="D210" t="str">
        <f>VLOOKUP(A210,Sec_4d!$A$2:$B$500,2,FALSE)</f>
        <v>SECCIÓN E</v>
      </c>
      <c r="E210" t="str">
        <f t="shared" si="11"/>
        <v>E</v>
      </c>
      <c r="F210" t="str">
        <f>VLOOKUP(A210,Clase!$A$2:$B$500,2,FALSE)</f>
        <v>Captación, tratamiento y distribución de agua</v>
      </c>
      <c r="G210" t="str">
        <f>VLOOKUP(B210,Grupo!$A$2:$B$247,2,FALSE)</f>
        <v>Captación, tratamiento y distribución de agua</v>
      </c>
      <c r="H210" t="str">
        <f>VLOOKUP(C210,Division!A$2:$B210,2,FALSE)</f>
        <v>Captación, tratamiento y distribución de agua</v>
      </c>
      <c r="I210" t="str">
        <f>VLOOKUP(D210,Sección!$A$2:$B$22,2,FALSE)</f>
        <v>DISTRIBUCIÓN DE AGUA; EVACUACIÓN Y TRATAMIENTO DE AGUAS RESIDUALES, GESTIÓN DE DESECHOS Y ACTIVIDADES DE SANEAMIENTO AMBIENTAL</v>
      </c>
      <c r="K210" t="str">
        <f>VLOOKUP(A210,'Estructura detallada CIIU 4 pru'!$C$3:$E$718,3,FALSE)</f>
        <v>SERVICIOS</v>
      </c>
    </row>
    <row r="211" spans="1:11" x14ac:dyDescent="0.25">
      <c r="A211" s="30" t="s">
        <v>640</v>
      </c>
      <c r="B211" t="str">
        <f t="shared" si="9"/>
        <v>370</v>
      </c>
      <c r="C211" t="str">
        <f t="shared" si="10"/>
        <v>37</v>
      </c>
      <c r="D211" t="str">
        <f>VLOOKUP(A211,Sec_4d!$A$2:$B$500,2,FALSE)</f>
        <v>SECCIÓN E</v>
      </c>
      <c r="E211" t="str">
        <f t="shared" si="11"/>
        <v>E</v>
      </c>
      <c r="F211" t="str">
        <f>VLOOKUP(A211,Clase!$A$2:$B$500,2,FALSE)</f>
        <v>Evacuación y tratamiento de aguas residuales</v>
      </c>
      <c r="G211" t="str">
        <f>VLOOKUP(B211,Grupo!$A$2:$B$247,2,FALSE)</f>
        <v>Evacuación y tratamiento de aguas residuales</v>
      </c>
      <c r="H211" t="str">
        <f>VLOOKUP(C211,Division!A$2:$B211,2,FALSE)</f>
        <v>Evacuación y tratamiento de aguas residuales</v>
      </c>
      <c r="I211" t="str">
        <f>VLOOKUP(D211,Sección!$A$2:$B$22,2,FALSE)</f>
        <v>DISTRIBUCIÓN DE AGUA; EVACUACIÓN Y TRATAMIENTO DE AGUAS RESIDUALES, GESTIÓN DE DESECHOS Y ACTIVIDADES DE SANEAMIENTO AMBIENTAL</v>
      </c>
      <c r="K211" t="str">
        <f>VLOOKUP(A211,'Estructura detallada CIIU 4 pru'!$C$3:$E$718,3,FALSE)</f>
        <v>SERVICIOS</v>
      </c>
    </row>
    <row r="212" spans="1:11" x14ac:dyDescent="0.25">
      <c r="A212" s="30" t="s">
        <v>645</v>
      </c>
      <c r="B212" t="str">
        <f t="shared" si="9"/>
        <v>381</v>
      </c>
      <c r="C212" t="str">
        <f t="shared" si="10"/>
        <v>38</v>
      </c>
      <c r="D212" t="str">
        <f>VLOOKUP(A212,Sec_4d!$A$2:$B$500,2,FALSE)</f>
        <v>SECCIÓN E</v>
      </c>
      <c r="E212" t="str">
        <f t="shared" si="11"/>
        <v>E</v>
      </c>
      <c r="F212" t="str">
        <f>VLOOKUP(A212,Clase!$A$2:$B$500,2,FALSE)</f>
        <v>Recolección de desechos no peligrosos</v>
      </c>
      <c r="G212" t="str">
        <f>VLOOKUP(B212,Grupo!$A$2:$B$247,2,FALSE)</f>
        <v>Recolección de desechos</v>
      </c>
      <c r="H212" t="str">
        <f>VLOOKUP(C212,Division!A$2:$B212,2,FALSE)</f>
        <v>Recolección, tratamiento y disposición de desechos, recuperación de materiales</v>
      </c>
      <c r="I212" t="str">
        <f>VLOOKUP(D212,Sección!$A$2:$B$22,2,FALSE)</f>
        <v>DISTRIBUCIÓN DE AGUA; EVACUACIÓN Y TRATAMIENTO DE AGUAS RESIDUALES, GESTIÓN DE DESECHOS Y ACTIVIDADES DE SANEAMIENTO AMBIENTAL</v>
      </c>
      <c r="K212" t="str">
        <f>VLOOKUP(A212,'Estructura detallada CIIU 4 pru'!$C$3:$E$718,3,FALSE)</f>
        <v>SERVICIOS</v>
      </c>
    </row>
    <row r="213" spans="1:11" x14ac:dyDescent="0.25">
      <c r="A213" s="30" t="s">
        <v>647</v>
      </c>
      <c r="B213" t="str">
        <f t="shared" si="9"/>
        <v>381</v>
      </c>
      <c r="C213" t="str">
        <f t="shared" si="10"/>
        <v>38</v>
      </c>
      <c r="D213" t="str">
        <f>VLOOKUP(A213,Sec_4d!$A$2:$B$500,2,FALSE)</f>
        <v>SECCIÓN E</v>
      </c>
      <c r="E213" t="str">
        <f t="shared" si="11"/>
        <v>E</v>
      </c>
      <c r="F213" t="str">
        <f>VLOOKUP(A213,Clase!$A$2:$B$500,2,FALSE)</f>
        <v>Recolección de desechos peligrosos</v>
      </c>
      <c r="G213" t="str">
        <f>VLOOKUP(B213,Grupo!$A$2:$B$247,2,FALSE)</f>
        <v>Recolección de desechos</v>
      </c>
      <c r="H213" t="str">
        <f>VLOOKUP(C213,Division!A$2:$B213,2,FALSE)</f>
        <v>Recolección, tratamiento y disposición de desechos, recuperación de materiales</v>
      </c>
      <c r="I213" t="str">
        <f>VLOOKUP(D213,Sección!$A$2:$B$22,2,FALSE)</f>
        <v>DISTRIBUCIÓN DE AGUA; EVACUACIÓN Y TRATAMIENTO DE AGUAS RESIDUALES, GESTIÓN DE DESECHOS Y ACTIVIDADES DE SANEAMIENTO AMBIENTAL</v>
      </c>
      <c r="K213" t="str">
        <f>VLOOKUP(A213,'Estructura detallada CIIU 4 pru'!$C$3:$E$718,3,FALSE)</f>
        <v>SERVICIOS</v>
      </c>
    </row>
    <row r="214" spans="1:11" x14ac:dyDescent="0.25">
      <c r="A214" s="30" t="s">
        <v>651</v>
      </c>
      <c r="B214" t="str">
        <f t="shared" si="9"/>
        <v>382</v>
      </c>
      <c r="C214" t="str">
        <f t="shared" si="10"/>
        <v>38</v>
      </c>
      <c r="D214" t="str">
        <f>VLOOKUP(A214,Sec_4d!$A$2:$B$500,2,FALSE)</f>
        <v>SECCIÓN E</v>
      </c>
      <c r="E214" t="str">
        <f t="shared" si="11"/>
        <v>E</v>
      </c>
      <c r="F214" t="str">
        <f>VLOOKUP(A214,Clase!$A$2:$B$500,2,FALSE)</f>
        <v>Tratamiento y disposición de desechos no peligrosos</v>
      </c>
      <c r="G214" t="str">
        <f>VLOOKUP(B214,Grupo!$A$2:$B$247,2,FALSE)</f>
        <v>Tratamiento y disposición de desechos</v>
      </c>
      <c r="H214" t="str">
        <f>VLOOKUP(C214,Division!A$2:$B214,2,FALSE)</f>
        <v>Recolección, tratamiento y disposición de desechos, recuperación de materiales</v>
      </c>
      <c r="I214" t="str">
        <f>VLOOKUP(D214,Sección!$A$2:$B$22,2,FALSE)</f>
        <v>DISTRIBUCIÓN DE AGUA; EVACUACIÓN Y TRATAMIENTO DE AGUAS RESIDUALES, GESTIÓN DE DESECHOS Y ACTIVIDADES DE SANEAMIENTO AMBIENTAL</v>
      </c>
      <c r="K214" t="str">
        <f>VLOOKUP(A214,'Estructura detallada CIIU 4 pru'!$C$3:$E$718,3,FALSE)</f>
        <v>SERVICIOS</v>
      </c>
    </row>
    <row r="215" spans="1:11" x14ac:dyDescent="0.25">
      <c r="A215" s="30" t="s">
        <v>653</v>
      </c>
      <c r="B215" t="str">
        <f t="shared" si="9"/>
        <v>382</v>
      </c>
      <c r="C215" t="str">
        <f t="shared" si="10"/>
        <v>38</v>
      </c>
      <c r="D215" t="str">
        <f>VLOOKUP(A215,Sec_4d!$A$2:$B$500,2,FALSE)</f>
        <v>SECCIÓN E</v>
      </c>
      <c r="E215" t="str">
        <f t="shared" si="11"/>
        <v>E</v>
      </c>
      <c r="F215" t="str">
        <f>VLOOKUP(A215,Clase!$A$2:$B$500,2,FALSE)</f>
        <v>Tratamiento y disposición de desechos peligrosos</v>
      </c>
      <c r="G215" t="str">
        <f>VLOOKUP(B215,Grupo!$A$2:$B$247,2,FALSE)</f>
        <v>Tratamiento y disposición de desechos</v>
      </c>
      <c r="H215" t="str">
        <f>VLOOKUP(C215,Division!A$2:$B215,2,FALSE)</f>
        <v>Recolección, tratamiento y disposición de desechos, recuperación de materiales</v>
      </c>
      <c r="I215" t="str">
        <f>VLOOKUP(D215,Sección!$A$2:$B$22,2,FALSE)</f>
        <v>DISTRIBUCIÓN DE AGUA; EVACUACIÓN Y TRATAMIENTO DE AGUAS RESIDUALES, GESTIÓN DE DESECHOS Y ACTIVIDADES DE SANEAMIENTO AMBIENTAL</v>
      </c>
      <c r="K215" t="str">
        <f>VLOOKUP(A215,'Estructura detallada CIIU 4 pru'!$C$3:$E$718,3,FALSE)</f>
        <v>SERVICIOS</v>
      </c>
    </row>
    <row r="216" spans="1:11" x14ac:dyDescent="0.25">
      <c r="A216" s="30" t="s">
        <v>656</v>
      </c>
      <c r="B216" t="str">
        <f t="shared" si="9"/>
        <v>383</v>
      </c>
      <c r="C216" t="str">
        <f t="shared" si="10"/>
        <v>38</v>
      </c>
      <c r="D216" t="str">
        <f>VLOOKUP(A216,Sec_4d!$A$2:$B$500,2,FALSE)</f>
        <v>SECCIÓN E</v>
      </c>
      <c r="E216" t="str">
        <f t="shared" si="11"/>
        <v>E</v>
      </c>
      <c r="F216" t="str">
        <f>VLOOKUP(A216,Clase!$A$2:$B$500,2,FALSE)</f>
        <v>Recuperación de materiales</v>
      </c>
      <c r="G216" t="str">
        <f>VLOOKUP(B216,Grupo!$A$2:$B$247,2,FALSE)</f>
        <v>Recuperación de materiales</v>
      </c>
      <c r="H216" t="str">
        <f>VLOOKUP(C216,Division!A$2:$B216,2,FALSE)</f>
        <v>Recolección, tratamiento y disposición de desechos, recuperación de materiales</v>
      </c>
      <c r="I216" t="str">
        <f>VLOOKUP(D216,Sección!$A$2:$B$22,2,FALSE)</f>
        <v>DISTRIBUCIÓN DE AGUA; EVACUACIÓN Y TRATAMIENTO DE AGUAS RESIDUALES, GESTIÓN DE DESECHOS Y ACTIVIDADES DE SANEAMIENTO AMBIENTAL</v>
      </c>
      <c r="K216" t="str">
        <f>VLOOKUP(A216,'Estructura detallada CIIU 4 pru'!$C$3:$E$718,3,FALSE)</f>
        <v>SERVICIOS</v>
      </c>
    </row>
    <row r="217" spans="1:11" x14ac:dyDescent="0.25">
      <c r="A217" s="30" t="s">
        <v>661</v>
      </c>
      <c r="B217" t="str">
        <f t="shared" si="9"/>
        <v>390</v>
      </c>
      <c r="C217" t="str">
        <f t="shared" si="10"/>
        <v>39</v>
      </c>
      <c r="D217" t="str">
        <f>VLOOKUP(A217,Sec_4d!$A$2:$B$500,2,FALSE)</f>
        <v>SECCIÓN E</v>
      </c>
      <c r="E217" t="str">
        <f t="shared" si="11"/>
        <v>E</v>
      </c>
      <c r="F217" t="str">
        <f>VLOOKUP(A217,Clase!$A$2:$B$500,2,FALSE)</f>
        <v>Actividades de saneamiento ambiental y otros servicios de gestión de desechos</v>
      </c>
      <c r="G217" t="str">
        <f>VLOOKUP(B217,Grupo!$A$2:$B$247,2,FALSE)</f>
        <v>Actividades de saneamiento ambiental y otros servicios de gestión de desechos</v>
      </c>
      <c r="H217" t="str">
        <f>VLOOKUP(C217,Division!A$2:$B217,2,FALSE)</f>
        <v>Actividades de saneamiento ambiental y otros servicios de gestión de desechos</v>
      </c>
      <c r="I217" t="str">
        <f>VLOOKUP(D217,Sección!$A$2:$B$22,2,FALSE)</f>
        <v>DISTRIBUCIÓN DE AGUA; EVACUACIÓN Y TRATAMIENTO DE AGUAS RESIDUALES, GESTIÓN DE DESECHOS Y ACTIVIDADES DE SANEAMIENTO AMBIENTAL</v>
      </c>
      <c r="K217" t="str">
        <f>VLOOKUP(A217,'Estructura detallada CIIU 4 pru'!$C$3:$E$718,3,FALSE)</f>
        <v>SERVICIOS</v>
      </c>
    </row>
    <row r="218" spans="1:11" x14ac:dyDescent="0.25">
      <c r="A218" s="30" t="s">
        <v>667</v>
      </c>
      <c r="B218" t="str">
        <f t="shared" si="9"/>
        <v>411</v>
      </c>
      <c r="C218" t="str">
        <f t="shared" si="10"/>
        <v>41</v>
      </c>
      <c r="D218" t="str">
        <f>VLOOKUP(A218,Sec_4d!$A$2:$B$500,2,FALSE)</f>
        <v>SECCIÓN F</v>
      </c>
      <c r="E218" t="str">
        <f t="shared" si="11"/>
        <v>F</v>
      </c>
      <c r="F218" t="str">
        <f>VLOOKUP(A218,Clase!$A$2:$B$500,2,FALSE)</f>
        <v>Construcción de edificios residenciales</v>
      </c>
      <c r="G218" t="str">
        <f>VLOOKUP(B218,Grupo!$A$2:$B$247,2,FALSE)</f>
        <v>Construcción de edificios</v>
      </c>
      <c r="H218" t="str">
        <f>VLOOKUP(C218,Division!A$2:$B218,2,FALSE)</f>
        <v>Construcción de edificios</v>
      </c>
      <c r="I218" t="str">
        <f>VLOOKUP(D218,Sección!$A$2:$B$22,2,FALSE)</f>
        <v>CONSTRUCCIÓN</v>
      </c>
      <c r="K218" t="str">
        <f>VLOOKUP(A218,'Estructura detallada CIIU 4 pru'!$C$3:$E$718,3,FALSE)</f>
        <v>SERVICIOS</v>
      </c>
    </row>
    <row r="219" spans="1:11" x14ac:dyDescent="0.25">
      <c r="A219" s="30" t="s">
        <v>669</v>
      </c>
      <c r="B219" t="str">
        <f t="shared" si="9"/>
        <v>411</v>
      </c>
      <c r="C219" t="str">
        <f t="shared" si="10"/>
        <v>41</v>
      </c>
      <c r="D219" t="str">
        <f>VLOOKUP(A219,Sec_4d!$A$2:$B$500,2,FALSE)</f>
        <v>SECCIÓN F</v>
      </c>
      <c r="E219" t="str">
        <f t="shared" si="11"/>
        <v>F</v>
      </c>
      <c r="F219" t="str">
        <f>VLOOKUP(A219,Clase!$A$2:$B$500,2,FALSE)</f>
        <v>Construcción de edificios no residenciales</v>
      </c>
      <c r="G219" t="str">
        <f>VLOOKUP(B219,Grupo!$A$2:$B$247,2,FALSE)</f>
        <v>Construcción de edificios</v>
      </c>
      <c r="H219" t="str">
        <f>VLOOKUP(C219,Division!A$2:$B219,2,FALSE)</f>
        <v>Construcción de edificios</v>
      </c>
      <c r="I219" t="str">
        <f>VLOOKUP(D219,Sección!$A$2:$B$22,2,FALSE)</f>
        <v>CONSTRUCCIÓN</v>
      </c>
      <c r="K219" t="str">
        <f>VLOOKUP(A219,'Estructura detallada CIIU 4 pru'!$C$3:$E$718,3,FALSE)</f>
        <v>SERVICIOS</v>
      </c>
    </row>
    <row r="220" spans="1:11" x14ac:dyDescent="0.25">
      <c r="A220" s="30" t="s">
        <v>674</v>
      </c>
      <c r="B220" t="str">
        <f t="shared" si="9"/>
        <v>421</v>
      </c>
      <c r="C220" t="str">
        <f t="shared" si="10"/>
        <v>42</v>
      </c>
      <c r="D220" t="str">
        <f>VLOOKUP(A220,Sec_4d!$A$2:$B$500,2,FALSE)</f>
        <v>SECCIÓN F</v>
      </c>
      <c r="E220" t="str">
        <f t="shared" si="11"/>
        <v>F</v>
      </c>
      <c r="F220" t="str">
        <f>VLOOKUP(A220,Clase!$A$2:$B$500,2,FALSE)</f>
        <v>Construcción de carreteras y vías de ferrocarril</v>
      </c>
      <c r="G220" t="str">
        <f>VLOOKUP(B220,Grupo!$A$2:$B$247,2,FALSE)</f>
        <v>Construcción de carreteras y vías de ferrocarril</v>
      </c>
      <c r="H220" t="str">
        <f>VLOOKUP(C220,Division!A$2:$B220,2,FALSE)</f>
        <v>Obras de ingeniería civil</v>
      </c>
      <c r="I220" t="str">
        <f>VLOOKUP(D220,Sección!$A$2:$B$22,2,FALSE)</f>
        <v>CONSTRUCCIÓN</v>
      </c>
      <c r="K220" t="str">
        <f>VLOOKUP(A220,'Estructura detallada CIIU 4 pru'!$C$3:$E$718,3,FALSE)</f>
        <v>SERVICIOS</v>
      </c>
    </row>
    <row r="221" spans="1:11" x14ac:dyDescent="0.25">
      <c r="A221" s="30" t="s">
        <v>677</v>
      </c>
      <c r="B221" t="str">
        <f t="shared" si="9"/>
        <v>422</v>
      </c>
      <c r="C221" t="str">
        <f t="shared" si="10"/>
        <v>42</v>
      </c>
      <c r="D221" t="str">
        <f>VLOOKUP(A221,Sec_4d!$A$2:$B$500,2,FALSE)</f>
        <v>SECCIÓN F</v>
      </c>
      <c r="E221" t="str">
        <f t="shared" si="11"/>
        <v>F</v>
      </c>
      <c r="F221" t="str">
        <f>VLOOKUP(A221,Clase!$A$2:$B$500,2,FALSE)</f>
        <v>Construcción de proyectos de servicio público</v>
      </c>
      <c r="G221" t="str">
        <f>VLOOKUP(B221,Grupo!$A$2:$B$247,2,FALSE)</f>
        <v>Construcción de proyectos de servicio público</v>
      </c>
      <c r="H221" t="str">
        <f>VLOOKUP(C221,Division!A$2:$B221,2,FALSE)</f>
        <v>Obras de ingeniería civil</v>
      </c>
      <c r="I221" t="str">
        <f>VLOOKUP(D221,Sección!$A$2:$B$22,2,FALSE)</f>
        <v>CONSTRUCCIÓN</v>
      </c>
      <c r="K221" t="str">
        <f>VLOOKUP(A221,'Estructura detallada CIIU 4 pru'!$C$3:$E$718,3,FALSE)</f>
        <v>SERVICIOS</v>
      </c>
    </row>
    <row r="222" spans="1:11" x14ac:dyDescent="0.25">
      <c r="A222" s="30" t="s">
        <v>680</v>
      </c>
      <c r="B222" t="str">
        <f t="shared" si="9"/>
        <v>429</v>
      </c>
      <c r="C222" t="str">
        <f t="shared" si="10"/>
        <v>42</v>
      </c>
      <c r="D222" t="str">
        <f>VLOOKUP(A222,Sec_4d!$A$2:$B$500,2,FALSE)</f>
        <v>SECCIÓN F</v>
      </c>
      <c r="E222" t="str">
        <f t="shared" si="11"/>
        <v>F</v>
      </c>
      <c r="F222" t="str">
        <f>VLOOKUP(A222,Clase!$A$2:$B$500,2,FALSE)</f>
        <v>Construcción de otras obras de ingeniería civil</v>
      </c>
      <c r="G222" t="str">
        <f>VLOOKUP(B222,Grupo!$A$2:$B$247,2,FALSE)</f>
        <v>Construcción de otras obras de ingeniería civil</v>
      </c>
      <c r="H222" t="str">
        <f>VLOOKUP(C222,Division!A$2:$B222,2,FALSE)</f>
        <v>Obras de ingeniería civil</v>
      </c>
      <c r="I222" t="str">
        <f>VLOOKUP(D222,Sección!$A$2:$B$22,2,FALSE)</f>
        <v>CONSTRUCCIÓN</v>
      </c>
      <c r="K222" t="str">
        <f>VLOOKUP(A222,'Estructura detallada CIIU 4 pru'!$C$3:$E$718,3,FALSE)</f>
        <v>SERVICIOS</v>
      </c>
    </row>
    <row r="223" spans="1:11" x14ac:dyDescent="0.25">
      <c r="A223" s="30" t="s">
        <v>686</v>
      </c>
      <c r="B223" t="str">
        <f t="shared" si="9"/>
        <v>431</v>
      </c>
      <c r="C223" t="str">
        <f t="shared" si="10"/>
        <v>43</v>
      </c>
      <c r="D223" t="str">
        <f>VLOOKUP(A223,Sec_4d!$A$2:$B$500,2,FALSE)</f>
        <v>SECCIÓN F</v>
      </c>
      <c r="E223" t="str">
        <f t="shared" si="11"/>
        <v>F</v>
      </c>
      <c r="F223" t="str">
        <f>VLOOKUP(A223,Clase!$A$2:$B$500,2,FALSE)</f>
        <v>Demolición</v>
      </c>
      <c r="G223" t="str">
        <f>VLOOKUP(B223,Grupo!$A$2:$B$247,2,FALSE)</f>
        <v>Demolición y preparación del terreno</v>
      </c>
      <c r="H223" t="str">
        <f>VLOOKUP(C223,Division!A$2:$B223,2,FALSE)</f>
        <v>Actividades especializadas para la construcción de edificios y obras de ingeniería civil</v>
      </c>
      <c r="I223" t="str">
        <f>VLOOKUP(D223,Sección!$A$2:$B$22,2,FALSE)</f>
        <v>CONSTRUCCIÓN</v>
      </c>
      <c r="K223" t="str">
        <f>VLOOKUP(A223,'Estructura detallada CIIU 4 pru'!$C$3:$E$718,3,FALSE)</f>
        <v>SERVICIOS</v>
      </c>
    </row>
    <row r="224" spans="1:11" x14ac:dyDescent="0.25">
      <c r="A224" s="30" t="s">
        <v>688</v>
      </c>
      <c r="B224" t="str">
        <f t="shared" si="9"/>
        <v>431</v>
      </c>
      <c r="C224" t="str">
        <f t="shared" si="10"/>
        <v>43</v>
      </c>
      <c r="D224" t="str">
        <f>VLOOKUP(A224,Sec_4d!$A$2:$B$500,2,FALSE)</f>
        <v>SECCIÓN F</v>
      </c>
      <c r="E224" t="str">
        <f t="shared" si="11"/>
        <v>F</v>
      </c>
      <c r="F224" t="str">
        <f>VLOOKUP(A224,Clase!$A$2:$B$500,2,FALSE)</f>
        <v>Preparación del terreno</v>
      </c>
      <c r="G224" t="str">
        <f>VLOOKUP(B224,Grupo!$A$2:$B$247,2,FALSE)</f>
        <v>Demolición y preparación del terreno</v>
      </c>
      <c r="H224" t="str">
        <f>VLOOKUP(C224,Division!A$2:$B224,2,FALSE)</f>
        <v>Actividades especializadas para la construcción de edificios y obras de ingeniería civil</v>
      </c>
      <c r="I224" t="str">
        <f>VLOOKUP(D224,Sección!$A$2:$B$22,2,FALSE)</f>
        <v>CONSTRUCCIÓN</v>
      </c>
      <c r="K224" t="str">
        <f>VLOOKUP(A224,'Estructura detallada CIIU 4 pru'!$C$3:$E$718,3,FALSE)</f>
        <v>SERVICIOS</v>
      </c>
    </row>
    <row r="225" spans="1:11" x14ac:dyDescent="0.25">
      <c r="A225" s="30" t="s">
        <v>692</v>
      </c>
      <c r="B225" t="str">
        <f t="shared" si="9"/>
        <v>432</v>
      </c>
      <c r="C225" t="str">
        <f t="shared" si="10"/>
        <v>43</v>
      </c>
      <c r="D225" t="str">
        <f>VLOOKUP(A225,Sec_4d!$A$2:$B$500,2,FALSE)</f>
        <v>SECCIÓN F</v>
      </c>
      <c r="E225" t="str">
        <f t="shared" si="11"/>
        <v>F</v>
      </c>
      <c r="F225" t="str">
        <f>VLOOKUP(A225,Clase!$A$2:$B$500,2,FALSE)</f>
        <v>Instalaciones eléctricas</v>
      </c>
      <c r="G225" t="str">
        <f>VLOOKUP(B225,Grupo!$A$2:$B$247,2,FALSE)</f>
        <v>Instalaciones eléctricas, de fontanería y otras instalaciones especializadas</v>
      </c>
      <c r="H225" t="str">
        <f>VLOOKUP(C225,Division!A$2:$B225,2,FALSE)</f>
        <v>Actividades especializadas para la construcción de edificios y obras de ingeniería civil</v>
      </c>
      <c r="I225" t="str">
        <f>VLOOKUP(D225,Sección!$A$2:$B$22,2,FALSE)</f>
        <v>CONSTRUCCIÓN</v>
      </c>
      <c r="K225" t="str">
        <f>VLOOKUP(A225,'Estructura detallada CIIU 4 pru'!$C$3:$E$718,3,FALSE)</f>
        <v>SERVICIOS</v>
      </c>
    </row>
    <row r="226" spans="1:11" x14ac:dyDescent="0.25">
      <c r="A226" s="30" t="s">
        <v>694</v>
      </c>
      <c r="B226" t="str">
        <f t="shared" si="9"/>
        <v>432</v>
      </c>
      <c r="C226" t="str">
        <f t="shared" si="10"/>
        <v>43</v>
      </c>
      <c r="D226" t="str">
        <f>VLOOKUP(A226,Sec_4d!$A$2:$B$500,2,FALSE)</f>
        <v>SECCIÓN F</v>
      </c>
      <c r="E226" t="str">
        <f t="shared" si="11"/>
        <v>F</v>
      </c>
      <c r="F226" t="str">
        <f>VLOOKUP(A226,Clase!$A$2:$B$500,2,FALSE)</f>
        <v>Instalaciones de fontanería, calefacción y aire acondicionado</v>
      </c>
      <c r="G226" t="str">
        <f>VLOOKUP(B226,Grupo!$A$2:$B$247,2,FALSE)</f>
        <v>Instalaciones eléctricas, de fontanería y otras instalaciones especializadas</v>
      </c>
      <c r="H226" t="str">
        <f>VLOOKUP(C226,Division!A$2:$B226,2,FALSE)</f>
        <v>Actividades especializadas para la construcción de edificios y obras de ingeniería civil</v>
      </c>
      <c r="I226" t="str">
        <f>VLOOKUP(D226,Sección!$A$2:$B$22,2,FALSE)</f>
        <v>CONSTRUCCIÓN</v>
      </c>
      <c r="K226" t="str">
        <f>VLOOKUP(A226,'Estructura detallada CIIU 4 pru'!$C$3:$E$718,3,FALSE)</f>
        <v>SERVICIOS</v>
      </c>
    </row>
    <row r="227" spans="1:11" x14ac:dyDescent="0.25">
      <c r="A227" s="30" t="s">
        <v>696</v>
      </c>
      <c r="B227" t="str">
        <f t="shared" si="9"/>
        <v>432</v>
      </c>
      <c r="C227" t="str">
        <f t="shared" si="10"/>
        <v>43</v>
      </c>
      <c r="D227" t="str">
        <f>VLOOKUP(A227,Sec_4d!$A$2:$B$500,2,FALSE)</f>
        <v>SECCIÓN F</v>
      </c>
      <c r="E227" t="str">
        <f t="shared" si="11"/>
        <v>F</v>
      </c>
      <c r="F227" t="str">
        <f>VLOOKUP(A227,Clase!$A$2:$B$500,2,FALSE)</f>
        <v>Otras instalaciones especializadas</v>
      </c>
      <c r="G227" t="str">
        <f>VLOOKUP(B227,Grupo!$A$2:$B$247,2,FALSE)</f>
        <v>Instalaciones eléctricas, de fontanería y otras instalaciones especializadas</v>
      </c>
      <c r="H227" t="str">
        <f>VLOOKUP(C227,Division!A$2:$B227,2,FALSE)</f>
        <v>Actividades especializadas para la construcción de edificios y obras de ingeniería civil</v>
      </c>
      <c r="I227" t="str">
        <f>VLOOKUP(D227,Sección!$A$2:$B$22,2,FALSE)</f>
        <v>CONSTRUCCIÓN</v>
      </c>
      <c r="K227" t="str">
        <f>VLOOKUP(A227,'Estructura detallada CIIU 4 pru'!$C$3:$E$718,3,FALSE)</f>
        <v>SERVICIOS</v>
      </c>
    </row>
    <row r="228" spans="1:11" x14ac:dyDescent="0.25">
      <c r="A228" s="30" t="s">
        <v>699</v>
      </c>
      <c r="B228" t="str">
        <f t="shared" si="9"/>
        <v>433</v>
      </c>
      <c r="C228" t="str">
        <f t="shared" si="10"/>
        <v>43</v>
      </c>
      <c r="D228" t="str">
        <f>VLOOKUP(A228,Sec_4d!$A$2:$B$500,2,FALSE)</f>
        <v>SECCIÓN F</v>
      </c>
      <c r="E228" t="str">
        <f t="shared" si="11"/>
        <v>F</v>
      </c>
      <c r="F228" t="str">
        <f>VLOOKUP(A228,Clase!$A$2:$B$500,2,FALSE)</f>
        <v>Terminación y acabado de edificios y obras de ingeniería civil</v>
      </c>
      <c r="G228" t="str">
        <f>VLOOKUP(B228,Grupo!$A$2:$B$247,2,FALSE)</f>
        <v>Terminación y acabado de edificios y obras de ingeniería civil</v>
      </c>
      <c r="H228" t="str">
        <f>VLOOKUP(C228,Division!A$2:$B228,2,FALSE)</f>
        <v>Actividades especializadas para la construcción de edificios y obras de ingeniería civil</v>
      </c>
      <c r="I228" t="str">
        <f>VLOOKUP(D228,Sección!$A$2:$B$22,2,FALSE)</f>
        <v>CONSTRUCCIÓN</v>
      </c>
      <c r="K228" t="str">
        <f>VLOOKUP(A228,'Estructura detallada CIIU 4 pru'!$C$3:$E$718,3,FALSE)</f>
        <v>SERVICIOS</v>
      </c>
    </row>
    <row r="229" spans="1:11" x14ac:dyDescent="0.25">
      <c r="A229" s="30" t="s">
        <v>702</v>
      </c>
      <c r="B229" t="str">
        <f t="shared" si="9"/>
        <v>439</v>
      </c>
      <c r="C229" t="str">
        <f t="shared" si="10"/>
        <v>43</v>
      </c>
      <c r="D229" t="str">
        <f>VLOOKUP(A229,Sec_4d!$A$2:$B$500,2,FALSE)</f>
        <v>SECCIÓN F</v>
      </c>
      <c r="E229" t="str">
        <f t="shared" si="11"/>
        <v>F</v>
      </c>
      <c r="F229" t="str">
        <f>VLOOKUP(A229,Clase!$A$2:$B$500,2,FALSE)</f>
        <v>Otras actividades especializadas para la construcción de edificios y obras de ingeniería civil</v>
      </c>
      <c r="G229" t="str">
        <f>VLOOKUP(B229,Grupo!$A$2:$B$247,2,FALSE)</f>
        <v>Otras actividades especializadas para la construcción de edificios y obras de ingeniería civil</v>
      </c>
      <c r="H229" t="str">
        <f>VLOOKUP(C229,Division!A$2:$B229,2,FALSE)</f>
        <v>Actividades especializadas para la construcción de edificios y obras de ingeniería civil</v>
      </c>
      <c r="I229" t="str">
        <f>VLOOKUP(D229,Sección!$A$2:$B$22,2,FALSE)</f>
        <v>CONSTRUCCIÓN</v>
      </c>
      <c r="K229" t="str">
        <f>VLOOKUP(A229,'Estructura detallada CIIU 4 pru'!$C$3:$E$718,3,FALSE)</f>
        <v>SERVICIOS</v>
      </c>
    </row>
    <row r="230" spans="1:11" x14ac:dyDescent="0.25">
      <c r="A230" s="30" t="s">
        <v>710</v>
      </c>
      <c r="B230" t="str">
        <f t="shared" si="9"/>
        <v>451</v>
      </c>
      <c r="C230" t="str">
        <f t="shared" si="10"/>
        <v>45</v>
      </c>
      <c r="D230" t="str">
        <f>VLOOKUP(A230,Sec_4d!$A$2:$B$500,2,FALSE)</f>
        <v>SECCIÓN G</v>
      </c>
      <c r="E230" t="str">
        <f t="shared" si="11"/>
        <v>G</v>
      </c>
      <c r="F230" t="str">
        <f>VLOOKUP(A230,Clase!$A$2:$B$500,2,FALSE)</f>
        <v>Comercio de vehículos automotores nuevos</v>
      </c>
      <c r="G230" t="str">
        <f>VLOOKUP(B230,Grupo!$A$2:$B$247,2,FALSE)</f>
        <v>Comercio de vehículos automotores</v>
      </c>
      <c r="H230" t="str">
        <f>VLOOKUP(C230,Division!A$2:$B230,2,FALSE)</f>
        <v>Comercio, mantenimiento y reparación de vehículos automotores y motocicletas, sus partes, piezas y accesorios</v>
      </c>
      <c r="I230" t="str">
        <f>VLOOKUP(D230,Sección!$A$2:$B$22,2,FALSE)</f>
        <v>COMERCIO AL POR MAYOR Y AL POR MENOR; REPARACIÓN DE VEHÍCULOS AUTOMOTORES Y MOTOCICLETAS</v>
      </c>
      <c r="K230" t="str">
        <f>VLOOKUP(A230,'Estructura detallada CIIU 4 pru'!$C$3:$E$718,3,FALSE)</f>
        <v>COMERCIO</v>
      </c>
    </row>
    <row r="231" spans="1:11" x14ac:dyDescent="0.25">
      <c r="A231" s="30" t="s">
        <v>712</v>
      </c>
      <c r="B231" t="str">
        <f t="shared" si="9"/>
        <v>451</v>
      </c>
      <c r="C231" t="str">
        <f t="shared" si="10"/>
        <v>45</v>
      </c>
      <c r="D231" t="str">
        <f>VLOOKUP(A231,Sec_4d!$A$2:$B$500,2,FALSE)</f>
        <v>SECCIÓN G</v>
      </c>
      <c r="E231" t="str">
        <f t="shared" si="11"/>
        <v>G</v>
      </c>
      <c r="F231" t="str">
        <f>VLOOKUP(A231,Clase!$A$2:$B$500,2,FALSE)</f>
        <v>Comercio de vehículos automotores usados</v>
      </c>
      <c r="G231" t="str">
        <f>VLOOKUP(B231,Grupo!$A$2:$B$247,2,FALSE)</f>
        <v>Comercio de vehículos automotores</v>
      </c>
      <c r="H231" t="str">
        <f>VLOOKUP(C231,Division!A$2:$B231,2,FALSE)</f>
        <v>Comercio, mantenimiento y reparación de vehículos automotores y motocicletas, sus partes, piezas y accesorios</v>
      </c>
      <c r="I231" t="str">
        <f>VLOOKUP(D231,Sección!$A$2:$B$22,2,FALSE)</f>
        <v>COMERCIO AL POR MAYOR Y AL POR MENOR; REPARACIÓN DE VEHÍCULOS AUTOMOTORES Y MOTOCICLETAS</v>
      </c>
      <c r="K231" t="str">
        <f>VLOOKUP(A231,'Estructura detallada CIIU 4 pru'!$C$3:$E$718,3,FALSE)</f>
        <v>COMERCIO</v>
      </c>
    </row>
    <row r="232" spans="1:11" x14ac:dyDescent="0.25">
      <c r="A232" s="30" t="s">
        <v>715</v>
      </c>
      <c r="B232" t="str">
        <f t="shared" si="9"/>
        <v>452</v>
      </c>
      <c r="C232" t="str">
        <f t="shared" si="10"/>
        <v>45</v>
      </c>
      <c r="D232" t="str">
        <f>VLOOKUP(A232,Sec_4d!$A$2:$B$500,2,FALSE)</f>
        <v>SECCIÓN G</v>
      </c>
      <c r="E232" t="str">
        <f t="shared" si="11"/>
        <v>G</v>
      </c>
      <c r="F232" t="str">
        <f>VLOOKUP(A232,Clase!$A$2:$B$500,2,FALSE)</f>
        <v>Mantenimiento y reparación de vehículos automotores</v>
      </c>
      <c r="G232" t="str">
        <f>VLOOKUP(B232,Grupo!$A$2:$B$247,2,FALSE)</f>
        <v>Mantenimiento y reparación de vehículos automotores</v>
      </c>
      <c r="H232" t="str">
        <f>VLOOKUP(C232,Division!A$2:$B232,2,FALSE)</f>
        <v>Comercio, mantenimiento y reparación de vehículos automotores y motocicletas, sus partes, piezas y accesorios</v>
      </c>
      <c r="I232" t="str">
        <f>VLOOKUP(D232,Sección!$A$2:$B$22,2,FALSE)</f>
        <v>COMERCIO AL POR MAYOR Y AL POR MENOR; REPARACIÓN DE VEHÍCULOS AUTOMOTORES Y MOTOCICLETAS</v>
      </c>
      <c r="K232" t="str">
        <f>VLOOKUP(A232,'Estructura detallada CIIU 4 pru'!$C$3:$E$718,3,FALSE)</f>
        <v>SERVICIOS</v>
      </c>
    </row>
    <row r="233" spans="1:11" x14ac:dyDescent="0.25">
      <c r="A233" s="30" t="s">
        <v>718</v>
      </c>
      <c r="B233" t="str">
        <f t="shared" si="9"/>
        <v>453</v>
      </c>
      <c r="C233" t="str">
        <f t="shared" si="10"/>
        <v>45</v>
      </c>
      <c r="D233" t="str">
        <f>VLOOKUP(A233,Sec_4d!$A$2:$B$500,2,FALSE)</f>
        <v>SECCIÓN G</v>
      </c>
      <c r="E233" t="str">
        <f t="shared" si="11"/>
        <v>G</v>
      </c>
      <c r="F233" t="str">
        <f>VLOOKUP(A233,Clase!$A$2:$B$500,2,FALSE)</f>
        <v>Comercio de partes, piezas (autopartes) y accesorios (lujos) para vehículos automotores</v>
      </c>
      <c r="G233" t="str">
        <f>VLOOKUP(B233,Grupo!$A$2:$B$247,2,FALSE)</f>
        <v>Comercio de partes, piezas (autopartes) y accesorios (lujos) para vehículos automotores</v>
      </c>
      <c r="H233" t="str">
        <f>VLOOKUP(C233,Division!A$2:$B233,2,FALSE)</f>
        <v>Comercio, mantenimiento y reparación de vehículos automotores y motocicletas, sus partes, piezas y accesorios</v>
      </c>
      <c r="I233" t="str">
        <f>VLOOKUP(D233,Sección!$A$2:$B$22,2,FALSE)</f>
        <v>COMERCIO AL POR MAYOR Y AL POR MENOR; REPARACIÓN DE VEHÍCULOS AUTOMOTORES Y MOTOCICLETAS</v>
      </c>
      <c r="K233" t="str">
        <f>VLOOKUP(A233,'Estructura detallada CIIU 4 pru'!$C$3:$E$718,3,FALSE)</f>
        <v>COMERCIO</v>
      </c>
    </row>
    <row r="234" spans="1:11" x14ac:dyDescent="0.25">
      <c r="A234" s="30" t="s">
        <v>722</v>
      </c>
      <c r="B234" t="str">
        <f t="shared" si="9"/>
        <v>454</v>
      </c>
      <c r="C234" t="str">
        <f t="shared" si="10"/>
        <v>45</v>
      </c>
      <c r="D234" t="str">
        <f>VLOOKUP(A234,Sec_4d!$A$2:$B$500,2,FALSE)</f>
        <v>SECCIÓN G</v>
      </c>
      <c r="E234" t="str">
        <f t="shared" si="11"/>
        <v>G</v>
      </c>
      <c r="F234" t="str">
        <f>VLOOKUP(A234,Clase!$A$2:$B$500,2,FALSE)</f>
        <v>Comercio de motocicletas y de sus partes, piezas y accesorios</v>
      </c>
      <c r="G234" t="str">
        <f>VLOOKUP(B234,Grupo!$A$2:$B$247,2,FALSE)</f>
        <v>Comercio, mantenimiento y reparación de motocicletas y de sus partes, piezas y accesorios</v>
      </c>
      <c r="H234" t="str">
        <f>VLOOKUP(C234,Division!A$2:$B234,2,FALSE)</f>
        <v>Comercio, mantenimiento y reparación de vehículos automotores y motocicletas, sus partes, piezas y accesorios</v>
      </c>
      <c r="I234" t="str">
        <f>VLOOKUP(D234,Sección!$A$2:$B$22,2,FALSE)</f>
        <v>COMERCIO AL POR MAYOR Y AL POR MENOR; REPARACIÓN DE VEHÍCULOS AUTOMOTORES Y MOTOCICLETAS</v>
      </c>
      <c r="K234" t="str">
        <f>VLOOKUP(A234,'Estructura detallada CIIU 4 pru'!$C$3:$E$718,3,FALSE)</f>
        <v>COMERCIO</v>
      </c>
    </row>
    <row r="235" spans="1:11" x14ac:dyDescent="0.25">
      <c r="A235" s="30" t="s">
        <v>724</v>
      </c>
      <c r="B235" t="str">
        <f t="shared" si="9"/>
        <v>454</v>
      </c>
      <c r="C235" t="str">
        <f t="shared" si="10"/>
        <v>45</v>
      </c>
      <c r="D235" t="str">
        <f>VLOOKUP(A235,Sec_4d!$A$2:$B$500,2,FALSE)</f>
        <v>SECCIÓN G</v>
      </c>
      <c r="E235" t="str">
        <f t="shared" si="11"/>
        <v>G</v>
      </c>
      <c r="F235" t="str">
        <f>VLOOKUP(A235,Clase!$A$2:$B$500,2,FALSE)</f>
        <v>Mantenimiento y reparación de motocicletas y de sus partes y piezas</v>
      </c>
      <c r="G235" t="str">
        <f>VLOOKUP(B235,Grupo!$A$2:$B$247,2,FALSE)</f>
        <v>Comercio, mantenimiento y reparación de motocicletas y de sus partes, piezas y accesorios</v>
      </c>
      <c r="H235" t="str">
        <f>VLOOKUP(C235,Division!A$2:$B235,2,FALSE)</f>
        <v>Comercio, mantenimiento y reparación de vehículos automotores y motocicletas, sus partes, piezas y accesorios</v>
      </c>
      <c r="I235" t="str">
        <f>VLOOKUP(D235,Sección!$A$2:$B$22,2,FALSE)</f>
        <v>COMERCIO AL POR MAYOR Y AL POR MENOR; REPARACIÓN DE VEHÍCULOS AUTOMOTORES Y MOTOCICLETAS</v>
      </c>
      <c r="K235" t="str">
        <f>VLOOKUP(A235,'Estructura detallada CIIU 4 pru'!$C$3:$E$718,3,FALSE)</f>
        <v>SERVICIOS</v>
      </c>
    </row>
    <row r="236" spans="1:11" x14ac:dyDescent="0.25">
      <c r="A236" s="30" t="s">
        <v>729</v>
      </c>
      <c r="B236" t="str">
        <f t="shared" si="9"/>
        <v>461</v>
      </c>
      <c r="C236" t="str">
        <f t="shared" si="10"/>
        <v>46</v>
      </c>
      <c r="D236" t="str">
        <f>VLOOKUP(A236,Sec_4d!$A$2:$B$500,2,FALSE)</f>
        <v>SECCIÓN G</v>
      </c>
      <c r="E236" t="str">
        <f t="shared" si="11"/>
        <v>G</v>
      </c>
      <c r="F236" t="str">
        <f>VLOOKUP(A236,Clase!$A$2:$B$500,2,FALSE)</f>
        <v>Comercio al por mayor a cambio de una retribución o por contrata</v>
      </c>
      <c r="G236" t="str">
        <f>VLOOKUP(B236,Grupo!$A$2:$B$247,2,FALSE)</f>
        <v>Comercio al por mayor a cambio de una retribución o por contrata</v>
      </c>
      <c r="H236" t="str">
        <f>VLOOKUP(C236,Division!A$2:$B236,2,FALSE)</f>
        <v>Comercio al por mayor y en comisión o por contrata, excepto el comercio de vehículos automotores y motocicletas</v>
      </c>
      <c r="I236" t="str">
        <f>VLOOKUP(D236,Sección!$A$2:$B$22,2,FALSE)</f>
        <v>COMERCIO AL POR MAYOR Y AL POR MENOR; REPARACIÓN DE VEHÍCULOS AUTOMOTORES Y MOTOCICLETAS</v>
      </c>
      <c r="K236" t="str">
        <f>VLOOKUP(A236,'Estructura detallada CIIU 4 pru'!$C$3:$E$718,3,FALSE)</f>
        <v>COMERCIO</v>
      </c>
    </row>
    <row r="237" spans="1:11" x14ac:dyDescent="0.25">
      <c r="A237" s="30" t="s">
        <v>732</v>
      </c>
      <c r="B237" t="str">
        <f t="shared" si="9"/>
        <v>462</v>
      </c>
      <c r="C237" t="str">
        <f t="shared" si="10"/>
        <v>46</v>
      </c>
      <c r="D237" t="str">
        <f>VLOOKUP(A237,Sec_4d!$A$2:$B$500,2,FALSE)</f>
        <v>SECCIÓN G</v>
      </c>
      <c r="E237" t="str">
        <f t="shared" si="11"/>
        <v>G</v>
      </c>
      <c r="F237" t="str">
        <f>VLOOKUP(A237,Clase!$A$2:$B$500,2,FALSE)</f>
        <v>Comercio al por mayor de materias primas agropecuarias; animales vivos</v>
      </c>
      <c r="G237" t="str">
        <f>VLOOKUP(B237,Grupo!$A$2:$B$247,2,FALSE)</f>
        <v>Comercio al por mayor de materias primas agropecuarias; animales vivos</v>
      </c>
      <c r="H237" t="str">
        <f>VLOOKUP(C237,Division!A$2:$B237,2,FALSE)</f>
        <v>Comercio al por mayor y en comisión o por contrata, excepto el comercio de vehículos automotores y motocicletas</v>
      </c>
      <c r="I237" t="str">
        <f>VLOOKUP(D237,Sección!$A$2:$B$22,2,FALSE)</f>
        <v>COMERCIO AL POR MAYOR Y AL POR MENOR; REPARACIÓN DE VEHÍCULOS AUTOMOTORES Y MOTOCICLETAS</v>
      </c>
      <c r="K237" t="str">
        <f>VLOOKUP(A237,'Estructura detallada CIIU 4 pru'!$C$3:$E$718,3,FALSE)</f>
        <v>COMERCIO</v>
      </c>
    </row>
    <row r="238" spans="1:11" x14ac:dyDescent="0.25">
      <c r="A238" s="30" t="s">
        <v>736</v>
      </c>
      <c r="B238" t="str">
        <f t="shared" si="9"/>
        <v>463</v>
      </c>
      <c r="C238" t="str">
        <f t="shared" si="10"/>
        <v>46</v>
      </c>
      <c r="D238" t="str">
        <f>VLOOKUP(A238,Sec_4d!$A$2:$B$500,2,FALSE)</f>
        <v>SECCIÓN G</v>
      </c>
      <c r="E238" t="str">
        <f t="shared" si="11"/>
        <v>G</v>
      </c>
      <c r="F238" t="str">
        <f>VLOOKUP(A238,Clase!$A$2:$B$500,2,FALSE)</f>
        <v>Comercio al por mayor de productos alimenticios</v>
      </c>
      <c r="G238" t="str">
        <f>VLOOKUP(B238,Grupo!$A$2:$B$247,2,FALSE)</f>
        <v>Comercio al por mayor de alimentos, bebidas y tabaco</v>
      </c>
      <c r="H238" t="str">
        <f>VLOOKUP(C238,Division!A$2:$B238,2,FALSE)</f>
        <v>Comercio al por mayor y en comisión o por contrata, excepto el comercio de vehículos automotores y motocicletas</v>
      </c>
      <c r="I238" t="str">
        <f>VLOOKUP(D238,Sección!$A$2:$B$22,2,FALSE)</f>
        <v>COMERCIO AL POR MAYOR Y AL POR MENOR; REPARACIÓN DE VEHÍCULOS AUTOMOTORES Y MOTOCICLETAS</v>
      </c>
      <c r="K238" t="str">
        <f>VLOOKUP(A238,'Estructura detallada CIIU 4 pru'!$C$3:$E$718,3,FALSE)</f>
        <v>COMERCIO</v>
      </c>
    </row>
    <row r="239" spans="1:11" x14ac:dyDescent="0.25">
      <c r="A239" s="30" t="s">
        <v>738</v>
      </c>
      <c r="B239" t="str">
        <f t="shared" si="9"/>
        <v>463</v>
      </c>
      <c r="C239" t="str">
        <f t="shared" si="10"/>
        <v>46</v>
      </c>
      <c r="D239" t="str">
        <f>VLOOKUP(A239,Sec_4d!$A$2:$B$500,2,FALSE)</f>
        <v>SECCIÓN G</v>
      </c>
      <c r="E239" t="str">
        <f t="shared" si="11"/>
        <v>G</v>
      </c>
      <c r="F239" t="str">
        <f>VLOOKUP(A239,Clase!$A$2:$B$500,2,FALSE)</f>
        <v>Comercio al por mayor de bebidas y tabaco</v>
      </c>
      <c r="G239" t="str">
        <f>VLOOKUP(B239,Grupo!$A$2:$B$247,2,FALSE)</f>
        <v>Comercio al por mayor de alimentos, bebidas y tabaco</v>
      </c>
      <c r="H239" t="str">
        <f>VLOOKUP(C239,Division!A$2:$B239,2,FALSE)</f>
        <v>Comercio al por mayor y en comisión o por contrata, excepto el comercio de vehículos automotores y motocicletas</v>
      </c>
      <c r="I239" t="str">
        <f>VLOOKUP(D239,Sección!$A$2:$B$22,2,FALSE)</f>
        <v>COMERCIO AL POR MAYOR Y AL POR MENOR; REPARACIÓN DE VEHÍCULOS AUTOMOTORES Y MOTOCICLETAS</v>
      </c>
      <c r="K239" t="str">
        <f>VLOOKUP(A239,'Estructura detallada CIIU 4 pru'!$C$3:$E$718,3,FALSE)</f>
        <v>COMERCIO</v>
      </c>
    </row>
    <row r="240" spans="1:11" x14ac:dyDescent="0.25">
      <c r="A240" s="30" t="s">
        <v>742</v>
      </c>
      <c r="B240" t="str">
        <f t="shared" si="9"/>
        <v>464</v>
      </c>
      <c r="C240" t="str">
        <f t="shared" si="10"/>
        <v>46</v>
      </c>
      <c r="D240" t="str">
        <f>VLOOKUP(A240,Sec_4d!$A$2:$B$500,2,FALSE)</f>
        <v>SECCIÓN G</v>
      </c>
      <c r="E240" t="str">
        <f t="shared" si="11"/>
        <v>G</v>
      </c>
      <c r="F240" t="str">
        <f>VLOOKUP(A240,Clase!$A$2:$B$500,2,FALSE)</f>
        <v>Comercio al por mayor de productos textiles, productos confeccionados para uso doméstico</v>
      </c>
      <c r="G240" t="str">
        <f>VLOOKUP(B240,Grupo!$A$2:$B$247,2,FALSE)</f>
        <v>Comercio al por mayor de artículos y enseres domésticos (incluidas prendas de vestir)</v>
      </c>
      <c r="H240" t="str">
        <f>VLOOKUP(C240,Division!A$2:$B240,2,FALSE)</f>
        <v>Comercio al por mayor y en comisión o por contrata, excepto el comercio de vehículos automotores y motocicletas</v>
      </c>
      <c r="I240" t="str">
        <f>VLOOKUP(D240,Sección!$A$2:$B$22,2,FALSE)</f>
        <v>COMERCIO AL POR MAYOR Y AL POR MENOR; REPARACIÓN DE VEHÍCULOS AUTOMOTORES Y MOTOCICLETAS</v>
      </c>
      <c r="K240" t="str">
        <f>VLOOKUP(A240,'Estructura detallada CIIU 4 pru'!$C$3:$E$718,3,FALSE)</f>
        <v>COMERCIO</v>
      </c>
    </row>
    <row r="241" spans="1:11" x14ac:dyDescent="0.25">
      <c r="A241" s="30" t="s">
        <v>744</v>
      </c>
      <c r="B241" t="str">
        <f t="shared" si="9"/>
        <v>464</v>
      </c>
      <c r="C241" t="str">
        <f t="shared" si="10"/>
        <v>46</v>
      </c>
      <c r="D241" t="str">
        <f>VLOOKUP(A241,Sec_4d!$A$2:$B$500,2,FALSE)</f>
        <v>SECCIÓN G</v>
      </c>
      <c r="E241" t="str">
        <f t="shared" si="11"/>
        <v>G</v>
      </c>
      <c r="F241" t="str">
        <f>VLOOKUP(A241,Clase!$A$2:$B$500,2,FALSE)</f>
        <v>Comercio al por mayor de prendas de vestir</v>
      </c>
      <c r="G241" t="str">
        <f>VLOOKUP(B241,Grupo!$A$2:$B$247,2,FALSE)</f>
        <v>Comercio al por mayor de artículos y enseres domésticos (incluidas prendas de vestir)</v>
      </c>
      <c r="H241" t="str">
        <f>VLOOKUP(C241,Division!A$2:$B241,2,FALSE)</f>
        <v>Comercio al por mayor y en comisión o por contrata, excepto el comercio de vehículos automotores y motocicletas</v>
      </c>
      <c r="I241" t="str">
        <f>VLOOKUP(D241,Sección!$A$2:$B$22,2,FALSE)</f>
        <v>COMERCIO AL POR MAYOR Y AL POR MENOR; REPARACIÓN DE VEHÍCULOS AUTOMOTORES Y MOTOCICLETAS</v>
      </c>
      <c r="K241" t="str">
        <f>VLOOKUP(A241,'Estructura detallada CIIU 4 pru'!$C$3:$E$718,3,FALSE)</f>
        <v>COMERCIO</v>
      </c>
    </row>
    <row r="242" spans="1:11" x14ac:dyDescent="0.25">
      <c r="A242" s="30" t="s">
        <v>746</v>
      </c>
      <c r="B242" t="str">
        <f t="shared" si="9"/>
        <v>464</v>
      </c>
      <c r="C242" t="str">
        <f t="shared" si="10"/>
        <v>46</v>
      </c>
      <c r="D242" t="str">
        <f>VLOOKUP(A242,Sec_4d!$A$2:$B$500,2,FALSE)</f>
        <v>SECCIÓN G</v>
      </c>
      <c r="E242" t="str">
        <f t="shared" si="11"/>
        <v>G</v>
      </c>
      <c r="F242" t="str">
        <f>VLOOKUP(A242,Clase!$A$2:$B$500,2,FALSE)</f>
        <v>Comercio al por mayor de calzado</v>
      </c>
      <c r="G242" t="str">
        <f>VLOOKUP(B242,Grupo!$A$2:$B$247,2,FALSE)</f>
        <v>Comercio al por mayor de artículos y enseres domésticos (incluidas prendas de vestir)</v>
      </c>
      <c r="H242" t="str">
        <f>VLOOKUP(C242,Division!A$2:$B242,2,FALSE)</f>
        <v>Comercio al por mayor y en comisión o por contrata, excepto el comercio de vehículos automotores y motocicletas</v>
      </c>
      <c r="I242" t="str">
        <f>VLOOKUP(D242,Sección!$A$2:$B$22,2,FALSE)</f>
        <v>COMERCIO AL POR MAYOR Y AL POR MENOR; REPARACIÓN DE VEHÍCULOS AUTOMOTORES Y MOTOCICLETAS</v>
      </c>
      <c r="K242" t="str">
        <f>VLOOKUP(A242,'Estructura detallada CIIU 4 pru'!$C$3:$E$718,3,FALSE)</f>
        <v>COMERCIO</v>
      </c>
    </row>
    <row r="243" spans="1:11" x14ac:dyDescent="0.25">
      <c r="A243" s="30" t="s">
        <v>748</v>
      </c>
      <c r="B243" t="str">
        <f t="shared" si="9"/>
        <v>464</v>
      </c>
      <c r="C243" t="str">
        <f t="shared" si="10"/>
        <v>46</v>
      </c>
      <c r="D243" t="str">
        <f>VLOOKUP(A243,Sec_4d!$A$2:$B$500,2,FALSE)</f>
        <v>SECCIÓN G</v>
      </c>
      <c r="E243" t="str">
        <f t="shared" si="11"/>
        <v>G</v>
      </c>
      <c r="F243" t="str">
        <f>VLOOKUP(A243,Clase!$A$2:$B$500,2,FALSE)</f>
        <v>Comercio al por mayor de aparatos y equipo de uso doméstico</v>
      </c>
      <c r="G243" t="str">
        <f>VLOOKUP(B243,Grupo!$A$2:$B$247,2,FALSE)</f>
        <v>Comercio al por mayor de artículos y enseres domésticos (incluidas prendas de vestir)</v>
      </c>
      <c r="H243" t="str">
        <f>VLOOKUP(C243,Division!A$2:$B243,2,FALSE)</f>
        <v>Comercio al por mayor y en comisión o por contrata, excepto el comercio de vehículos automotores y motocicletas</v>
      </c>
      <c r="I243" t="str">
        <f>VLOOKUP(D243,Sección!$A$2:$B$22,2,FALSE)</f>
        <v>COMERCIO AL POR MAYOR Y AL POR MENOR; REPARACIÓN DE VEHÍCULOS AUTOMOTORES Y MOTOCICLETAS</v>
      </c>
      <c r="K243" t="str">
        <f>VLOOKUP(A243,'Estructura detallada CIIU 4 pru'!$C$3:$E$718,3,FALSE)</f>
        <v>COMERCIO</v>
      </c>
    </row>
    <row r="244" spans="1:11" x14ac:dyDescent="0.25">
      <c r="A244" s="30" t="s">
        <v>750</v>
      </c>
      <c r="B244" t="str">
        <f t="shared" si="9"/>
        <v>464</v>
      </c>
      <c r="C244" t="str">
        <f t="shared" si="10"/>
        <v>46</v>
      </c>
      <c r="D244" t="str">
        <f>VLOOKUP(A244,Sec_4d!$A$2:$B$500,2,FALSE)</f>
        <v>SECCIÓN G</v>
      </c>
      <c r="E244" t="str">
        <f t="shared" si="11"/>
        <v>G</v>
      </c>
      <c r="F244" t="str">
        <f>VLOOKUP(A244,Clase!$A$2:$B$500,2,FALSE)</f>
        <v>Comercio al por mayor de productos farmacéuticos, medicinales, cosméticos y de tocador</v>
      </c>
      <c r="G244" t="str">
        <f>VLOOKUP(B244,Grupo!$A$2:$B$247,2,FALSE)</f>
        <v>Comercio al por mayor de artículos y enseres domésticos (incluidas prendas de vestir)</v>
      </c>
      <c r="H244" t="str">
        <f>VLOOKUP(C244,Division!A$2:$B244,2,FALSE)</f>
        <v>Comercio al por mayor y en comisión o por contrata, excepto el comercio de vehículos automotores y motocicletas</v>
      </c>
      <c r="I244" t="str">
        <f>VLOOKUP(D244,Sección!$A$2:$B$22,2,FALSE)</f>
        <v>COMERCIO AL POR MAYOR Y AL POR MENOR; REPARACIÓN DE VEHÍCULOS AUTOMOTORES Y MOTOCICLETAS</v>
      </c>
      <c r="K244" t="str">
        <f>VLOOKUP(A244,'Estructura detallada CIIU 4 pru'!$C$3:$E$718,3,FALSE)</f>
        <v>COMERCIO</v>
      </c>
    </row>
    <row r="245" spans="1:11" x14ac:dyDescent="0.25">
      <c r="A245" s="30" t="s">
        <v>752</v>
      </c>
      <c r="B245" t="str">
        <f t="shared" si="9"/>
        <v>464</v>
      </c>
      <c r="C245" t="str">
        <f t="shared" si="10"/>
        <v>46</v>
      </c>
      <c r="D245" t="str">
        <f>VLOOKUP(A245,Sec_4d!$A$2:$B$500,2,FALSE)</f>
        <v>SECCIÓN G</v>
      </c>
      <c r="E245" t="str">
        <f t="shared" si="11"/>
        <v>G</v>
      </c>
      <c r="F245" t="str">
        <f>VLOOKUP(A245,Clase!$A$2:$B$500,2,FALSE)</f>
        <v>Comercio al por mayor de otros utensilios domésticos n.c.p.</v>
      </c>
      <c r="G245" t="str">
        <f>VLOOKUP(B245,Grupo!$A$2:$B$247,2,FALSE)</f>
        <v>Comercio al por mayor de artículos y enseres domésticos (incluidas prendas de vestir)</v>
      </c>
      <c r="H245" t="str">
        <f>VLOOKUP(C245,Division!A$2:$B245,2,FALSE)</f>
        <v>Comercio al por mayor y en comisión o por contrata, excepto el comercio de vehículos automotores y motocicletas</v>
      </c>
      <c r="I245" t="str">
        <f>VLOOKUP(D245,Sección!$A$2:$B$22,2,FALSE)</f>
        <v>COMERCIO AL POR MAYOR Y AL POR MENOR; REPARACIÓN DE VEHÍCULOS AUTOMOTORES Y MOTOCICLETAS</v>
      </c>
      <c r="K245" t="str">
        <f>VLOOKUP(A245,'Estructura detallada CIIU 4 pru'!$C$3:$E$718,3,FALSE)</f>
        <v>COMERCIO</v>
      </c>
    </row>
    <row r="246" spans="1:11" x14ac:dyDescent="0.25">
      <c r="A246" s="30" t="s">
        <v>756</v>
      </c>
      <c r="B246" t="str">
        <f t="shared" si="9"/>
        <v>465</v>
      </c>
      <c r="C246" t="str">
        <f t="shared" si="10"/>
        <v>46</v>
      </c>
      <c r="D246" t="str">
        <f>VLOOKUP(A246,Sec_4d!$A$2:$B$500,2,FALSE)</f>
        <v>SECCIÓN G</v>
      </c>
      <c r="E246" t="str">
        <f t="shared" si="11"/>
        <v>G</v>
      </c>
      <c r="F246" t="str">
        <f>VLOOKUP(A246,Clase!$A$2:$B$500,2,FALSE)</f>
        <v>Comercio al por mayor de computadores, equipo periférico y programas de informática</v>
      </c>
      <c r="G246" t="str">
        <f>VLOOKUP(B246,Grupo!$A$2:$B$247,2,FALSE)</f>
        <v>Comercio al por mayor de maquinaria y equipo</v>
      </c>
      <c r="H246" t="str">
        <f>VLOOKUP(C246,Division!A$2:$B246,2,FALSE)</f>
        <v>Comercio al por mayor y en comisión o por contrata, excepto el comercio de vehículos automotores y motocicletas</v>
      </c>
      <c r="I246" t="str">
        <f>VLOOKUP(D246,Sección!$A$2:$B$22,2,FALSE)</f>
        <v>COMERCIO AL POR MAYOR Y AL POR MENOR; REPARACIÓN DE VEHÍCULOS AUTOMOTORES Y MOTOCICLETAS</v>
      </c>
      <c r="K246" t="str">
        <f>VLOOKUP(A246,'Estructura detallada CIIU 4 pru'!$C$3:$E$718,3,FALSE)</f>
        <v>COMERCIO</v>
      </c>
    </row>
    <row r="247" spans="1:11" x14ac:dyDescent="0.25">
      <c r="A247" s="30" t="s">
        <v>758</v>
      </c>
      <c r="B247" t="str">
        <f t="shared" si="9"/>
        <v>465</v>
      </c>
      <c r="C247" t="str">
        <f t="shared" si="10"/>
        <v>46</v>
      </c>
      <c r="D247" t="str">
        <f>VLOOKUP(A247,Sec_4d!$A$2:$B$500,2,FALSE)</f>
        <v>SECCIÓN G</v>
      </c>
      <c r="E247" t="str">
        <f t="shared" si="11"/>
        <v>G</v>
      </c>
      <c r="F247" t="str">
        <f>VLOOKUP(A247,Clase!$A$2:$B$500,2,FALSE)</f>
        <v>Comercio al por mayor de equipo, partes y piezas electrónicos y de telecomunicaciones</v>
      </c>
      <c r="G247" t="str">
        <f>VLOOKUP(B247,Grupo!$A$2:$B$247,2,FALSE)</f>
        <v>Comercio al por mayor de maquinaria y equipo</v>
      </c>
      <c r="H247" t="str">
        <f>VLOOKUP(C247,Division!A$2:$B247,2,FALSE)</f>
        <v>Comercio al por mayor y en comisión o por contrata, excepto el comercio de vehículos automotores y motocicletas</v>
      </c>
      <c r="I247" t="str">
        <f>VLOOKUP(D247,Sección!$A$2:$B$22,2,FALSE)</f>
        <v>COMERCIO AL POR MAYOR Y AL POR MENOR; REPARACIÓN DE VEHÍCULOS AUTOMOTORES Y MOTOCICLETAS</v>
      </c>
      <c r="K247" t="str">
        <f>VLOOKUP(A247,'Estructura detallada CIIU 4 pru'!$C$3:$E$718,3,FALSE)</f>
        <v>COMERCIO</v>
      </c>
    </row>
    <row r="248" spans="1:11" x14ac:dyDescent="0.25">
      <c r="A248" s="30" t="s">
        <v>760</v>
      </c>
      <c r="B248" t="str">
        <f t="shared" si="9"/>
        <v>465</v>
      </c>
      <c r="C248" t="str">
        <f t="shared" si="10"/>
        <v>46</v>
      </c>
      <c r="D248" t="str">
        <f>VLOOKUP(A248,Sec_4d!$A$2:$B$500,2,FALSE)</f>
        <v>SECCIÓN G</v>
      </c>
      <c r="E248" t="str">
        <f t="shared" si="11"/>
        <v>G</v>
      </c>
      <c r="F248" t="str">
        <f>VLOOKUP(A248,Clase!$A$2:$B$500,2,FALSE)</f>
        <v>Comercio al por mayor de maquinaria y equipo agropecuarios</v>
      </c>
      <c r="G248" t="str">
        <f>VLOOKUP(B248,Grupo!$A$2:$B$247,2,FALSE)</f>
        <v>Comercio al por mayor de maquinaria y equipo</v>
      </c>
      <c r="H248" t="str">
        <f>VLOOKUP(C248,Division!A$2:$B248,2,FALSE)</f>
        <v>Comercio al por mayor y en comisión o por contrata, excepto el comercio de vehículos automotores y motocicletas</v>
      </c>
      <c r="I248" t="str">
        <f>VLOOKUP(D248,Sección!$A$2:$B$22,2,FALSE)</f>
        <v>COMERCIO AL POR MAYOR Y AL POR MENOR; REPARACIÓN DE VEHÍCULOS AUTOMOTORES Y MOTOCICLETAS</v>
      </c>
      <c r="K248" t="str">
        <f>VLOOKUP(A248,'Estructura detallada CIIU 4 pru'!$C$3:$E$718,3,FALSE)</f>
        <v>COMERCIO</v>
      </c>
    </row>
    <row r="249" spans="1:11" x14ac:dyDescent="0.25">
      <c r="A249" s="30" t="s">
        <v>762</v>
      </c>
      <c r="B249" t="str">
        <f t="shared" si="9"/>
        <v>465</v>
      </c>
      <c r="C249" t="str">
        <f t="shared" si="10"/>
        <v>46</v>
      </c>
      <c r="D249" t="str">
        <f>VLOOKUP(A249,Sec_4d!$A$2:$B$500,2,FALSE)</f>
        <v>SECCIÓN G</v>
      </c>
      <c r="E249" t="str">
        <f t="shared" si="11"/>
        <v>G</v>
      </c>
      <c r="F249" t="str">
        <f>VLOOKUP(A249,Clase!$A$2:$B$500,2,FALSE)</f>
        <v>Comercio al por mayor de otros tipos de maquinaria y equipo n.c.p.</v>
      </c>
      <c r="G249" t="str">
        <f>VLOOKUP(B249,Grupo!$A$2:$B$247,2,FALSE)</f>
        <v>Comercio al por mayor de maquinaria y equipo</v>
      </c>
      <c r="H249" t="str">
        <f>VLOOKUP(C249,Division!A$2:$B249,2,FALSE)</f>
        <v>Comercio al por mayor y en comisión o por contrata, excepto el comercio de vehículos automotores y motocicletas</v>
      </c>
      <c r="I249" t="str">
        <f>VLOOKUP(D249,Sección!$A$2:$B$22,2,FALSE)</f>
        <v>COMERCIO AL POR MAYOR Y AL POR MENOR; REPARACIÓN DE VEHÍCULOS AUTOMOTORES Y MOTOCICLETAS</v>
      </c>
      <c r="K249" t="str">
        <f>VLOOKUP(A249,'Estructura detallada CIIU 4 pru'!$C$3:$E$718,3,FALSE)</f>
        <v>COMERCIO</v>
      </c>
    </row>
    <row r="250" spans="1:11" x14ac:dyDescent="0.25">
      <c r="A250" s="30" t="s">
        <v>766</v>
      </c>
      <c r="B250" t="str">
        <f t="shared" si="9"/>
        <v>466</v>
      </c>
      <c r="C250" t="str">
        <f t="shared" si="10"/>
        <v>46</v>
      </c>
      <c r="D250" t="str">
        <f>VLOOKUP(A250,Sec_4d!$A$2:$B$500,2,FALSE)</f>
        <v>SECCIÓN G</v>
      </c>
      <c r="E250" t="str">
        <f t="shared" si="11"/>
        <v>G</v>
      </c>
      <c r="F250" t="str">
        <f>VLOOKUP(A250,Clase!$A$2:$B$500,2,FALSE)</f>
        <v>Comercio al por mayor de combustibles sólidos, líquidos, gaseosos y productos conexos</v>
      </c>
      <c r="G250" t="str">
        <f>VLOOKUP(B250,Grupo!$A$2:$B$247,2,FALSE)</f>
        <v>Comercio al por mayor especializado de otros productos</v>
      </c>
      <c r="H250" t="str">
        <f>VLOOKUP(C250,Division!A$2:$B250,2,FALSE)</f>
        <v>Comercio al por mayor y en comisión o por contrata, excepto el comercio de vehículos automotores y motocicletas</v>
      </c>
      <c r="I250" t="str">
        <f>VLOOKUP(D250,Sección!$A$2:$B$22,2,FALSE)</f>
        <v>COMERCIO AL POR MAYOR Y AL POR MENOR; REPARACIÓN DE VEHÍCULOS AUTOMOTORES Y MOTOCICLETAS</v>
      </c>
      <c r="K250" t="str">
        <f>VLOOKUP(A250,'Estructura detallada CIIU 4 pru'!$C$3:$E$718,3,FALSE)</f>
        <v>COMERCIO</v>
      </c>
    </row>
    <row r="251" spans="1:11" x14ac:dyDescent="0.25">
      <c r="A251" s="30" t="s">
        <v>768</v>
      </c>
      <c r="B251" t="str">
        <f t="shared" si="9"/>
        <v>466</v>
      </c>
      <c r="C251" t="str">
        <f t="shared" si="10"/>
        <v>46</v>
      </c>
      <c r="D251" t="str">
        <f>VLOOKUP(A251,Sec_4d!$A$2:$B$500,2,FALSE)</f>
        <v>SECCIÓN G</v>
      </c>
      <c r="E251" t="str">
        <f t="shared" si="11"/>
        <v>G</v>
      </c>
      <c r="F251" t="str">
        <f>VLOOKUP(A251,Clase!$A$2:$B$500,2,FALSE)</f>
        <v>Comercio al por mayor de metales y productos metalíferos</v>
      </c>
      <c r="G251" t="str">
        <f>VLOOKUP(B251,Grupo!$A$2:$B$247,2,FALSE)</f>
        <v>Comercio al por mayor especializado de otros productos</v>
      </c>
      <c r="H251" t="str">
        <f>VLOOKUP(C251,Division!A$2:$B251,2,FALSE)</f>
        <v>Comercio al por mayor y en comisión o por contrata, excepto el comercio de vehículos automotores y motocicletas</v>
      </c>
      <c r="I251" t="str">
        <f>VLOOKUP(D251,Sección!$A$2:$B$22,2,FALSE)</f>
        <v>COMERCIO AL POR MAYOR Y AL POR MENOR; REPARACIÓN DE VEHÍCULOS AUTOMOTORES Y MOTOCICLETAS</v>
      </c>
      <c r="K251" t="str">
        <f>VLOOKUP(A251,'Estructura detallada CIIU 4 pru'!$C$3:$E$718,3,FALSE)</f>
        <v>COMERCIO</v>
      </c>
    </row>
    <row r="252" spans="1:11" x14ac:dyDescent="0.25">
      <c r="A252" s="30" t="s">
        <v>770</v>
      </c>
      <c r="B252" t="str">
        <f t="shared" si="9"/>
        <v>466</v>
      </c>
      <c r="C252" t="str">
        <f t="shared" si="10"/>
        <v>46</v>
      </c>
      <c r="D252" t="str">
        <f>VLOOKUP(A252,Sec_4d!$A$2:$B$500,2,FALSE)</f>
        <v>SECCIÓN G</v>
      </c>
      <c r="E252" t="str">
        <f t="shared" si="11"/>
        <v>G</v>
      </c>
      <c r="F252" t="str">
        <f>VLOOKUP(A252,Clase!$A$2:$B$500,2,FALSE)</f>
        <v>Comercio al por mayor de materiales de construcción, artículos de ferretería, pinturas, productos de vidrio, equipo y materiales de fontanería y calefacción</v>
      </c>
      <c r="G252" t="str">
        <f>VLOOKUP(B252,Grupo!$A$2:$B$247,2,FALSE)</f>
        <v>Comercio al por mayor especializado de otros productos</v>
      </c>
      <c r="H252" t="str">
        <f>VLOOKUP(C252,Division!A$2:$B252,2,FALSE)</f>
        <v>Comercio al por mayor y en comisión o por contrata, excepto el comercio de vehículos automotores y motocicletas</v>
      </c>
      <c r="I252" t="str">
        <f>VLOOKUP(D252,Sección!$A$2:$B$22,2,FALSE)</f>
        <v>COMERCIO AL POR MAYOR Y AL POR MENOR; REPARACIÓN DE VEHÍCULOS AUTOMOTORES Y MOTOCICLETAS</v>
      </c>
      <c r="K252" t="str">
        <f>VLOOKUP(A252,'Estructura detallada CIIU 4 pru'!$C$3:$E$718,3,FALSE)</f>
        <v>COMERCIO</v>
      </c>
    </row>
    <row r="253" spans="1:11" x14ac:dyDescent="0.25">
      <c r="A253" s="30" t="s">
        <v>772</v>
      </c>
      <c r="B253" t="str">
        <f t="shared" si="9"/>
        <v>466</v>
      </c>
      <c r="C253" t="str">
        <f t="shared" si="10"/>
        <v>46</v>
      </c>
      <c r="D253" t="str">
        <f>VLOOKUP(A253,Sec_4d!$A$2:$B$500,2,FALSE)</f>
        <v>SECCIÓN G</v>
      </c>
      <c r="E253" t="str">
        <f t="shared" si="11"/>
        <v>G</v>
      </c>
      <c r="F253" t="str">
        <f>VLOOKUP(A253,Clase!$A$2:$B$500,2,FALSE)</f>
        <v>Comercio al por mayor de productos químicos básicos, cauchos y plásticos en formas primarias y productos químicos de uso agropecuario</v>
      </c>
      <c r="G253" t="str">
        <f>VLOOKUP(B253,Grupo!$A$2:$B$247,2,FALSE)</f>
        <v>Comercio al por mayor especializado de otros productos</v>
      </c>
      <c r="H253" t="str">
        <f>VLOOKUP(C253,Division!A$2:$B253,2,FALSE)</f>
        <v>Comercio al por mayor y en comisión o por contrata, excepto el comercio de vehículos automotores y motocicletas</v>
      </c>
      <c r="I253" t="str">
        <f>VLOOKUP(D253,Sección!$A$2:$B$22,2,FALSE)</f>
        <v>COMERCIO AL POR MAYOR Y AL POR MENOR; REPARACIÓN DE VEHÍCULOS AUTOMOTORES Y MOTOCICLETAS</v>
      </c>
      <c r="K253" t="str">
        <f>VLOOKUP(A253,'Estructura detallada CIIU 4 pru'!$C$3:$E$718,3,FALSE)</f>
        <v>COMERCIO</v>
      </c>
    </row>
    <row r="254" spans="1:11" x14ac:dyDescent="0.25">
      <c r="A254" s="30" t="s">
        <v>774</v>
      </c>
      <c r="B254" t="str">
        <f t="shared" si="9"/>
        <v>466</v>
      </c>
      <c r="C254" t="str">
        <f t="shared" si="10"/>
        <v>46</v>
      </c>
      <c r="D254" t="str">
        <f>VLOOKUP(A254,Sec_4d!$A$2:$B$500,2,FALSE)</f>
        <v>SECCIÓN G</v>
      </c>
      <c r="E254" t="str">
        <f t="shared" si="11"/>
        <v>G</v>
      </c>
      <c r="F254" t="str">
        <f>VLOOKUP(A254,Clase!$A$2:$B$500,2,FALSE)</f>
        <v>Comercio al por mayor de desperdicios, desechos y chatarra</v>
      </c>
      <c r="G254" t="str">
        <f>VLOOKUP(B254,Grupo!$A$2:$B$247,2,FALSE)</f>
        <v>Comercio al por mayor especializado de otros productos</v>
      </c>
      <c r="H254" t="str">
        <f>VLOOKUP(C254,Division!A$2:$B254,2,FALSE)</f>
        <v>Comercio al por mayor y en comisión o por contrata, excepto el comercio de vehículos automotores y motocicletas</v>
      </c>
      <c r="I254" t="str">
        <f>VLOOKUP(D254,Sección!$A$2:$B$22,2,FALSE)</f>
        <v>COMERCIO AL POR MAYOR Y AL POR MENOR; REPARACIÓN DE VEHÍCULOS AUTOMOTORES Y MOTOCICLETAS</v>
      </c>
      <c r="K254" t="str">
        <f>VLOOKUP(A254,'Estructura detallada CIIU 4 pru'!$C$3:$E$718,3,FALSE)</f>
        <v>COMERCIO</v>
      </c>
    </row>
    <row r="255" spans="1:11" x14ac:dyDescent="0.25">
      <c r="A255" s="30" t="s">
        <v>776</v>
      </c>
      <c r="B255" t="str">
        <f t="shared" si="9"/>
        <v>466</v>
      </c>
      <c r="C255" t="str">
        <f t="shared" si="10"/>
        <v>46</v>
      </c>
      <c r="D255" t="str">
        <f>VLOOKUP(A255,Sec_4d!$A$2:$B$500,2,FALSE)</f>
        <v>SECCIÓN G</v>
      </c>
      <c r="E255" t="str">
        <f t="shared" si="11"/>
        <v>G</v>
      </c>
      <c r="F255" t="str">
        <f>VLOOKUP(A255,Clase!$A$2:$B$500,2,FALSE)</f>
        <v>Comercio al por mayor de otros productos n.c.p.</v>
      </c>
      <c r="G255" t="str">
        <f>VLOOKUP(B255,Grupo!$A$2:$B$247,2,FALSE)</f>
        <v>Comercio al por mayor especializado de otros productos</v>
      </c>
      <c r="H255" t="str">
        <f>VLOOKUP(C255,Division!A$2:$B255,2,FALSE)</f>
        <v>Comercio al por mayor y en comisión o por contrata, excepto el comercio de vehículos automotores y motocicletas</v>
      </c>
      <c r="I255" t="str">
        <f>VLOOKUP(D255,Sección!$A$2:$B$22,2,FALSE)</f>
        <v>COMERCIO AL POR MAYOR Y AL POR MENOR; REPARACIÓN DE VEHÍCULOS AUTOMOTORES Y MOTOCICLETAS</v>
      </c>
      <c r="K255" t="str">
        <f>VLOOKUP(A255,'Estructura detallada CIIU 4 pru'!$C$3:$E$718,3,FALSE)</f>
        <v>COMERCIO</v>
      </c>
    </row>
    <row r="256" spans="1:11" x14ac:dyDescent="0.25">
      <c r="A256" s="30" t="s">
        <v>779</v>
      </c>
      <c r="B256" t="str">
        <f t="shared" si="9"/>
        <v>469</v>
      </c>
      <c r="C256" t="str">
        <f t="shared" si="10"/>
        <v>46</v>
      </c>
      <c r="D256" t="str">
        <f>VLOOKUP(A256,Sec_4d!$A$2:$B$500,2,FALSE)</f>
        <v>SECCIÓN G</v>
      </c>
      <c r="E256" t="str">
        <f t="shared" si="11"/>
        <v>G</v>
      </c>
      <c r="F256" t="str">
        <f>VLOOKUP(A256,Clase!$A$2:$B$500,2,FALSE)</f>
        <v>Comercio al por mayor no especializado</v>
      </c>
      <c r="G256" t="str">
        <f>VLOOKUP(B256,Grupo!$A$2:$B$247,2,FALSE)</f>
        <v>Comercio al por mayor no especializado</v>
      </c>
      <c r="H256" t="str">
        <f>VLOOKUP(C256,Division!A$2:$B256,2,FALSE)</f>
        <v>Comercio al por mayor y en comisión o por contrata, excepto el comercio de vehículos automotores y motocicletas</v>
      </c>
      <c r="I256" t="str">
        <f>VLOOKUP(D256,Sección!$A$2:$B$22,2,FALSE)</f>
        <v>COMERCIO AL POR MAYOR Y AL POR MENOR; REPARACIÓN DE VEHÍCULOS AUTOMOTORES Y MOTOCICLETAS</v>
      </c>
      <c r="K256" t="str">
        <f>VLOOKUP(A256,'Estructura detallada CIIU 4 pru'!$C$3:$E$718,3,FALSE)</f>
        <v>COMERCIO</v>
      </c>
    </row>
    <row r="257" spans="1:11" x14ac:dyDescent="0.25">
      <c r="A257" s="30" t="s">
        <v>785</v>
      </c>
      <c r="B257" t="str">
        <f t="shared" si="9"/>
        <v>471</v>
      </c>
      <c r="C257" t="str">
        <f t="shared" si="10"/>
        <v>47</v>
      </c>
      <c r="D257" t="str">
        <f>VLOOKUP(A257,Sec_4d!$A$2:$B$500,2,FALSE)</f>
        <v>SECCIÓN G</v>
      </c>
      <c r="E257" t="str">
        <f t="shared" si="11"/>
        <v>G</v>
      </c>
      <c r="F257" t="str">
        <f>VLOOKUP(A257,Clase!$A$2:$B$500,2,FALSE)</f>
        <v>Comercio al por menor en establecimientos no especializados con surtido compuesto principalmente por alimentos, bebidas (alcohólicas y no alcohólicas) o tabaco</v>
      </c>
      <c r="G257" t="str">
        <f>VLOOKUP(B257,Grupo!$A$2:$B$247,2,FALSE)</f>
        <v>Comercio al por menor en establecimientos no especializados</v>
      </c>
      <c r="H257" t="str">
        <f>VLOOKUP(C257,Division!A$2:$B257,2,FALSE)</f>
        <v>Comercio al por menor (incluso el comercio al por menor de combustibles), excepto el de vehículos automotores y motocicletas</v>
      </c>
      <c r="I257" t="str">
        <f>VLOOKUP(D257,Sección!$A$2:$B$22,2,FALSE)</f>
        <v>COMERCIO AL POR MAYOR Y AL POR MENOR; REPARACIÓN DE VEHÍCULOS AUTOMOTORES Y MOTOCICLETAS</v>
      </c>
      <c r="K257" t="str">
        <f>VLOOKUP(A257,'Estructura detallada CIIU 4 pru'!$C$3:$E$718,3,FALSE)</f>
        <v>COMERCIO</v>
      </c>
    </row>
    <row r="258" spans="1:11" x14ac:dyDescent="0.25">
      <c r="A258" s="30" t="s">
        <v>787</v>
      </c>
      <c r="B258" t="str">
        <f t="shared" si="9"/>
        <v>471</v>
      </c>
      <c r="C258" t="str">
        <f t="shared" si="10"/>
        <v>47</v>
      </c>
      <c r="D258" t="str">
        <f>VLOOKUP(A258,Sec_4d!$A$2:$B$500,2,FALSE)</f>
        <v>SECCIÓN G</v>
      </c>
      <c r="E258" t="str">
        <f t="shared" si="11"/>
        <v>G</v>
      </c>
      <c r="F258" t="str">
        <f>VLOOKUP(A258,Clase!$A$2:$B$500,2,FALSE)</f>
        <v>Comercio al por menor en establecimientos no especializados, con surtido compuesto principalmente por productos diferentes de alimentos (víveres en general), bebidas (alcohólicas y no alcohólicas) y tabaco</v>
      </c>
      <c r="G258" t="str">
        <f>VLOOKUP(B258,Grupo!$A$2:$B$247,2,FALSE)</f>
        <v>Comercio al por menor en establecimientos no especializados</v>
      </c>
      <c r="H258" t="str">
        <f>VLOOKUP(C258,Division!A$2:$B258,2,FALSE)</f>
        <v>Comercio al por menor (incluso el comercio al por menor de combustibles), excepto el de vehículos automotores y motocicletas</v>
      </c>
      <c r="I258" t="str">
        <f>VLOOKUP(D258,Sección!$A$2:$B$22,2,FALSE)</f>
        <v>COMERCIO AL POR MAYOR Y AL POR MENOR; REPARACIÓN DE VEHÍCULOS AUTOMOTORES Y MOTOCICLETAS</v>
      </c>
      <c r="K258" t="str">
        <f>VLOOKUP(A258,'Estructura detallada CIIU 4 pru'!$C$3:$E$718,3,FALSE)</f>
        <v>COMERCIO</v>
      </c>
    </row>
    <row r="259" spans="1:11" x14ac:dyDescent="0.25">
      <c r="A259" s="30" t="s">
        <v>791</v>
      </c>
      <c r="B259" t="str">
        <f t="shared" ref="B259:B322" si="12">LEFT(A259,3)</f>
        <v>472</v>
      </c>
      <c r="C259" t="str">
        <f t="shared" ref="C259:C322" si="13">LEFT(A259,2)</f>
        <v>47</v>
      </c>
      <c r="D259" t="str">
        <f>VLOOKUP(A259,Sec_4d!$A$2:$B$500,2,FALSE)</f>
        <v>SECCIÓN G</v>
      </c>
      <c r="E259" t="str">
        <f t="shared" ref="E259:E322" si="14">RIGHT(D259,1)</f>
        <v>G</v>
      </c>
      <c r="F259" t="str">
        <f>VLOOKUP(A259,Clase!$A$2:$B$500,2,FALSE)</f>
        <v>Comercio al por menor de productos agrícolas para el consumo en establecimientos especializados</v>
      </c>
      <c r="G259" t="str">
        <f>VLOOKUP(B259,Grupo!$A$2:$B$247,2,FALSE)</f>
        <v>Comercio al por menor de alimentos (víveres en general), bebidas y tabaco, en establecimientos especializados</v>
      </c>
      <c r="H259" t="str">
        <f>VLOOKUP(C259,Division!A$2:$B259,2,FALSE)</f>
        <v>Comercio al por menor (incluso el comercio al por menor de combustibles), excepto el de vehículos automotores y motocicletas</v>
      </c>
      <c r="I259" t="str">
        <f>VLOOKUP(D259,Sección!$A$2:$B$22,2,FALSE)</f>
        <v>COMERCIO AL POR MAYOR Y AL POR MENOR; REPARACIÓN DE VEHÍCULOS AUTOMOTORES Y MOTOCICLETAS</v>
      </c>
      <c r="K259" t="str">
        <f>VLOOKUP(A259,'Estructura detallada CIIU 4 pru'!$C$3:$E$718,3,FALSE)</f>
        <v>COMERCIO</v>
      </c>
    </row>
    <row r="260" spans="1:11" x14ac:dyDescent="0.25">
      <c r="A260" s="30" t="s">
        <v>793</v>
      </c>
      <c r="B260" t="str">
        <f t="shared" si="12"/>
        <v>472</v>
      </c>
      <c r="C260" t="str">
        <f t="shared" si="13"/>
        <v>47</v>
      </c>
      <c r="D260" t="str">
        <f>VLOOKUP(A260,Sec_4d!$A$2:$B$500,2,FALSE)</f>
        <v>SECCIÓN G</v>
      </c>
      <c r="E260" t="str">
        <f t="shared" si="14"/>
        <v>G</v>
      </c>
      <c r="F260" t="str">
        <f>VLOOKUP(A260,Clase!$A$2:$B$500,2,FALSE)</f>
        <v>Comercio al por menor de leche, productos lácteos y huevos, en establecimientos especializados</v>
      </c>
      <c r="G260" t="str">
        <f>VLOOKUP(B260,Grupo!$A$2:$B$247,2,FALSE)</f>
        <v>Comercio al por menor de alimentos (víveres en general), bebidas y tabaco, en establecimientos especializados</v>
      </c>
      <c r="H260" t="str">
        <f>VLOOKUP(C260,Division!A$2:$B260,2,FALSE)</f>
        <v>Comercio al por menor (incluso el comercio al por menor de combustibles), excepto el de vehículos automotores y motocicletas</v>
      </c>
      <c r="I260" t="str">
        <f>VLOOKUP(D260,Sección!$A$2:$B$22,2,FALSE)</f>
        <v>COMERCIO AL POR MAYOR Y AL POR MENOR; REPARACIÓN DE VEHÍCULOS AUTOMOTORES Y MOTOCICLETAS</v>
      </c>
      <c r="K260" t="str">
        <f>VLOOKUP(A260,'Estructura detallada CIIU 4 pru'!$C$3:$E$718,3,FALSE)</f>
        <v>COMERCIO</v>
      </c>
    </row>
    <row r="261" spans="1:11" x14ac:dyDescent="0.25">
      <c r="A261" s="30" t="s">
        <v>795</v>
      </c>
      <c r="B261" t="str">
        <f t="shared" si="12"/>
        <v>472</v>
      </c>
      <c r="C261" t="str">
        <f t="shared" si="13"/>
        <v>47</v>
      </c>
      <c r="D261" t="str">
        <f>VLOOKUP(A261,Sec_4d!$A$2:$B$500,2,FALSE)</f>
        <v>SECCIÓN G</v>
      </c>
      <c r="E261" t="str">
        <f t="shared" si="14"/>
        <v>G</v>
      </c>
      <c r="F261" t="str">
        <f>VLOOKUP(A261,Clase!$A$2:$B$500,2,FALSE)</f>
        <v>Comercio al por menor de carnes (incluye aves de corral), productos cárnicos, pescados y productos de mar, en establecimientos especializados</v>
      </c>
      <c r="G261" t="str">
        <f>VLOOKUP(B261,Grupo!$A$2:$B$247,2,FALSE)</f>
        <v>Comercio al por menor de alimentos (víveres en general), bebidas y tabaco, en establecimientos especializados</v>
      </c>
      <c r="H261" t="str">
        <f>VLOOKUP(C261,Division!A$2:$B261,2,FALSE)</f>
        <v>Comercio al por menor (incluso el comercio al por menor de combustibles), excepto el de vehículos automotores y motocicletas</v>
      </c>
      <c r="I261" t="str">
        <f>VLOOKUP(D261,Sección!$A$2:$B$22,2,FALSE)</f>
        <v>COMERCIO AL POR MAYOR Y AL POR MENOR; REPARACIÓN DE VEHÍCULOS AUTOMOTORES Y MOTOCICLETAS</v>
      </c>
      <c r="K261" t="str">
        <f>VLOOKUP(A261,'Estructura detallada CIIU 4 pru'!$C$3:$E$718,3,FALSE)</f>
        <v>COMERCIO</v>
      </c>
    </row>
    <row r="262" spans="1:11" x14ac:dyDescent="0.25">
      <c r="A262" s="30" t="s">
        <v>797</v>
      </c>
      <c r="B262" t="str">
        <f t="shared" si="12"/>
        <v>472</v>
      </c>
      <c r="C262" t="str">
        <f t="shared" si="13"/>
        <v>47</v>
      </c>
      <c r="D262" t="str">
        <f>VLOOKUP(A262,Sec_4d!$A$2:$B$500,2,FALSE)</f>
        <v>SECCIÓN G</v>
      </c>
      <c r="E262" t="str">
        <f t="shared" si="14"/>
        <v>G</v>
      </c>
      <c r="F262" t="str">
        <f>VLOOKUP(A262,Clase!$A$2:$B$500,2,FALSE)</f>
        <v>Comercio al por menor de bebidas y productos del tabaco, en establecimientos especializados</v>
      </c>
      <c r="G262" t="str">
        <f>VLOOKUP(B262,Grupo!$A$2:$B$247,2,FALSE)</f>
        <v>Comercio al por menor de alimentos (víveres en general), bebidas y tabaco, en establecimientos especializados</v>
      </c>
      <c r="H262" t="str">
        <f>VLOOKUP(C262,Division!A$2:$B262,2,FALSE)</f>
        <v>Comercio al por menor (incluso el comercio al por menor de combustibles), excepto el de vehículos automotores y motocicletas</v>
      </c>
      <c r="I262" t="str">
        <f>VLOOKUP(D262,Sección!$A$2:$B$22,2,FALSE)</f>
        <v>COMERCIO AL POR MAYOR Y AL POR MENOR; REPARACIÓN DE VEHÍCULOS AUTOMOTORES Y MOTOCICLETAS</v>
      </c>
      <c r="K262" t="str">
        <f>VLOOKUP(A262,'Estructura detallada CIIU 4 pru'!$C$3:$E$718,3,FALSE)</f>
        <v>COMERCIO</v>
      </c>
    </row>
    <row r="263" spans="1:11" x14ac:dyDescent="0.25">
      <c r="A263" s="30" t="s">
        <v>799</v>
      </c>
      <c r="B263" t="str">
        <f t="shared" si="12"/>
        <v>472</v>
      </c>
      <c r="C263" t="str">
        <f t="shared" si="13"/>
        <v>47</v>
      </c>
      <c r="D263" t="str">
        <f>VLOOKUP(A263,Sec_4d!$A$2:$B$500,2,FALSE)</f>
        <v>SECCIÓN G</v>
      </c>
      <c r="E263" t="str">
        <f t="shared" si="14"/>
        <v>G</v>
      </c>
      <c r="F263" t="str">
        <f>VLOOKUP(A263,Clase!$A$2:$B$500,2,FALSE)</f>
        <v>Comercio al por menor de otros productos alimenticios n.c.p., en establecimientos especializados</v>
      </c>
      <c r="G263" t="str">
        <f>VLOOKUP(B263,Grupo!$A$2:$B$247,2,FALSE)</f>
        <v>Comercio al por menor de alimentos (víveres en general), bebidas y tabaco, en establecimientos especializados</v>
      </c>
      <c r="H263" t="str">
        <f>VLOOKUP(C263,Division!A$2:$B263,2,FALSE)</f>
        <v>Comercio al por menor (incluso el comercio al por menor de combustibles), excepto el de vehículos automotores y motocicletas</v>
      </c>
      <c r="I263" t="str">
        <f>VLOOKUP(D263,Sección!$A$2:$B$22,2,FALSE)</f>
        <v>COMERCIO AL POR MAYOR Y AL POR MENOR; REPARACIÓN DE VEHÍCULOS AUTOMOTORES Y MOTOCICLETAS</v>
      </c>
      <c r="K263" t="str">
        <f>VLOOKUP(A263,'Estructura detallada CIIU 4 pru'!$C$3:$E$718,3,FALSE)</f>
        <v>COMERCIO</v>
      </c>
    </row>
    <row r="264" spans="1:11" x14ac:dyDescent="0.25">
      <c r="A264" s="30" t="s">
        <v>803</v>
      </c>
      <c r="B264" t="str">
        <f t="shared" si="12"/>
        <v>473</v>
      </c>
      <c r="C264" t="str">
        <f t="shared" si="13"/>
        <v>47</v>
      </c>
      <c r="D264" t="str">
        <f>VLOOKUP(A264,Sec_4d!$A$2:$B$500,2,FALSE)</f>
        <v>SECCIÓN G</v>
      </c>
      <c r="E264" t="str">
        <f t="shared" si="14"/>
        <v>G</v>
      </c>
      <c r="F264" t="str">
        <f>VLOOKUP(A264,Clase!$A$2:$B$500,2,FALSE)</f>
        <v>Comercio al por menor de combustible para automotores</v>
      </c>
      <c r="G264" t="str">
        <f>VLOOKUP(B264,Grupo!$A$2:$B$247,2,FALSE)</f>
        <v>Comercio al por menor de combustible, lubricantes, aditivos y productos de limpieza para automotores, en establecimientos especializados</v>
      </c>
      <c r="H264" t="str">
        <f>VLOOKUP(C264,Division!A$2:$B264,2,FALSE)</f>
        <v>Comercio al por menor (incluso el comercio al por menor de combustibles), excepto el de vehículos automotores y motocicletas</v>
      </c>
      <c r="I264" t="str">
        <f>VLOOKUP(D264,Sección!$A$2:$B$22,2,FALSE)</f>
        <v>COMERCIO AL POR MAYOR Y AL POR MENOR; REPARACIÓN DE VEHÍCULOS AUTOMOTORES Y MOTOCICLETAS</v>
      </c>
      <c r="K264" t="str">
        <f>VLOOKUP(A264,'Estructura detallada CIIU 4 pru'!$C$3:$E$718,3,FALSE)</f>
        <v>COMERCIO</v>
      </c>
    </row>
    <row r="265" spans="1:11" x14ac:dyDescent="0.25">
      <c r="A265" s="30" t="s">
        <v>805</v>
      </c>
      <c r="B265" t="str">
        <f t="shared" si="12"/>
        <v>473</v>
      </c>
      <c r="C265" t="str">
        <f t="shared" si="13"/>
        <v>47</v>
      </c>
      <c r="D265" t="str">
        <f>VLOOKUP(A265,Sec_4d!$A$2:$B$500,2,FALSE)</f>
        <v>SECCIÓN G</v>
      </c>
      <c r="E265" t="str">
        <f t="shared" si="14"/>
        <v>G</v>
      </c>
      <c r="F265" t="str">
        <f>VLOOKUP(A265,Clase!$A$2:$B$500,2,FALSE)</f>
        <v>Comercio al por menor de lubricantes (aceites, grasas), aditivos y productos de limpieza para vehículos automotores</v>
      </c>
      <c r="G265" t="str">
        <f>VLOOKUP(B265,Grupo!$A$2:$B$247,2,FALSE)</f>
        <v>Comercio al por menor de combustible, lubricantes, aditivos y productos de limpieza para automotores, en establecimientos especializados</v>
      </c>
      <c r="H265" t="str">
        <f>VLOOKUP(C265,Division!A$2:$B265,2,FALSE)</f>
        <v>Comercio al por menor (incluso el comercio al por menor de combustibles), excepto el de vehículos automotores y motocicletas</v>
      </c>
      <c r="I265" t="str">
        <f>VLOOKUP(D265,Sección!$A$2:$B$22,2,FALSE)</f>
        <v>COMERCIO AL POR MAYOR Y AL POR MENOR; REPARACIÓN DE VEHÍCULOS AUTOMOTORES Y MOTOCICLETAS</v>
      </c>
      <c r="K265" t="str">
        <f>VLOOKUP(A265,'Estructura detallada CIIU 4 pru'!$C$3:$E$718,3,FALSE)</f>
        <v>COMERCIO</v>
      </c>
    </row>
    <row r="266" spans="1:11" x14ac:dyDescent="0.25">
      <c r="A266" s="30" t="s">
        <v>809</v>
      </c>
      <c r="B266" t="str">
        <f t="shared" si="12"/>
        <v>474</v>
      </c>
      <c r="C266" t="str">
        <f t="shared" si="13"/>
        <v>47</v>
      </c>
      <c r="D266" t="str">
        <f>VLOOKUP(A266,Sec_4d!$A$2:$B$500,2,FALSE)</f>
        <v>SECCIÓN G</v>
      </c>
      <c r="E266" t="str">
        <f t="shared" si="14"/>
        <v>G</v>
      </c>
      <c r="F266" t="str">
        <f>VLOOKUP(A266,Clase!$A$2:$B$500,2,FALSE)</f>
        <v>Comercio al por menor de computadores, equipos periféricos, programas de informática y equipos de telecomunicaciones en establecimientos especializados</v>
      </c>
      <c r="G266" t="str">
        <f>VLOOKUP(B266,Grupo!$A$2:$B$247,2,FALSE)</f>
        <v>Comercio al por menor de equipos de informática y de comunicaciones en establecimientos especializados</v>
      </c>
      <c r="H266" t="str">
        <f>VLOOKUP(C266,Division!A$2:$B266,2,FALSE)</f>
        <v>Comercio al por menor (incluso el comercio al por menor de combustibles), excepto el de vehículos automotores y motocicletas</v>
      </c>
      <c r="I266" t="str">
        <f>VLOOKUP(D266,Sección!$A$2:$B$22,2,FALSE)</f>
        <v>COMERCIO AL POR MAYOR Y AL POR MENOR; REPARACIÓN DE VEHÍCULOS AUTOMOTORES Y MOTOCICLETAS</v>
      </c>
      <c r="K266" t="str">
        <f>VLOOKUP(A266,'Estructura detallada CIIU 4 pru'!$C$3:$E$718,3,FALSE)</f>
        <v>COMERCIO</v>
      </c>
    </row>
    <row r="267" spans="1:11" x14ac:dyDescent="0.25">
      <c r="A267" s="30" t="s">
        <v>811</v>
      </c>
      <c r="B267" t="str">
        <f t="shared" si="12"/>
        <v>474</v>
      </c>
      <c r="C267" t="str">
        <f t="shared" si="13"/>
        <v>47</v>
      </c>
      <c r="D267" t="str">
        <f>VLOOKUP(A267,Sec_4d!$A$2:$B$500,2,FALSE)</f>
        <v>SECCIÓN G</v>
      </c>
      <c r="E267" t="str">
        <f t="shared" si="14"/>
        <v>G</v>
      </c>
      <c r="F267" t="str">
        <f>VLOOKUP(A267,Clase!$A$2:$B$500,2,FALSE)</f>
        <v>Comercio al por menor de equipos y aparatos de sonido y de video, en establecimientos especializados</v>
      </c>
      <c r="G267" t="str">
        <f>VLOOKUP(B267,Grupo!$A$2:$B$247,2,FALSE)</f>
        <v>Comercio al por menor de equipos de informática y de comunicaciones en establecimientos especializados</v>
      </c>
      <c r="H267" t="str">
        <f>VLOOKUP(C267,Division!A$2:$B267,2,FALSE)</f>
        <v>Comercio al por menor (incluso el comercio al por menor de combustibles), excepto el de vehículos automotores y motocicletas</v>
      </c>
      <c r="I267" t="str">
        <f>VLOOKUP(D267,Sección!$A$2:$B$22,2,FALSE)</f>
        <v>COMERCIO AL POR MAYOR Y AL POR MENOR; REPARACIÓN DE VEHÍCULOS AUTOMOTORES Y MOTOCICLETAS</v>
      </c>
      <c r="K267" t="str">
        <f>VLOOKUP(A267,'Estructura detallada CIIU 4 pru'!$C$3:$E$718,3,FALSE)</f>
        <v>COMERCIO</v>
      </c>
    </row>
    <row r="268" spans="1:11" x14ac:dyDescent="0.25">
      <c r="A268" s="30" t="s">
        <v>815</v>
      </c>
      <c r="B268" t="str">
        <f t="shared" si="12"/>
        <v>475</v>
      </c>
      <c r="C268" t="str">
        <f t="shared" si="13"/>
        <v>47</v>
      </c>
      <c r="D268" t="str">
        <f>VLOOKUP(A268,Sec_4d!$A$2:$B$500,2,FALSE)</f>
        <v>SECCIÓN G</v>
      </c>
      <c r="E268" t="str">
        <f t="shared" si="14"/>
        <v>G</v>
      </c>
      <c r="F268" t="str">
        <f>VLOOKUP(A268,Clase!$A$2:$B$500,2,FALSE)</f>
        <v>Comercio al por menor de productos textiles en establecimientos especializados</v>
      </c>
      <c r="G268" t="str">
        <f>VLOOKUP(B268,Grupo!$A$2:$B$247,2,FALSE)</f>
        <v>Comercio al por menor de otros enseres domésticos en establecimientos especializados</v>
      </c>
      <c r="H268" t="str">
        <f>VLOOKUP(C268,Division!A$2:$B268,2,FALSE)</f>
        <v>Comercio al por menor (incluso el comercio al por menor de combustibles), excepto el de vehículos automotores y motocicletas</v>
      </c>
      <c r="I268" t="str">
        <f>VLOOKUP(D268,Sección!$A$2:$B$22,2,FALSE)</f>
        <v>COMERCIO AL POR MAYOR Y AL POR MENOR; REPARACIÓN DE VEHÍCULOS AUTOMOTORES Y MOTOCICLETAS</v>
      </c>
      <c r="K268" t="str">
        <f>VLOOKUP(A268,'Estructura detallada CIIU 4 pru'!$C$3:$E$718,3,FALSE)</f>
        <v>COMERCIO</v>
      </c>
    </row>
    <row r="269" spans="1:11" x14ac:dyDescent="0.25">
      <c r="A269" s="30" t="s">
        <v>817</v>
      </c>
      <c r="B269" t="str">
        <f t="shared" si="12"/>
        <v>475</v>
      </c>
      <c r="C269" t="str">
        <f t="shared" si="13"/>
        <v>47</v>
      </c>
      <c r="D269" t="str">
        <f>VLOOKUP(A269,Sec_4d!$A$2:$B$500,2,FALSE)</f>
        <v>SECCIÓN G</v>
      </c>
      <c r="E269" t="str">
        <f t="shared" si="14"/>
        <v>G</v>
      </c>
      <c r="F269" t="str">
        <f>VLOOKUP(A269,Clase!$A$2:$B$500,2,FALSE)</f>
        <v>Comercio al por menor de artículos de ferretería, pinturas y productos de vidrio en establecimientos especializados</v>
      </c>
      <c r="G269" t="str">
        <f>VLOOKUP(B269,Grupo!$A$2:$B$247,2,FALSE)</f>
        <v>Comercio al por menor de otros enseres domésticos en establecimientos especializados</v>
      </c>
      <c r="H269" t="str">
        <f>VLOOKUP(C269,Division!A$2:$B269,2,FALSE)</f>
        <v>Comercio al por menor (incluso el comercio al por menor de combustibles), excepto el de vehículos automotores y motocicletas</v>
      </c>
      <c r="I269" t="str">
        <f>VLOOKUP(D269,Sección!$A$2:$B$22,2,FALSE)</f>
        <v>COMERCIO AL POR MAYOR Y AL POR MENOR; REPARACIÓN DE VEHÍCULOS AUTOMOTORES Y MOTOCICLETAS</v>
      </c>
      <c r="K269" t="str">
        <f>VLOOKUP(A269,'Estructura detallada CIIU 4 pru'!$C$3:$E$718,3,FALSE)</f>
        <v>COMERCIO</v>
      </c>
    </row>
    <row r="270" spans="1:11" x14ac:dyDescent="0.25">
      <c r="A270" s="30" t="s">
        <v>819</v>
      </c>
      <c r="B270" t="str">
        <f t="shared" si="12"/>
        <v>475</v>
      </c>
      <c r="C270" t="str">
        <f t="shared" si="13"/>
        <v>47</v>
      </c>
      <c r="D270" t="str">
        <f>VLOOKUP(A270,Sec_4d!$A$2:$B$500,2,FALSE)</f>
        <v>SECCIÓN G</v>
      </c>
      <c r="E270" t="str">
        <f t="shared" si="14"/>
        <v>G</v>
      </c>
      <c r="F270" t="str">
        <f>VLOOKUP(A270,Clase!$A$2:$B$500,2,FALSE)</f>
        <v>Comercio al por menor de tapices, alfombras y recubrimientos para paredes y pisos en establecimientos especializados</v>
      </c>
      <c r="G270" t="str">
        <f>VLOOKUP(B270,Grupo!$A$2:$B$247,2,FALSE)</f>
        <v>Comercio al por menor de otros enseres domésticos en establecimientos especializados</v>
      </c>
      <c r="H270" t="str">
        <f>VLOOKUP(C270,Division!A$2:$B270,2,FALSE)</f>
        <v>Comercio al por menor (incluso el comercio al por menor de combustibles), excepto el de vehículos automotores y motocicletas</v>
      </c>
      <c r="I270" t="str">
        <f>VLOOKUP(D270,Sección!$A$2:$B$22,2,FALSE)</f>
        <v>COMERCIO AL POR MAYOR Y AL POR MENOR; REPARACIÓN DE VEHÍCULOS AUTOMOTORES Y MOTOCICLETAS</v>
      </c>
      <c r="K270" t="str">
        <f>VLOOKUP(A270,'Estructura detallada CIIU 4 pru'!$C$3:$E$718,3,FALSE)</f>
        <v>COMERCIO</v>
      </c>
    </row>
    <row r="271" spans="1:11" x14ac:dyDescent="0.25">
      <c r="A271" s="30" t="s">
        <v>821</v>
      </c>
      <c r="B271" t="str">
        <f t="shared" si="12"/>
        <v>475</v>
      </c>
      <c r="C271" t="str">
        <f t="shared" si="13"/>
        <v>47</v>
      </c>
      <c r="D271" t="str">
        <f>VLOOKUP(A271,Sec_4d!$A$2:$B$500,2,FALSE)</f>
        <v>SECCIÓN G</v>
      </c>
      <c r="E271" t="str">
        <f t="shared" si="14"/>
        <v>G</v>
      </c>
      <c r="F271" t="str">
        <f>VLOOKUP(A271,Clase!$A$2:$B$500,2,FALSE)</f>
        <v>Comercio al por menor de electrodomésticos y gasodomésticos, muebles y equipos de iluminación en establecimientos especializados</v>
      </c>
      <c r="G271" t="str">
        <f>VLOOKUP(B271,Grupo!$A$2:$B$247,2,FALSE)</f>
        <v>Comercio al por menor de otros enseres domésticos en establecimientos especializados</v>
      </c>
      <c r="H271" t="str">
        <f>VLOOKUP(C271,Division!A$2:$B271,2,FALSE)</f>
        <v>Comercio al por menor (incluso el comercio al por menor de combustibles), excepto el de vehículos automotores y motocicletas</v>
      </c>
      <c r="I271" t="str">
        <f>VLOOKUP(D271,Sección!$A$2:$B$22,2,FALSE)</f>
        <v>COMERCIO AL POR MAYOR Y AL POR MENOR; REPARACIÓN DE VEHÍCULOS AUTOMOTORES Y MOTOCICLETAS</v>
      </c>
      <c r="K271" t="str">
        <f>VLOOKUP(A271,'Estructura detallada CIIU 4 pru'!$C$3:$E$718,3,FALSE)</f>
        <v>COMERCIO</v>
      </c>
    </row>
    <row r="272" spans="1:11" x14ac:dyDescent="0.25">
      <c r="A272" s="30" t="s">
        <v>823</v>
      </c>
      <c r="B272" t="str">
        <f t="shared" si="12"/>
        <v>475</v>
      </c>
      <c r="C272" t="str">
        <f t="shared" si="13"/>
        <v>47</v>
      </c>
      <c r="D272" t="str">
        <f>VLOOKUP(A272,Sec_4d!$A$2:$B$500,2,FALSE)</f>
        <v>SECCIÓN G</v>
      </c>
      <c r="E272" t="str">
        <f t="shared" si="14"/>
        <v>G</v>
      </c>
      <c r="F272" t="str">
        <f>VLOOKUP(A272,Clase!$A$2:$B$500,2,FALSE)</f>
        <v>Comercio al por menor de artículos y utensilios de uso doméstico en establecimientos especializados</v>
      </c>
      <c r="G272" t="str">
        <f>VLOOKUP(B272,Grupo!$A$2:$B$247,2,FALSE)</f>
        <v>Comercio al por menor de otros enseres domésticos en establecimientos especializados</v>
      </c>
      <c r="H272" t="str">
        <f>VLOOKUP(C272,Division!A$2:$B272,2,FALSE)</f>
        <v>Comercio al por menor (incluso el comercio al por menor de combustibles), excepto el de vehículos automotores y motocicletas</v>
      </c>
      <c r="I272" t="str">
        <f>VLOOKUP(D272,Sección!$A$2:$B$22,2,FALSE)</f>
        <v>COMERCIO AL POR MAYOR Y AL POR MENOR; REPARACIÓN DE VEHÍCULOS AUTOMOTORES Y MOTOCICLETAS</v>
      </c>
      <c r="K272" t="str">
        <f>VLOOKUP(A272,'Estructura detallada CIIU 4 pru'!$C$3:$E$718,3,FALSE)</f>
        <v>COMERCIO</v>
      </c>
    </row>
    <row r="273" spans="1:11" x14ac:dyDescent="0.25">
      <c r="A273" s="30" t="s">
        <v>825</v>
      </c>
      <c r="B273" t="str">
        <f t="shared" si="12"/>
        <v>475</v>
      </c>
      <c r="C273" t="str">
        <f t="shared" si="13"/>
        <v>47</v>
      </c>
      <c r="D273" t="str">
        <f>VLOOKUP(A273,Sec_4d!$A$2:$B$500,2,FALSE)</f>
        <v>SECCIÓN G</v>
      </c>
      <c r="E273" t="str">
        <f t="shared" si="14"/>
        <v>G</v>
      </c>
      <c r="F273" t="str">
        <f>VLOOKUP(A273,Clase!$A$2:$B$500,2,FALSE)</f>
        <v>Comercio al por menor de otros artículos domésticos en establecimientos especializados</v>
      </c>
      <c r="G273" t="str">
        <f>VLOOKUP(B273,Grupo!$A$2:$B$247,2,FALSE)</f>
        <v>Comercio al por menor de otros enseres domésticos en establecimientos especializados</v>
      </c>
      <c r="H273" t="str">
        <f>VLOOKUP(C273,Division!A$2:$B273,2,FALSE)</f>
        <v>Comercio al por menor (incluso el comercio al por menor de combustibles), excepto el de vehículos automotores y motocicletas</v>
      </c>
      <c r="I273" t="str">
        <f>VLOOKUP(D273,Sección!$A$2:$B$22,2,FALSE)</f>
        <v>COMERCIO AL POR MAYOR Y AL POR MENOR; REPARACIÓN DE VEHÍCULOS AUTOMOTORES Y MOTOCICLETAS</v>
      </c>
      <c r="K273" t="str">
        <f>VLOOKUP(A273,'Estructura detallada CIIU 4 pru'!$C$3:$E$718,3,FALSE)</f>
        <v>COMERCIO</v>
      </c>
    </row>
    <row r="274" spans="1:11" x14ac:dyDescent="0.25">
      <c r="A274" s="30" t="s">
        <v>829</v>
      </c>
      <c r="B274" t="str">
        <f t="shared" si="12"/>
        <v>476</v>
      </c>
      <c r="C274" t="str">
        <f t="shared" si="13"/>
        <v>47</v>
      </c>
      <c r="D274" t="str">
        <f>VLOOKUP(A274,Sec_4d!$A$2:$B$500,2,FALSE)</f>
        <v>SECCIÓN G</v>
      </c>
      <c r="E274" t="str">
        <f t="shared" si="14"/>
        <v>G</v>
      </c>
      <c r="F274" t="str">
        <f>VLOOKUP(A274,Clase!$A$2:$B$500,2,FALSE)</f>
        <v>Comercio al por menor de libros, periódicos, materiales y artículos de papelería y escritorio, en establecimientos especializados</v>
      </c>
      <c r="G274" t="str">
        <f>VLOOKUP(B274,Grupo!$A$2:$B$247,2,FALSE)</f>
        <v>Comercio al por menor de artículos culturales y de entretenimiento en establecimientos especializados</v>
      </c>
      <c r="H274" t="str">
        <f>VLOOKUP(C274,Division!A$2:$B274,2,FALSE)</f>
        <v>Comercio al por menor (incluso el comercio al por menor de combustibles), excepto el de vehículos automotores y motocicletas</v>
      </c>
      <c r="I274" t="str">
        <f>VLOOKUP(D274,Sección!$A$2:$B$22,2,FALSE)</f>
        <v>COMERCIO AL POR MAYOR Y AL POR MENOR; REPARACIÓN DE VEHÍCULOS AUTOMOTORES Y MOTOCICLETAS</v>
      </c>
      <c r="K274" t="str">
        <f>VLOOKUP(A274,'Estructura detallada CIIU 4 pru'!$C$3:$E$718,3,FALSE)</f>
        <v>COMERCIO</v>
      </c>
    </row>
    <row r="275" spans="1:11" x14ac:dyDescent="0.25">
      <c r="A275" s="30" t="s">
        <v>831</v>
      </c>
      <c r="B275" t="str">
        <f t="shared" si="12"/>
        <v>476</v>
      </c>
      <c r="C275" t="str">
        <f t="shared" si="13"/>
        <v>47</v>
      </c>
      <c r="D275" t="str">
        <f>VLOOKUP(A275,Sec_4d!$A$2:$B$500,2,FALSE)</f>
        <v>SECCIÓN G</v>
      </c>
      <c r="E275" t="str">
        <f t="shared" si="14"/>
        <v>G</v>
      </c>
      <c r="F275" t="str">
        <f>VLOOKUP(A275,Clase!$A$2:$B$500,2,FALSE)</f>
        <v>Comercio al por menor de artículos deportivos, en establecimientos especializados</v>
      </c>
      <c r="G275" t="str">
        <f>VLOOKUP(B275,Grupo!$A$2:$B$247,2,FALSE)</f>
        <v>Comercio al por menor de artículos culturales y de entretenimiento en establecimientos especializados</v>
      </c>
      <c r="H275" t="str">
        <f>VLOOKUP(C275,Division!A$2:$B275,2,FALSE)</f>
        <v>Comercio al por menor (incluso el comercio al por menor de combustibles), excepto el de vehículos automotores y motocicletas</v>
      </c>
      <c r="I275" t="str">
        <f>VLOOKUP(D275,Sección!$A$2:$B$22,2,FALSE)</f>
        <v>COMERCIO AL POR MAYOR Y AL POR MENOR; REPARACIÓN DE VEHÍCULOS AUTOMOTORES Y MOTOCICLETAS</v>
      </c>
      <c r="K275" t="str">
        <f>VLOOKUP(A275,'Estructura detallada CIIU 4 pru'!$C$3:$E$718,3,FALSE)</f>
        <v>COMERCIO</v>
      </c>
    </row>
    <row r="276" spans="1:11" x14ac:dyDescent="0.25">
      <c r="A276" s="30" t="s">
        <v>833</v>
      </c>
      <c r="B276" t="str">
        <f t="shared" si="12"/>
        <v>476</v>
      </c>
      <c r="C276" t="str">
        <f t="shared" si="13"/>
        <v>47</v>
      </c>
      <c r="D276" t="str">
        <f>VLOOKUP(A276,Sec_4d!$A$2:$B$500,2,FALSE)</f>
        <v>SECCIÓN G</v>
      </c>
      <c r="E276" t="str">
        <f t="shared" si="14"/>
        <v>G</v>
      </c>
      <c r="F276" t="str">
        <f>VLOOKUP(A276,Clase!$A$2:$B$500,2,FALSE)</f>
        <v>Comercio al por menor de otros artículos culturales y de entretenimiento n.c.p. en establecimientos especializados</v>
      </c>
      <c r="G276" t="str">
        <f>VLOOKUP(B276,Grupo!$A$2:$B$247,2,FALSE)</f>
        <v>Comercio al por menor de artículos culturales y de entretenimiento en establecimientos especializados</v>
      </c>
      <c r="H276" t="str">
        <f>VLOOKUP(C276,Division!A$2:$B276,2,FALSE)</f>
        <v>Comercio al por menor (incluso el comercio al por menor de combustibles), excepto el de vehículos automotores y motocicletas</v>
      </c>
      <c r="I276" t="str">
        <f>VLOOKUP(D276,Sección!$A$2:$B$22,2,FALSE)</f>
        <v>COMERCIO AL POR MAYOR Y AL POR MENOR; REPARACIÓN DE VEHÍCULOS AUTOMOTORES Y MOTOCICLETAS</v>
      </c>
      <c r="K276" t="str">
        <f>VLOOKUP(A276,'Estructura detallada CIIU 4 pru'!$C$3:$E$718,3,FALSE)</f>
        <v>COMERCIO</v>
      </c>
    </row>
    <row r="277" spans="1:11" x14ac:dyDescent="0.25">
      <c r="A277" s="30" t="s">
        <v>837</v>
      </c>
      <c r="B277" t="str">
        <f t="shared" si="12"/>
        <v>477</v>
      </c>
      <c r="C277" t="str">
        <f t="shared" si="13"/>
        <v>47</v>
      </c>
      <c r="D277" t="str">
        <f>VLOOKUP(A277,Sec_4d!$A$2:$B$500,2,FALSE)</f>
        <v>SECCIÓN G</v>
      </c>
      <c r="E277" t="str">
        <f t="shared" si="14"/>
        <v>G</v>
      </c>
      <c r="F277" t="str">
        <f>VLOOKUP(A277,Clase!$A$2:$B$500,2,FALSE)</f>
        <v>Comercio al por menor de prendas de vestir y sus accesorios (incluye artículos de piel) en establecimientos especializados</v>
      </c>
      <c r="G277" t="str">
        <f>VLOOKUP(B277,Grupo!$A$2:$B$247,2,FALSE)</f>
        <v>Comercio al por menor de otros productos en establecimientos especializados</v>
      </c>
      <c r="H277" t="str">
        <f>VLOOKUP(C277,Division!A$2:$B277,2,FALSE)</f>
        <v>Comercio al por menor (incluso el comercio al por menor de combustibles), excepto el de vehículos automotores y motocicletas</v>
      </c>
      <c r="I277" t="str">
        <f>VLOOKUP(D277,Sección!$A$2:$B$22,2,FALSE)</f>
        <v>COMERCIO AL POR MAYOR Y AL POR MENOR; REPARACIÓN DE VEHÍCULOS AUTOMOTORES Y MOTOCICLETAS</v>
      </c>
      <c r="K277" t="str">
        <f>VLOOKUP(A277,'Estructura detallada CIIU 4 pru'!$C$3:$E$718,3,FALSE)</f>
        <v>COMERCIO</v>
      </c>
    </row>
    <row r="278" spans="1:11" x14ac:dyDescent="0.25">
      <c r="A278" s="30" t="s">
        <v>839</v>
      </c>
      <c r="B278" t="str">
        <f t="shared" si="12"/>
        <v>477</v>
      </c>
      <c r="C278" t="str">
        <f t="shared" si="13"/>
        <v>47</v>
      </c>
      <c r="D278" t="str">
        <f>VLOOKUP(A278,Sec_4d!$A$2:$B$500,2,FALSE)</f>
        <v>SECCIÓN G</v>
      </c>
      <c r="E278" t="str">
        <f t="shared" si="14"/>
        <v>G</v>
      </c>
      <c r="F278" t="str">
        <f>VLOOKUP(A278,Clase!$A$2:$B$500,2,FALSE)</f>
        <v>Comercio al por menor de todo tipo de calzado y artículos de cuero y sucedáneos del cuero en establecimientos especializados</v>
      </c>
      <c r="G278" t="str">
        <f>VLOOKUP(B278,Grupo!$A$2:$B$247,2,FALSE)</f>
        <v>Comercio al por menor de otros productos en establecimientos especializados</v>
      </c>
      <c r="H278" t="str">
        <f>VLOOKUP(C278,Division!A$2:$B278,2,FALSE)</f>
        <v>Comercio al por menor (incluso el comercio al por menor de combustibles), excepto el de vehículos automotores y motocicletas</v>
      </c>
      <c r="I278" t="str">
        <f>VLOOKUP(D278,Sección!$A$2:$B$22,2,FALSE)</f>
        <v>COMERCIO AL POR MAYOR Y AL POR MENOR; REPARACIÓN DE VEHÍCULOS AUTOMOTORES Y MOTOCICLETAS</v>
      </c>
      <c r="K278" t="str">
        <f>VLOOKUP(A278,'Estructura detallada CIIU 4 pru'!$C$3:$E$718,3,FALSE)</f>
        <v>COMERCIO</v>
      </c>
    </row>
    <row r="279" spans="1:11" x14ac:dyDescent="0.25">
      <c r="A279" s="30" t="s">
        <v>841</v>
      </c>
      <c r="B279" t="str">
        <f t="shared" si="12"/>
        <v>477</v>
      </c>
      <c r="C279" t="str">
        <f t="shared" si="13"/>
        <v>47</v>
      </c>
      <c r="D279" t="str">
        <f>VLOOKUP(A279,Sec_4d!$A$2:$B$500,2,FALSE)</f>
        <v>SECCIÓN G</v>
      </c>
      <c r="E279" t="str">
        <f t="shared" si="14"/>
        <v>G</v>
      </c>
      <c r="F279" t="str">
        <f>VLOOKUP(A279,Clase!$A$2:$B$500,2,FALSE)</f>
        <v>Comercio al por menor de productos farmacéuticos y medicinales, cosméticos y artículos de tocador en establecimientos especializados</v>
      </c>
      <c r="G279" t="str">
        <f>VLOOKUP(B279,Grupo!$A$2:$B$247,2,FALSE)</f>
        <v>Comercio al por menor de otros productos en establecimientos especializados</v>
      </c>
      <c r="H279" t="str">
        <f>VLOOKUP(C279,Division!A$2:$B279,2,FALSE)</f>
        <v>Comercio al por menor (incluso el comercio al por menor de combustibles), excepto el de vehículos automotores y motocicletas</v>
      </c>
      <c r="I279" t="str">
        <f>VLOOKUP(D279,Sección!$A$2:$B$22,2,FALSE)</f>
        <v>COMERCIO AL POR MAYOR Y AL POR MENOR; REPARACIÓN DE VEHÍCULOS AUTOMOTORES Y MOTOCICLETAS</v>
      </c>
      <c r="K279" t="str">
        <f>VLOOKUP(A279,'Estructura detallada CIIU 4 pru'!$C$3:$E$718,3,FALSE)</f>
        <v>COMERCIO</v>
      </c>
    </row>
    <row r="280" spans="1:11" x14ac:dyDescent="0.25">
      <c r="A280" s="30" t="s">
        <v>843</v>
      </c>
      <c r="B280" t="str">
        <f t="shared" si="12"/>
        <v>477</v>
      </c>
      <c r="C280" t="str">
        <f t="shared" si="13"/>
        <v>47</v>
      </c>
      <c r="D280" t="str">
        <f>VLOOKUP(A280,Sec_4d!$A$2:$B$500,2,FALSE)</f>
        <v>SECCIÓN G</v>
      </c>
      <c r="E280" t="str">
        <f t="shared" si="14"/>
        <v>G</v>
      </c>
      <c r="F280" t="str">
        <f>VLOOKUP(A280,Clase!$A$2:$B$500,2,FALSE)</f>
        <v>Comercio al por menor de otros productos nuevos en establecimientos especializados</v>
      </c>
      <c r="G280" t="str">
        <f>VLOOKUP(B280,Grupo!$A$2:$B$247,2,FALSE)</f>
        <v>Comercio al por menor de otros productos en establecimientos especializados</v>
      </c>
      <c r="H280" t="str">
        <f>VLOOKUP(C280,Division!A$2:$B280,2,FALSE)</f>
        <v>Comercio al por menor (incluso el comercio al por menor de combustibles), excepto el de vehículos automotores y motocicletas</v>
      </c>
      <c r="I280" t="str">
        <f>VLOOKUP(D280,Sección!$A$2:$B$22,2,FALSE)</f>
        <v>COMERCIO AL POR MAYOR Y AL POR MENOR; REPARACIÓN DE VEHÍCULOS AUTOMOTORES Y MOTOCICLETAS</v>
      </c>
      <c r="K280" t="str">
        <f>VLOOKUP(A280,'Estructura detallada CIIU 4 pru'!$C$3:$E$718,3,FALSE)</f>
        <v>COMERCIO</v>
      </c>
    </row>
    <row r="281" spans="1:11" x14ac:dyDescent="0.25">
      <c r="A281" s="30" t="s">
        <v>845</v>
      </c>
      <c r="B281" t="str">
        <f t="shared" si="12"/>
        <v>477</v>
      </c>
      <c r="C281" t="str">
        <f t="shared" si="13"/>
        <v>47</v>
      </c>
      <c r="D281" t="str">
        <f>VLOOKUP(A281,Sec_4d!$A$2:$B$500,2,FALSE)</f>
        <v>SECCIÓN G</v>
      </c>
      <c r="E281" t="str">
        <f t="shared" si="14"/>
        <v>G</v>
      </c>
      <c r="F281" t="str">
        <f>VLOOKUP(A281,Clase!$A$2:$B$500,2,FALSE)</f>
        <v>Comercio al por menor de artículos de segunda mano</v>
      </c>
      <c r="G281" t="str">
        <f>VLOOKUP(B281,Grupo!$A$2:$B$247,2,FALSE)</f>
        <v>Comercio al por menor de otros productos en establecimientos especializados</v>
      </c>
      <c r="H281" t="str">
        <f>VLOOKUP(C281,Division!A$2:$B281,2,FALSE)</f>
        <v>Comercio al por menor (incluso el comercio al por menor de combustibles), excepto el de vehículos automotores y motocicletas</v>
      </c>
      <c r="I281" t="str">
        <f>VLOOKUP(D281,Sección!$A$2:$B$22,2,FALSE)</f>
        <v>COMERCIO AL POR MAYOR Y AL POR MENOR; REPARACIÓN DE VEHÍCULOS AUTOMOTORES Y MOTOCICLETAS</v>
      </c>
      <c r="K281" t="str">
        <f>VLOOKUP(A281,'Estructura detallada CIIU 4 pru'!$C$3:$E$718,3,FALSE)</f>
        <v>COMERCIO</v>
      </c>
    </row>
    <row r="282" spans="1:11" x14ac:dyDescent="0.25">
      <c r="A282" s="30" t="s">
        <v>849</v>
      </c>
      <c r="B282" t="str">
        <f t="shared" si="12"/>
        <v>478</v>
      </c>
      <c r="C282" t="str">
        <f t="shared" si="13"/>
        <v>47</v>
      </c>
      <c r="D282" t="str">
        <f>VLOOKUP(A282,Sec_4d!$A$2:$B$500,2,FALSE)</f>
        <v>SECCIÓN G</v>
      </c>
      <c r="E282" t="str">
        <f t="shared" si="14"/>
        <v>G</v>
      </c>
      <c r="F282" t="str">
        <f>VLOOKUP(A282,Clase!$A$2:$B$500,2,FALSE)</f>
        <v>Comercio al por menor de alimentos, bebidas y tabaco, en puestos de venta móviles</v>
      </c>
      <c r="G282" t="str">
        <f>VLOOKUP(B282,Grupo!$A$2:$B$247,2,FALSE)</f>
        <v>Comercio al por menor en puestos de venta móviles</v>
      </c>
      <c r="H282" t="str">
        <f>VLOOKUP(C282,Division!A$2:$B282,2,FALSE)</f>
        <v>Comercio al por menor (incluso el comercio al por menor de combustibles), excepto el de vehículos automotores y motocicletas</v>
      </c>
      <c r="I282" t="str">
        <f>VLOOKUP(D282,Sección!$A$2:$B$22,2,FALSE)</f>
        <v>COMERCIO AL POR MAYOR Y AL POR MENOR; REPARACIÓN DE VEHÍCULOS AUTOMOTORES Y MOTOCICLETAS</v>
      </c>
      <c r="K282" t="str">
        <f>VLOOKUP(A282,'Estructura detallada CIIU 4 pru'!$C$3:$E$718,3,FALSE)</f>
        <v>COMERCIO</v>
      </c>
    </row>
    <row r="283" spans="1:11" x14ac:dyDescent="0.25">
      <c r="A283" s="30" t="s">
        <v>851</v>
      </c>
      <c r="B283" t="str">
        <f t="shared" si="12"/>
        <v>478</v>
      </c>
      <c r="C283" t="str">
        <f t="shared" si="13"/>
        <v>47</v>
      </c>
      <c r="D283" t="str">
        <f>VLOOKUP(A283,Sec_4d!$A$2:$B$500,2,FALSE)</f>
        <v>SECCIÓN G</v>
      </c>
      <c r="E283" t="str">
        <f t="shared" si="14"/>
        <v>G</v>
      </c>
      <c r="F283" t="str">
        <f>VLOOKUP(A283,Clase!$A$2:$B$500,2,FALSE)</f>
        <v>Comercio al por menor de productos textiles, prendas de vestir y calzado, en puestos de venta móviles</v>
      </c>
      <c r="G283" t="str">
        <f>VLOOKUP(B283,Grupo!$A$2:$B$247,2,FALSE)</f>
        <v>Comercio al por menor en puestos de venta móviles</v>
      </c>
      <c r="H283" t="str">
        <f>VLOOKUP(C283,Division!A$2:$B283,2,FALSE)</f>
        <v>Comercio al por menor (incluso el comercio al por menor de combustibles), excepto el de vehículos automotores y motocicletas</v>
      </c>
      <c r="I283" t="str">
        <f>VLOOKUP(D283,Sección!$A$2:$B$22,2,FALSE)</f>
        <v>COMERCIO AL POR MAYOR Y AL POR MENOR; REPARACIÓN DE VEHÍCULOS AUTOMOTORES Y MOTOCICLETAS</v>
      </c>
      <c r="K283" t="str">
        <f>VLOOKUP(A283,'Estructura detallada CIIU 4 pru'!$C$3:$E$718,3,FALSE)</f>
        <v>COMERCIO</v>
      </c>
    </row>
    <row r="284" spans="1:11" x14ac:dyDescent="0.25">
      <c r="A284" s="30" t="s">
        <v>853</v>
      </c>
      <c r="B284" t="str">
        <f t="shared" si="12"/>
        <v>478</v>
      </c>
      <c r="C284" t="str">
        <f t="shared" si="13"/>
        <v>47</v>
      </c>
      <c r="D284" t="str">
        <f>VLOOKUP(A284,Sec_4d!$A$2:$B$500,2,FALSE)</f>
        <v>SECCIÓN G</v>
      </c>
      <c r="E284" t="str">
        <f t="shared" si="14"/>
        <v>G</v>
      </c>
      <c r="F284" t="str">
        <f>VLOOKUP(A284,Clase!$A$2:$B$500,2,FALSE)</f>
        <v>Comercio al por menor de otros productos en puestos de venta móviles</v>
      </c>
      <c r="G284" t="str">
        <f>VLOOKUP(B284,Grupo!$A$2:$B$247,2,FALSE)</f>
        <v>Comercio al por menor en puestos de venta móviles</v>
      </c>
      <c r="H284" t="str">
        <f>VLOOKUP(C284,Division!A$2:$B284,2,FALSE)</f>
        <v>Comercio al por menor (incluso el comercio al por menor de combustibles), excepto el de vehículos automotores y motocicletas</v>
      </c>
      <c r="I284" t="str">
        <f>VLOOKUP(D284,Sección!$A$2:$B$22,2,FALSE)</f>
        <v>COMERCIO AL POR MAYOR Y AL POR MENOR; REPARACIÓN DE VEHÍCULOS AUTOMOTORES Y MOTOCICLETAS</v>
      </c>
      <c r="K284" t="str">
        <f>VLOOKUP(A284,'Estructura detallada CIIU 4 pru'!$C$3:$E$718,3,FALSE)</f>
        <v>COMERCIO</v>
      </c>
    </row>
    <row r="285" spans="1:11" x14ac:dyDescent="0.25">
      <c r="A285" s="30" t="s">
        <v>857</v>
      </c>
      <c r="B285" t="str">
        <f t="shared" si="12"/>
        <v>479</v>
      </c>
      <c r="C285" t="str">
        <f t="shared" si="13"/>
        <v>47</v>
      </c>
      <c r="D285" t="str">
        <f>VLOOKUP(A285,Sec_4d!$A$2:$B$500,2,FALSE)</f>
        <v>SECCIÓN G</v>
      </c>
      <c r="E285" t="str">
        <f t="shared" si="14"/>
        <v>G</v>
      </c>
      <c r="F285" t="str">
        <f>VLOOKUP(A285,Clase!$A$2:$B$500,2,FALSE)</f>
        <v>Comercio al por menor realizado a través de internet</v>
      </c>
      <c r="G285" t="str">
        <f>VLOOKUP(B285,Grupo!$A$2:$B$247,2,FALSE)</f>
        <v>Comercio al por menor no realizado en establecimientos, puestos de venta o mercados</v>
      </c>
      <c r="H285" t="str">
        <f>VLOOKUP(C285,Division!A$2:$B285,2,FALSE)</f>
        <v>Comercio al por menor (incluso el comercio al por menor de combustibles), excepto el de vehículos automotores y motocicletas</v>
      </c>
      <c r="I285" t="str">
        <f>VLOOKUP(D285,Sección!$A$2:$B$22,2,FALSE)</f>
        <v>COMERCIO AL POR MAYOR Y AL POR MENOR; REPARACIÓN DE VEHÍCULOS AUTOMOTORES Y MOTOCICLETAS</v>
      </c>
      <c r="K285" t="str">
        <f>VLOOKUP(A285,'Estructura detallada CIIU 4 pru'!$C$3:$E$718,3,FALSE)</f>
        <v>COMERCIO</v>
      </c>
    </row>
    <row r="286" spans="1:11" x14ac:dyDescent="0.25">
      <c r="A286" s="30" t="s">
        <v>859</v>
      </c>
      <c r="B286" t="str">
        <f t="shared" si="12"/>
        <v>479</v>
      </c>
      <c r="C286" t="str">
        <f t="shared" si="13"/>
        <v>47</v>
      </c>
      <c r="D286" t="str">
        <f>VLOOKUP(A286,Sec_4d!$A$2:$B$500,2,FALSE)</f>
        <v>SECCIÓN G</v>
      </c>
      <c r="E286" t="str">
        <f t="shared" si="14"/>
        <v>G</v>
      </c>
      <c r="F286" t="str">
        <f>VLOOKUP(A286,Clase!$A$2:$B$500,2,FALSE)</f>
        <v>Comercio al por menor realizado a través de casas de venta o por correo</v>
      </c>
      <c r="G286" t="str">
        <f>VLOOKUP(B286,Grupo!$A$2:$B$247,2,FALSE)</f>
        <v>Comercio al por menor no realizado en establecimientos, puestos de venta o mercados</v>
      </c>
      <c r="H286" t="str">
        <f>VLOOKUP(C286,Division!A$2:$B286,2,FALSE)</f>
        <v>Comercio al por menor (incluso el comercio al por menor de combustibles), excepto el de vehículos automotores y motocicletas</v>
      </c>
      <c r="I286" t="str">
        <f>VLOOKUP(D286,Sección!$A$2:$B$22,2,FALSE)</f>
        <v>COMERCIO AL POR MAYOR Y AL POR MENOR; REPARACIÓN DE VEHÍCULOS AUTOMOTORES Y MOTOCICLETAS</v>
      </c>
      <c r="K286" t="str">
        <f>VLOOKUP(A286,'Estructura detallada CIIU 4 pru'!$C$3:$E$718,3,FALSE)</f>
        <v>COMERCIO</v>
      </c>
    </row>
    <row r="287" spans="1:11" x14ac:dyDescent="0.25">
      <c r="A287" s="30" t="s">
        <v>861</v>
      </c>
      <c r="B287" t="str">
        <f t="shared" si="12"/>
        <v>479</v>
      </c>
      <c r="C287" t="str">
        <f t="shared" si="13"/>
        <v>47</v>
      </c>
      <c r="D287" t="str">
        <f>VLOOKUP(A287,Sec_4d!$A$2:$B$500,2,FALSE)</f>
        <v>SECCIÓN G</v>
      </c>
      <c r="E287" t="str">
        <f t="shared" si="14"/>
        <v>G</v>
      </c>
      <c r="F287" t="str">
        <f>VLOOKUP(A287,Clase!$A$2:$B$500,2,FALSE)</f>
        <v>Otros tipos de comercio al por menor no realizado en establecimientos, puestos de venta o mercados</v>
      </c>
      <c r="G287" t="str">
        <f>VLOOKUP(B287,Grupo!$A$2:$B$247,2,FALSE)</f>
        <v>Comercio al por menor no realizado en establecimientos, puestos de venta o mercados</v>
      </c>
      <c r="H287" t="str">
        <f>VLOOKUP(C287,Division!A$2:$B287,2,FALSE)</f>
        <v>Comercio al por menor (incluso el comercio al por menor de combustibles), excepto el de vehículos automotores y motocicletas</v>
      </c>
      <c r="I287" t="str">
        <f>VLOOKUP(D287,Sección!$A$2:$B$22,2,FALSE)</f>
        <v>COMERCIO AL POR MAYOR Y AL POR MENOR; REPARACIÓN DE VEHÍCULOS AUTOMOTORES Y MOTOCICLETAS</v>
      </c>
      <c r="K287" t="str">
        <f>VLOOKUP(A287,'Estructura detallada CIIU 4 pru'!$C$3:$E$718,3,FALSE)</f>
        <v>COMERCIO</v>
      </c>
    </row>
    <row r="288" spans="1:11" x14ac:dyDescent="0.25">
      <c r="A288" s="30" t="s">
        <v>869</v>
      </c>
      <c r="B288" t="str">
        <f t="shared" si="12"/>
        <v>491</v>
      </c>
      <c r="C288" t="str">
        <f t="shared" si="13"/>
        <v>49</v>
      </c>
      <c r="D288" t="str">
        <f>VLOOKUP(A288,Sec_4d!$A$2:$B$500,2,FALSE)</f>
        <v>SECCIÓN H</v>
      </c>
      <c r="E288" t="str">
        <f t="shared" si="14"/>
        <v>H</v>
      </c>
      <c r="F288" t="str">
        <f>VLOOKUP(A288,Clase!$A$2:$B$500,2,FALSE)</f>
        <v>Transporte férreo de pasajeros</v>
      </c>
      <c r="G288" t="str">
        <f>VLOOKUP(B288,Grupo!$A$2:$B$247,2,FALSE)</f>
        <v>Transporte férreo</v>
      </c>
      <c r="H288" t="str">
        <f>VLOOKUP(C288,Division!A$2:$B288,2,FALSE)</f>
        <v>Transporte terrestre; transporte por tuberías</v>
      </c>
      <c r="I288" t="str">
        <f>VLOOKUP(D288,Sección!$A$2:$B$22,2,FALSE)</f>
        <v>TRANSPORTE Y ALMACENAMIENTO</v>
      </c>
      <c r="K288" t="str">
        <f>VLOOKUP(A288,'Estructura detallada CIIU 4 pru'!$C$3:$E$718,3,FALSE)</f>
        <v>SERVICIOS</v>
      </c>
    </row>
    <row r="289" spans="1:11" x14ac:dyDescent="0.25">
      <c r="A289" s="30" t="s">
        <v>871</v>
      </c>
      <c r="B289" t="str">
        <f t="shared" si="12"/>
        <v>491</v>
      </c>
      <c r="C289" t="str">
        <f t="shared" si="13"/>
        <v>49</v>
      </c>
      <c r="D289" t="str">
        <f>VLOOKUP(A289,Sec_4d!$A$2:$B$500,2,FALSE)</f>
        <v>SECCIÓN H</v>
      </c>
      <c r="E289" t="str">
        <f t="shared" si="14"/>
        <v>H</v>
      </c>
      <c r="F289" t="str">
        <f>VLOOKUP(A289,Clase!$A$2:$B$500,2,FALSE)</f>
        <v>Transporte férreo de carga</v>
      </c>
      <c r="G289" t="str">
        <f>VLOOKUP(B289,Grupo!$A$2:$B$247,2,FALSE)</f>
        <v>Transporte férreo</v>
      </c>
      <c r="H289" t="str">
        <f>VLOOKUP(C289,Division!A$2:$B289,2,FALSE)</f>
        <v>Transporte terrestre; transporte por tuberías</v>
      </c>
      <c r="I289" t="str">
        <f>VLOOKUP(D289,Sección!$A$2:$B$22,2,FALSE)</f>
        <v>TRANSPORTE Y ALMACENAMIENTO</v>
      </c>
      <c r="K289" t="str">
        <f>VLOOKUP(A289,'Estructura detallada CIIU 4 pru'!$C$3:$E$718,3,FALSE)</f>
        <v>SERVICIOS</v>
      </c>
    </row>
    <row r="290" spans="1:11" x14ac:dyDescent="0.25">
      <c r="A290" s="30" t="s">
        <v>875</v>
      </c>
      <c r="B290" t="str">
        <f t="shared" si="12"/>
        <v>492</v>
      </c>
      <c r="C290" t="str">
        <f t="shared" si="13"/>
        <v>49</v>
      </c>
      <c r="D290" t="str">
        <f>VLOOKUP(A290,Sec_4d!$A$2:$B$500,2,FALSE)</f>
        <v>SECCIÓN H</v>
      </c>
      <c r="E290" t="str">
        <f t="shared" si="14"/>
        <v>H</v>
      </c>
      <c r="F290" t="str">
        <f>VLOOKUP(A290,Clase!$A$2:$B$500,2,FALSE)</f>
        <v>Transporte de pasajeros</v>
      </c>
      <c r="G290" t="str">
        <f>VLOOKUP(B290,Grupo!$A$2:$B$247,2,FALSE)</f>
        <v>Transporte terrestre público automotor</v>
      </c>
      <c r="H290" t="str">
        <f>VLOOKUP(C290,Division!A$2:$B290,2,FALSE)</f>
        <v>Transporte terrestre; transporte por tuberías</v>
      </c>
      <c r="I290" t="str">
        <f>VLOOKUP(D290,Sección!$A$2:$B$22,2,FALSE)</f>
        <v>TRANSPORTE Y ALMACENAMIENTO</v>
      </c>
      <c r="K290" t="str">
        <f>VLOOKUP(A290,'Estructura detallada CIIU 4 pru'!$C$3:$E$718,3,FALSE)</f>
        <v>SERVICIOS</v>
      </c>
    </row>
    <row r="291" spans="1:11" x14ac:dyDescent="0.25">
      <c r="A291" s="30" t="s">
        <v>877</v>
      </c>
      <c r="B291" t="str">
        <f t="shared" si="12"/>
        <v>492</v>
      </c>
      <c r="C291" t="str">
        <f t="shared" si="13"/>
        <v>49</v>
      </c>
      <c r="D291" t="str">
        <f>VLOOKUP(A291,Sec_4d!$A$2:$B$500,2,FALSE)</f>
        <v>SECCIÓN H</v>
      </c>
      <c r="E291" t="str">
        <f t="shared" si="14"/>
        <v>H</v>
      </c>
      <c r="F291" t="str">
        <f>VLOOKUP(A291,Clase!$A$2:$B$500,2,FALSE)</f>
        <v>Transporte mixto</v>
      </c>
      <c r="G291" t="str">
        <f>VLOOKUP(B291,Grupo!$A$2:$B$247,2,FALSE)</f>
        <v>Transporte terrestre público automotor</v>
      </c>
      <c r="H291" t="str">
        <f>VLOOKUP(C291,Division!A$2:$B291,2,FALSE)</f>
        <v>Transporte terrestre; transporte por tuberías</v>
      </c>
      <c r="I291" t="str">
        <f>VLOOKUP(D291,Sección!$A$2:$B$22,2,FALSE)</f>
        <v>TRANSPORTE Y ALMACENAMIENTO</v>
      </c>
      <c r="K291" t="str">
        <f>VLOOKUP(A291,'Estructura detallada CIIU 4 pru'!$C$3:$E$718,3,FALSE)</f>
        <v>SERVICIOS</v>
      </c>
    </row>
    <row r="292" spans="1:11" x14ac:dyDescent="0.25">
      <c r="A292" s="30" t="s">
        <v>879</v>
      </c>
      <c r="B292" t="str">
        <f t="shared" si="12"/>
        <v>492</v>
      </c>
      <c r="C292" t="str">
        <f t="shared" si="13"/>
        <v>49</v>
      </c>
      <c r="D292" t="str">
        <f>VLOOKUP(A292,Sec_4d!$A$2:$B$500,2,FALSE)</f>
        <v>SECCIÓN H</v>
      </c>
      <c r="E292" t="str">
        <f t="shared" si="14"/>
        <v>H</v>
      </c>
      <c r="F292" t="str">
        <f>VLOOKUP(A292,Clase!$A$2:$B$500,2,FALSE)</f>
        <v>Transporte de carga por carretera</v>
      </c>
      <c r="G292" t="str">
        <f>VLOOKUP(B292,Grupo!$A$2:$B$247,2,FALSE)</f>
        <v>Transporte terrestre público automotor</v>
      </c>
      <c r="H292" t="str">
        <f>VLOOKUP(C292,Division!A$2:$B292,2,FALSE)</f>
        <v>Transporte terrestre; transporte por tuberías</v>
      </c>
      <c r="I292" t="str">
        <f>VLOOKUP(D292,Sección!$A$2:$B$22,2,FALSE)</f>
        <v>TRANSPORTE Y ALMACENAMIENTO</v>
      </c>
      <c r="K292" t="str">
        <f>VLOOKUP(A292,'Estructura detallada CIIU 4 pru'!$C$3:$E$718,3,FALSE)</f>
        <v>SERVICIOS</v>
      </c>
    </row>
    <row r="293" spans="1:11" x14ac:dyDescent="0.25">
      <c r="A293" s="30" t="s">
        <v>882</v>
      </c>
      <c r="B293" t="str">
        <f t="shared" si="12"/>
        <v>493</v>
      </c>
      <c r="C293" t="str">
        <f t="shared" si="13"/>
        <v>49</v>
      </c>
      <c r="D293" t="str">
        <f>VLOOKUP(A293,Sec_4d!$A$2:$B$500,2,FALSE)</f>
        <v>SECCIÓN H</v>
      </c>
      <c r="E293" t="str">
        <f t="shared" si="14"/>
        <v>H</v>
      </c>
      <c r="F293" t="str">
        <f>VLOOKUP(A293,Clase!$A$2:$B$500,2,FALSE)</f>
        <v>Transporte por tuberías</v>
      </c>
      <c r="G293" t="str">
        <f>VLOOKUP(B293,Grupo!$A$2:$B$247,2,FALSE)</f>
        <v>Transporte por tuberías</v>
      </c>
      <c r="H293" t="str">
        <f>VLOOKUP(C293,Division!A$2:$B293,2,FALSE)</f>
        <v>Transporte terrestre; transporte por tuberías</v>
      </c>
      <c r="I293" t="str">
        <f>VLOOKUP(D293,Sección!$A$2:$B$22,2,FALSE)</f>
        <v>TRANSPORTE Y ALMACENAMIENTO</v>
      </c>
      <c r="K293" t="str">
        <f>VLOOKUP(A293,'Estructura detallada CIIU 4 pru'!$C$3:$E$718,3,FALSE)</f>
        <v>SERVICIOS</v>
      </c>
    </row>
    <row r="294" spans="1:11" x14ac:dyDescent="0.25">
      <c r="A294" s="30" t="s">
        <v>888</v>
      </c>
      <c r="B294" t="str">
        <f t="shared" si="12"/>
        <v>501</v>
      </c>
      <c r="C294" t="str">
        <f t="shared" si="13"/>
        <v>50</v>
      </c>
      <c r="D294" t="str">
        <f>VLOOKUP(A294,Sec_4d!$A$2:$B$500,2,FALSE)</f>
        <v>SECCIÓN H</v>
      </c>
      <c r="E294" t="str">
        <f t="shared" si="14"/>
        <v>H</v>
      </c>
      <c r="F294" t="str">
        <f>VLOOKUP(A294,Clase!$A$2:$B$500,2,FALSE)</f>
        <v>Transporte de pasajeros marítimo y de cabotaje</v>
      </c>
      <c r="G294" t="str">
        <f>VLOOKUP(B294,Grupo!$A$2:$B$247,2,FALSE)</f>
        <v>Transporte marítimo y de cabotaje</v>
      </c>
      <c r="H294" t="str">
        <f>VLOOKUP(C294,Division!A$2:$B294,2,FALSE)</f>
        <v>Transporte acuático</v>
      </c>
      <c r="I294" t="str">
        <f>VLOOKUP(D294,Sección!$A$2:$B$22,2,FALSE)</f>
        <v>TRANSPORTE Y ALMACENAMIENTO</v>
      </c>
      <c r="K294" t="str">
        <f>VLOOKUP(A294,'Estructura detallada CIIU 4 pru'!$C$3:$E$718,3,FALSE)</f>
        <v>SERVICIOS</v>
      </c>
    </row>
    <row r="295" spans="1:11" x14ac:dyDescent="0.25">
      <c r="A295" s="30" t="s">
        <v>890</v>
      </c>
      <c r="B295" t="str">
        <f t="shared" si="12"/>
        <v>501</v>
      </c>
      <c r="C295" t="str">
        <f t="shared" si="13"/>
        <v>50</v>
      </c>
      <c r="D295" t="str">
        <f>VLOOKUP(A295,Sec_4d!$A$2:$B$500,2,FALSE)</f>
        <v>SECCIÓN H</v>
      </c>
      <c r="E295" t="str">
        <f t="shared" si="14"/>
        <v>H</v>
      </c>
      <c r="F295" t="str">
        <f>VLOOKUP(A295,Clase!$A$2:$B$500,2,FALSE)</f>
        <v>Transporte de carga marítimo y de cabotaje</v>
      </c>
      <c r="G295" t="str">
        <f>VLOOKUP(B295,Grupo!$A$2:$B$247,2,FALSE)</f>
        <v>Transporte marítimo y de cabotaje</v>
      </c>
      <c r="H295" t="str">
        <f>VLOOKUP(C295,Division!A$2:$B295,2,FALSE)</f>
        <v>Transporte acuático</v>
      </c>
      <c r="I295" t="str">
        <f>VLOOKUP(D295,Sección!$A$2:$B$22,2,FALSE)</f>
        <v>TRANSPORTE Y ALMACENAMIENTO</v>
      </c>
      <c r="K295" t="str">
        <f>VLOOKUP(A295,'Estructura detallada CIIU 4 pru'!$C$3:$E$718,3,FALSE)</f>
        <v>SERVICIOS</v>
      </c>
    </row>
    <row r="296" spans="1:11" x14ac:dyDescent="0.25">
      <c r="A296" s="30" t="s">
        <v>894</v>
      </c>
      <c r="B296" t="str">
        <f t="shared" si="12"/>
        <v>502</v>
      </c>
      <c r="C296" t="str">
        <f t="shared" si="13"/>
        <v>50</v>
      </c>
      <c r="D296" t="str">
        <f>VLOOKUP(A296,Sec_4d!$A$2:$B$500,2,FALSE)</f>
        <v>SECCIÓN H</v>
      </c>
      <c r="E296" t="str">
        <f t="shared" si="14"/>
        <v>H</v>
      </c>
      <c r="F296" t="str">
        <f>VLOOKUP(A296,Clase!$A$2:$B$500,2,FALSE)</f>
        <v>Transporte fluvial de pasajeros</v>
      </c>
      <c r="G296" t="str">
        <f>VLOOKUP(B296,Grupo!$A$2:$B$247,2,FALSE)</f>
        <v>Transporte fluvial</v>
      </c>
      <c r="H296" t="str">
        <f>VLOOKUP(C296,Division!A$2:$B296,2,FALSE)</f>
        <v>Transporte acuático</v>
      </c>
      <c r="I296" t="str">
        <f>VLOOKUP(D296,Sección!$A$2:$B$22,2,FALSE)</f>
        <v>TRANSPORTE Y ALMACENAMIENTO</v>
      </c>
      <c r="K296" t="str">
        <f>VLOOKUP(A296,'Estructura detallada CIIU 4 pru'!$C$3:$E$718,3,FALSE)</f>
        <v>SERVICIOS</v>
      </c>
    </row>
    <row r="297" spans="1:11" x14ac:dyDescent="0.25">
      <c r="A297" s="30" t="s">
        <v>896</v>
      </c>
      <c r="B297" t="str">
        <f t="shared" si="12"/>
        <v>502</v>
      </c>
      <c r="C297" t="str">
        <f t="shared" si="13"/>
        <v>50</v>
      </c>
      <c r="D297" t="str">
        <f>VLOOKUP(A297,Sec_4d!$A$2:$B$500,2,FALSE)</f>
        <v>SECCIÓN H</v>
      </c>
      <c r="E297" t="str">
        <f t="shared" si="14"/>
        <v>H</v>
      </c>
      <c r="F297" t="str">
        <f>VLOOKUP(A297,Clase!$A$2:$B$500,2,FALSE)</f>
        <v>Transporte fluvial de carga</v>
      </c>
      <c r="G297" t="str">
        <f>VLOOKUP(B297,Grupo!$A$2:$B$247,2,FALSE)</f>
        <v>Transporte fluvial</v>
      </c>
      <c r="H297" t="str">
        <f>VLOOKUP(C297,Division!A$2:$B297,2,FALSE)</f>
        <v>Transporte acuático</v>
      </c>
      <c r="I297" t="str">
        <f>VLOOKUP(D297,Sección!$A$2:$B$22,2,FALSE)</f>
        <v>TRANSPORTE Y ALMACENAMIENTO</v>
      </c>
      <c r="K297" t="str">
        <f>VLOOKUP(A297,'Estructura detallada CIIU 4 pru'!$C$3:$E$718,3,FALSE)</f>
        <v>SERVICIOS</v>
      </c>
    </row>
    <row r="298" spans="1:11" x14ac:dyDescent="0.25">
      <c r="A298" s="30" t="s">
        <v>902</v>
      </c>
      <c r="B298" t="str">
        <f t="shared" si="12"/>
        <v>511</v>
      </c>
      <c r="C298" t="str">
        <f t="shared" si="13"/>
        <v>51</v>
      </c>
      <c r="D298" t="str">
        <f>VLOOKUP(A298,Sec_4d!$A$2:$B$500,2,FALSE)</f>
        <v>SECCIÓN H</v>
      </c>
      <c r="E298" t="str">
        <f t="shared" si="14"/>
        <v>H</v>
      </c>
      <c r="F298" t="str">
        <f>VLOOKUP(A298,Clase!$A$2:$B$500,2,FALSE)</f>
        <v>Transporte aéreo nacional de pasajeros</v>
      </c>
      <c r="G298" t="str">
        <f>VLOOKUP(B298,Grupo!$A$2:$B$247,2,FALSE)</f>
        <v>Transporte aéreo de pasajeros</v>
      </c>
      <c r="H298" t="str">
        <f>VLOOKUP(C298,Division!A$2:$B298,2,FALSE)</f>
        <v>Transporte aéreo</v>
      </c>
      <c r="I298" t="str">
        <f>VLOOKUP(D298,Sección!$A$2:$B$22,2,FALSE)</f>
        <v>TRANSPORTE Y ALMACENAMIENTO</v>
      </c>
      <c r="K298" t="str">
        <f>VLOOKUP(A298,'Estructura detallada CIIU 4 pru'!$C$3:$E$718,3,FALSE)</f>
        <v>SERVICIOS</v>
      </c>
    </row>
    <row r="299" spans="1:11" x14ac:dyDescent="0.25">
      <c r="A299" s="30" t="s">
        <v>904</v>
      </c>
      <c r="B299" t="str">
        <f t="shared" si="12"/>
        <v>511</v>
      </c>
      <c r="C299" t="str">
        <f t="shared" si="13"/>
        <v>51</v>
      </c>
      <c r="D299" t="str">
        <f>VLOOKUP(A299,Sec_4d!$A$2:$B$500,2,FALSE)</f>
        <v>SECCIÓN H</v>
      </c>
      <c r="E299" t="str">
        <f t="shared" si="14"/>
        <v>H</v>
      </c>
      <c r="F299" t="str">
        <f>VLOOKUP(A299,Clase!$A$2:$B$500,2,FALSE)</f>
        <v>Transporte aéreo internacional de pasajeros</v>
      </c>
      <c r="G299" t="str">
        <f>VLOOKUP(B299,Grupo!$A$2:$B$247,2,FALSE)</f>
        <v>Transporte aéreo de pasajeros</v>
      </c>
      <c r="H299" t="str">
        <f>VLOOKUP(C299,Division!A$2:$B299,2,FALSE)</f>
        <v>Transporte aéreo</v>
      </c>
      <c r="I299" t="str">
        <f>VLOOKUP(D299,Sección!$A$2:$B$22,2,FALSE)</f>
        <v>TRANSPORTE Y ALMACENAMIENTO</v>
      </c>
      <c r="K299" t="str">
        <f>VLOOKUP(A299,'Estructura detallada CIIU 4 pru'!$C$3:$E$718,3,FALSE)</f>
        <v>SERVICIOS</v>
      </c>
    </row>
    <row r="300" spans="1:11" x14ac:dyDescent="0.25">
      <c r="A300" s="30" t="s">
        <v>908</v>
      </c>
      <c r="B300" t="str">
        <f t="shared" si="12"/>
        <v>512</v>
      </c>
      <c r="C300" t="str">
        <f t="shared" si="13"/>
        <v>51</v>
      </c>
      <c r="D300" t="str">
        <f>VLOOKUP(A300,Sec_4d!$A$2:$B$500,2,FALSE)</f>
        <v>SECCIÓN H</v>
      </c>
      <c r="E300" t="str">
        <f t="shared" si="14"/>
        <v>H</v>
      </c>
      <c r="F300" t="str">
        <f>VLOOKUP(A300,Clase!$A$2:$B$500,2,FALSE)</f>
        <v>Transporte aéreo nacional de carga</v>
      </c>
      <c r="G300" t="str">
        <f>VLOOKUP(B300,Grupo!$A$2:$B$247,2,FALSE)</f>
        <v>Transporte aéreo de carga</v>
      </c>
      <c r="H300" t="str">
        <f>VLOOKUP(C300,Division!A$2:$B300,2,FALSE)</f>
        <v>Transporte aéreo</v>
      </c>
      <c r="I300" t="str">
        <f>VLOOKUP(D300,Sección!$A$2:$B$22,2,FALSE)</f>
        <v>TRANSPORTE Y ALMACENAMIENTO</v>
      </c>
      <c r="K300" t="str">
        <f>VLOOKUP(A300,'Estructura detallada CIIU 4 pru'!$C$3:$E$718,3,FALSE)</f>
        <v>SERVICIOS</v>
      </c>
    </row>
    <row r="301" spans="1:11" x14ac:dyDescent="0.25">
      <c r="A301" s="30" t="s">
        <v>910</v>
      </c>
      <c r="B301" t="str">
        <f t="shared" si="12"/>
        <v>512</v>
      </c>
      <c r="C301" t="str">
        <f t="shared" si="13"/>
        <v>51</v>
      </c>
      <c r="D301" t="str">
        <f>VLOOKUP(A301,Sec_4d!$A$2:$B$500,2,FALSE)</f>
        <v>SECCIÓN H</v>
      </c>
      <c r="E301" t="str">
        <f t="shared" si="14"/>
        <v>H</v>
      </c>
      <c r="F301" t="str">
        <f>VLOOKUP(A301,Clase!$A$2:$B$500,2,FALSE)</f>
        <v>Transporte aéreo internacional de carga</v>
      </c>
      <c r="G301" t="str">
        <f>VLOOKUP(B301,Grupo!$A$2:$B$247,2,FALSE)</f>
        <v>Transporte aéreo de carga</v>
      </c>
      <c r="H301" t="str">
        <f>VLOOKUP(C301,Division!A$2:$B301,2,FALSE)</f>
        <v>Transporte aéreo</v>
      </c>
      <c r="I301" t="str">
        <f>VLOOKUP(D301,Sección!$A$2:$B$22,2,FALSE)</f>
        <v>TRANSPORTE Y ALMACENAMIENTO</v>
      </c>
      <c r="K301" t="str">
        <f>VLOOKUP(A301,'Estructura detallada CIIU 4 pru'!$C$3:$E$718,3,FALSE)</f>
        <v>SERVICIOS</v>
      </c>
    </row>
    <row r="302" spans="1:11" x14ac:dyDescent="0.25">
      <c r="A302" s="30" t="s">
        <v>915</v>
      </c>
      <c r="B302" t="str">
        <f t="shared" si="12"/>
        <v>521</v>
      </c>
      <c r="C302" t="str">
        <f t="shared" si="13"/>
        <v>52</v>
      </c>
      <c r="D302" t="str">
        <f>VLOOKUP(A302,Sec_4d!$A$2:$B$500,2,FALSE)</f>
        <v>SECCIÓN H</v>
      </c>
      <c r="E302" t="str">
        <f t="shared" si="14"/>
        <v>H</v>
      </c>
      <c r="F302" t="str">
        <f>VLOOKUP(A302,Clase!$A$2:$B$500,2,FALSE)</f>
        <v>Almacenamiento y depósito</v>
      </c>
      <c r="G302" t="str">
        <f>VLOOKUP(B302,Grupo!$A$2:$B$247,2,FALSE)</f>
        <v>Almacenamiento y depósito</v>
      </c>
      <c r="H302" t="str">
        <f>VLOOKUP(C302,Division!A$2:$B302,2,FALSE)</f>
        <v>Almacenamiento y actividades complementarias al transporte</v>
      </c>
      <c r="I302" t="str">
        <f>VLOOKUP(D302,Sección!$A$2:$B$22,2,FALSE)</f>
        <v>TRANSPORTE Y ALMACENAMIENTO</v>
      </c>
      <c r="K302" t="str">
        <f>VLOOKUP(A302,'Estructura detallada CIIU 4 pru'!$C$3:$E$718,3,FALSE)</f>
        <v>SERVICIOS</v>
      </c>
    </row>
    <row r="303" spans="1:11" x14ac:dyDescent="0.25">
      <c r="A303" s="30" t="s">
        <v>919</v>
      </c>
      <c r="B303" t="str">
        <f t="shared" si="12"/>
        <v>522</v>
      </c>
      <c r="C303" t="str">
        <f t="shared" si="13"/>
        <v>52</v>
      </c>
      <c r="D303" t="str">
        <f>VLOOKUP(A303,Sec_4d!$A$2:$B$500,2,FALSE)</f>
        <v>SECCIÓN H</v>
      </c>
      <c r="E303" t="str">
        <f t="shared" si="14"/>
        <v>H</v>
      </c>
      <c r="F303" t="str">
        <f>VLOOKUP(A303,Clase!$A$2:$B$500,2,FALSE)</f>
        <v>Actividades de estaciones, vías y servicios complementarios para el transporte terrestre</v>
      </c>
      <c r="G303" t="str">
        <f>VLOOKUP(B303,Grupo!$A$2:$B$247,2,FALSE)</f>
        <v>Actividades de las estaciones, vías y servicios complementarios para el transporte</v>
      </c>
      <c r="H303" t="str">
        <f>VLOOKUP(C303,Division!A$2:$B303,2,FALSE)</f>
        <v>Almacenamiento y actividades complementarias al transporte</v>
      </c>
      <c r="I303" t="str">
        <f>VLOOKUP(D303,Sección!$A$2:$B$22,2,FALSE)</f>
        <v>TRANSPORTE Y ALMACENAMIENTO</v>
      </c>
      <c r="K303" t="str">
        <f>VLOOKUP(A303,'Estructura detallada CIIU 4 pru'!$C$3:$E$718,3,FALSE)</f>
        <v>SERVICIOS</v>
      </c>
    </row>
    <row r="304" spans="1:11" x14ac:dyDescent="0.25">
      <c r="A304" s="30" t="s">
        <v>921</v>
      </c>
      <c r="B304" t="str">
        <f t="shared" si="12"/>
        <v>522</v>
      </c>
      <c r="C304" t="str">
        <f t="shared" si="13"/>
        <v>52</v>
      </c>
      <c r="D304" t="str">
        <f>VLOOKUP(A304,Sec_4d!$A$2:$B$500,2,FALSE)</f>
        <v>SECCIÓN H</v>
      </c>
      <c r="E304" t="str">
        <f t="shared" si="14"/>
        <v>H</v>
      </c>
      <c r="F304" t="str">
        <f>VLOOKUP(A304,Clase!$A$2:$B$500,2,FALSE)</f>
        <v>Actividades de puertos y servicios complementarios para el transporte acuático</v>
      </c>
      <c r="G304" t="str">
        <f>VLOOKUP(B304,Grupo!$A$2:$B$247,2,FALSE)</f>
        <v>Actividades de las estaciones, vías y servicios complementarios para el transporte</v>
      </c>
      <c r="H304" t="str">
        <f>VLOOKUP(C304,Division!A$2:$B304,2,FALSE)</f>
        <v>Almacenamiento y actividades complementarias al transporte</v>
      </c>
      <c r="I304" t="str">
        <f>VLOOKUP(D304,Sección!$A$2:$B$22,2,FALSE)</f>
        <v>TRANSPORTE Y ALMACENAMIENTO</v>
      </c>
      <c r="K304" t="str">
        <f>VLOOKUP(A304,'Estructura detallada CIIU 4 pru'!$C$3:$E$718,3,FALSE)</f>
        <v>SERVICIOS</v>
      </c>
    </row>
    <row r="305" spans="1:11" x14ac:dyDescent="0.25">
      <c r="A305" s="30" t="s">
        <v>923</v>
      </c>
      <c r="B305" t="str">
        <f t="shared" si="12"/>
        <v>522</v>
      </c>
      <c r="C305" t="str">
        <f t="shared" si="13"/>
        <v>52</v>
      </c>
      <c r="D305" t="str">
        <f>VLOOKUP(A305,Sec_4d!$A$2:$B$500,2,FALSE)</f>
        <v>SECCIÓN H</v>
      </c>
      <c r="E305" t="str">
        <f t="shared" si="14"/>
        <v>H</v>
      </c>
      <c r="F305" t="str">
        <f>VLOOKUP(A305,Clase!$A$2:$B$500,2,FALSE)</f>
        <v>Actividades de aeropuertos, servicios de navegación aérea y demás actividades conexas al transporte aéreo</v>
      </c>
      <c r="G305" t="str">
        <f>VLOOKUP(B305,Grupo!$A$2:$B$247,2,FALSE)</f>
        <v>Actividades de las estaciones, vías y servicios complementarios para el transporte</v>
      </c>
      <c r="H305" t="str">
        <f>VLOOKUP(C305,Division!A$2:$B305,2,FALSE)</f>
        <v>Almacenamiento y actividades complementarias al transporte</v>
      </c>
      <c r="I305" t="str">
        <f>VLOOKUP(D305,Sección!$A$2:$B$22,2,FALSE)</f>
        <v>TRANSPORTE Y ALMACENAMIENTO</v>
      </c>
      <c r="K305" t="str">
        <f>VLOOKUP(A305,'Estructura detallada CIIU 4 pru'!$C$3:$E$718,3,FALSE)</f>
        <v>SERVICIOS</v>
      </c>
    </row>
    <row r="306" spans="1:11" x14ac:dyDescent="0.25">
      <c r="A306" s="30" t="s">
        <v>925</v>
      </c>
      <c r="B306" t="str">
        <f t="shared" si="12"/>
        <v>522</v>
      </c>
      <c r="C306" t="str">
        <f t="shared" si="13"/>
        <v>52</v>
      </c>
      <c r="D306" t="str">
        <f>VLOOKUP(A306,Sec_4d!$A$2:$B$500,2,FALSE)</f>
        <v>SECCIÓN H</v>
      </c>
      <c r="E306" t="str">
        <f t="shared" si="14"/>
        <v>H</v>
      </c>
      <c r="F306" t="str">
        <f>VLOOKUP(A306,Clase!$A$2:$B$500,2,FALSE)</f>
        <v>Manipulación de carga</v>
      </c>
      <c r="G306" t="str">
        <f>VLOOKUP(B306,Grupo!$A$2:$B$247,2,FALSE)</f>
        <v>Actividades de las estaciones, vías y servicios complementarios para el transporte</v>
      </c>
      <c r="H306" t="str">
        <f>VLOOKUP(C306,Division!A$2:$B306,2,FALSE)</f>
        <v>Almacenamiento y actividades complementarias al transporte</v>
      </c>
      <c r="I306" t="str">
        <f>VLOOKUP(D306,Sección!$A$2:$B$22,2,FALSE)</f>
        <v>TRANSPORTE Y ALMACENAMIENTO</v>
      </c>
      <c r="K306" t="str">
        <f>VLOOKUP(A306,'Estructura detallada CIIU 4 pru'!$C$3:$E$718,3,FALSE)</f>
        <v>SERVICIOS</v>
      </c>
    </row>
    <row r="307" spans="1:11" x14ac:dyDescent="0.25">
      <c r="A307" s="30" t="s">
        <v>927</v>
      </c>
      <c r="B307" t="str">
        <f t="shared" si="12"/>
        <v>522</v>
      </c>
      <c r="C307" t="str">
        <f t="shared" si="13"/>
        <v>52</v>
      </c>
      <c r="D307" t="str">
        <f>VLOOKUP(A307,Sec_4d!$A$2:$B$500,2,FALSE)</f>
        <v>SECCIÓN H</v>
      </c>
      <c r="E307" t="str">
        <f t="shared" si="14"/>
        <v>H</v>
      </c>
      <c r="F307" t="str">
        <f>VLOOKUP(A307,Clase!$A$2:$B$500,2,FALSE)</f>
        <v>Otras actividades complementarias al transporte</v>
      </c>
      <c r="G307" t="str">
        <f>VLOOKUP(B307,Grupo!$A$2:$B$247,2,FALSE)</f>
        <v>Actividades de las estaciones, vías y servicios complementarios para el transporte</v>
      </c>
      <c r="H307" t="str">
        <f>VLOOKUP(C307,Division!A$2:$B307,2,FALSE)</f>
        <v>Almacenamiento y actividades complementarias al transporte</v>
      </c>
      <c r="I307" t="str">
        <f>VLOOKUP(D307,Sección!$A$2:$B$22,2,FALSE)</f>
        <v>TRANSPORTE Y ALMACENAMIENTO</v>
      </c>
      <c r="K307" t="str">
        <f>VLOOKUP(A307,'Estructura detallada CIIU 4 pru'!$C$3:$E$718,3,FALSE)</f>
        <v>SERVICIOS</v>
      </c>
    </row>
    <row r="308" spans="1:11" x14ac:dyDescent="0.25">
      <c r="A308" s="30" t="s">
        <v>932</v>
      </c>
      <c r="B308" t="str">
        <f t="shared" si="12"/>
        <v>531</v>
      </c>
      <c r="C308" t="str">
        <f t="shared" si="13"/>
        <v>53</v>
      </c>
      <c r="D308" t="str">
        <f>VLOOKUP(A308,Sec_4d!$A$2:$B$500,2,FALSE)</f>
        <v>SECCIÓN H</v>
      </c>
      <c r="E308" t="str">
        <f t="shared" si="14"/>
        <v>H</v>
      </c>
      <c r="F308" t="str">
        <f>VLOOKUP(A308,Clase!$A$2:$B$500,2,FALSE)</f>
        <v>Actividades postales nacionales</v>
      </c>
      <c r="G308" t="str">
        <f>VLOOKUP(B308,Grupo!$A$2:$B$247,2,FALSE)</f>
        <v>Actividades postales nacionales</v>
      </c>
      <c r="H308" t="str">
        <f>VLOOKUP(C308,Division!A$2:$B308,2,FALSE)</f>
        <v>Correo y servicios de mensajería</v>
      </c>
      <c r="I308" t="str">
        <f>VLOOKUP(D308,Sección!$A$2:$B$22,2,FALSE)</f>
        <v>TRANSPORTE Y ALMACENAMIENTO</v>
      </c>
      <c r="K308" t="str">
        <f>VLOOKUP(A308,'Estructura detallada CIIU 4 pru'!$C$3:$E$718,3,FALSE)</f>
        <v>SERVICIOS</v>
      </c>
    </row>
    <row r="309" spans="1:11" x14ac:dyDescent="0.25">
      <c r="A309" s="30" t="s">
        <v>935</v>
      </c>
      <c r="B309" t="str">
        <f t="shared" si="12"/>
        <v>532</v>
      </c>
      <c r="C309" t="str">
        <f t="shared" si="13"/>
        <v>53</v>
      </c>
      <c r="D309" t="str">
        <f>VLOOKUP(A309,Sec_4d!$A$2:$B$500,2,FALSE)</f>
        <v>SECCIÓN H</v>
      </c>
      <c r="E309" t="str">
        <f t="shared" si="14"/>
        <v>H</v>
      </c>
      <c r="F309" t="str">
        <f>VLOOKUP(A309,Clase!$A$2:$B$500,2,FALSE)</f>
        <v>Actividades de mensajería</v>
      </c>
      <c r="G309" t="str">
        <f>VLOOKUP(B309,Grupo!$A$2:$B$247,2,FALSE)</f>
        <v>Actividades de mensajería</v>
      </c>
      <c r="H309" t="str">
        <f>VLOOKUP(C309,Division!A$2:$B309,2,FALSE)</f>
        <v>Correo y servicios de mensajería</v>
      </c>
      <c r="I309" t="str">
        <f>VLOOKUP(D309,Sección!$A$2:$B$22,2,FALSE)</f>
        <v>TRANSPORTE Y ALMACENAMIENTO</v>
      </c>
      <c r="K309" t="str">
        <f>VLOOKUP(A309,'Estructura detallada CIIU 4 pru'!$C$3:$E$718,3,FALSE)</f>
        <v>SERVICIOS</v>
      </c>
    </row>
    <row r="310" spans="1:11" x14ac:dyDescent="0.25">
      <c r="A310" s="30" t="s">
        <v>943</v>
      </c>
      <c r="B310" t="str">
        <f t="shared" si="12"/>
        <v>551</v>
      </c>
      <c r="C310" t="str">
        <f t="shared" si="13"/>
        <v>55</v>
      </c>
      <c r="D310" t="str">
        <f>VLOOKUP(A310,Sec_4d!$A$2:$B$500,2,FALSE)</f>
        <v>SECCIÓN I</v>
      </c>
      <c r="E310" t="str">
        <f t="shared" si="14"/>
        <v>I</v>
      </c>
      <c r="F310" t="str">
        <f>VLOOKUP(A310,Clase!$A$2:$B$500,2,FALSE)</f>
        <v>Alojamiento en hoteles</v>
      </c>
      <c r="G310" t="str">
        <f>VLOOKUP(B310,Grupo!$A$2:$B$247,2,FALSE)</f>
        <v>Actividades de alojamiento de estancias cortas</v>
      </c>
      <c r="H310" t="str">
        <f>VLOOKUP(C310,Division!A$2:$B310,2,FALSE)</f>
        <v>Alojamiento</v>
      </c>
      <c r="I310" t="str">
        <f>VLOOKUP(D310,Sección!$A$2:$B$22,2,FALSE)</f>
        <v>ALOJAMIENTO Y SERVICIOS DE COMIDA</v>
      </c>
      <c r="K310" t="str">
        <f>VLOOKUP(A310,'Estructura detallada CIIU 4 pru'!$C$3:$E$718,3,FALSE)</f>
        <v>SERVICIOS</v>
      </c>
    </row>
    <row r="311" spans="1:11" x14ac:dyDescent="0.25">
      <c r="A311" s="30" t="s">
        <v>945</v>
      </c>
      <c r="B311" t="str">
        <f t="shared" si="12"/>
        <v>551</v>
      </c>
      <c r="C311" t="str">
        <f t="shared" si="13"/>
        <v>55</v>
      </c>
      <c r="D311" t="str">
        <f>VLOOKUP(A311,Sec_4d!$A$2:$B$500,2,FALSE)</f>
        <v>SECCIÓN I</v>
      </c>
      <c r="E311" t="str">
        <f t="shared" si="14"/>
        <v>I</v>
      </c>
      <c r="F311" t="str">
        <f>VLOOKUP(A311,Clase!$A$2:$B$500,2,FALSE)</f>
        <v>Alojamiento en apartahoteles</v>
      </c>
      <c r="G311" t="str">
        <f>VLOOKUP(B311,Grupo!$A$2:$B$247,2,FALSE)</f>
        <v>Actividades de alojamiento de estancias cortas</v>
      </c>
      <c r="H311" t="str">
        <f>VLOOKUP(C311,Division!A$2:$B311,2,FALSE)</f>
        <v>Alojamiento</v>
      </c>
      <c r="I311" t="str">
        <f>VLOOKUP(D311,Sección!$A$2:$B$22,2,FALSE)</f>
        <v>ALOJAMIENTO Y SERVICIOS DE COMIDA</v>
      </c>
      <c r="K311" t="str">
        <f>VLOOKUP(A311,'Estructura detallada CIIU 4 pru'!$C$3:$E$718,3,FALSE)</f>
        <v>SERVICIOS</v>
      </c>
    </row>
    <row r="312" spans="1:11" x14ac:dyDescent="0.25">
      <c r="A312" s="30" t="s">
        <v>947</v>
      </c>
      <c r="B312" t="str">
        <f t="shared" si="12"/>
        <v>551</v>
      </c>
      <c r="C312" t="str">
        <f t="shared" si="13"/>
        <v>55</v>
      </c>
      <c r="D312" t="str">
        <f>VLOOKUP(A312,Sec_4d!$A$2:$B$500,2,FALSE)</f>
        <v>SECCIÓN I</v>
      </c>
      <c r="E312" t="str">
        <f t="shared" si="14"/>
        <v>I</v>
      </c>
      <c r="F312" t="str">
        <f>VLOOKUP(A312,Clase!$A$2:$B$500,2,FALSE)</f>
        <v>Alojamiento en centros vacacionales</v>
      </c>
      <c r="G312" t="str">
        <f>VLOOKUP(B312,Grupo!$A$2:$B$247,2,FALSE)</f>
        <v>Actividades de alojamiento de estancias cortas</v>
      </c>
      <c r="H312" t="str">
        <f>VLOOKUP(C312,Division!A$2:$B312,2,FALSE)</f>
        <v>Alojamiento</v>
      </c>
      <c r="I312" t="str">
        <f>VLOOKUP(D312,Sección!$A$2:$B$22,2,FALSE)</f>
        <v>ALOJAMIENTO Y SERVICIOS DE COMIDA</v>
      </c>
      <c r="K312" t="str">
        <f>VLOOKUP(A312,'Estructura detallada CIIU 4 pru'!$C$3:$E$718,3,FALSE)</f>
        <v>SERVICIOS</v>
      </c>
    </row>
    <row r="313" spans="1:11" x14ac:dyDescent="0.25">
      <c r="A313" s="30" t="s">
        <v>949</v>
      </c>
      <c r="B313" t="str">
        <f t="shared" si="12"/>
        <v>551</v>
      </c>
      <c r="C313" t="str">
        <f t="shared" si="13"/>
        <v>55</v>
      </c>
      <c r="D313" t="str">
        <f>VLOOKUP(A313,Sec_4d!$A$2:$B$500,2,FALSE)</f>
        <v>SECCIÓN I</v>
      </c>
      <c r="E313" t="str">
        <f t="shared" si="14"/>
        <v>I</v>
      </c>
      <c r="F313" t="str">
        <f>VLOOKUP(A313,Clase!$A$2:$B$500,2,FALSE)</f>
        <v>Alojamiento rural</v>
      </c>
      <c r="G313" t="str">
        <f>VLOOKUP(B313,Grupo!$A$2:$B$247,2,FALSE)</f>
        <v>Actividades de alojamiento de estancias cortas</v>
      </c>
      <c r="H313" t="str">
        <f>VLOOKUP(C313,Division!A$2:$B313,2,FALSE)</f>
        <v>Alojamiento</v>
      </c>
      <c r="I313" t="str">
        <f>VLOOKUP(D313,Sección!$A$2:$B$22,2,FALSE)</f>
        <v>ALOJAMIENTO Y SERVICIOS DE COMIDA</v>
      </c>
      <c r="K313" t="str">
        <f>VLOOKUP(A313,'Estructura detallada CIIU 4 pru'!$C$3:$E$718,3,FALSE)</f>
        <v>SERVICIOS</v>
      </c>
    </row>
    <row r="314" spans="1:11" x14ac:dyDescent="0.25">
      <c r="A314" s="30" t="s">
        <v>951</v>
      </c>
      <c r="B314" t="str">
        <f t="shared" si="12"/>
        <v>551</v>
      </c>
      <c r="C314" t="str">
        <f t="shared" si="13"/>
        <v>55</v>
      </c>
      <c r="D314" t="str">
        <f>VLOOKUP(A314,Sec_4d!$A$2:$B$500,2,FALSE)</f>
        <v>SECCIÓN I</v>
      </c>
      <c r="E314" t="str">
        <f t="shared" si="14"/>
        <v>I</v>
      </c>
      <c r="F314" t="str">
        <f>VLOOKUP(A314,Clase!$A$2:$B$500,2,FALSE)</f>
        <v>Otros tipos de alojamiento para visitantes</v>
      </c>
      <c r="G314" t="str">
        <f>VLOOKUP(B314,Grupo!$A$2:$B$247,2,FALSE)</f>
        <v>Actividades de alojamiento de estancias cortas</v>
      </c>
      <c r="H314" t="str">
        <f>VLOOKUP(C314,Division!A$2:$B314,2,FALSE)</f>
        <v>Alojamiento</v>
      </c>
      <c r="I314" t="str">
        <f>VLOOKUP(D314,Sección!$A$2:$B$22,2,FALSE)</f>
        <v>ALOJAMIENTO Y SERVICIOS DE COMIDA</v>
      </c>
      <c r="K314" t="str">
        <f>VLOOKUP(A314,'Estructura detallada CIIU 4 pru'!$C$3:$E$718,3,FALSE)</f>
        <v>SERVICIOS</v>
      </c>
    </row>
    <row r="315" spans="1:11" x14ac:dyDescent="0.25">
      <c r="A315" s="30" t="s">
        <v>954</v>
      </c>
      <c r="B315" t="str">
        <f t="shared" si="12"/>
        <v>552</v>
      </c>
      <c r="C315" t="str">
        <f t="shared" si="13"/>
        <v>55</v>
      </c>
      <c r="D315" t="str">
        <f>VLOOKUP(A315,Sec_4d!$A$2:$B$500,2,FALSE)</f>
        <v>SECCIÓN I</v>
      </c>
      <c r="E315" t="str">
        <f t="shared" si="14"/>
        <v>I</v>
      </c>
      <c r="F315" t="str">
        <f>VLOOKUP(A315,Clase!$A$2:$B$500,2,FALSE)</f>
        <v>Actividades de zonas de camping y parques para vehículos recreacionales</v>
      </c>
      <c r="G315" t="str">
        <f>VLOOKUP(B315,Grupo!$A$2:$B$247,2,FALSE)</f>
        <v>Actividades de zonas de camping y parques para vehículos recreacionales</v>
      </c>
      <c r="H315" t="str">
        <f>VLOOKUP(C315,Division!A$2:$B315,2,FALSE)</f>
        <v>Alojamiento</v>
      </c>
      <c r="I315" t="str">
        <f>VLOOKUP(D315,Sección!$A$2:$B$22,2,FALSE)</f>
        <v>ALOJAMIENTO Y SERVICIOS DE COMIDA</v>
      </c>
      <c r="K315" t="str">
        <f>VLOOKUP(A315,'Estructura detallada CIIU 4 pru'!$C$3:$E$718,3,FALSE)</f>
        <v>SERVICIOS</v>
      </c>
    </row>
    <row r="316" spans="1:11" x14ac:dyDescent="0.25">
      <c r="A316" s="30" t="s">
        <v>957</v>
      </c>
      <c r="B316" t="str">
        <f t="shared" si="12"/>
        <v>553</v>
      </c>
      <c r="C316" t="str">
        <f t="shared" si="13"/>
        <v>55</v>
      </c>
      <c r="D316" t="str">
        <f>VLOOKUP(A316,Sec_4d!$A$2:$B$500,2,FALSE)</f>
        <v>SECCIÓN I</v>
      </c>
      <c r="E316" t="str">
        <f t="shared" si="14"/>
        <v>I</v>
      </c>
      <c r="F316" t="str">
        <f>VLOOKUP(A316,Clase!$A$2:$B$500,2,FALSE)</f>
        <v>Servicio de estancia por horas</v>
      </c>
      <c r="G316" t="str">
        <f>VLOOKUP(B316,Grupo!$A$2:$B$247,2,FALSE)</f>
        <v>Servicio de estancia por horas</v>
      </c>
      <c r="H316" t="str">
        <f>VLOOKUP(C316,Division!A$2:$B316,2,FALSE)</f>
        <v>Alojamiento</v>
      </c>
      <c r="I316" t="str">
        <f>VLOOKUP(D316,Sección!$A$2:$B$22,2,FALSE)</f>
        <v>ALOJAMIENTO Y SERVICIOS DE COMIDA</v>
      </c>
      <c r="K316" t="str">
        <f>VLOOKUP(A316,'Estructura detallada CIIU 4 pru'!$C$3:$E$718,3,FALSE)</f>
        <v>SERVICIOS</v>
      </c>
    </row>
    <row r="317" spans="1:11" x14ac:dyDescent="0.25">
      <c r="A317" s="30" t="s">
        <v>960</v>
      </c>
      <c r="B317" t="str">
        <f t="shared" si="12"/>
        <v>559</v>
      </c>
      <c r="C317" t="str">
        <f t="shared" si="13"/>
        <v>55</v>
      </c>
      <c r="D317" t="str">
        <f>VLOOKUP(A317,Sec_4d!$A$2:$B$500,2,FALSE)</f>
        <v>SECCIÓN I</v>
      </c>
      <c r="E317" t="str">
        <f t="shared" si="14"/>
        <v>I</v>
      </c>
      <c r="F317" t="str">
        <f>VLOOKUP(A317,Clase!$A$2:$B$500,2,FALSE)</f>
        <v>Otros tipos de alojamiento n.c.p.</v>
      </c>
      <c r="G317" t="str">
        <f>VLOOKUP(B317,Grupo!$A$2:$B$247,2,FALSE)</f>
        <v>Otros tipos de alojamiento n.c.p.</v>
      </c>
      <c r="H317" t="str">
        <f>VLOOKUP(C317,Division!A$2:$B317,2,FALSE)</f>
        <v>Alojamiento</v>
      </c>
      <c r="I317" t="str">
        <f>VLOOKUP(D317,Sección!$A$2:$B$22,2,FALSE)</f>
        <v>ALOJAMIENTO Y SERVICIOS DE COMIDA</v>
      </c>
      <c r="K317" t="str">
        <f>VLOOKUP(A317,'Estructura detallada CIIU 4 pru'!$C$3:$E$718,3,FALSE)</f>
        <v>SERVICIOS</v>
      </c>
    </row>
    <row r="318" spans="1:11" x14ac:dyDescent="0.25">
      <c r="A318" s="30" t="s">
        <v>966</v>
      </c>
      <c r="B318" t="str">
        <f t="shared" si="12"/>
        <v>561</v>
      </c>
      <c r="C318" t="str">
        <f t="shared" si="13"/>
        <v>56</v>
      </c>
      <c r="D318" t="str">
        <f>VLOOKUP(A318,Sec_4d!$A$2:$B$500,2,FALSE)</f>
        <v>SECCIÓN I</v>
      </c>
      <c r="E318" t="str">
        <f t="shared" si="14"/>
        <v>I</v>
      </c>
      <c r="F318" t="str">
        <f>VLOOKUP(A318,Clase!$A$2:$B$500,2,FALSE)</f>
        <v>Expendio a la mesa de comidas preparadas</v>
      </c>
      <c r="G318" t="str">
        <f>VLOOKUP(B318,Grupo!$A$2:$B$247,2,FALSE)</f>
        <v>Actividades de restaurantes, cafeterías y servicio móvil de comidas</v>
      </c>
      <c r="H318" t="str">
        <f>VLOOKUP(C318,Division!A$2:$B318,2,FALSE)</f>
        <v>Actividades de servicios de comidas y bebidas</v>
      </c>
      <c r="I318" t="str">
        <f>VLOOKUP(D318,Sección!$A$2:$B$22,2,FALSE)</f>
        <v>ALOJAMIENTO Y SERVICIOS DE COMIDA</v>
      </c>
      <c r="K318" t="str">
        <f>VLOOKUP(A318,'Estructura detallada CIIU 4 pru'!$C$3:$E$718,3,FALSE)</f>
        <v>SERVICIOS</v>
      </c>
    </row>
    <row r="319" spans="1:11" x14ac:dyDescent="0.25">
      <c r="A319" s="30" t="s">
        <v>968</v>
      </c>
      <c r="B319" t="str">
        <f t="shared" si="12"/>
        <v>561</v>
      </c>
      <c r="C319" t="str">
        <f t="shared" si="13"/>
        <v>56</v>
      </c>
      <c r="D319" t="str">
        <f>VLOOKUP(A319,Sec_4d!$A$2:$B$500,2,FALSE)</f>
        <v>SECCIÓN I</v>
      </c>
      <c r="E319" t="str">
        <f t="shared" si="14"/>
        <v>I</v>
      </c>
      <c r="F319" t="str">
        <f>VLOOKUP(A319,Clase!$A$2:$B$500,2,FALSE)</f>
        <v>Expendio por autoservicio de comidas preparadas</v>
      </c>
      <c r="G319" t="str">
        <f>VLOOKUP(B319,Grupo!$A$2:$B$247,2,FALSE)</f>
        <v>Actividades de restaurantes, cafeterías y servicio móvil de comidas</v>
      </c>
      <c r="H319" t="str">
        <f>VLOOKUP(C319,Division!A$2:$B319,2,FALSE)</f>
        <v>Actividades de servicios de comidas y bebidas</v>
      </c>
      <c r="I319" t="str">
        <f>VLOOKUP(D319,Sección!$A$2:$B$22,2,FALSE)</f>
        <v>ALOJAMIENTO Y SERVICIOS DE COMIDA</v>
      </c>
      <c r="K319" t="str">
        <f>VLOOKUP(A319,'Estructura detallada CIIU 4 pru'!$C$3:$E$718,3,FALSE)</f>
        <v>SERVICIOS</v>
      </c>
    </row>
    <row r="320" spans="1:11" x14ac:dyDescent="0.25">
      <c r="A320" s="30" t="s">
        <v>970</v>
      </c>
      <c r="B320" t="str">
        <f t="shared" si="12"/>
        <v>561</v>
      </c>
      <c r="C320" t="str">
        <f t="shared" si="13"/>
        <v>56</v>
      </c>
      <c r="D320" t="str">
        <f>VLOOKUP(A320,Sec_4d!$A$2:$B$500,2,FALSE)</f>
        <v>SECCIÓN I</v>
      </c>
      <c r="E320" t="str">
        <f t="shared" si="14"/>
        <v>I</v>
      </c>
      <c r="F320" t="str">
        <f>VLOOKUP(A320,Clase!$A$2:$B$500,2,FALSE)</f>
        <v>Expendio de comidas preparadas en cafeterías</v>
      </c>
      <c r="G320" t="str">
        <f>VLOOKUP(B320,Grupo!$A$2:$B$247,2,FALSE)</f>
        <v>Actividades de restaurantes, cafeterías y servicio móvil de comidas</v>
      </c>
      <c r="H320" t="str">
        <f>VLOOKUP(C320,Division!A$2:$B320,2,FALSE)</f>
        <v>Actividades de servicios de comidas y bebidas</v>
      </c>
      <c r="I320" t="str">
        <f>VLOOKUP(D320,Sección!$A$2:$B$22,2,FALSE)</f>
        <v>ALOJAMIENTO Y SERVICIOS DE COMIDA</v>
      </c>
      <c r="K320" t="str">
        <f>VLOOKUP(A320,'Estructura detallada CIIU 4 pru'!$C$3:$E$718,3,FALSE)</f>
        <v>SERVICIOS</v>
      </c>
    </row>
    <row r="321" spans="1:11" x14ac:dyDescent="0.25">
      <c r="A321" s="30" t="s">
        <v>972</v>
      </c>
      <c r="B321" t="str">
        <f t="shared" si="12"/>
        <v>561</v>
      </c>
      <c r="C321" t="str">
        <f t="shared" si="13"/>
        <v>56</v>
      </c>
      <c r="D321" t="str">
        <f>VLOOKUP(A321,Sec_4d!$A$2:$B$500,2,FALSE)</f>
        <v>SECCIÓN I</v>
      </c>
      <c r="E321" t="str">
        <f t="shared" si="14"/>
        <v>I</v>
      </c>
      <c r="F321" t="str">
        <f>VLOOKUP(A321,Clase!$A$2:$B$500,2,FALSE)</f>
        <v>Otros tipos de expendio de comidas preparadas n.c.p.</v>
      </c>
      <c r="G321" t="str">
        <f>VLOOKUP(B321,Grupo!$A$2:$B$247,2,FALSE)</f>
        <v>Actividades de restaurantes, cafeterías y servicio móvil de comidas</v>
      </c>
      <c r="H321" t="str">
        <f>VLOOKUP(C321,Division!A$2:$B321,2,FALSE)</f>
        <v>Actividades de servicios de comidas y bebidas</v>
      </c>
      <c r="I321" t="str">
        <f>VLOOKUP(D321,Sección!$A$2:$B$22,2,FALSE)</f>
        <v>ALOJAMIENTO Y SERVICIOS DE COMIDA</v>
      </c>
      <c r="K321" t="str">
        <f>VLOOKUP(A321,'Estructura detallada CIIU 4 pru'!$C$3:$E$718,3,FALSE)</f>
        <v>SERVICIOS</v>
      </c>
    </row>
    <row r="322" spans="1:11" x14ac:dyDescent="0.25">
      <c r="A322" s="30" t="s">
        <v>976</v>
      </c>
      <c r="B322" t="str">
        <f t="shared" si="12"/>
        <v>562</v>
      </c>
      <c r="C322" t="str">
        <f t="shared" si="13"/>
        <v>56</v>
      </c>
      <c r="D322" t="str">
        <f>VLOOKUP(A322,Sec_4d!$A$2:$B$500,2,FALSE)</f>
        <v>SECCIÓN I</v>
      </c>
      <c r="E322" t="str">
        <f t="shared" si="14"/>
        <v>I</v>
      </c>
      <c r="F322" t="str">
        <f>VLOOKUP(A322,Clase!$A$2:$B$500,2,FALSE)</f>
        <v>Catering para eventos</v>
      </c>
      <c r="G322" t="str">
        <f>VLOOKUP(B322,Grupo!$A$2:$B$247,2,FALSE)</f>
        <v>Actividades de catering para eventos y otros servicios de comidas</v>
      </c>
      <c r="H322" t="str">
        <f>VLOOKUP(C322,Division!A$2:$B322,2,FALSE)</f>
        <v>Actividades de servicios de comidas y bebidas</v>
      </c>
      <c r="I322" t="str">
        <f>VLOOKUP(D322,Sección!$A$2:$B$22,2,FALSE)</f>
        <v>ALOJAMIENTO Y SERVICIOS DE COMIDA</v>
      </c>
      <c r="K322" t="str">
        <f>VLOOKUP(A322,'Estructura detallada CIIU 4 pru'!$C$3:$E$718,3,FALSE)</f>
        <v>SERVICIOS</v>
      </c>
    </row>
    <row r="323" spans="1:11" x14ac:dyDescent="0.25">
      <c r="A323" s="30" t="s">
        <v>978</v>
      </c>
      <c r="B323" t="str">
        <f t="shared" ref="B323:B386" si="15">LEFT(A323,3)</f>
        <v>562</v>
      </c>
      <c r="C323" t="str">
        <f t="shared" ref="C323:C386" si="16">LEFT(A323,2)</f>
        <v>56</v>
      </c>
      <c r="D323" t="str">
        <f>VLOOKUP(A323,Sec_4d!$A$2:$B$500,2,FALSE)</f>
        <v>SECCIÓN I</v>
      </c>
      <c r="E323" t="str">
        <f t="shared" ref="E323:E386" si="17">RIGHT(D323,1)</f>
        <v>I</v>
      </c>
      <c r="F323" t="str">
        <f>VLOOKUP(A323,Clase!$A$2:$B$500,2,FALSE)</f>
        <v>Actividades de otros servicios de comidas</v>
      </c>
      <c r="G323" t="str">
        <f>VLOOKUP(B323,Grupo!$A$2:$B$247,2,FALSE)</f>
        <v>Actividades de catering para eventos y otros servicios de comidas</v>
      </c>
      <c r="H323" t="str">
        <f>VLOOKUP(C323,Division!A$2:$B323,2,FALSE)</f>
        <v>Actividades de servicios de comidas y bebidas</v>
      </c>
      <c r="I323" t="str">
        <f>VLOOKUP(D323,Sección!$A$2:$B$22,2,FALSE)</f>
        <v>ALOJAMIENTO Y SERVICIOS DE COMIDA</v>
      </c>
      <c r="K323" t="str">
        <f>VLOOKUP(A323,'Estructura detallada CIIU 4 pru'!$C$3:$E$718,3,FALSE)</f>
        <v>SERVICIOS</v>
      </c>
    </row>
    <row r="324" spans="1:11" x14ac:dyDescent="0.25">
      <c r="A324" s="30" t="s">
        <v>981</v>
      </c>
      <c r="B324" t="str">
        <f t="shared" si="15"/>
        <v>563</v>
      </c>
      <c r="C324" t="str">
        <f t="shared" si="16"/>
        <v>56</v>
      </c>
      <c r="D324" t="str">
        <f>VLOOKUP(A324,Sec_4d!$A$2:$B$500,2,FALSE)</f>
        <v>SECCIÓN I</v>
      </c>
      <c r="E324" t="str">
        <f t="shared" si="17"/>
        <v>I</v>
      </c>
      <c r="F324" t="str">
        <f>VLOOKUP(A324,Clase!$A$2:$B$500,2,FALSE)</f>
        <v>Expendio de bebidas alcohólicas para el consumo dentro del establecimiento</v>
      </c>
      <c r="G324" t="str">
        <f>VLOOKUP(B324,Grupo!$A$2:$B$247,2,FALSE)</f>
        <v>Expendio de bebidas alcohólicas para el consumo dentro del establecimiento</v>
      </c>
      <c r="H324" t="str">
        <f>VLOOKUP(C324,Division!A$2:$B324,2,FALSE)</f>
        <v>Actividades de servicios de comidas y bebidas</v>
      </c>
      <c r="I324" t="str">
        <f>VLOOKUP(D324,Sección!$A$2:$B$22,2,FALSE)</f>
        <v>ALOJAMIENTO Y SERVICIOS DE COMIDA</v>
      </c>
      <c r="K324" t="str">
        <f>VLOOKUP(A324,'Estructura detallada CIIU 4 pru'!$C$3:$E$718,3,FALSE)</f>
        <v>SERVICIOS</v>
      </c>
    </row>
    <row r="325" spans="1:11" x14ac:dyDescent="0.25">
      <c r="A325" s="30" t="s">
        <v>989</v>
      </c>
      <c r="B325" t="str">
        <f t="shared" si="15"/>
        <v>581</v>
      </c>
      <c r="C325" t="str">
        <f t="shared" si="16"/>
        <v>58</v>
      </c>
      <c r="D325" t="str">
        <f>VLOOKUP(A325,Sec_4d!$A$2:$B$500,2,FALSE)</f>
        <v>SECCIÓN J</v>
      </c>
      <c r="E325" t="str">
        <f t="shared" si="17"/>
        <v>J</v>
      </c>
      <c r="F325" t="str">
        <f>VLOOKUP(A325,Clase!$A$2:$B$500,2,FALSE)</f>
        <v>Edición de libros</v>
      </c>
      <c r="G325" t="str">
        <f>VLOOKUP(B325,Grupo!$A$2:$B$247,2,FALSE)</f>
        <v>Edición de libros, publicaciones periódicas y otras actividades de edición</v>
      </c>
      <c r="H325" t="str">
        <f>VLOOKUP(C325,Division!A$2:$B325,2,FALSE)</f>
        <v>Actividades de edición</v>
      </c>
      <c r="I325" t="str">
        <f>VLOOKUP(D325,Sección!$A$2:$B$22,2,FALSE)</f>
        <v>INFORMACIÓN Y COMUNICACIONES</v>
      </c>
      <c r="K325" t="str">
        <f>VLOOKUP(A325,'Estructura detallada CIIU 4 pru'!$C$3:$E$718,3,FALSE)</f>
        <v>SERVICIOS</v>
      </c>
    </row>
    <row r="326" spans="1:11" x14ac:dyDescent="0.25">
      <c r="A326" s="30" t="s">
        <v>991</v>
      </c>
      <c r="B326" t="str">
        <f t="shared" si="15"/>
        <v>581</v>
      </c>
      <c r="C326" t="str">
        <f t="shared" si="16"/>
        <v>58</v>
      </c>
      <c r="D326" t="str">
        <f>VLOOKUP(A326,Sec_4d!$A$2:$B$500,2,FALSE)</f>
        <v>SECCIÓN J</v>
      </c>
      <c r="E326" t="str">
        <f t="shared" si="17"/>
        <v>J</v>
      </c>
      <c r="F326" t="str">
        <f>VLOOKUP(A326,Clase!$A$2:$B$500,2,FALSE)</f>
        <v>Edición de directorios y listas de correo</v>
      </c>
      <c r="G326" t="str">
        <f>VLOOKUP(B326,Grupo!$A$2:$B$247,2,FALSE)</f>
        <v>Edición de libros, publicaciones periódicas y otras actividades de edición</v>
      </c>
      <c r="H326" t="str">
        <f>VLOOKUP(C326,Division!A$2:$B326,2,FALSE)</f>
        <v>Actividades de edición</v>
      </c>
      <c r="I326" t="str">
        <f>VLOOKUP(D326,Sección!$A$2:$B$22,2,FALSE)</f>
        <v>INFORMACIÓN Y COMUNICACIONES</v>
      </c>
      <c r="K326" t="str">
        <f>VLOOKUP(A326,'Estructura detallada CIIU 4 pru'!$C$3:$E$718,3,FALSE)</f>
        <v>SERVICIOS</v>
      </c>
    </row>
    <row r="327" spans="1:11" x14ac:dyDescent="0.25">
      <c r="A327" s="30" t="s">
        <v>993</v>
      </c>
      <c r="B327" t="str">
        <f t="shared" si="15"/>
        <v>581</v>
      </c>
      <c r="C327" t="str">
        <f t="shared" si="16"/>
        <v>58</v>
      </c>
      <c r="D327" t="str">
        <f>VLOOKUP(A327,Sec_4d!$A$2:$B$500,2,FALSE)</f>
        <v>SECCIÓN J</v>
      </c>
      <c r="E327" t="str">
        <f t="shared" si="17"/>
        <v>J</v>
      </c>
      <c r="F327" t="str">
        <f>VLOOKUP(A327,Clase!$A$2:$B$500,2,FALSE)</f>
        <v>Edición de periódicos, revistas y otras publicaciones periódicas</v>
      </c>
      <c r="G327" t="str">
        <f>VLOOKUP(B327,Grupo!$A$2:$B$247,2,FALSE)</f>
        <v>Edición de libros, publicaciones periódicas y otras actividades de edición</v>
      </c>
      <c r="H327" t="str">
        <f>VLOOKUP(C327,Division!A$2:$B327,2,FALSE)</f>
        <v>Actividades de edición</v>
      </c>
      <c r="I327" t="str">
        <f>VLOOKUP(D327,Sección!$A$2:$B$22,2,FALSE)</f>
        <v>INFORMACIÓN Y COMUNICACIONES</v>
      </c>
      <c r="K327" t="str">
        <f>VLOOKUP(A327,'Estructura detallada CIIU 4 pru'!$C$3:$E$718,3,FALSE)</f>
        <v>SERVICIOS</v>
      </c>
    </row>
    <row r="328" spans="1:11" x14ac:dyDescent="0.25">
      <c r="A328" s="30" t="s">
        <v>995</v>
      </c>
      <c r="B328" t="str">
        <f t="shared" si="15"/>
        <v>581</v>
      </c>
      <c r="C328" t="str">
        <f t="shared" si="16"/>
        <v>58</v>
      </c>
      <c r="D328" t="str">
        <f>VLOOKUP(A328,Sec_4d!$A$2:$B$500,2,FALSE)</f>
        <v>SECCIÓN J</v>
      </c>
      <c r="E328" t="str">
        <f t="shared" si="17"/>
        <v>J</v>
      </c>
      <c r="F328" t="str">
        <f>VLOOKUP(A328,Clase!$A$2:$B$500,2,FALSE)</f>
        <v>Otros trabajos de edición</v>
      </c>
      <c r="G328" t="str">
        <f>VLOOKUP(B328,Grupo!$A$2:$B$247,2,FALSE)</f>
        <v>Edición de libros, publicaciones periódicas y otras actividades de edición</v>
      </c>
      <c r="H328" t="str">
        <f>VLOOKUP(C328,Division!A$2:$B328,2,FALSE)</f>
        <v>Actividades de edición</v>
      </c>
      <c r="I328" t="str">
        <f>VLOOKUP(D328,Sección!$A$2:$B$22,2,FALSE)</f>
        <v>INFORMACIÓN Y COMUNICACIONES</v>
      </c>
      <c r="K328" t="str">
        <f>VLOOKUP(A328,'Estructura detallada CIIU 4 pru'!$C$3:$E$718,3,FALSE)</f>
        <v>SERVICIOS</v>
      </c>
    </row>
    <row r="329" spans="1:11" x14ac:dyDescent="0.25">
      <c r="A329" s="30" t="s">
        <v>998</v>
      </c>
      <c r="B329" t="str">
        <f t="shared" si="15"/>
        <v>582</v>
      </c>
      <c r="C329" t="str">
        <f t="shared" si="16"/>
        <v>58</v>
      </c>
      <c r="D329" t="str">
        <f>VLOOKUP(A329,Sec_4d!$A$2:$B$500,2,FALSE)</f>
        <v>SECCIÓN J</v>
      </c>
      <c r="E329" t="str">
        <f t="shared" si="17"/>
        <v>J</v>
      </c>
      <c r="F329" t="str">
        <f>VLOOKUP(A329,Clase!$A$2:$B$500,2,FALSE)</f>
        <v>Edición de programas de informática (software)</v>
      </c>
      <c r="G329" t="str">
        <f>VLOOKUP(B329,Grupo!$A$2:$B$247,2,FALSE)</f>
        <v>Edición de programas de informática (software)</v>
      </c>
      <c r="H329" t="str">
        <f>VLOOKUP(C329,Division!A$2:$B329,2,FALSE)</f>
        <v>Actividades de edición</v>
      </c>
      <c r="I329" t="str">
        <f>VLOOKUP(D329,Sección!$A$2:$B$22,2,FALSE)</f>
        <v>INFORMACIÓN Y COMUNICACIONES</v>
      </c>
      <c r="K329" t="str">
        <f>VLOOKUP(A329,'Estructura detallada CIIU 4 pru'!$C$3:$E$718,3,FALSE)</f>
        <v>SERVICIOS</v>
      </c>
    </row>
    <row r="330" spans="1:11" x14ac:dyDescent="0.25">
      <c r="A330" s="30" t="s">
        <v>1004</v>
      </c>
      <c r="B330" t="str">
        <f t="shared" si="15"/>
        <v>591</v>
      </c>
      <c r="C330" t="str">
        <f t="shared" si="16"/>
        <v>59</v>
      </c>
      <c r="D330" t="str">
        <f>VLOOKUP(A330,Sec_4d!$A$2:$B$500,2,FALSE)</f>
        <v>SECCIÓN J</v>
      </c>
      <c r="E330" t="str">
        <f t="shared" si="17"/>
        <v>J</v>
      </c>
      <c r="F330" t="str">
        <f>VLOOKUP(A330,Clase!$A$2:$B$500,2,FALSE)</f>
        <v>Actividades de producción de películas cinematográficas, videos, programas, anuncios y comerciales de televisión</v>
      </c>
      <c r="G330" t="str">
        <f>VLOOKUP(B330,Grupo!$A$2:$B$247,2,FALSE)</f>
        <v>Actividades de producción de películas cinematográficas, video y producción de programas, anuncios y comerciales de televisión</v>
      </c>
      <c r="H330" t="str">
        <f>VLOOKUP(C330,Division!A$2:$B330,2,FALSE)</f>
        <v>Actividades cinematográficas, de video y producción de programas de televisión, grabación de sonido y edición de música</v>
      </c>
      <c r="I330" t="str">
        <f>VLOOKUP(D330,Sección!$A$2:$B$22,2,FALSE)</f>
        <v>INFORMACIÓN Y COMUNICACIONES</v>
      </c>
      <c r="K330" t="str">
        <f>VLOOKUP(A330,'Estructura detallada CIIU 4 pru'!$C$3:$E$718,3,FALSE)</f>
        <v>SERVICIOS</v>
      </c>
    </row>
    <row r="331" spans="1:11" x14ac:dyDescent="0.25">
      <c r="A331" s="30" t="s">
        <v>1006</v>
      </c>
      <c r="B331" t="str">
        <f t="shared" si="15"/>
        <v>591</v>
      </c>
      <c r="C331" t="str">
        <f t="shared" si="16"/>
        <v>59</v>
      </c>
      <c r="D331" t="str">
        <f>VLOOKUP(A331,Sec_4d!$A$2:$B$500,2,FALSE)</f>
        <v>SECCIÓN J</v>
      </c>
      <c r="E331" t="str">
        <f t="shared" si="17"/>
        <v>J</v>
      </c>
      <c r="F331" t="str">
        <f>VLOOKUP(A331,Clase!$A$2:$B$500,2,FALSE)</f>
        <v>Actividades de postproducción de películas cinematográficas, videos, programas, anuncios y comerciales de televisión</v>
      </c>
      <c r="G331" t="str">
        <f>VLOOKUP(B331,Grupo!$A$2:$B$247,2,FALSE)</f>
        <v>Actividades de producción de películas cinematográficas, video y producción de programas, anuncios y comerciales de televisión</v>
      </c>
      <c r="H331" t="str">
        <f>VLOOKUP(C331,Division!A$2:$B331,2,FALSE)</f>
        <v>Actividades cinematográficas, de video y producción de programas de televisión, grabación de sonido y edición de música</v>
      </c>
      <c r="I331" t="str">
        <f>VLOOKUP(D331,Sección!$A$2:$B$22,2,FALSE)</f>
        <v>INFORMACIÓN Y COMUNICACIONES</v>
      </c>
      <c r="K331" t="str">
        <f>VLOOKUP(A331,'Estructura detallada CIIU 4 pru'!$C$3:$E$718,3,FALSE)</f>
        <v>SERVICIOS</v>
      </c>
    </row>
    <row r="332" spans="1:11" x14ac:dyDescent="0.25">
      <c r="A332" s="30" t="s">
        <v>1008</v>
      </c>
      <c r="B332" t="str">
        <f t="shared" si="15"/>
        <v>591</v>
      </c>
      <c r="C332" t="str">
        <f t="shared" si="16"/>
        <v>59</v>
      </c>
      <c r="D332" t="str">
        <f>VLOOKUP(A332,Sec_4d!$A$2:$B$500,2,FALSE)</f>
        <v>SECCIÓN J</v>
      </c>
      <c r="E332" t="str">
        <f t="shared" si="17"/>
        <v>J</v>
      </c>
      <c r="F332" t="str">
        <f>VLOOKUP(A332,Clase!$A$2:$B$500,2,FALSE)</f>
        <v>Actividades de distribución de películas cinematográficas, videos, programas, anuncios y comerciales de televisión</v>
      </c>
      <c r="G332" t="str">
        <f>VLOOKUP(B332,Grupo!$A$2:$B$247,2,FALSE)</f>
        <v>Actividades de producción de películas cinematográficas, video y producción de programas, anuncios y comerciales de televisión</v>
      </c>
      <c r="H332" t="str">
        <f>VLOOKUP(C332,Division!A$2:$B332,2,FALSE)</f>
        <v>Actividades cinematográficas, de video y producción de programas de televisión, grabación de sonido y edición de música</v>
      </c>
      <c r="I332" t="str">
        <f>VLOOKUP(D332,Sección!$A$2:$B$22,2,FALSE)</f>
        <v>INFORMACIÓN Y COMUNICACIONES</v>
      </c>
      <c r="K332" t="str">
        <f>VLOOKUP(A332,'Estructura detallada CIIU 4 pru'!$C$3:$E$718,3,FALSE)</f>
        <v>SERVICIOS</v>
      </c>
    </row>
    <row r="333" spans="1:11" x14ac:dyDescent="0.25">
      <c r="A333" s="30" t="s">
        <v>1010</v>
      </c>
      <c r="B333" t="str">
        <f t="shared" si="15"/>
        <v>591</v>
      </c>
      <c r="C333" t="str">
        <f t="shared" si="16"/>
        <v>59</v>
      </c>
      <c r="D333" t="str">
        <f>VLOOKUP(A333,Sec_4d!$A$2:$B$500,2,FALSE)</f>
        <v>SECCIÓN J</v>
      </c>
      <c r="E333" t="str">
        <f t="shared" si="17"/>
        <v>J</v>
      </c>
      <c r="F333" t="str">
        <f>VLOOKUP(A333,Clase!$A$2:$B$500,2,FALSE)</f>
        <v>Actividades de exhibición de películas cinematográficas y videos</v>
      </c>
      <c r="G333" t="str">
        <f>VLOOKUP(B333,Grupo!$A$2:$B$247,2,FALSE)</f>
        <v>Actividades de producción de películas cinematográficas, video y producción de programas, anuncios y comerciales de televisión</v>
      </c>
      <c r="H333" t="str">
        <f>VLOOKUP(C333,Division!A$2:$B333,2,FALSE)</f>
        <v>Actividades cinematográficas, de video y producción de programas de televisión, grabación de sonido y edición de música</v>
      </c>
      <c r="I333" t="str">
        <f>VLOOKUP(D333,Sección!$A$2:$B$22,2,FALSE)</f>
        <v>INFORMACIÓN Y COMUNICACIONES</v>
      </c>
      <c r="K333" t="str">
        <f>VLOOKUP(A333,'Estructura detallada CIIU 4 pru'!$C$3:$E$718,3,FALSE)</f>
        <v>SERVICIOS</v>
      </c>
    </row>
    <row r="334" spans="1:11" x14ac:dyDescent="0.25">
      <c r="A334" s="30" t="s">
        <v>1013</v>
      </c>
      <c r="B334" t="str">
        <f t="shared" si="15"/>
        <v>592</v>
      </c>
      <c r="C334" t="str">
        <f t="shared" si="16"/>
        <v>59</v>
      </c>
      <c r="D334" t="str">
        <f>VLOOKUP(A334,Sec_4d!$A$2:$B$500,2,FALSE)</f>
        <v>SECCIÓN J</v>
      </c>
      <c r="E334" t="str">
        <f t="shared" si="17"/>
        <v>J</v>
      </c>
      <c r="F334" t="str">
        <f>VLOOKUP(A334,Clase!$A$2:$B$500,2,FALSE)</f>
        <v>Actividades de grabación de sonido y edición de música</v>
      </c>
      <c r="G334" t="str">
        <f>VLOOKUP(B334,Grupo!$A$2:$B$247,2,FALSE)</f>
        <v>Actividades de grabación de sonido y edición de música</v>
      </c>
      <c r="H334" t="str">
        <f>VLOOKUP(C334,Division!A$2:$B334,2,FALSE)</f>
        <v>Actividades cinematográficas, de video y producción de programas de televisión, grabación de sonido y edición de música</v>
      </c>
      <c r="I334" t="str">
        <f>VLOOKUP(D334,Sección!$A$2:$B$22,2,FALSE)</f>
        <v>INFORMACIÓN Y COMUNICACIONES</v>
      </c>
      <c r="K334" t="str">
        <f>VLOOKUP(A334,'Estructura detallada CIIU 4 pru'!$C$3:$E$718,3,FALSE)</f>
        <v>SERVICIOS</v>
      </c>
    </row>
    <row r="335" spans="1:11" x14ac:dyDescent="0.25">
      <c r="A335" s="30" t="s">
        <v>1018</v>
      </c>
      <c r="B335" t="str">
        <f t="shared" si="15"/>
        <v>601</v>
      </c>
      <c r="C335" t="str">
        <f t="shared" si="16"/>
        <v>60</v>
      </c>
      <c r="D335" t="str">
        <f>VLOOKUP(A335,Sec_4d!$A$2:$B$500,2,FALSE)</f>
        <v>SECCIÓN J</v>
      </c>
      <c r="E335" t="str">
        <f t="shared" si="17"/>
        <v>J</v>
      </c>
      <c r="F335" t="str">
        <f>VLOOKUP(A335,Clase!$A$2:$B$500,2,FALSE)</f>
        <v>Actividades de programación y transmisión en el servicio de radiodifusión sonora</v>
      </c>
      <c r="G335" t="str">
        <f>VLOOKUP(B335,Grupo!$A$2:$B$247,2,FALSE)</f>
        <v>Actividades de programación y transmisión en el servicio de radiodifusión sonora</v>
      </c>
      <c r="H335" t="str">
        <f>VLOOKUP(C335,Division!A$2:$B335,2,FALSE)</f>
        <v>Actividades de programación, transmisión y/o difusión</v>
      </c>
      <c r="I335" t="str">
        <f>VLOOKUP(D335,Sección!$A$2:$B$22,2,FALSE)</f>
        <v>INFORMACIÓN Y COMUNICACIONES</v>
      </c>
      <c r="K335" t="str">
        <f>VLOOKUP(A335,'Estructura detallada CIIU 4 pru'!$C$3:$E$718,3,FALSE)</f>
        <v>SERVICIOS</v>
      </c>
    </row>
    <row r="336" spans="1:11" x14ac:dyDescent="0.25">
      <c r="A336" s="30" t="s">
        <v>1021</v>
      </c>
      <c r="B336" t="str">
        <f t="shared" si="15"/>
        <v>602</v>
      </c>
      <c r="C336" t="str">
        <f t="shared" si="16"/>
        <v>60</v>
      </c>
      <c r="D336" t="str">
        <f>VLOOKUP(A336,Sec_4d!$A$2:$B$500,2,FALSE)</f>
        <v>SECCIÓN J</v>
      </c>
      <c r="E336" t="str">
        <f t="shared" si="17"/>
        <v>J</v>
      </c>
      <c r="F336" t="str">
        <f>VLOOKUP(A336,Clase!$A$2:$B$500,2,FALSE)</f>
        <v>Actividades de programación y transmisión de televisión</v>
      </c>
      <c r="G336" t="str">
        <f>VLOOKUP(B336,Grupo!$A$2:$B$247,2,FALSE)</f>
        <v>Actividades de programación y transmisión de televisión</v>
      </c>
      <c r="H336" t="str">
        <f>VLOOKUP(C336,Division!A$2:$B336,2,FALSE)</f>
        <v>Actividades de programación, transmisión y/o difusión</v>
      </c>
      <c r="I336" t="str">
        <f>VLOOKUP(D336,Sección!$A$2:$B$22,2,FALSE)</f>
        <v>INFORMACIÓN Y COMUNICACIONES</v>
      </c>
      <c r="K336" t="str">
        <f>VLOOKUP(A336,'Estructura detallada CIIU 4 pru'!$C$3:$E$718,3,FALSE)</f>
        <v>SERVICIOS</v>
      </c>
    </row>
    <row r="337" spans="1:11" x14ac:dyDescent="0.25">
      <c r="A337" s="30" t="s">
        <v>1026</v>
      </c>
      <c r="B337" t="str">
        <f t="shared" si="15"/>
        <v>611</v>
      </c>
      <c r="C337" t="str">
        <f t="shared" si="16"/>
        <v>61</v>
      </c>
      <c r="D337" t="str">
        <f>VLOOKUP(A337,Sec_4d!$A$2:$B$500,2,FALSE)</f>
        <v>SECCIÓN J</v>
      </c>
      <c r="E337" t="str">
        <f t="shared" si="17"/>
        <v>J</v>
      </c>
      <c r="F337" t="str">
        <f>VLOOKUP(A337,Clase!$A$2:$B$500,2,FALSE)</f>
        <v>Actividades de telecomunicaciones alámbricas</v>
      </c>
      <c r="G337" t="str">
        <f>VLOOKUP(B337,Grupo!$A$2:$B$247,2,FALSE)</f>
        <v>Actividades de telecomunicaciones alámbricas</v>
      </c>
      <c r="H337" t="str">
        <f>VLOOKUP(C337,Division!A$2:$B337,2,FALSE)</f>
        <v>Telecomunicaciones</v>
      </c>
      <c r="I337" t="str">
        <f>VLOOKUP(D337,Sección!$A$2:$B$22,2,FALSE)</f>
        <v>INFORMACIÓN Y COMUNICACIONES</v>
      </c>
      <c r="K337" t="str">
        <f>VLOOKUP(A337,'Estructura detallada CIIU 4 pru'!$C$3:$E$718,3,FALSE)</f>
        <v>SERVICIOS</v>
      </c>
    </row>
    <row r="338" spans="1:11" x14ac:dyDescent="0.25">
      <c r="A338" s="30" t="s">
        <v>1029</v>
      </c>
      <c r="B338" t="str">
        <f t="shared" si="15"/>
        <v>612</v>
      </c>
      <c r="C338" t="str">
        <f t="shared" si="16"/>
        <v>61</v>
      </c>
      <c r="D338" t="str">
        <f>VLOOKUP(A338,Sec_4d!$A$2:$B$500,2,FALSE)</f>
        <v>SECCIÓN J</v>
      </c>
      <c r="E338" t="str">
        <f t="shared" si="17"/>
        <v>J</v>
      </c>
      <c r="F338" t="str">
        <f>VLOOKUP(A338,Clase!$A$2:$B$500,2,FALSE)</f>
        <v>Actividades de telecomunicaciones inalámbricas</v>
      </c>
      <c r="G338" t="str">
        <f>VLOOKUP(B338,Grupo!$A$2:$B$247,2,FALSE)</f>
        <v>Actividades de telecomunicaciones inalámbricas</v>
      </c>
      <c r="H338" t="str">
        <f>VLOOKUP(C338,Division!A$2:$B338,2,FALSE)</f>
        <v>Telecomunicaciones</v>
      </c>
      <c r="I338" t="str">
        <f>VLOOKUP(D338,Sección!$A$2:$B$22,2,FALSE)</f>
        <v>INFORMACIÓN Y COMUNICACIONES</v>
      </c>
      <c r="K338" t="str">
        <f>VLOOKUP(A338,'Estructura detallada CIIU 4 pru'!$C$3:$E$718,3,FALSE)</f>
        <v>SERVICIOS</v>
      </c>
    </row>
    <row r="339" spans="1:11" x14ac:dyDescent="0.25">
      <c r="A339" s="30" t="s">
        <v>1032</v>
      </c>
      <c r="B339" t="str">
        <f t="shared" si="15"/>
        <v>613</v>
      </c>
      <c r="C339" t="str">
        <f t="shared" si="16"/>
        <v>61</v>
      </c>
      <c r="D339" t="str">
        <f>VLOOKUP(A339,Sec_4d!$A$2:$B$500,2,FALSE)</f>
        <v>SECCIÓN J</v>
      </c>
      <c r="E339" t="str">
        <f t="shared" si="17"/>
        <v>J</v>
      </c>
      <c r="F339" t="str">
        <f>VLOOKUP(A339,Clase!$A$2:$B$500,2,FALSE)</f>
        <v>Actividades de telecomunicación satelital</v>
      </c>
      <c r="G339" t="str">
        <f>VLOOKUP(B339,Grupo!$A$2:$B$247,2,FALSE)</f>
        <v>Actividades de telecomunicación satelital</v>
      </c>
      <c r="H339" t="str">
        <f>VLOOKUP(C339,Division!A$2:$B339,2,FALSE)</f>
        <v>Telecomunicaciones</v>
      </c>
      <c r="I339" t="str">
        <f>VLOOKUP(D339,Sección!$A$2:$B$22,2,FALSE)</f>
        <v>INFORMACIÓN Y COMUNICACIONES</v>
      </c>
      <c r="K339" t="str">
        <f>VLOOKUP(A339,'Estructura detallada CIIU 4 pru'!$C$3:$E$718,3,FALSE)</f>
        <v>SERVICIOS</v>
      </c>
    </row>
    <row r="340" spans="1:11" x14ac:dyDescent="0.25">
      <c r="A340" s="30" t="s">
        <v>1035</v>
      </c>
      <c r="B340" t="str">
        <f t="shared" si="15"/>
        <v>619</v>
      </c>
      <c r="C340" t="str">
        <f t="shared" si="16"/>
        <v>61</v>
      </c>
      <c r="D340" t="str">
        <f>VLOOKUP(A340,Sec_4d!$A$2:$B$500,2,FALSE)</f>
        <v>SECCIÓN J</v>
      </c>
      <c r="E340" t="str">
        <f t="shared" si="17"/>
        <v>J</v>
      </c>
      <c r="F340" t="str">
        <f>VLOOKUP(A340,Clase!$A$2:$B$500,2,FALSE)</f>
        <v>Otras actividades de telecomunicaciones</v>
      </c>
      <c r="G340" t="str">
        <f>VLOOKUP(B340,Grupo!$A$2:$B$247,2,FALSE)</f>
        <v>Otras actividades de telecomunicaciones</v>
      </c>
      <c r="H340" t="str">
        <f>VLOOKUP(C340,Division!A$2:$B340,2,FALSE)</f>
        <v>Telecomunicaciones</v>
      </c>
      <c r="I340" t="str">
        <f>VLOOKUP(D340,Sección!$A$2:$B$22,2,FALSE)</f>
        <v>INFORMACIÓN Y COMUNICACIONES</v>
      </c>
      <c r="K340" t="str">
        <f>VLOOKUP(A340,'Estructura detallada CIIU 4 pru'!$C$3:$E$718,3,FALSE)</f>
        <v>SERVICIOS</v>
      </c>
    </row>
    <row r="341" spans="1:11" x14ac:dyDescent="0.25">
      <c r="A341" s="30" t="s">
        <v>1040</v>
      </c>
      <c r="B341" t="str">
        <f t="shared" si="15"/>
        <v>620</v>
      </c>
      <c r="C341" t="str">
        <f t="shared" si="16"/>
        <v>62</v>
      </c>
      <c r="D341" t="str">
        <f>VLOOKUP(A341,Sec_4d!$A$2:$B$500,2,FALSE)</f>
        <v>SECCIÓN J</v>
      </c>
      <c r="E341" t="str">
        <f t="shared" si="17"/>
        <v>J</v>
      </c>
      <c r="F341" t="str">
        <f>VLOOKUP(A341,Clase!$A$2:$B$500,2,FALSE)</f>
        <v>Actividades de desarrollo de sistemas informáticos (planificación, análisis, diseño, programación, pruebas)</v>
      </c>
      <c r="G341" t="str">
        <f>VLOOKUP(B341,Grupo!$A$2:$B$247,2,FALSE)</f>
        <v>Desarrollo de sistemas informáticos (planificación, análisis, diseño, programación, pruebas), consultoría informática y actividades relacionadas</v>
      </c>
      <c r="H341" t="str">
        <f>VLOOKUP(C341,Division!A$2:$B341,2,FALSE)</f>
        <v>Desarrollo de sistemas informáticos (planificación, análisis, diseño, programación, pruebas), consultoría informática y actividades relacionadas</v>
      </c>
      <c r="I341" t="str">
        <f>VLOOKUP(D341,Sección!$A$2:$B$22,2,FALSE)</f>
        <v>INFORMACIÓN Y COMUNICACIONES</v>
      </c>
      <c r="K341" t="str">
        <f>VLOOKUP(A341,'Estructura detallada CIIU 4 pru'!$C$3:$E$718,3,FALSE)</f>
        <v>SERVICIOS</v>
      </c>
    </row>
    <row r="342" spans="1:11" x14ac:dyDescent="0.25">
      <c r="A342" s="30" t="s">
        <v>1042</v>
      </c>
      <c r="B342" t="str">
        <f t="shared" si="15"/>
        <v>620</v>
      </c>
      <c r="C342" t="str">
        <f t="shared" si="16"/>
        <v>62</v>
      </c>
      <c r="D342" t="str">
        <f>VLOOKUP(A342,Sec_4d!$A$2:$B$500,2,FALSE)</f>
        <v>SECCIÓN J</v>
      </c>
      <c r="E342" t="str">
        <f t="shared" si="17"/>
        <v>J</v>
      </c>
      <c r="F342" t="str">
        <f>VLOOKUP(A342,Clase!$A$2:$B$500,2,FALSE)</f>
        <v>Actividades de consultoría informática y actividades de administración de instalaciones informáticas</v>
      </c>
      <c r="G342" t="str">
        <f>VLOOKUP(B342,Grupo!$A$2:$B$247,2,FALSE)</f>
        <v>Desarrollo de sistemas informáticos (planificación, análisis, diseño, programación, pruebas), consultoría informática y actividades relacionadas</v>
      </c>
      <c r="H342" t="str">
        <f>VLOOKUP(C342,Division!A$2:$B342,2,FALSE)</f>
        <v>Desarrollo de sistemas informáticos (planificación, análisis, diseño, programación, pruebas), consultoría informática y actividades relacionadas</v>
      </c>
      <c r="I342" t="str">
        <f>VLOOKUP(D342,Sección!$A$2:$B$22,2,FALSE)</f>
        <v>INFORMACIÓN Y COMUNICACIONES</v>
      </c>
      <c r="K342" t="str">
        <f>VLOOKUP(A342,'Estructura detallada CIIU 4 pru'!$C$3:$E$718,3,FALSE)</f>
        <v>SERVICIOS</v>
      </c>
    </row>
    <row r="343" spans="1:11" x14ac:dyDescent="0.25">
      <c r="A343" s="30" t="s">
        <v>1044</v>
      </c>
      <c r="B343" t="str">
        <f t="shared" si="15"/>
        <v>620</v>
      </c>
      <c r="C343" t="str">
        <f t="shared" si="16"/>
        <v>62</v>
      </c>
      <c r="D343" t="str">
        <f>VLOOKUP(A343,Sec_4d!$A$2:$B$500,2,FALSE)</f>
        <v>SECCIÓN J</v>
      </c>
      <c r="E343" t="str">
        <f t="shared" si="17"/>
        <v>J</v>
      </c>
      <c r="F343" t="str">
        <f>VLOOKUP(A343,Clase!$A$2:$B$500,2,FALSE)</f>
        <v>Otras actividades de tecnologías de información y actividades de servicios informáticos</v>
      </c>
      <c r="G343" t="str">
        <f>VLOOKUP(B343,Grupo!$A$2:$B$247,2,FALSE)</f>
        <v>Desarrollo de sistemas informáticos (planificación, análisis, diseño, programación, pruebas), consultoría informática y actividades relacionadas</v>
      </c>
      <c r="H343" t="str">
        <f>VLOOKUP(C343,Division!A$2:$B343,2,FALSE)</f>
        <v>Desarrollo de sistemas informáticos (planificación, análisis, diseño, programación, pruebas), consultoría informática y actividades relacionadas</v>
      </c>
      <c r="I343" t="str">
        <f>VLOOKUP(D343,Sección!$A$2:$B$22,2,FALSE)</f>
        <v>INFORMACIÓN Y COMUNICACIONES</v>
      </c>
      <c r="K343" t="str">
        <f>VLOOKUP(A343,'Estructura detallada CIIU 4 pru'!$C$3:$E$718,3,FALSE)</f>
        <v>SERVICIOS</v>
      </c>
    </row>
    <row r="344" spans="1:11" x14ac:dyDescent="0.25">
      <c r="A344" s="30" t="s">
        <v>1050</v>
      </c>
      <c r="B344" t="str">
        <f t="shared" si="15"/>
        <v>631</v>
      </c>
      <c r="C344" t="str">
        <f t="shared" si="16"/>
        <v>63</v>
      </c>
      <c r="D344" t="str">
        <f>VLOOKUP(A344,Sec_4d!$A$2:$B$500,2,FALSE)</f>
        <v>SECCIÓN J</v>
      </c>
      <c r="E344" t="str">
        <f t="shared" si="17"/>
        <v>J</v>
      </c>
      <c r="F344" t="str">
        <f>VLOOKUP(A344,Clase!$A$2:$B$500,2,FALSE)</f>
        <v>Procesamiento de datos, alojamiento (hosting) y actividades relacionadas</v>
      </c>
      <c r="G344" t="str">
        <f>VLOOKUP(B344,Grupo!$A$2:$B$247,2,FALSE)</f>
        <v>Procesamiento de datos, alojamiento (hosting) y actividades relacionadas; portales web</v>
      </c>
      <c r="H344" t="str">
        <f>VLOOKUP(C344,Division!A$2:$B344,2,FALSE)</f>
        <v>Actividades de servicios de información</v>
      </c>
      <c r="I344" t="str">
        <f>VLOOKUP(D344,Sección!$A$2:$B$22,2,FALSE)</f>
        <v>INFORMACIÓN Y COMUNICACIONES</v>
      </c>
      <c r="K344" t="str">
        <f>VLOOKUP(A344,'Estructura detallada CIIU 4 pru'!$C$3:$E$718,3,FALSE)</f>
        <v>SERVICIOS</v>
      </c>
    </row>
    <row r="345" spans="1:11" x14ac:dyDescent="0.25">
      <c r="A345" s="30" t="s">
        <v>1052</v>
      </c>
      <c r="B345" t="str">
        <f t="shared" si="15"/>
        <v>631</v>
      </c>
      <c r="C345" t="str">
        <f t="shared" si="16"/>
        <v>63</v>
      </c>
      <c r="D345" t="str">
        <f>VLOOKUP(A345,Sec_4d!$A$2:$B$500,2,FALSE)</f>
        <v>SECCIÓN J</v>
      </c>
      <c r="E345" t="str">
        <f t="shared" si="17"/>
        <v>J</v>
      </c>
      <c r="F345" t="str">
        <f>VLOOKUP(A345,Clase!$A$2:$B$500,2,FALSE)</f>
        <v>Portales web</v>
      </c>
      <c r="G345" t="str">
        <f>VLOOKUP(B345,Grupo!$A$2:$B$247,2,FALSE)</f>
        <v>Procesamiento de datos, alojamiento (hosting) y actividades relacionadas; portales web</v>
      </c>
      <c r="H345" t="str">
        <f>VLOOKUP(C345,Division!A$2:$B345,2,FALSE)</f>
        <v>Actividades de servicios de información</v>
      </c>
      <c r="I345" t="str">
        <f>VLOOKUP(D345,Sección!$A$2:$B$22,2,FALSE)</f>
        <v>INFORMACIÓN Y COMUNICACIONES</v>
      </c>
      <c r="K345" t="str">
        <f>VLOOKUP(A345,'Estructura detallada CIIU 4 pru'!$C$3:$E$718,3,FALSE)</f>
        <v>SERVICIOS</v>
      </c>
    </row>
    <row r="346" spans="1:11" x14ac:dyDescent="0.25">
      <c r="A346" s="30" t="s">
        <v>1056</v>
      </c>
      <c r="B346" t="str">
        <f t="shared" si="15"/>
        <v>639</v>
      </c>
      <c r="C346" t="str">
        <f t="shared" si="16"/>
        <v>63</v>
      </c>
      <c r="D346" t="str">
        <f>VLOOKUP(A346,Sec_4d!$A$2:$B$500,2,FALSE)</f>
        <v>SECCIÓN J</v>
      </c>
      <c r="E346" t="str">
        <f t="shared" si="17"/>
        <v>J</v>
      </c>
      <c r="F346" t="str">
        <f>VLOOKUP(A346,Clase!$A$2:$B$500,2,FALSE)</f>
        <v>Actividades de agencias de noticias</v>
      </c>
      <c r="G346" t="str">
        <f>VLOOKUP(B346,Grupo!$A$2:$B$247,2,FALSE)</f>
        <v>Otras actividades de servicios de información</v>
      </c>
      <c r="H346" t="str">
        <f>VLOOKUP(C346,Division!A$2:$B346,2,FALSE)</f>
        <v>Actividades de servicios de información</v>
      </c>
      <c r="I346" t="str">
        <f>VLOOKUP(D346,Sección!$A$2:$B$22,2,FALSE)</f>
        <v>INFORMACIÓN Y COMUNICACIONES</v>
      </c>
      <c r="K346" t="str">
        <f>VLOOKUP(A346,'Estructura detallada CIIU 4 pru'!$C$3:$E$718,3,FALSE)</f>
        <v>SERVICIOS</v>
      </c>
    </row>
    <row r="347" spans="1:11" x14ac:dyDescent="0.25">
      <c r="A347" s="30" t="s">
        <v>1058</v>
      </c>
      <c r="B347" t="str">
        <f t="shared" si="15"/>
        <v>639</v>
      </c>
      <c r="C347" t="str">
        <f t="shared" si="16"/>
        <v>63</v>
      </c>
      <c r="D347" t="str">
        <f>VLOOKUP(A347,Sec_4d!$A$2:$B$500,2,FALSE)</f>
        <v>SECCIÓN J</v>
      </c>
      <c r="E347" t="str">
        <f t="shared" si="17"/>
        <v>J</v>
      </c>
      <c r="F347" t="str">
        <f>VLOOKUP(A347,Clase!$A$2:$B$500,2,FALSE)</f>
        <v>Otras actividades de servicios de información n.c.p.</v>
      </c>
      <c r="G347" t="str">
        <f>VLOOKUP(B347,Grupo!$A$2:$B$247,2,FALSE)</f>
        <v>Otras actividades de servicios de información</v>
      </c>
      <c r="H347" t="str">
        <f>VLOOKUP(C347,Division!A$2:$B347,2,FALSE)</f>
        <v>Actividades de servicios de información</v>
      </c>
      <c r="I347" t="str">
        <f>VLOOKUP(D347,Sección!$A$2:$B$22,2,FALSE)</f>
        <v>INFORMACIÓN Y COMUNICACIONES</v>
      </c>
      <c r="K347" t="str">
        <f>VLOOKUP(A347,'Estructura detallada CIIU 4 pru'!$C$3:$E$718,3,FALSE)</f>
        <v>SERVICIOS</v>
      </c>
    </row>
    <row r="348" spans="1:11" x14ac:dyDescent="0.25">
      <c r="A348" s="30" t="s">
        <v>1066</v>
      </c>
      <c r="B348" t="str">
        <f t="shared" si="15"/>
        <v>641</v>
      </c>
      <c r="C348" t="str">
        <f t="shared" si="16"/>
        <v>64</v>
      </c>
      <c r="D348" t="str">
        <f>VLOOKUP(A348,Sec_4d!$A$2:$B$500,2,FALSE)</f>
        <v>SECCIÓN K</v>
      </c>
      <c r="E348" t="str">
        <f t="shared" si="17"/>
        <v>K</v>
      </c>
      <c r="F348" t="str">
        <f>VLOOKUP(A348,Clase!$A$2:$B$500,2,FALSE)</f>
        <v>Banco Central</v>
      </c>
      <c r="G348" t="str">
        <f>VLOOKUP(B348,Grupo!$A$2:$B$247,2,FALSE)</f>
        <v>Intermediación monetaria</v>
      </c>
      <c r="H348" t="str">
        <f>VLOOKUP(C348,Division!A$2:$B348,2,FALSE)</f>
        <v>Actividades de servicios financieros, excepto las de seguros y de pensiones</v>
      </c>
      <c r="I348" t="str">
        <f>VLOOKUP(D348,Sección!$A$2:$B$22,2,FALSE)</f>
        <v>ACTIVIDADES FINANCIERAS Y DE SEGUROS</v>
      </c>
      <c r="K348" t="str">
        <f>VLOOKUP(A348,'Estructura detallada CIIU 4 pru'!$C$3:$E$718,3,FALSE)</f>
        <v>SERVICIOS</v>
      </c>
    </row>
    <row r="349" spans="1:11" x14ac:dyDescent="0.25">
      <c r="A349" s="30" t="s">
        <v>1068</v>
      </c>
      <c r="B349" t="str">
        <f t="shared" si="15"/>
        <v>641</v>
      </c>
      <c r="C349" t="str">
        <f t="shared" si="16"/>
        <v>64</v>
      </c>
      <c r="D349" t="str">
        <f>VLOOKUP(A349,Sec_4d!$A$2:$B$500,2,FALSE)</f>
        <v>SECCIÓN K</v>
      </c>
      <c r="E349" t="str">
        <f t="shared" si="17"/>
        <v>K</v>
      </c>
      <c r="F349" t="str">
        <f>VLOOKUP(A349,Clase!$A$2:$B$500,2,FALSE)</f>
        <v>Bancos comerciales</v>
      </c>
      <c r="G349" t="str">
        <f>VLOOKUP(B349,Grupo!$A$2:$B$247,2,FALSE)</f>
        <v>Intermediación monetaria</v>
      </c>
      <c r="H349" t="str">
        <f>VLOOKUP(C349,Division!A$2:$B349,2,FALSE)</f>
        <v>Actividades de servicios financieros, excepto las de seguros y de pensiones</v>
      </c>
      <c r="I349" t="str">
        <f>VLOOKUP(D349,Sección!$A$2:$B$22,2,FALSE)</f>
        <v>ACTIVIDADES FINANCIERAS Y DE SEGUROS</v>
      </c>
      <c r="K349" t="str">
        <f>VLOOKUP(A349,'Estructura detallada CIIU 4 pru'!$C$3:$E$718,3,FALSE)</f>
        <v>SERVICIOS</v>
      </c>
    </row>
    <row r="350" spans="1:11" x14ac:dyDescent="0.25">
      <c r="A350" s="30" t="s">
        <v>1072</v>
      </c>
      <c r="B350" t="str">
        <f t="shared" si="15"/>
        <v>642</v>
      </c>
      <c r="C350" t="str">
        <f t="shared" si="16"/>
        <v>64</v>
      </c>
      <c r="D350" t="str">
        <f>VLOOKUP(A350,Sec_4d!$A$2:$B$500,2,FALSE)</f>
        <v>SECCIÓN K</v>
      </c>
      <c r="E350" t="str">
        <f t="shared" si="17"/>
        <v>K</v>
      </c>
      <c r="F350" t="str">
        <f>VLOOKUP(A350,Clase!$A$2:$B$500,2,FALSE)</f>
        <v>Actividades de las corporaciones financieras</v>
      </c>
      <c r="G350" t="str">
        <f>VLOOKUP(B350,Grupo!$A$2:$B$247,2,FALSE)</f>
        <v>Otros tipos de intermediación monetaria</v>
      </c>
      <c r="H350" t="str">
        <f>VLOOKUP(C350,Division!A$2:$B350,2,FALSE)</f>
        <v>Actividades de servicios financieros, excepto las de seguros y de pensiones</v>
      </c>
      <c r="I350" t="str">
        <f>VLOOKUP(D350,Sección!$A$2:$B$22,2,FALSE)</f>
        <v>ACTIVIDADES FINANCIERAS Y DE SEGUROS</v>
      </c>
      <c r="K350" t="str">
        <f>VLOOKUP(A350,'Estructura detallada CIIU 4 pru'!$C$3:$E$718,3,FALSE)</f>
        <v>SERVICIOS</v>
      </c>
    </row>
    <row r="351" spans="1:11" x14ac:dyDescent="0.25">
      <c r="A351" s="30" t="s">
        <v>1074</v>
      </c>
      <c r="B351" t="str">
        <f t="shared" si="15"/>
        <v>642</v>
      </c>
      <c r="C351" t="str">
        <f t="shared" si="16"/>
        <v>64</v>
      </c>
      <c r="D351" t="str">
        <f>VLOOKUP(A351,Sec_4d!$A$2:$B$500,2,FALSE)</f>
        <v>SECCIÓN K</v>
      </c>
      <c r="E351" t="str">
        <f t="shared" si="17"/>
        <v>K</v>
      </c>
      <c r="F351" t="str">
        <f>VLOOKUP(A351,Clase!$A$2:$B$500,2,FALSE)</f>
        <v>Actividades de las compañías de financiamiento</v>
      </c>
      <c r="G351" t="str">
        <f>VLOOKUP(B351,Grupo!$A$2:$B$247,2,FALSE)</f>
        <v>Otros tipos de intermediación monetaria</v>
      </c>
      <c r="H351" t="str">
        <f>VLOOKUP(C351,Division!A$2:$B351,2,FALSE)</f>
        <v>Actividades de servicios financieros, excepto las de seguros y de pensiones</v>
      </c>
      <c r="I351" t="str">
        <f>VLOOKUP(D351,Sección!$A$2:$B$22,2,FALSE)</f>
        <v>ACTIVIDADES FINANCIERAS Y DE SEGUROS</v>
      </c>
      <c r="K351" t="str">
        <f>VLOOKUP(A351,'Estructura detallada CIIU 4 pru'!$C$3:$E$718,3,FALSE)</f>
        <v>SERVICIOS</v>
      </c>
    </row>
    <row r="352" spans="1:11" x14ac:dyDescent="0.25">
      <c r="A352" s="30" t="s">
        <v>1076</v>
      </c>
      <c r="B352" t="str">
        <f t="shared" si="15"/>
        <v>642</v>
      </c>
      <c r="C352" t="str">
        <f t="shared" si="16"/>
        <v>64</v>
      </c>
      <c r="D352" t="str">
        <f>VLOOKUP(A352,Sec_4d!$A$2:$B$500,2,FALSE)</f>
        <v>SECCIÓN K</v>
      </c>
      <c r="E352" t="str">
        <f t="shared" si="17"/>
        <v>K</v>
      </c>
      <c r="F352" t="str">
        <f>VLOOKUP(A352,Clase!$A$2:$B$500,2,FALSE)</f>
        <v>Banca de segundo piso</v>
      </c>
      <c r="G352" t="str">
        <f>VLOOKUP(B352,Grupo!$A$2:$B$247,2,FALSE)</f>
        <v>Otros tipos de intermediación monetaria</v>
      </c>
      <c r="H352" t="str">
        <f>VLOOKUP(C352,Division!A$2:$B352,2,FALSE)</f>
        <v>Actividades de servicios financieros, excepto las de seguros y de pensiones</v>
      </c>
      <c r="I352" t="str">
        <f>VLOOKUP(D352,Sección!$A$2:$B$22,2,FALSE)</f>
        <v>ACTIVIDADES FINANCIERAS Y DE SEGUROS</v>
      </c>
      <c r="K352" t="str">
        <f>VLOOKUP(A352,'Estructura detallada CIIU 4 pru'!$C$3:$E$718,3,FALSE)</f>
        <v>SERVICIOS</v>
      </c>
    </row>
    <row r="353" spans="1:11" x14ac:dyDescent="0.25">
      <c r="A353" s="30" t="s">
        <v>1078</v>
      </c>
      <c r="B353" t="str">
        <f t="shared" si="15"/>
        <v>642</v>
      </c>
      <c r="C353" t="str">
        <f t="shared" si="16"/>
        <v>64</v>
      </c>
      <c r="D353" t="str">
        <f>VLOOKUP(A353,Sec_4d!$A$2:$B$500,2,FALSE)</f>
        <v>SECCIÓN K</v>
      </c>
      <c r="E353" t="str">
        <f t="shared" si="17"/>
        <v>K</v>
      </c>
      <c r="F353" t="str">
        <f>VLOOKUP(A353,Clase!$A$2:$B$500,2,FALSE)</f>
        <v>Actividades de las cooperativas financieras</v>
      </c>
      <c r="G353" t="str">
        <f>VLOOKUP(B353,Grupo!$A$2:$B$247,2,FALSE)</f>
        <v>Otros tipos de intermediación monetaria</v>
      </c>
      <c r="H353" t="str">
        <f>VLOOKUP(C353,Division!A$2:$B353,2,FALSE)</f>
        <v>Actividades de servicios financieros, excepto las de seguros y de pensiones</v>
      </c>
      <c r="I353" t="str">
        <f>VLOOKUP(D353,Sección!$A$2:$B$22,2,FALSE)</f>
        <v>ACTIVIDADES FINANCIERAS Y DE SEGUROS</v>
      </c>
      <c r="K353" t="str">
        <f>VLOOKUP(A353,'Estructura detallada CIIU 4 pru'!$C$3:$E$718,3,FALSE)</f>
        <v>SERVICIOS</v>
      </c>
    </row>
    <row r="354" spans="1:11" x14ac:dyDescent="0.25">
      <c r="A354" s="30" t="s">
        <v>1082</v>
      </c>
      <c r="B354" t="str">
        <f t="shared" si="15"/>
        <v>643</v>
      </c>
      <c r="C354" t="str">
        <f t="shared" si="16"/>
        <v>64</v>
      </c>
      <c r="D354" t="str">
        <f>VLOOKUP(A354,Sec_4d!$A$2:$B$500,2,FALSE)</f>
        <v>SECCIÓN K</v>
      </c>
      <c r="E354" t="str">
        <f t="shared" si="17"/>
        <v>K</v>
      </c>
      <c r="F354" t="str">
        <f>VLOOKUP(A354,Clase!$A$2:$B$500,2,FALSE)</f>
        <v>Fideicomisos, fondos y entidades financieras similares</v>
      </c>
      <c r="G354" t="str">
        <f>VLOOKUP(B354,Grupo!$A$2:$B$247,2,FALSE)</f>
        <v>Fideicomisos, fondos (incluye fondos de cesantías) y entidades financieras similares</v>
      </c>
      <c r="H354" t="str">
        <f>VLOOKUP(C354,Division!A$2:$B354,2,FALSE)</f>
        <v>Actividades de servicios financieros, excepto las de seguros y de pensiones</v>
      </c>
      <c r="I354" t="str">
        <f>VLOOKUP(D354,Sección!$A$2:$B$22,2,FALSE)</f>
        <v>ACTIVIDADES FINANCIERAS Y DE SEGUROS</v>
      </c>
      <c r="K354" t="str">
        <f>VLOOKUP(A354,'Estructura detallada CIIU 4 pru'!$C$3:$E$718,3,FALSE)</f>
        <v>SERVICIOS</v>
      </c>
    </row>
    <row r="355" spans="1:11" x14ac:dyDescent="0.25">
      <c r="A355" s="30" t="s">
        <v>1084</v>
      </c>
      <c r="B355" t="str">
        <f t="shared" si="15"/>
        <v>643</v>
      </c>
      <c r="C355" t="str">
        <f t="shared" si="16"/>
        <v>64</v>
      </c>
      <c r="D355" t="str">
        <f>VLOOKUP(A355,Sec_4d!$A$2:$B$500,2,FALSE)</f>
        <v>SECCIÓN K</v>
      </c>
      <c r="E355" t="str">
        <f t="shared" si="17"/>
        <v>K</v>
      </c>
      <c r="F355" t="str">
        <f>VLOOKUP(A355,Clase!$A$2:$B$500,2,FALSE)</f>
        <v>Fondos de cesantías</v>
      </c>
      <c r="G355" t="str">
        <f>VLOOKUP(B355,Grupo!$A$2:$B$247,2,FALSE)</f>
        <v>Fideicomisos, fondos (incluye fondos de cesantías) y entidades financieras similares</v>
      </c>
      <c r="H355" t="str">
        <f>VLOOKUP(C355,Division!A$2:$B355,2,FALSE)</f>
        <v>Actividades de servicios financieros, excepto las de seguros y de pensiones</v>
      </c>
      <c r="I355" t="str">
        <f>VLOOKUP(D355,Sección!$A$2:$B$22,2,FALSE)</f>
        <v>ACTIVIDADES FINANCIERAS Y DE SEGUROS</v>
      </c>
      <c r="K355" t="str">
        <f>VLOOKUP(A355,'Estructura detallada CIIU 4 pru'!$C$3:$E$718,3,FALSE)</f>
        <v>SERVICIOS</v>
      </c>
    </row>
    <row r="356" spans="1:11" x14ac:dyDescent="0.25">
      <c r="A356" s="30" t="s">
        <v>1088</v>
      </c>
      <c r="B356" t="str">
        <f t="shared" si="15"/>
        <v>649</v>
      </c>
      <c r="C356" t="str">
        <f t="shared" si="16"/>
        <v>64</v>
      </c>
      <c r="D356" t="str">
        <f>VLOOKUP(A356,Sec_4d!$A$2:$B$500,2,FALSE)</f>
        <v>SECCIÓN K</v>
      </c>
      <c r="E356" t="str">
        <f t="shared" si="17"/>
        <v>K</v>
      </c>
      <c r="F356" t="str">
        <f>VLOOKUP(A356,Clase!$A$2:$B$500,2,FALSE)</f>
        <v>Leasing financiero (arrendamiento financiero)</v>
      </c>
      <c r="G356" t="str">
        <f>VLOOKUP(B356,Grupo!$A$2:$B$247,2,FALSE)</f>
        <v>Otras actividades de servicio financiero, excepto las de seguros y pensiones</v>
      </c>
      <c r="H356" t="str">
        <f>VLOOKUP(C356,Division!A$2:$B356,2,FALSE)</f>
        <v>Actividades de servicios financieros, excepto las de seguros y de pensiones</v>
      </c>
      <c r="I356" t="str">
        <f>VLOOKUP(D356,Sección!$A$2:$B$22,2,FALSE)</f>
        <v>ACTIVIDADES FINANCIERAS Y DE SEGUROS</v>
      </c>
      <c r="K356" t="str">
        <f>VLOOKUP(A356,'Estructura detallada CIIU 4 pru'!$C$3:$E$718,3,FALSE)</f>
        <v>SERVICIOS</v>
      </c>
    </row>
    <row r="357" spans="1:11" x14ac:dyDescent="0.25">
      <c r="A357" s="30" t="s">
        <v>1090</v>
      </c>
      <c r="B357" t="str">
        <f t="shared" si="15"/>
        <v>649</v>
      </c>
      <c r="C357" t="str">
        <f t="shared" si="16"/>
        <v>64</v>
      </c>
      <c r="D357" t="str">
        <f>VLOOKUP(A357,Sec_4d!$A$2:$B$500,2,FALSE)</f>
        <v>SECCIÓN K</v>
      </c>
      <c r="E357" t="str">
        <f t="shared" si="17"/>
        <v>K</v>
      </c>
      <c r="F357" t="str">
        <f>VLOOKUP(A357,Clase!$A$2:$B$500,2,FALSE)</f>
        <v>Actividades financieras de fondos de empleados y otras formas asociativas del sector solidario</v>
      </c>
      <c r="G357" t="str">
        <f>VLOOKUP(B357,Grupo!$A$2:$B$247,2,FALSE)</f>
        <v>Otras actividades de servicio financiero, excepto las de seguros y pensiones</v>
      </c>
      <c r="H357" t="str">
        <f>VLOOKUP(C357,Division!A$2:$B357,2,FALSE)</f>
        <v>Actividades de servicios financieros, excepto las de seguros y de pensiones</v>
      </c>
      <c r="I357" t="str">
        <f>VLOOKUP(D357,Sección!$A$2:$B$22,2,FALSE)</f>
        <v>ACTIVIDADES FINANCIERAS Y DE SEGUROS</v>
      </c>
      <c r="K357" t="str">
        <f>VLOOKUP(A357,'Estructura detallada CIIU 4 pru'!$C$3:$E$718,3,FALSE)</f>
        <v>SERVICIOS</v>
      </c>
    </row>
    <row r="358" spans="1:11" x14ac:dyDescent="0.25">
      <c r="A358" s="30" t="s">
        <v>1092</v>
      </c>
      <c r="B358" t="str">
        <f t="shared" si="15"/>
        <v>649</v>
      </c>
      <c r="C358" t="str">
        <f t="shared" si="16"/>
        <v>64</v>
      </c>
      <c r="D358" t="str">
        <f>VLOOKUP(A358,Sec_4d!$A$2:$B$500,2,FALSE)</f>
        <v>SECCIÓN K</v>
      </c>
      <c r="E358" t="str">
        <f t="shared" si="17"/>
        <v>K</v>
      </c>
      <c r="F358" t="str">
        <f>VLOOKUP(A358,Clase!$A$2:$B$500,2,FALSE)</f>
        <v>Actividades de compra de cartera o factoring</v>
      </c>
      <c r="G358" t="str">
        <f>VLOOKUP(B358,Grupo!$A$2:$B$247,2,FALSE)</f>
        <v>Otras actividades de servicio financiero, excepto las de seguros y pensiones</v>
      </c>
      <c r="H358" t="str">
        <f>VLOOKUP(C358,Division!A$2:$B358,2,FALSE)</f>
        <v>Actividades de servicios financieros, excepto las de seguros y de pensiones</v>
      </c>
      <c r="I358" t="str">
        <f>VLOOKUP(D358,Sección!$A$2:$B$22,2,FALSE)</f>
        <v>ACTIVIDADES FINANCIERAS Y DE SEGUROS</v>
      </c>
      <c r="K358" t="str">
        <f>VLOOKUP(A358,'Estructura detallada CIIU 4 pru'!$C$3:$E$718,3,FALSE)</f>
        <v>SERVICIOS</v>
      </c>
    </row>
    <row r="359" spans="1:11" x14ac:dyDescent="0.25">
      <c r="A359" s="30" t="s">
        <v>1094</v>
      </c>
      <c r="B359" t="str">
        <f t="shared" si="15"/>
        <v>649</v>
      </c>
      <c r="C359" t="str">
        <f t="shared" si="16"/>
        <v>64</v>
      </c>
      <c r="D359" t="str">
        <f>VLOOKUP(A359,Sec_4d!$A$2:$B$500,2,FALSE)</f>
        <v>SECCIÓN K</v>
      </c>
      <c r="E359" t="str">
        <f t="shared" si="17"/>
        <v>K</v>
      </c>
      <c r="F359" t="str">
        <f>VLOOKUP(A359,Clase!$A$2:$B$500,2,FALSE)</f>
        <v>Otras actividades de distribución de fondos</v>
      </c>
      <c r="G359" t="str">
        <f>VLOOKUP(B359,Grupo!$A$2:$B$247,2,FALSE)</f>
        <v>Otras actividades de servicio financiero, excepto las de seguros y pensiones</v>
      </c>
      <c r="H359" t="str">
        <f>VLOOKUP(C359,Division!A$2:$B359,2,FALSE)</f>
        <v>Actividades de servicios financieros, excepto las de seguros y de pensiones</v>
      </c>
      <c r="I359" t="str">
        <f>VLOOKUP(D359,Sección!$A$2:$B$22,2,FALSE)</f>
        <v>ACTIVIDADES FINANCIERAS Y DE SEGUROS</v>
      </c>
      <c r="K359" t="str">
        <f>VLOOKUP(A359,'Estructura detallada CIIU 4 pru'!$C$3:$E$718,3,FALSE)</f>
        <v>SERVICIOS</v>
      </c>
    </row>
    <row r="360" spans="1:11" x14ac:dyDescent="0.25">
      <c r="A360" s="30" t="s">
        <v>1096</v>
      </c>
      <c r="B360" t="str">
        <f t="shared" si="15"/>
        <v>649</v>
      </c>
      <c r="C360" t="str">
        <f t="shared" si="16"/>
        <v>64</v>
      </c>
      <c r="D360" t="str">
        <f>VLOOKUP(A360,Sec_4d!$A$2:$B$500,2,FALSE)</f>
        <v>SECCIÓN K</v>
      </c>
      <c r="E360" t="str">
        <f t="shared" si="17"/>
        <v>K</v>
      </c>
      <c r="F360" t="str">
        <f>VLOOKUP(A360,Clase!$A$2:$B$500,2,FALSE)</f>
        <v>Instituciones especiales oficiales</v>
      </c>
      <c r="G360" t="str">
        <f>VLOOKUP(B360,Grupo!$A$2:$B$247,2,FALSE)</f>
        <v>Otras actividades de servicio financiero, excepto las de seguros y pensiones</v>
      </c>
      <c r="H360" t="str">
        <f>VLOOKUP(C360,Division!A$2:$B360,2,FALSE)</f>
        <v>Actividades de servicios financieros, excepto las de seguros y de pensiones</v>
      </c>
      <c r="I360" t="str">
        <f>VLOOKUP(D360,Sección!$A$2:$B$22,2,FALSE)</f>
        <v>ACTIVIDADES FINANCIERAS Y DE SEGUROS</v>
      </c>
      <c r="K360" t="str">
        <f>VLOOKUP(A360,'Estructura detallada CIIU 4 pru'!$C$3:$E$718,3,FALSE)</f>
        <v>SERVICIOS</v>
      </c>
    </row>
    <row r="361" spans="1:11" x14ac:dyDescent="0.25">
      <c r="A361" s="30" t="s">
        <v>1098</v>
      </c>
      <c r="B361" t="str">
        <f t="shared" si="15"/>
        <v>649</v>
      </c>
      <c r="C361" t="str">
        <f t="shared" si="16"/>
        <v>64</v>
      </c>
      <c r="D361" t="str">
        <f>VLOOKUP(A361,Sec_4d!$A$2:$B$500,2,FALSE)</f>
        <v>SECCIÓN K</v>
      </c>
      <c r="E361" t="str">
        <f t="shared" si="17"/>
        <v>K</v>
      </c>
      <c r="F361" t="str">
        <f>VLOOKUP(A361,Clase!$A$2:$B$500,2,FALSE)</f>
        <v>Capitalización</v>
      </c>
      <c r="G361" t="str">
        <f>VLOOKUP(B361,Grupo!$A$2:$B$247,2,FALSE)</f>
        <v>Otras actividades de servicio financiero, excepto las de seguros y pensiones</v>
      </c>
      <c r="H361" t="str">
        <f>VLOOKUP(C361,Division!A$2:$B361,2,FALSE)</f>
        <v>Actividades de servicios financieros, excepto las de seguros y de pensiones</v>
      </c>
      <c r="I361" t="str">
        <f>VLOOKUP(D361,Sección!$A$2:$B$22,2,FALSE)</f>
        <v>ACTIVIDADES FINANCIERAS Y DE SEGUROS</v>
      </c>
      <c r="K361" t="str">
        <f>VLOOKUP(A361,'Estructura detallada CIIU 4 pru'!$C$3:$E$718,3,FALSE)</f>
        <v>SERVICIOS</v>
      </c>
    </row>
    <row r="362" spans="1:11" x14ac:dyDescent="0.25">
      <c r="A362" s="30" t="s">
        <v>1100</v>
      </c>
      <c r="B362" t="str">
        <f t="shared" si="15"/>
        <v>649</v>
      </c>
      <c r="C362" t="str">
        <f t="shared" si="16"/>
        <v>64</v>
      </c>
      <c r="D362" t="str">
        <f>VLOOKUP(A362,Sec_4d!$A$2:$B$500,2,FALSE)</f>
        <v>SECCIÓN K</v>
      </c>
      <c r="E362" t="str">
        <f t="shared" si="17"/>
        <v>K</v>
      </c>
      <c r="F362" t="str">
        <f>VLOOKUP(A362,Clase!$A$2:$B$500,2,FALSE)</f>
        <v>Otras actividades de servicio financiero, excepto las de seguros y pensiones n.c.p.</v>
      </c>
      <c r="G362" t="str">
        <f>VLOOKUP(B362,Grupo!$A$2:$B$247,2,FALSE)</f>
        <v>Otras actividades de servicio financiero, excepto las de seguros y pensiones</v>
      </c>
      <c r="H362" t="str">
        <f>VLOOKUP(C362,Division!A$2:$B362,2,FALSE)</f>
        <v>Actividades de servicios financieros, excepto las de seguros y de pensiones</v>
      </c>
      <c r="I362" t="str">
        <f>VLOOKUP(D362,Sección!$A$2:$B$22,2,FALSE)</f>
        <v>ACTIVIDADES FINANCIERAS Y DE SEGUROS</v>
      </c>
      <c r="K362" t="str">
        <f>VLOOKUP(A362,'Estructura detallada CIIU 4 pru'!$C$3:$E$718,3,FALSE)</f>
        <v>SERVICIOS</v>
      </c>
    </row>
    <row r="363" spans="1:11" x14ac:dyDescent="0.25">
      <c r="A363" s="30" t="s">
        <v>1106</v>
      </c>
      <c r="B363" t="str">
        <f t="shared" si="15"/>
        <v>651</v>
      </c>
      <c r="C363" t="str">
        <f t="shared" si="16"/>
        <v>65</v>
      </c>
      <c r="D363" t="str">
        <f>VLOOKUP(A363,Sec_4d!$A$2:$B$500,2,FALSE)</f>
        <v>SECCIÓN K</v>
      </c>
      <c r="E363" t="str">
        <f t="shared" si="17"/>
        <v>K</v>
      </c>
      <c r="F363" t="str">
        <f>VLOOKUP(A363,Clase!$A$2:$B$500,2,FALSE)</f>
        <v>Seguros generales</v>
      </c>
      <c r="G363" t="str">
        <f>VLOOKUP(B363,Grupo!$A$2:$B$247,2,FALSE)</f>
        <v>Seguros</v>
      </c>
      <c r="H363" t="str">
        <f>VLOOKUP(C363,Division!A$2:$B363,2,FALSE)</f>
        <v>Seguros (incluso el reaseguro), seguros sociales y fondos de pensiones, excepto la seguridad social</v>
      </c>
      <c r="I363" t="str">
        <f>VLOOKUP(D363,Sección!$A$2:$B$22,2,FALSE)</f>
        <v>ACTIVIDADES FINANCIERAS Y DE SEGUROS</v>
      </c>
      <c r="K363" t="str">
        <f>VLOOKUP(A363,'Estructura detallada CIIU 4 pru'!$C$3:$E$718,3,FALSE)</f>
        <v>SERVICIOS</v>
      </c>
    </row>
    <row r="364" spans="1:11" x14ac:dyDescent="0.25">
      <c r="A364" s="30" t="s">
        <v>1108</v>
      </c>
      <c r="B364" t="str">
        <f t="shared" si="15"/>
        <v>651</v>
      </c>
      <c r="C364" t="str">
        <f t="shared" si="16"/>
        <v>65</v>
      </c>
      <c r="D364" t="str">
        <f>VLOOKUP(A364,Sec_4d!$A$2:$B$500,2,FALSE)</f>
        <v>SECCIÓN K</v>
      </c>
      <c r="E364" t="str">
        <f t="shared" si="17"/>
        <v>K</v>
      </c>
      <c r="F364" t="str">
        <f>VLOOKUP(A364,Clase!$A$2:$B$500,2,FALSE)</f>
        <v>Seguros de vida</v>
      </c>
      <c r="G364" t="str">
        <f>VLOOKUP(B364,Grupo!$A$2:$B$247,2,FALSE)</f>
        <v>Seguros</v>
      </c>
      <c r="H364" t="str">
        <f>VLOOKUP(C364,Division!A$2:$B364,2,FALSE)</f>
        <v>Seguros (incluso el reaseguro), seguros sociales y fondos de pensiones, excepto la seguridad social</v>
      </c>
      <c r="I364" t="str">
        <f>VLOOKUP(D364,Sección!$A$2:$B$22,2,FALSE)</f>
        <v>ACTIVIDADES FINANCIERAS Y DE SEGUROS</v>
      </c>
      <c r="K364" t="str">
        <f>VLOOKUP(A364,'Estructura detallada CIIU 4 pru'!$C$3:$E$718,3,FALSE)</f>
        <v>SERVICIOS</v>
      </c>
    </row>
    <row r="365" spans="1:11" x14ac:dyDescent="0.25">
      <c r="A365" s="30" t="s">
        <v>1110</v>
      </c>
      <c r="B365" t="str">
        <f t="shared" si="15"/>
        <v>651</v>
      </c>
      <c r="C365" t="str">
        <f t="shared" si="16"/>
        <v>65</v>
      </c>
      <c r="D365" t="str">
        <f>VLOOKUP(A365,Sec_4d!$A$2:$B$500,2,FALSE)</f>
        <v>SECCIÓN K</v>
      </c>
      <c r="E365" t="str">
        <f t="shared" si="17"/>
        <v>K</v>
      </c>
      <c r="F365" t="str">
        <f>VLOOKUP(A365,Clase!$A$2:$B$500,2,FALSE)</f>
        <v>Reaseguros</v>
      </c>
      <c r="G365" t="str">
        <f>VLOOKUP(B365,Grupo!$A$2:$B$247,2,FALSE)</f>
        <v>Seguros</v>
      </c>
      <c r="H365" t="str">
        <f>VLOOKUP(C365,Division!A$2:$B365,2,FALSE)</f>
        <v>Seguros (incluso el reaseguro), seguros sociales y fondos de pensiones, excepto la seguridad social</v>
      </c>
      <c r="I365" t="str">
        <f>VLOOKUP(D365,Sección!$A$2:$B$22,2,FALSE)</f>
        <v>ACTIVIDADES FINANCIERAS Y DE SEGUROS</v>
      </c>
      <c r="K365" t="str">
        <f>VLOOKUP(A365,'Estructura detallada CIIU 4 pru'!$C$3:$E$718,3,FALSE)</f>
        <v>SERVICIOS</v>
      </c>
    </row>
    <row r="366" spans="1:11" x14ac:dyDescent="0.25">
      <c r="A366" s="30" t="s">
        <v>1112</v>
      </c>
      <c r="B366" t="str">
        <f t="shared" si="15"/>
        <v>651</v>
      </c>
      <c r="C366" t="str">
        <f t="shared" si="16"/>
        <v>65</v>
      </c>
      <c r="D366" t="str">
        <f>VLOOKUP(A366,Sec_4d!$A$2:$B$500,2,FALSE)</f>
        <v>SECCIÓN K</v>
      </c>
      <c r="E366" t="str">
        <f t="shared" si="17"/>
        <v>K</v>
      </c>
      <c r="F366" t="str">
        <f>VLOOKUP(A366,Clase!$A$2:$B$500,2,FALSE)</f>
        <v>Seguros de salud</v>
      </c>
      <c r="G366" t="str">
        <f>VLOOKUP(B366,Grupo!$A$2:$B$247,2,FALSE)</f>
        <v>Seguros</v>
      </c>
      <c r="H366" t="str">
        <f>VLOOKUP(C366,Division!A$2:$B366,2,FALSE)</f>
        <v>Seguros (incluso el reaseguro), seguros sociales y fondos de pensiones, excepto la seguridad social</v>
      </c>
      <c r="I366" t="str">
        <f>VLOOKUP(D366,Sección!$A$2:$B$22,2,FALSE)</f>
        <v>ACTIVIDADES FINANCIERAS Y DE SEGUROS</v>
      </c>
      <c r="K366" t="str">
        <f>VLOOKUP(A366,'Estructura detallada CIIU 4 pru'!$C$3:$E$718,3,FALSE)</f>
        <v>SERVICIOS</v>
      </c>
    </row>
    <row r="367" spans="1:11" x14ac:dyDescent="0.25">
      <c r="A367" s="30" t="s">
        <v>1116</v>
      </c>
      <c r="B367" t="str">
        <f t="shared" si="15"/>
        <v>652</v>
      </c>
      <c r="C367" t="str">
        <f t="shared" si="16"/>
        <v>65</v>
      </c>
      <c r="D367" t="str">
        <f>VLOOKUP(A367,Sec_4d!$A$2:$B$500,2,FALSE)</f>
        <v>SECCIÓN K</v>
      </c>
      <c r="E367" t="str">
        <f t="shared" si="17"/>
        <v>K</v>
      </c>
      <c r="F367" t="str">
        <f>VLOOKUP(A367,Clase!$A$2:$B$500,2,FALSE)</f>
        <v>Servicios de seguros sociales de salud</v>
      </c>
      <c r="G367" t="str">
        <f>VLOOKUP(B367,Grupo!$A$2:$B$247,2,FALSE)</f>
        <v>Servicios de seguros sociales excepto los de pensiones</v>
      </c>
      <c r="H367" t="str">
        <f>VLOOKUP(C367,Division!A$2:$B367,2,FALSE)</f>
        <v>Seguros (incluso el reaseguro), seguros sociales y fondos de pensiones, excepto la seguridad social</v>
      </c>
      <c r="I367" t="str">
        <f>VLOOKUP(D367,Sección!$A$2:$B$22,2,FALSE)</f>
        <v>ACTIVIDADES FINANCIERAS Y DE SEGUROS</v>
      </c>
      <c r="K367" t="str">
        <f>VLOOKUP(A367,'Estructura detallada CIIU 4 pru'!$C$3:$E$718,3,FALSE)</f>
        <v>SERVICIOS</v>
      </c>
    </row>
    <row r="368" spans="1:11" x14ac:dyDescent="0.25">
      <c r="A368" s="30" t="s">
        <v>1118</v>
      </c>
      <c r="B368" t="str">
        <f t="shared" si="15"/>
        <v>652</v>
      </c>
      <c r="C368" t="str">
        <f t="shared" si="16"/>
        <v>65</v>
      </c>
      <c r="D368" t="str">
        <f>VLOOKUP(A368,Sec_4d!$A$2:$B$500,2,FALSE)</f>
        <v>SECCIÓN K</v>
      </c>
      <c r="E368" t="str">
        <f t="shared" si="17"/>
        <v>K</v>
      </c>
      <c r="F368" t="str">
        <f>VLOOKUP(A368,Clase!$A$2:$B$500,2,FALSE)</f>
        <v>Servicios de seguros sociales en riesgos laborales</v>
      </c>
      <c r="G368" t="str">
        <f>VLOOKUP(B368,Grupo!$A$2:$B$247,2,FALSE)</f>
        <v>Servicios de seguros sociales excepto los de pensiones</v>
      </c>
      <c r="H368" t="str">
        <f>VLOOKUP(C368,Division!A$2:$B368,2,FALSE)</f>
        <v>Seguros (incluso el reaseguro), seguros sociales y fondos de pensiones, excepto la seguridad social</v>
      </c>
      <c r="I368" t="str">
        <f>VLOOKUP(D368,Sección!$A$2:$B$22,2,FALSE)</f>
        <v>ACTIVIDADES FINANCIERAS Y DE SEGUROS</v>
      </c>
      <c r="K368" t="str">
        <f>VLOOKUP(A368,'Estructura detallada CIIU 4 pru'!$C$3:$E$718,3,FALSE)</f>
        <v>SERVICIOS</v>
      </c>
    </row>
    <row r="369" spans="1:11" x14ac:dyDescent="0.25">
      <c r="A369" s="30" t="s">
        <v>1120</v>
      </c>
      <c r="B369" t="str">
        <f t="shared" si="15"/>
        <v>652</v>
      </c>
      <c r="C369" t="str">
        <f t="shared" si="16"/>
        <v>65</v>
      </c>
      <c r="D369" t="str">
        <f>VLOOKUP(A369,Sec_4d!$A$2:$B$500,2,FALSE)</f>
        <v>SECCIÓN K</v>
      </c>
      <c r="E369" t="str">
        <f t="shared" si="17"/>
        <v>K</v>
      </c>
      <c r="F369" t="str">
        <f>VLOOKUP(A369,Clase!$A$2:$B$500,2,FALSE)</f>
        <v>Servicios de seguros sociales en riesgos familia</v>
      </c>
      <c r="G369" t="str">
        <f>VLOOKUP(B369,Grupo!$A$2:$B$247,2,FALSE)</f>
        <v>Servicios de seguros sociales excepto los de pensiones</v>
      </c>
      <c r="H369" t="str">
        <f>VLOOKUP(C369,Division!A$2:$B369,2,FALSE)</f>
        <v>Seguros (incluso el reaseguro), seguros sociales y fondos de pensiones, excepto la seguridad social</v>
      </c>
      <c r="I369" t="str">
        <f>VLOOKUP(D369,Sección!$A$2:$B$22,2,FALSE)</f>
        <v>ACTIVIDADES FINANCIERAS Y DE SEGUROS</v>
      </c>
      <c r="K369" t="str">
        <f>VLOOKUP(A369,'Estructura detallada CIIU 4 pru'!$C$3:$E$718,3,FALSE)</f>
        <v>SERVICIOS</v>
      </c>
    </row>
    <row r="370" spans="1:11" x14ac:dyDescent="0.25">
      <c r="A370" s="30" t="s">
        <v>1124</v>
      </c>
      <c r="B370" t="str">
        <f t="shared" si="15"/>
        <v>653</v>
      </c>
      <c r="C370" t="str">
        <f t="shared" si="16"/>
        <v>65</v>
      </c>
      <c r="D370" t="str">
        <f>VLOOKUP(A370,Sec_4d!$A$2:$B$500,2,FALSE)</f>
        <v>SECCIÓN K</v>
      </c>
      <c r="E370" t="str">
        <f t="shared" si="17"/>
        <v>K</v>
      </c>
      <c r="F370" t="str">
        <f>VLOOKUP(A370,Clase!$A$2:$B$500,2,FALSE)</f>
        <v>Régimen de prima media con prestación definida (RPM)</v>
      </c>
      <c r="G370" t="str">
        <f>VLOOKUP(B370,Grupo!$A$2:$B$247,2,FALSE)</f>
        <v>Servicios de seguros sociales en pensiones, excepto los programas de seguridad social</v>
      </c>
      <c r="H370" t="str">
        <f>VLOOKUP(C370,Division!A$2:$B370,2,FALSE)</f>
        <v>Seguros (incluso el reaseguro), seguros sociales y fondos de pensiones, excepto la seguridad social</v>
      </c>
      <c r="I370" t="str">
        <f>VLOOKUP(D370,Sección!$A$2:$B$22,2,FALSE)</f>
        <v>ACTIVIDADES FINANCIERAS Y DE SEGUROS</v>
      </c>
      <c r="K370" t="str">
        <f>VLOOKUP(A370,'Estructura detallada CIIU 4 pru'!$C$3:$E$718,3,FALSE)</f>
        <v>SERVICIOS</v>
      </c>
    </row>
    <row r="371" spans="1:11" x14ac:dyDescent="0.25">
      <c r="A371" s="30" t="s">
        <v>1126</v>
      </c>
      <c r="B371" t="str">
        <f t="shared" si="15"/>
        <v>653</v>
      </c>
      <c r="C371" t="str">
        <f t="shared" si="16"/>
        <v>65</v>
      </c>
      <c r="D371" t="str">
        <f>VLOOKUP(A371,Sec_4d!$A$2:$B$500,2,FALSE)</f>
        <v>SECCIÓN K</v>
      </c>
      <c r="E371" t="str">
        <f t="shared" si="17"/>
        <v>K</v>
      </c>
      <c r="F371" t="str">
        <f>VLOOKUP(A371,Clase!$A$2:$B$500,2,FALSE)</f>
        <v>Régimen de ahorro individual con solidaridad (RAIS)</v>
      </c>
      <c r="G371" t="str">
        <f>VLOOKUP(B371,Grupo!$A$2:$B$247,2,FALSE)</f>
        <v>Servicios de seguros sociales en pensiones, excepto los programas de seguridad social</v>
      </c>
      <c r="H371" t="str">
        <f>VLOOKUP(C371,Division!A$2:$B371,2,FALSE)</f>
        <v>Seguros (incluso el reaseguro), seguros sociales y fondos de pensiones, excepto la seguridad social</v>
      </c>
      <c r="I371" t="str">
        <f>VLOOKUP(D371,Sección!$A$2:$B$22,2,FALSE)</f>
        <v>ACTIVIDADES FINANCIERAS Y DE SEGUROS</v>
      </c>
      <c r="K371" t="str">
        <f>VLOOKUP(A371,'Estructura detallada CIIU 4 pru'!$C$3:$E$718,3,FALSE)</f>
        <v>SERVICIOS</v>
      </c>
    </row>
    <row r="372" spans="1:11" x14ac:dyDescent="0.25">
      <c r="A372" s="30" t="s">
        <v>1132</v>
      </c>
      <c r="B372" t="str">
        <f t="shared" si="15"/>
        <v>661</v>
      </c>
      <c r="C372" t="str">
        <f t="shared" si="16"/>
        <v>66</v>
      </c>
      <c r="D372" t="str">
        <f>VLOOKUP(A372,Sec_4d!$A$2:$B$500,2,FALSE)</f>
        <v>SECCIÓN K</v>
      </c>
      <c r="E372" t="str">
        <f t="shared" si="17"/>
        <v>K</v>
      </c>
      <c r="F372" t="str">
        <f>VLOOKUP(A372,Clase!$A$2:$B$500,2,FALSE)</f>
        <v>Administración de mercados financieros</v>
      </c>
      <c r="G372" t="str">
        <f>VLOOKUP(B372,Grupo!$A$2:$B$247,2,FALSE)</f>
        <v>Actividades auxiliares de las actividades de servicios financieros, excepto las de seguros y pensiones</v>
      </c>
      <c r="H372" t="str">
        <f>VLOOKUP(C372,Division!A$2:$B372,2,FALSE)</f>
        <v>Actividades auxiliares de las actividades de servicios financieros</v>
      </c>
      <c r="I372" t="str">
        <f>VLOOKUP(D372,Sección!$A$2:$B$22,2,FALSE)</f>
        <v>ACTIVIDADES FINANCIERAS Y DE SEGUROS</v>
      </c>
      <c r="K372" t="str">
        <f>VLOOKUP(A372,'Estructura detallada CIIU 4 pru'!$C$3:$E$718,3,FALSE)</f>
        <v>SERVICIOS</v>
      </c>
    </row>
    <row r="373" spans="1:11" x14ac:dyDescent="0.25">
      <c r="A373" s="30" t="s">
        <v>1134</v>
      </c>
      <c r="B373" t="str">
        <f t="shared" si="15"/>
        <v>661</v>
      </c>
      <c r="C373" t="str">
        <f t="shared" si="16"/>
        <v>66</v>
      </c>
      <c r="D373" t="str">
        <f>VLOOKUP(A373,Sec_4d!$A$2:$B$500,2,FALSE)</f>
        <v>SECCIÓN K</v>
      </c>
      <c r="E373" t="str">
        <f t="shared" si="17"/>
        <v>K</v>
      </c>
      <c r="F373" t="str">
        <f>VLOOKUP(A373,Clase!$A$2:$B$500,2,FALSE)</f>
        <v>Corretaje de valores y de contratos de productos básicos</v>
      </c>
      <c r="G373" t="str">
        <f>VLOOKUP(B373,Grupo!$A$2:$B$247,2,FALSE)</f>
        <v>Actividades auxiliares de las actividades de servicios financieros, excepto las de seguros y pensiones</v>
      </c>
      <c r="H373" t="str">
        <f>VLOOKUP(C373,Division!A$2:$B373,2,FALSE)</f>
        <v>Actividades auxiliares de las actividades de servicios financieros</v>
      </c>
      <c r="I373" t="str">
        <f>VLOOKUP(D373,Sección!$A$2:$B$22,2,FALSE)</f>
        <v>ACTIVIDADES FINANCIERAS Y DE SEGUROS</v>
      </c>
      <c r="K373" t="str">
        <f>VLOOKUP(A373,'Estructura detallada CIIU 4 pru'!$C$3:$E$718,3,FALSE)</f>
        <v>SERVICIOS</v>
      </c>
    </row>
    <row r="374" spans="1:11" x14ac:dyDescent="0.25">
      <c r="A374" s="30" t="s">
        <v>1136</v>
      </c>
      <c r="B374" t="str">
        <f t="shared" si="15"/>
        <v>661</v>
      </c>
      <c r="C374" t="str">
        <f t="shared" si="16"/>
        <v>66</v>
      </c>
      <c r="D374" t="str">
        <f>VLOOKUP(A374,Sec_4d!$A$2:$B$500,2,FALSE)</f>
        <v>SECCIÓN K</v>
      </c>
      <c r="E374" t="str">
        <f t="shared" si="17"/>
        <v>K</v>
      </c>
      <c r="F374" t="str">
        <f>VLOOKUP(A374,Clase!$A$2:$B$500,2,FALSE)</f>
        <v>Otras actividades relacionadas con el mercado de valores</v>
      </c>
      <c r="G374" t="str">
        <f>VLOOKUP(B374,Grupo!$A$2:$B$247,2,FALSE)</f>
        <v>Actividades auxiliares de las actividades de servicios financieros, excepto las de seguros y pensiones</v>
      </c>
      <c r="H374" t="str">
        <f>VLOOKUP(C374,Division!A$2:$B374,2,FALSE)</f>
        <v>Actividades auxiliares de las actividades de servicios financieros</v>
      </c>
      <c r="I374" t="str">
        <f>VLOOKUP(D374,Sección!$A$2:$B$22,2,FALSE)</f>
        <v>ACTIVIDADES FINANCIERAS Y DE SEGUROS</v>
      </c>
      <c r="K374" t="str">
        <f>VLOOKUP(A374,'Estructura detallada CIIU 4 pru'!$C$3:$E$718,3,FALSE)</f>
        <v>SERVICIOS</v>
      </c>
    </row>
    <row r="375" spans="1:11" x14ac:dyDescent="0.25">
      <c r="A375" s="30" t="s">
        <v>1138</v>
      </c>
      <c r="B375" t="str">
        <f t="shared" si="15"/>
        <v>661</v>
      </c>
      <c r="C375" t="str">
        <f t="shared" si="16"/>
        <v>66</v>
      </c>
      <c r="D375" t="str">
        <f>VLOOKUP(A375,Sec_4d!$A$2:$B$500,2,FALSE)</f>
        <v>SECCIÓN K</v>
      </c>
      <c r="E375" t="str">
        <f t="shared" si="17"/>
        <v>K</v>
      </c>
      <c r="F375" t="str">
        <f>VLOOKUP(A375,Clase!$A$2:$B$500,2,FALSE)</f>
        <v>Actividades de las sociedades de intermediación cambiaria y de servicios financieros especiales</v>
      </c>
      <c r="G375" t="str">
        <f>VLOOKUP(B375,Grupo!$A$2:$B$247,2,FALSE)</f>
        <v>Actividades auxiliares de las actividades de servicios financieros, excepto las de seguros y pensiones</v>
      </c>
      <c r="H375" t="str">
        <f>VLOOKUP(C375,Division!A$2:$B375,2,FALSE)</f>
        <v>Actividades auxiliares de las actividades de servicios financieros</v>
      </c>
      <c r="I375" t="str">
        <f>VLOOKUP(D375,Sección!$A$2:$B$22,2,FALSE)</f>
        <v>ACTIVIDADES FINANCIERAS Y DE SEGUROS</v>
      </c>
      <c r="K375" t="str">
        <f>VLOOKUP(A375,'Estructura detallada CIIU 4 pru'!$C$3:$E$718,3,FALSE)</f>
        <v>SERVICIOS</v>
      </c>
    </row>
    <row r="376" spans="1:11" x14ac:dyDescent="0.25">
      <c r="A376" s="30" t="s">
        <v>1140</v>
      </c>
      <c r="B376" t="str">
        <f t="shared" si="15"/>
        <v>661</v>
      </c>
      <c r="C376" t="str">
        <f t="shared" si="16"/>
        <v>66</v>
      </c>
      <c r="D376" t="str">
        <f>VLOOKUP(A376,Sec_4d!$A$2:$B$500,2,FALSE)</f>
        <v>SECCIÓN K</v>
      </c>
      <c r="E376" t="str">
        <f t="shared" si="17"/>
        <v>K</v>
      </c>
      <c r="F376" t="str">
        <f>VLOOKUP(A376,Clase!$A$2:$B$500,2,FALSE)</f>
        <v>Actividades de los profesionales de compra y venta de divisas</v>
      </c>
      <c r="G376" t="str">
        <f>VLOOKUP(B376,Grupo!$A$2:$B$247,2,FALSE)</f>
        <v>Actividades auxiliares de las actividades de servicios financieros, excepto las de seguros y pensiones</v>
      </c>
      <c r="H376" t="str">
        <f>VLOOKUP(C376,Division!A$2:$B376,2,FALSE)</f>
        <v>Actividades auxiliares de las actividades de servicios financieros</v>
      </c>
      <c r="I376" t="str">
        <f>VLOOKUP(D376,Sección!$A$2:$B$22,2,FALSE)</f>
        <v>ACTIVIDADES FINANCIERAS Y DE SEGUROS</v>
      </c>
      <c r="K376" t="str">
        <f>VLOOKUP(A376,'Estructura detallada CIIU 4 pru'!$C$3:$E$718,3,FALSE)</f>
        <v>SERVICIOS</v>
      </c>
    </row>
    <row r="377" spans="1:11" x14ac:dyDescent="0.25">
      <c r="A377" s="30" t="s">
        <v>1142</v>
      </c>
      <c r="B377" t="str">
        <f t="shared" si="15"/>
        <v>661</v>
      </c>
      <c r="C377" t="str">
        <f t="shared" si="16"/>
        <v>66</v>
      </c>
      <c r="D377" t="str">
        <f>VLOOKUP(A377,Sec_4d!$A$2:$B$500,2,FALSE)</f>
        <v>SECCIÓN K</v>
      </c>
      <c r="E377" t="str">
        <f t="shared" si="17"/>
        <v>K</v>
      </c>
      <c r="F377" t="str">
        <f>VLOOKUP(A377,Clase!$A$2:$B$500,2,FALSE)</f>
        <v>Otras actividades auxiliares de las actividades de servicios financieros n.c.p.</v>
      </c>
      <c r="G377" t="str">
        <f>VLOOKUP(B377,Grupo!$A$2:$B$247,2,FALSE)</f>
        <v>Actividades auxiliares de las actividades de servicios financieros, excepto las de seguros y pensiones</v>
      </c>
      <c r="H377" t="str">
        <f>VLOOKUP(C377,Division!A$2:$B377,2,FALSE)</f>
        <v>Actividades auxiliares de las actividades de servicios financieros</v>
      </c>
      <c r="I377" t="str">
        <f>VLOOKUP(D377,Sección!$A$2:$B$22,2,FALSE)</f>
        <v>ACTIVIDADES FINANCIERAS Y DE SEGUROS</v>
      </c>
      <c r="K377" t="str">
        <f>VLOOKUP(A377,'Estructura detallada CIIU 4 pru'!$C$3:$E$718,3,FALSE)</f>
        <v>SERVICIOS</v>
      </c>
    </row>
    <row r="378" spans="1:11" x14ac:dyDescent="0.25">
      <c r="A378" s="30" t="s">
        <v>1146</v>
      </c>
      <c r="B378" t="str">
        <f t="shared" si="15"/>
        <v>662</v>
      </c>
      <c r="C378" t="str">
        <f t="shared" si="16"/>
        <v>66</v>
      </c>
      <c r="D378" t="str">
        <f>VLOOKUP(A378,Sec_4d!$A$2:$B$500,2,FALSE)</f>
        <v>SECCIÓN K</v>
      </c>
      <c r="E378" t="str">
        <f t="shared" si="17"/>
        <v>K</v>
      </c>
      <c r="F378" t="str">
        <f>VLOOKUP(A378,Clase!$A$2:$B$500,2,FALSE)</f>
        <v>Actividades de agentes y corredores de seguros</v>
      </c>
      <c r="G378" t="str">
        <f>VLOOKUP(B378,Grupo!$A$2:$B$247,2,FALSE)</f>
        <v>Actividades de servicios auxiliares de los servicios de seguros y pensiones</v>
      </c>
      <c r="H378" t="str">
        <f>VLOOKUP(C378,Division!A$2:$B378,2,FALSE)</f>
        <v>Actividades auxiliares de las actividades de servicios financieros</v>
      </c>
      <c r="I378" t="str">
        <f>VLOOKUP(D378,Sección!$A$2:$B$22,2,FALSE)</f>
        <v>ACTIVIDADES FINANCIERAS Y DE SEGUROS</v>
      </c>
      <c r="K378" t="str">
        <f>VLOOKUP(A378,'Estructura detallada CIIU 4 pru'!$C$3:$E$718,3,FALSE)</f>
        <v>SERVICIOS</v>
      </c>
    </row>
    <row r="379" spans="1:11" x14ac:dyDescent="0.25">
      <c r="A379" s="30" t="s">
        <v>1148</v>
      </c>
      <c r="B379" t="str">
        <f t="shared" si="15"/>
        <v>662</v>
      </c>
      <c r="C379" t="str">
        <f t="shared" si="16"/>
        <v>66</v>
      </c>
      <c r="D379" t="str">
        <f>VLOOKUP(A379,Sec_4d!$A$2:$B$500,2,FALSE)</f>
        <v>SECCIÓN K</v>
      </c>
      <c r="E379" t="str">
        <f t="shared" si="17"/>
        <v>K</v>
      </c>
      <c r="F379" t="str">
        <f>VLOOKUP(A379,Clase!$A$2:$B$500,2,FALSE)</f>
        <v>Evaluación de riesgos y daños, y otras actividades de servicios auxiliares</v>
      </c>
      <c r="G379" t="str">
        <f>VLOOKUP(B379,Grupo!$A$2:$B$247,2,FALSE)</f>
        <v>Actividades de servicios auxiliares de los servicios de seguros y pensiones</v>
      </c>
      <c r="H379" t="str">
        <f>VLOOKUP(C379,Division!A$2:$B379,2,FALSE)</f>
        <v>Actividades auxiliares de las actividades de servicios financieros</v>
      </c>
      <c r="I379" t="str">
        <f>VLOOKUP(D379,Sección!$A$2:$B$22,2,FALSE)</f>
        <v>ACTIVIDADES FINANCIERAS Y DE SEGUROS</v>
      </c>
      <c r="K379" t="str">
        <f>VLOOKUP(A379,'Estructura detallada CIIU 4 pru'!$C$3:$E$718,3,FALSE)</f>
        <v>SERVICIOS</v>
      </c>
    </row>
    <row r="380" spans="1:11" x14ac:dyDescent="0.25">
      <c r="A380" s="30" t="s">
        <v>1151</v>
      </c>
      <c r="B380" t="str">
        <f t="shared" si="15"/>
        <v>663</v>
      </c>
      <c r="C380" t="str">
        <f t="shared" si="16"/>
        <v>66</v>
      </c>
      <c r="D380" t="str">
        <f>VLOOKUP(A380,Sec_4d!$A$2:$B$500,2,FALSE)</f>
        <v>SECCIÓN K</v>
      </c>
      <c r="E380" t="str">
        <f t="shared" si="17"/>
        <v>K</v>
      </c>
      <c r="F380" t="str">
        <f>VLOOKUP(A380,Clase!$A$2:$B$500,2,FALSE)</f>
        <v>Actividades de administración de fondos</v>
      </c>
      <c r="G380" t="str">
        <f>VLOOKUP(B380,Grupo!$A$2:$B$247,2,FALSE)</f>
        <v>Actividades de administración de fondos</v>
      </c>
      <c r="H380" t="str">
        <f>VLOOKUP(C380,Division!A$2:$B380,2,FALSE)</f>
        <v>Actividades auxiliares de las actividades de servicios financieros</v>
      </c>
      <c r="I380" t="str">
        <f>VLOOKUP(D380,Sección!$A$2:$B$22,2,FALSE)</f>
        <v>ACTIVIDADES FINANCIERAS Y DE SEGUROS</v>
      </c>
      <c r="K380" t="str">
        <f>VLOOKUP(A380,'Estructura detallada CIIU 4 pru'!$C$3:$E$718,3,FALSE)</f>
        <v>SERVICIOS</v>
      </c>
    </row>
    <row r="381" spans="1:11" x14ac:dyDescent="0.25">
      <c r="A381" s="30" t="s">
        <v>1158</v>
      </c>
      <c r="B381" t="str">
        <f t="shared" si="15"/>
        <v>681</v>
      </c>
      <c r="C381" t="str">
        <f t="shared" si="16"/>
        <v>68</v>
      </c>
      <c r="D381" t="str">
        <f>VLOOKUP(A381,Sec_4d!$A$2:$B$500,2,FALSE)</f>
        <v>SECCIÓN L</v>
      </c>
      <c r="E381" t="str">
        <f t="shared" si="17"/>
        <v>L</v>
      </c>
      <c r="F381" t="str">
        <f>VLOOKUP(A381,Clase!$A$2:$B$500,2,FALSE)</f>
        <v>Actividades inmobiliarias realizadas con bienes propios o arrendados</v>
      </c>
      <c r="G381" t="str">
        <f>VLOOKUP(B381,Grupo!$A$2:$B$247,2,FALSE)</f>
        <v>Actividades inmobiliarias realizadas con bienes propios o arrendados</v>
      </c>
      <c r="H381" t="str">
        <f>VLOOKUP(C381,Division!A$2:$B381,2,FALSE)</f>
        <v>Actividades inmobiliarias</v>
      </c>
      <c r="I381" t="str">
        <f>VLOOKUP(D381,Sección!$A$2:$B$22,2,FALSE)</f>
        <v>ACTIVIDADES INMOBILIARIAS</v>
      </c>
      <c r="K381" t="str">
        <f>VLOOKUP(A381,'Estructura detallada CIIU 4 pru'!$C$3:$E$718,3,FALSE)</f>
        <v>SERVICIOS</v>
      </c>
    </row>
    <row r="382" spans="1:11" x14ac:dyDescent="0.25">
      <c r="A382" s="30" t="s">
        <v>1161</v>
      </c>
      <c r="B382" t="str">
        <f t="shared" si="15"/>
        <v>682</v>
      </c>
      <c r="C382" t="str">
        <f t="shared" si="16"/>
        <v>68</v>
      </c>
      <c r="D382" t="str">
        <f>VLOOKUP(A382,Sec_4d!$A$2:$B$500,2,FALSE)</f>
        <v>SECCIÓN L</v>
      </c>
      <c r="E382" t="str">
        <f t="shared" si="17"/>
        <v>L</v>
      </c>
      <c r="F382" t="str">
        <f>VLOOKUP(A382,Clase!$A$2:$B$500,2,FALSE)</f>
        <v>Actividades inmobiliarias realizadas a cambio de una retribución o por contrata</v>
      </c>
      <c r="G382" t="str">
        <f>VLOOKUP(B382,Grupo!$A$2:$B$247,2,FALSE)</f>
        <v>Actividades inmobiliarias realizadas a cambio de una retribución o por contrata</v>
      </c>
      <c r="H382" t="str">
        <f>VLOOKUP(C382,Division!A$2:$B382,2,FALSE)</f>
        <v>Actividades inmobiliarias</v>
      </c>
      <c r="I382" t="str">
        <f>VLOOKUP(D382,Sección!$A$2:$B$22,2,FALSE)</f>
        <v>ACTIVIDADES INMOBILIARIAS</v>
      </c>
      <c r="K382" t="str">
        <f>VLOOKUP(A382,'Estructura detallada CIIU 4 pru'!$C$3:$E$718,3,FALSE)</f>
        <v>SERVICIOS</v>
      </c>
    </row>
    <row r="383" spans="1:11" x14ac:dyDescent="0.25">
      <c r="A383" s="30" t="s">
        <v>1168</v>
      </c>
      <c r="B383" t="str">
        <f t="shared" si="15"/>
        <v>691</v>
      </c>
      <c r="C383" t="str">
        <f t="shared" si="16"/>
        <v>69</v>
      </c>
      <c r="D383" t="str">
        <f>VLOOKUP(A383,Sec_4d!$A$2:$B$500,2,FALSE)</f>
        <v>SECCIÓN M</v>
      </c>
      <c r="E383" t="str">
        <f t="shared" si="17"/>
        <v>M</v>
      </c>
      <c r="F383" t="str">
        <f>VLOOKUP(A383,Clase!$A$2:$B$500,2,FALSE)</f>
        <v>Actividades jurídicas</v>
      </c>
      <c r="G383" t="str">
        <f>VLOOKUP(B383,Grupo!$A$2:$B$247,2,FALSE)</f>
        <v>Actividades jurídicas</v>
      </c>
      <c r="H383" t="str">
        <f>VLOOKUP(C383,Division!A$2:$B383,2,FALSE)</f>
        <v>Actividades jurídicas y de contabilidad</v>
      </c>
      <c r="I383" t="str">
        <f>VLOOKUP(D383,Sección!$A$2:$B$22,2,FALSE)</f>
        <v>ACTIVIDADES PROFESIONALES, CIENTÍFICAS Y TÉCNICAS</v>
      </c>
      <c r="K383" t="str">
        <f>VLOOKUP(A383,'Estructura detallada CIIU 4 pru'!$C$3:$E$718,3,FALSE)</f>
        <v>SERVICIOS</v>
      </c>
    </row>
    <row r="384" spans="1:11" x14ac:dyDescent="0.25">
      <c r="A384" s="30" t="s">
        <v>1171</v>
      </c>
      <c r="B384" t="str">
        <f t="shared" si="15"/>
        <v>692</v>
      </c>
      <c r="C384" t="str">
        <f t="shared" si="16"/>
        <v>69</v>
      </c>
      <c r="D384" t="str">
        <f>VLOOKUP(A384,Sec_4d!$A$2:$B$500,2,FALSE)</f>
        <v>SECCIÓN M</v>
      </c>
      <c r="E384" t="str">
        <f t="shared" si="17"/>
        <v>M</v>
      </c>
      <c r="F384" t="str">
        <f>VLOOKUP(A384,Clase!$A$2:$B$500,2,FALSE)</f>
        <v>Actividades de contabilidad, teneduría de libros, auditoría financiera y asesoría tributaria</v>
      </c>
      <c r="G384" t="str">
        <f>VLOOKUP(B384,Grupo!$A$2:$B$247,2,FALSE)</f>
        <v>Actividades de contabilidad, teneduría de libros, auditoría financiera y asesoría tributaria</v>
      </c>
      <c r="H384" t="str">
        <f>VLOOKUP(C384,Division!A$2:$B384,2,FALSE)</f>
        <v>Actividades jurídicas y de contabilidad</v>
      </c>
      <c r="I384" t="str">
        <f>VLOOKUP(D384,Sección!$A$2:$B$22,2,FALSE)</f>
        <v>ACTIVIDADES PROFESIONALES, CIENTÍFICAS Y TÉCNICAS</v>
      </c>
      <c r="K384" t="str">
        <f>VLOOKUP(A384,'Estructura detallada CIIU 4 pru'!$C$3:$E$718,3,FALSE)</f>
        <v>SERVICIOS</v>
      </c>
    </row>
    <row r="385" spans="1:11" x14ac:dyDescent="0.25">
      <c r="A385" s="30" t="s">
        <v>1176</v>
      </c>
      <c r="B385" t="str">
        <f t="shared" si="15"/>
        <v>701</v>
      </c>
      <c r="C385" t="str">
        <f t="shared" si="16"/>
        <v>70</v>
      </c>
      <c r="D385" t="str">
        <f>VLOOKUP(A385,Sec_4d!$A$2:$B$500,2,FALSE)</f>
        <v>SECCIÓN M</v>
      </c>
      <c r="E385" t="str">
        <f t="shared" si="17"/>
        <v>M</v>
      </c>
      <c r="F385" t="str">
        <f>VLOOKUP(A385,Clase!$A$2:$B$500,2,FALSE)</f>
        <v>Actividades de administración empresarial</v>
      </c>
      <c r="G385" t="str">
        <f>VLOOKUP(B385,Grupo!$A$2:$B$247,2,FALSE)</f>
        <v>Actividades de administración empresarial</v>
      </c>
      <c r="H385" t="str">
        <f>VLOOKUP(C385,Division!A$2:$B385,2,FALSE)</f>
        <v>Actividades de administración empresarial; actividades de consultoría de gestión</v>
      </c>
      <c r="I385" t="str">
        <f>VLOOKUP(D385,Sección!$A$2:$B$22,2,FALSE)</f>
        <v>ACTIVIDADES PROFESIONALES, CIENTÍFICAS Y TÉCNICAS</v>
      </c>
      <c r="K385" t="str">
        <f>VLOOKUP(A385,'Estructura detallada CIIU 4 pru'!$C$3:$E$718,3,FALSE)</f>
        <v>SERVICIOS</v>
      </c>
    </row>
    <row r="386" spans="1:11" x14ac:dyDescent="0.25">
      <c r="A386" s="30" t="s">
        <v>1179</v>
      </c>
      <c r="B386" t="str">
        <f t="shared" si="15"/>
        <v>702</v>
      </c>
      <c r="C386" t="str">
        <f t="shared" si="16"/>
        <v>70</v>
      </c>
      <c r="D386" t="str">
        <f>VLOOKUP(A386,Sec_4d!$A$2:$B$500,2,FALSE)</f>
        <v>SECCIÓN M</v>
      </c>
      <c r="E386" t="str">
        <f t="shared" si="17"/>
        <v>M</v>
      </c>
      <c r="F386" t="str">
        <f>VLOOKUP(A386,Clase!$A$2:$B$500,2,FALSE)</f>
        <v>Actividades de consultoría de gestión</v>
      </c>
      <c r="G386" t="str">
        <f>VLOOKUP(B386,Grupo!$A$2:$B$247,2,FALSE)</f>
        <v>Actividades de consultoría de gestión</v>
      </c>
      <c r="H386" t="str">
        <f>VLOOKUP(C386,Division!A$2:$B386,2,FALSE)</f>
        <v>Actividades de administración empresarial; actividades de consultoría de gestión</v>
      </c>
      <c r="I386" t="str">
        <f>VLOOKUP(D386,Sección!$A$2:$B$22,2,FALSE)</f>
        <v>ACTIVIDADES PROFESIONALES, CIENTÍFICAS Y TÉCNICAS</v>
      </c>
      <c r="K386" t="str">
        <f>VLOOKUP(A386,'Estructura detallada CIIU 4 pru'!$C$3:$E$718,3,FALSE)</f>
        <v>SERVICIOS</v>
      </c>
    </row>
    <row r="387" spans="1:11" x14ac:dyDescent="0.25">
      <c r="A387" s="30" t="s">
        <v>1185</v>
      </c>
      <c r="B387" t="str">
        <f t="shared" ref="B387:B450" si="18">LEFT(A387,3)</f>
        <v>711</v>
      </c>
      <c r="C387" t="str">
        <f t="shared" ref="C387:C450" si="19">LEFT(A387,2)</f>
        <v>71</v>
      </c>
      <c r="D387" t="str">
        <f>VLOOKUP(A387,Sec_4d!$A$2:$B$500,2,FALSE)</f>
        <v>SECCIÓN M</v>
      </c>
      <c r="E387" t="str">
        <f t="shared" ref="E387:E450" si="20">RIGHT(D387,1)</f>
        <v>M</v>
      </c>
      <c r="F387" t="str">
        <f>VLOOKUP(A387,Clase!$A$2:$B$500,2,FALSE)</f>
        <v>Actividades de arquitectura</v>
      </c>
      <c r="G387" t="str">
        <f>VLOOKUP(B387,Grupo!$A$2:$B$247,2,FALSE)</f>
        <v>Actividades de arquitectura e ingeniería y otras actividades conexas de consultoría técnica</v>
      </c>
      <c r="H387" t="str">
        <f>VLOOKUP(C387,Division!A$2:$B387,2,FALSE)</f>
        <v>Actividades de arquitectura e ingeniería; ensayos y análisis técnicos</v>
      </c>
      <c r="I387" t="str">
        <f>VLOOKUP(D387,Sección!$A$2:$B$22,2,FALSE)</f>
        <v>ACTIVIDADES PROFESIONALES, CIENTÍFICAS Y TÉCNICAS</v>
      </c>
      <c r="K387" t="str">
        <f>VLOOKUP(A387,'Estructura detallada CIIU 4 pru'!$C$3:$E$718,3,FALSE)</f>
        <v>SERVICIOS</v>
      </c>
    </row>
    <row r="388" spans="1:11" x14ac:dyDescent="0.25">
      <c r="A388" s="30" t="s">
        <v>1187</v>
      </c>
      <c r="B388" t="str">
        <f t="shared" si="18"/>
        <v>711</v>
      </c>
      <c r="C388" t="str">
        <f t="shared" si="19"/>
        <v>71</v>
      </c>
      <c r="D388" t="str">
        <f>VLOOKUP(A388,Sec_4d!$A$2:$B$500,2,FALSE)</f>
        <v>SECCIÓN M</v>
      </c>
      <c r="E388" t="str">
        <f t="shared" si="20"/>
        <v>M</v>
      </c>
      <c r="F388" t="str">
        <f>VLOOKUP(A388,Clase!$A$2:$B$500,2,FALSE)</f>
        <v>Actividades de ingeniería y otras actividades conexas de consultoría técnica</v>
      </c>
      <c r="G388" t="str">
        <f>VLOOKUP(B388,Grupo!$A$2:$B$247,2,FALSE)</f>
        <v>Actividades de arquitectura e ingeniería y otras actividades conexas de consultoría técnica</v>
      </c>
      <c r="H388" t="str">
        <f>VLOOKUP(C388,Division!A$2:$B388,2,FALSE)</f>
        <v>Actividades de arquitectura e ingeniería; ensayos y análisis técnicos</v>
      </c>
      <c r="I388" t="str">
        <f>VLOOKUP(D388,Sección!$A$2:$B$22,2,FALSE)</f>
        <v>ACTIVIDADES PROFESIONALES, CIENTÍFICAS Y TÉCNICAS</v>
      </c>
      <c r="K388" t="str">
        <f>VLOOKUP(A388,'Estructura detallada CIIU 4 pru'!$C$3:$E$718,3,FALSE)</f>
        <v>SERVICIOS</v>
      </c>
    </row>
    <row r="389" spans="1:11" x14ac:dyDescent="0.25">
      <c r="A389" s="30" t="s">
        <v>1190</v>
      </c>
      <c r="B389" t="str">
        <f t="shared" si="18"/>
        <v>712</v>
      </c>
      <c r="C389" t="str">
        <f t="shared" si="19"/>
        <v>71</v>
      </c>
      <c r="D389" t="str">
        <f>VLOOKUP(A389,Sec_4d!$A$2:$B$500,2,FALSE)</f>
        <v>SECCIÓN M</v>
      </c>
      <c r="E389" t="str">
        <f t="shared" si="20"/>
        <v>M</v>
      </c>
      <c r="F389" t="str">
        <f>VLOOKUP(A389,Clase!$A$2:$B$500,2,FALSE)</f>
        <v>Ensayos y análisis técnicos</v>
      </c>
      <c r="G389" t="str">
        <f>VLOOKUP(B389,Grupo!$A$2:$B$247,2,FALSE)</f>
        <v>Ensayos y análisis técnicos</v>
      </c>
      <c r="H389" t="str">
        <f>VLOOKUP(C389,Division!A$2:$B389,2,FALSE)</f>
        <v>Actividades de arquitectura e ingeniería; ensayos y análisis técnicos</v>
      </c>
      <c r="I389" t="str">
        <f>VLOOKUP(D389,Sección!$A$2:$B$22,2,FALSE)</f>
        <v>ACTIVIDADES PROFESIONALES, CIENTÍFICAS Y TÉCNICAS</v>
      </c>
      <c r="K389" t="str">
        <f>VLOOKUP(A389,'Estructura detallada CIIU 4 pru'!$C$3:$E$718,3,FALSE)</f>
        <v>SERVICIOS</v>
      </c>
    </row>
    <row r="390" spans="1:11" x14ac:dyDescent="0.25">
      <c r="A390" s="30" t="s">
        <v>1195</v>
      </c>
      <c r="B390" t="str">
        <f t="shared" si="18"/>
        <v>721</v>
      </c>
      <c r="C390" t="str">
        <f t="shared" si="19"/>
        <v>72</v>
      </c>
      <c r="D390" t="str">
        <f>VLOOKUP(A390,Sec_4d!$A$2:$B$500,2,FALSE)</f>
        <v>SECCIÓN M</v>
      </c>
      <c r="E390" t="str">
        <f t="shared" si="20"/>
        <v>M</v>
      </c>
      <c r="F390" t="str">
        <f>VLOOKUP(A390,Clase!$A$2:$B$500,2,FALSE)</f>
        <v>Investigaciones y desarrollo experimental en el campo de las ciencias naturales y la ingeniería</v>
      </c>
      <c r="G390" t="str">
        <f>VLOOKUP(B390,Grupo!$A$2:$B$247,2,FALSE)</f>
        <v>Investigaciones y desarrollo experimental en el campo de las ciencias naturales y la ingeniería</v>
      </c>
      <c r="H390" t="str">
        <f>VLOOKUP(C390,Division!A$2:$B390,2,FALSE)</f>
        <v>Investigación científica y desarrollo</v>
      </c>
      <c r="I390" t="str">
        <f>VLOOKUP(D390,Sección!$A$2:$B$22,2,FALSE)</f>
        <v>ACTIVIDADES PROFESIONALES, CIENTÍFICAS Y TÉCNICAS</v>
      </c>
      <c r="K390" t="str">
        <f>VLOOKUP(A390,'Estructura detallada CIIU 4 pru'!$C$3:$E$718,3,FALSE)</f>
        <v>SERVICIOS</v>
      </c>
    </row>
    <row r="391" spans="1:11" x14ac:dyDescent="0.25">
      <c r="A391" s="30" t="s">
        <v>1198</v>
      </c>
      <c r="B391" t="str">
        <f t="shared" si="18"/>
        <v>722</v>
      </c>
      <c r="C391" t="str">
        <f t="shared" si="19"/>
        <v>72</v>
      </c>
      <c r="D391" t="str">
        <f>VLOOKUP(A391,Sec_4d!$A$2:$B$500,2,FALSE)</f>
        <v>SECCIÓN M</v>
      </c>
      <c r="E391" t="str">
        <f t="shared" si="20"/>
        <v>M</v>
      </c>
      <c r="F391" t="str">
        <f>VLOOKUP(A391,Clase!$A$2:$B$500,2,FALSE)</f>
        <v>Investigaciones y desarrollo experimental en el campo de las ciencias sociales y las humanidades</v>
      </c>
      <c r="G391" t="str">
        <f>VLOOKUP(B391,Grupo!$A$2:$B$247,2,FALSE)</f>
        <v>Investigaciones y desarrollo experimental en el campo de las ciencias sociales y las humanidades</v>
      </c>
      <c r="H391" t="str">
        <f>VLOOKUP(C391,Division!A$2:$B391,2,FALSE)</f>
        <v>Investigación científica y desarrollo</v>
      </c>
      <c r="I391" t="str">
        <f>VLOOKUP(D391,Sección!$A$2:$B$22,2,FALSE)</f>
        <v>ACTIVIDADES PROFESIONALES, CIENTÍFICAS Y TÉCNICAS</v>
      </c>
      <c r="K391" t="str">
        <f>VLOOKUP(A391,'Estructura detallada CIIU 4 pru'!$C$3:$E$718,3,FALSE)</f>
        <v>SERVICIOS</v>
      </c>
    </row>
    <row r="392" spans="1:11" x14ac:dyDescent="0.25">
      <c r="A392" s="30" t="s">
        <v>1203</v>
      </c>
      <c r="B392" t="str">
        <f t="shared" si="18"/>
        <v>731</v>
      </c>
      <c r="C392" t="str">
        <f t="shared" si="19"/>
        <v>73</v>
      </c>
      <c r="D392" t="str">
        <f>VLOOKUP(A392,Sec_4d!$A$2:$B$500,2,FALSE)</f>
        <v>SECCIÓN M</v>
      </c>
      <c r="E392" t="str">
        <f t="shared" si="20"/>
        <v>M</v>
      </c>
      <c r="F392" t="str">
        <f>VLOOKUP(A392,Clase!$A$2:$B$500,2,FALSE)</f>
        <v>Publicidad</v>
      </c>
      <c r="G392" t="str">
        <f>VLOOKUP(B392,Grupo!$A$2:$B$247,2,FALSE)</f>
        <v>Publicidad</v>
      </c>
      <c r="H392" t="str">
        <f>VLOOKUP(C392,Division!A$2:$B392,2,FALSE)</f>
        <v>Publicidad y estudios de mercado</v>
      </c>
      <c r="I392" t="str">
        <f>VLOOKUP(D392,Sección!$A$2:$B$22,2,FALSE)</f>
        <v>ACTIVIDADES PROFESIONALES, CIENTÍFICAS Y TÉCNICAS</v>
      </c>
      <c r="K392" t="str">
        <f>VLOOKUP(A392,'Estructura detallada CIIU 4 pru'!$C$3:$E$718,3,FALSE)</f>
        <v>SERVICIOS</v>
      </c>
    </row>
    <row r="393" spans="1:11" x14ac:dyDescent="0.25">
      <c r="A393" s="30" t="s">
        <v>1206</v>
      </c>
      <c r="B393" t="str">
        <f t="shared" si="18"/>
        <v>732</v>
      </c>
      <c r="C393" t="str">
        <f t="shared" si="19"/>
        <v>73</v>
      </c>
      <c r="D393" t="str">
        <f>VLOOKUP(A393,Sec_4d!$A$2:$B$500,2,FALSE)</f>
        <v>SECCIÓN M</v>
      </c>
      <c r="E393" t="str">
        <f t="shared" si="20"/>
        <v>M</v>
      </c>
      <c r="F393" t="str">
        <f>VLOOKUP(A393,Clase!$A$2:$B$500,2,FALSE)</f>
        <v>Estudios de mercado y realización de encuestas de opinión pública</v>
      </c>
      <c r="G393" t="str">
        <f>VLOOKUP(B393,Grupo!$A$2:$B$247,2,FALSE)</f>
        <v>Estudios de mercado y realización de encuestas de opinión pública</v>
      </c>
      <c r="H393" t="str">
        <f>VLOOKUP(C393,Division!A$2:$B393,2,FALSE)</f>
        <v>Publicidad y estudios de mercado</v>
      </c>
      <c r="I393" t="str">
        <f>VLOOKUP(D393,Sección!$A$2:$B$22,2,FALSE)</f>
        <v>ACTIVIDADES PROFESIONALES, CIENTÍFICAS Y TÉCNICAS</v>
      </c>
      <c r="K393" t="str">
        <f>VLOOKUP(A393,'Estructura detallada CIIU 4 pru'!$C$3:$E$718,3,FALSE)</f>
        <v>SERVICIOS</v>
      </c>
    </row>
    <row r="394" spans="1:11" x14ac:dyDescent="0.25">
      <c r="A394" s="30" t="s">
        <v>1211</v>
      </c>
      <c r="B394" t="str">
        <f t="shared" si="18"/>
        <v>741</v>
      </c>
      <c r="C394" t="str">
        <f t="shared" si="19"/>
        <v>74</v>
      </c>
      <c r="D394" t="str">
        <f>VLOOKUP(A394,Sec_4d!$A$2:$B$500,2,FALSE)</f>
        <v>SECCIÓN M</v>
      </c>
      <c r="E394" t="str">
        <f t="shared" si="20"/>
        <v>M</v>
      </c>
      <c r="F394" t="str">
        <f>VLOOKUP(A394,Clase!$A$2:$B$500,2,FALSE)</f>
        <v>Actividades especializadas de diseño</v>
      </c>
      <c r="G394" t="str">
        <f>VLOOKUP(B394,Grupo!$A$2:$B$247,2,FALSE)</f>
        <v>Actividades especializadas de diseño</v>
      </c>
      <c r="H394" t="str">
        <f>VLOOKUP(C394,Division!A$2:$B394,2,FALSE)</f>
        <v>Otras actividades profesionales, científicas y técnicas</v>
      </c>
      <c r="I394" t="str">
        <f>VLOOKUP(D394,Sección!$A$2:$B$22,2,FALSE)</f>
        <v>ACTIVIDADES PROFESIONALES, CIENTÍFICAS Y TÉCNICAS</v>
      </c>
      <c r="K394" t="str">
        <f>VLOOKUP(A394,'Estructura detallada CIIU 4 pru'!$C$3:$E$718,3,FALSE)</f>
        <v>SERVICIOS</v>
      </c>
    </row>
    <row r="395" spans="1:11" x14ac:dyDescent="0.25">
      <c r="A395" s="30" t="s">
        <v>1214</v>
      </c>
      <c r="B395" t="str">
        <f t="shared" si="18"/>
        <v>742</v>
      </c>
      <c r="C395" t="str">
        <f t="shared" si="19"/>
        <v>74</v>
      </c>
      <c r="D395" t="str">
        <f>VLOOKUP(A395,Sec_4d!$A$2:$B$500,2,FALSE)</f>
        <v>SECCIÓN M</v>
      </c>
      <c r="E395" t="str">
        <f t="shared" si="20"/>
        <v>M</v>
      </c>
      <c r="F395" t="str">
        <f>VLOOKUP(A395,Clase!$A$2:$B$500,2,FALSE)</f>
        <v>Actividades de fotografía</v>
      </c>
      <c r="G395" t="str">
        <f>VLOOKUP(B395,Grupo!$A$2:$B$247,2,FALSE)</f>
        <v>Actividades de fotografía</v>
      </c>
      <c r="H395" t="str">
        <f>VLOOKUP(C395,Division!A$2:$B395,2,FALSE)</f>
        <v>Otras actividades profesionales, científicas y técnicas</v>
      </c>
      <c r="I395" t="str">
        <f>VLOOKUP(D395,Sección!$A$2:$B$22,2,FALSE)</f>
        <v>ACTIVIDADES PROFESIONALES, CIENTÍFICAS Y TÉCNICAS</v>
      </c>
      <c r="K395" t="str">
        <f>VLOOKUP(A395,'Estructura detallada CIIU 4 pru'!$C$3:$E$718,3,FALSE)</f>
        <v>SERVICIOS</v>
      </c>
    </row>
    <row r="396" spans="1:11" x14ac:dyDescent="0.25">
      <c r="A396" s="30" t="s">
        <v>1217</v>
      </c>
      <c r="B396" t="str">
        <f t="shared" si="18"/>
        <v>749</v>
      </c>
      <c r="C396" t="str">
        <f t="shared" si="19"/>
        <v>74</v>
      </c>
      <c r="D396" t="str">
        <f>VLOOKUP(A396,Sec_4d!$A$2:$B$500,2,FALSE)</f>
        <v>SECCIÓN M</v>
      </c>
      <c r="E396" t="str">
        <f t="shared" si="20"/>
        <v>M</v>
      </c>
      <c r="F396" t="str">
        <f>VLOOKUP(A396,Clase!$A$2:$B$500,2,FALSE)</f>
        <v>Otras actividades profesionales, científicas y técnicas n.c.p.</v>
      </c>
      <c r="G396" t="str">
        <f>VLOOKUP(B396,Grupo!$A$2:$B$247,2,FALSE)</f>
        <v>Otras actividades profesionales, científicas y técnicas n.c.p.</v>
      </c>
      <c r="H396" t="str">
        <f>VLOOKUP(C396,Division!A$2:$B396,2,FALSE)</f>
        <v>Otras actividades profesionales, científicas y técnicas</v>
      </c>
      <c r="I396" t="str">
        <f>VLOOKUP(D396,Sección!$A$2:$B$22,2,FALSE)</f>
        <v>ACTIVIDADES PROFESIONALES, CIENTÍFICAS Y TÉCNICAS</v>
      </c>
      <c r="K396" t="str">
        <f>VLOOKUP(A396,'Estructura detallada CIIU 4 pru'!$C$3:$E$718,3,FALSE)</f>
        <v>SERVICIOS</v>
      </c>
    </row>
    <row r="397" spans="1:11" x14ac:dyDescent="0.25">
      <c r="A397" s="30" t="s">
        <v>1222</v>
      </c>
      <c r="B397" t="str">
        <f t="shared" si="18"/>
        <v>750</v>
      </c>
      <c r="C397" t="str">
        <f t="shared" si="19"/>
        <v>75</v>
      </c>
      <c r="D397" t="str">
        <f>VLOOKUP(A397,Sec_4d!$A$2:$B$500,2,FALSE)</f>
        <v>SECCIÓN M</v>
      </c>
      <c r="E397" t="str">
        <f t="shared" si="20"/>
        <v>M</v>
      </c>
      <c r="F397" t="str">
        <f>VLOOKUP(A397,Clase!$A$2:$B$500,2,FALSE)</f>
        <v>Actividades veterinarias</v>
      </c>
      <c r="G397" t="str">
        <f>VLOOKUP(B397,Grupo!$A$2:$B$247,2,FALSE)</f>
        <v>Actividades veterinarias</v>
      </c>
      <c r="H397" t="str">
        <f>VLOOKUP(C397,Division!A$2:$B397,2,FALSE)</f>
        <v>Actividades veterinarias</v>
      </c>
      <c r="I397" t="str">
        <f>VLOOKUP(D397,Sección!$A$2:$B$22,2,FALSE)</f>
        <v>ACTIVIDADES PROFESIONALES, CIENTÍFICAS Y TÉCNICAS</v>
      </c>
      <c r="K397" t="str">
        <f>VLOOKUP(A397,'Estructura detallada CIIU 4 pru'!$C$3:$E$718,3,FALSE)</f>
        <v>SERVICIOS</v>
      </c>
    </row>
    <row r="398" spans="1:11" x14ac:dyDescent="0.25">
      <c r="A398" s="30" t="s">
        <v>1228</v>
      </c>
      <c r="B398" t="str">
        <f t="shared" si="18"/>
        <v>771</v>
      </c>
      <c r="C398" t="str">
        <f t="shared" si="19"/>
        <v>77</v>
      </c>
      <c r="D398" t="str">
        <f>VLOOKUP(A398,Sec_4d!$A$2:$B$500,2,FALSE)</f>
        <v>SECCIÓN N</v>
      </c>
      <c r="E398" t="str">
        <f t="shared" si="20"/>
        <v>N</v>
      </c>
      <c r="F398" t="str">
        <f>VLOOKUP(A398,Clase!$A$2:$B$500,2,FALSE)</f>
        <v>Alquiler y arrendamiento de vehículos automotores</v>
      </c>
      <c r="G398" t="str">
        <f>VLOOKUP(B398,Grupo!$A$2:$B$247,2,FALSE)</f>
        <v>Alquiler y arrendamiento de vehículos automotores</v>
      </c>
      <c r="H398" t="str">
        <f>VLOOKUP(C398,Division!A$2:$B398,2,FALSE)</f>
        <v>Actividades de alquiler y arrendamiento</v>
      </c>
      <c r="I398" t="str">
        <f>VLOOKUP(D398,Sección!$A$2:$B$22,2,FALSE)</f>
        <v>ACTIVIDADES DE SERVICIOS ADMINISTRATIVOS Y DE APOYO</v>
      </c>
      <c r="K398" t="str">
        <f>VLOOKUP(A398,'Estructura detallada CIIU 4 pru'!$C$3:$E$718,3,FALSE)</f>
        <v>SERVICIOS</v>
      </c>
    </row>
    <row r="399" spans="1:11" x14ac:dyDescent="0.25">
      <c r="A399" s="30" t="s">
        <v>1232</v>
      </c>
      <c r="B399" t="str">
        <f t="shared" si="18"/>
        <v>772</v>
      </c>
      <c r="C399" t="str">
        <f t="shared" si="19"/>
        <v>77</v>
      </c>
      <c r="D399" t="str">
        <f>VLOOKUP(A399,Sec_4d!$A$2:$B$500,2,FALSE)</f>
        <v>SECCIÓN N</v>
      </c>
      <c r="E399" t="str">
        <f t="shared" si="20"/>
        <v>N</v>
      </c>
      <c r="F399" t="str">
        <f>VLOOKUP(A399,Clase!$A$2:$B$500,2,FALSE)</f>
        <v>Alquiler y arrendamiento de equipo recreativo y deportivo</v>
      </c>
      <c r="G399" t="str">
        <f>VLOOKUP(B399,Grupo!$A$2:$B$247,2,FALSE)</f>
        <v>Alquiler y arrendamiento de efectos personales y enseres domésticos</v>
      </c>
      <c r="H399" t="str">
        <f>VLOOKUP(C399,Division!A$2:$B399,2,FALSE)</f>
        <v>Actividades de alquiler y arrendamiento</v>
      </c>
      <c r="I399" t="str">
        <f>VLOOKUP(D399,Sección!$A$2:$B$22,2,FALSE)</f>
        <v>ACTIVIDADES DE SERVICIOS ADMINISTRATIVOS Y DE APOYO</v>
      </c>
      <c r="K399" t="str">
        <f>VLOOKUP(A399,'Estructura detallada CIIU 4 pru'!$C$3:$E$718,3,FALSE)</f>
        <v>SERVICIOS</v>
      </c>
    </row>
    <row r="400" spans="1:11" x14ac:dyDescent="0.25">
      <c r="A400" s="30" t="s">
        <v>1234</v>
      </c>
      <c r="B400" t="str">
        <f t="shared" si="18"/>
        <v>772</v>
      </c>
      <c r="C400" t="str">
        <f t="shared" si="19"/>
        <v>77</v>
      </c>
      <c r="D400" t="str">
        <f>VLOOKUP(A400,Sec_4d!$A$2:$B$500,2,FALSE)</f>
        <v>SECCIÓN N</v>
      </c>
      <c r="E400" t="str">
        <f t="shared" si="20"/>
        <v>N</v>
      </c>
      <c r="F400" t="str">
        <f>VLOOKUP(A400,Clase!$A$2:$B$500,2,FALSE)</f>
        <v>Alquiler de videos y discos</v>
      </c>
      <c r="G400" t="str">
        <f>VLOOKUP(B400,Grupo!$A$2:$B$247,2,FALSE)</f>
        <v>Alquiler y arrendamiento de efectos personales y enseres domésticos</v>
      </c>
      <c r="H400" t="str">
        <f>VLOOKUP(C400,Division!A$2:$B400,2,FALSE)</f>
        <v>Actividades de alquiler y arrendamiento</v>
      </c>
      <c r="I400" t="str">
        <f>VLOOKUP(D400,Sección!$A$2:$B$22,2,FALSE)</f>
        <v>ACTIVIDADES DE SERVICIOS ADMINISTRATIVOS Y DE APOYO</v>
      </c>
      <c r="K400" t="str">
        <f>VLOOKUP(A400,'Estructura detallada CIIU 4 pru'!$C$3:$E$718,3,FALSE)</f>
        <v>SERVICIOS</v>
      </c>
    </row>
    <row r="401" spans="1:11" x14ac:dyDescent="0.25">
      <c r="A401" s="30" t="s">
        <v>1236</v>
      </c>
      <c r="B401" t="str">
        <f t="shared" si="18"/>
        <v>772</v>
      </c>
      <c r="C401" t="str">
        <f t="shared" si="19"/>
        <v>77</v>
      </c>
      <c r="D401" t="str">
        <f>VLOOKUP(A401,Sec_4d!$A$2:$B$500,2,FALSE)</f>
        <v>SECCIÓN N</v>
      </c>
      <c r="E401" t="str">
        <f t="shared" si="20"/>
        <v>N</v>
      </c>
      <c r="F401" t="str">
        <f>VLOOKUP(A401,Clase!$A$2:$B$500,2,FALSE)</f>
        <v>Alquiler y arrendamiento de otros efectos personales y enseres domésticos n.c.p.</v>
      </c>
      <c r="G401" t="str">
        <f>VLOOKUP(B401,Grupo!$A$2:$B$247,2,FALSE)</f>
        <v>Alquiler y arrendamiento de efectos personales y enseres domésticos</v>
      </c>
      <c r="H401" t="str">
        <f>VLOOKUP(C401,Division!A$2:$B401,2,FALSE)</f>
        <v>Actividades de alquiler y arrendamiento</v>
      </c>
      <c r="I401" t="str">
        <f>VLOOKUP(D401,Sección!$A$2:$B$22,2,FALSE)</f>
        <v>ACTIVIDADES DE SERVICIOS ADMINISTRATIVOS Y DE APOYO</v>
      </c>
      <c r="K401" t="str">
        <f>VLOOKUP(A401,'Estructura detallada CIIU 4 pru'!$C$3:$E$718,3,FALSE)</f>
        <v>SERVICIOS</v>
      </c>
    </row>
    <row r="402" spans="1:11" x14ac:dyDescent="0.25">
      <c r="A402" s="30" t="s">
        <v>1239</v>
      </c>
      <c r="B402" t="str">
        <f t="shared" si="18"/>
        <v>773</v>
      </c>
      <c r="C402" t="str">
        <f t="shared" si="19"/>
        <v>77</v>
      </c>
      <c r="D402" t="str">
        <f>VLOOKUP(A402,Sec_4d!$A$2:$B$500,2,FALSE)</f>
        <v>SECCIÓN N</v>
      </c>
      <c r="E402" t="str">
        <f t="shared" si="20"/>
        <v>N</v>
      </c>
      <c r="F402" t="str">
        <f>VLOOKUP(A402,Clase!$A$2:$B$500,2,FALSE)</f>
        <v>Alquiler y arrendamiento de otros tipos de maquinaria, equipo y bienes tangibles n.c.p.</v>
      </c>
      <c r="G402" t="str">
        <f>VLOOKUP(B402,Grupo!$A$2:$B$247,2,FALSE)</f>
        <v>Alquiler y arrendamiento de otros tipos de maquinaria, equipo y bienes tangibles n.c.p.</v>
      </c>
      <c r="H402" t="str">
        <f>VLOOKUP(C402,Division!A$2:$B402,2,FALSE)</f>
        <v>Actividades de alquiler y arrendamiento</v>
      </c>
      <c r="I402" t="str">
        <f>VLOOKUP(D402,Sección!$A$2:$B$22,2,FALSE)</f>
        <v>ACTIVIDADES DE SERVICIOS ADMINISTRATIVOS Y DE APOYO</v>
      </c>
      <c r="K402" t="str">
        <f>VLOOKUP(A402,'Estructura detallada CIIU 4 pru'!$C$3:$E$718,3,FALSE)</f>
        <v>SERVICIOS</v>
      </c>
    </row>
    <row r="403" spans="1:11" x14ac:dyDescent="0.25">
      <c r="A403" s="30" t="s">
        <v>1242</v>
      </c>
      <c r="B403" t="str">
        <f t="shared" si="18"/>
        <v>774</v>
      </c>
      <c r="C403" t="str">
        <f t="shared" si="19"/>
        <v>77</v>
      </c>
      <c r="D403" t="str">
        <f>VLOOKUP(A403,Sec_4d!$A$2:$B$500,2,FALSE)</f>
        <v>SECCIÓN N</v>
      </c>
      <c r="E403" t="str">
        <f t="shared" si="20"/>
        <v>N</v>
      </c>
      <c r="F403" t="str">
        <f>VLOOKUP(A403,Clase!$A$2:$B$500,2,FALSE)</f>
        <v>Arrendamiento de propiedad intelectual y productos similares, excepto obras protegidas por derechos de autor</v>
      </c>
      <c r="G403" t="str">
        <f>VLOOKUP(B403,Grupo!$A$2:$B$247,2,FALSE)</f>
        <v>Arrendamiento de propiedad intelectual y productos similares, excepto obras protegidas por derechos de autor</v>
      </c>
      <c r="H403" t="str">
        <f>VLOOKUP(C403,Division!A$2:$B403,2,FALSE)</f>
        <v>Actividades de alquiler y arrendamiento</v>
      </c>
      <c r="I403" t="str">
        <f>VLOOKUP(D403,Sección!$A$2:$B$22,2,FALSE)</f>
        <v>ACTIVIDADES DE SERVICIOS ADMINISTRATIVOS Y DE APOYO</v>
      </c>
      <c r="K403" t="str">
        <f>VLOOKUP(A403,'Estructura detallada CIIU 4 pru'!$C$3:$E$718,3,FALSE)</f>
        <v>SERVICIOS</v>
      </c>
    </row>
    <row r="404" spans="1:11" x14ac:dyDescent="0.25">
      <c r="A404" s="30" t="s">
        <v>1247</v>
      </c>
      <c r="B404" t="str">
        <f t="shared" si="18"/>
        <v>781</v>
      </c>
      <c r="C404" t="str">
        <f t="shared" si="19"/>
        <v>78</v>
      </c>
      <c r="D404" t="str">
        <f>VLOOKUP(A404,Sec_4d!$A$2:$B$500,2,FALSE)</f>
        <v>SECCIÓN N</v>
      </c>
      <c r="E404" t="str">
        <f t="shared" si="20"/>
        <v>N</v>
      </c>
      <c r="F404" t="str">
        <f>VLOOKUP(A404,Clase!$A$2:$B$500,2,FALSE)</f>
        <v>Actividades de agencias de gestión y colocación de empleo</v>
      </c>
      <c r="G404" t="str">
        <f>VLOOKUP(B404,Grupo!$A$2:$B$247,2,FALSE)</f>
        <v>Actividades de agencias de gestión y colocación de empleo</v>
      </c>
      <c r="H404" t="str">
        <f>VLOOKUP(C404,Division!A$2:$B404,2,FALSE)</f>
        <v>Actividades de empleo</v>
      </c>
      <c r="I404" t="str">
        <f>VLOOKUP(D404,Sección!$A$2:$B$22,2,FALSE)</f>
        <v>ACTIVIDADES DE SERVICIOS ADMINISTRATIVOS Y DE APOYO</v>
      </c>
      <c r="K404" t="str">
        <f>VLOOKUP(A404,'Estructura detallada CIIU 4 pru'!$C$3:$E$718,3,FALSE)</f>
        <v>SERVICIOS</v>
      </c>
    </row>
    <row r="405" spans="1:11" x14ac:dyDescent="0.25">
      <c r="A405" s="30" t="s">
        <v>1250</v>
      </c>
      <c r="B405" t="str">
        <f t="shared" si="18"/>
        <v>782</v>
      </c>
      <c r="C405" t="str">
        <f t="shared" si="19"/>
        <v>78</v>
      </c>
      <c r="D405" t="str">
        <f>VLOOKUP(A405,Sec_4d!$A$2:$B$500,2,FALSE)</f>
        <v>SECCIÓN N</v>
      </c>
      <c r="E405" t="str">
        <f t="shared" si="20"/>
        <v>N</v>
      </c>
      <c r="F405" t="str">
        <f>VLOOKUP(A405,Clase!$A$2:$B$500,2,FALSE)</f>
        <v>Actividades de empresas de servicios temporales</v>
      </c>
      <c r="G405" t="str">
        <f>VLOOKUP(B405,Grupo!$A$2:$B$247,2,FALSE)</f>
        <v>Actividades de empresas de servicios temporales</v>
      </c>
      <c r="H405" t="str">
        <f>VLOOKUP(C405,Division!A$2:$B405,2,FALSE)</f>
        <v>Actividades de empleo</v>
      </c>
      <c r="I405" t="str">
        <f>VLOOKUP(D405,Sección!$A$2:$B$22,2,FALSE)</f>
        <v>ACTIVIDADES DE SERVICIOS ADMINISTRATIVOS Y DE APOYO</v>
      </c>
      <c r="K405" t="str">
        <f>VLOOKUP(A405,'Estructura detallada CIIU 4 pru'!$C$3:$E$718,3,FALSE)</f>
        <v>SERVICIOS</v>
      </c>
    </row>
    <row r="406" spans="1:11" x14ac:dyDescent="0.25">
      <c r="A406" s="30" t="s">
        <v>1253</v>
      </c>
      <c r="B406" t="str">
        <f t="shared" si="18"/>
        <v>783</v>
      </c>
      <c r="C406" t="str">
        <f t="shared" si="19"/>
        <v>78</v>
      </c>
      <c r="D406" t="str">
        <f>VLOOKUP(A406,Sec_4d!$A$2:$B$500,2,FALSE)</f>
        <v>SECCIÓN N</v>
      </c>
      <c r="E406" t="str">
        <f t="shared" si="20"/>
        <v>N</v>
      </c>
      <c r="F406" t="str">
        <f>VLOOKUP(A406,Clase!$A$2:$B$500,2,FALSE)</f>
        <v>Otras actividades de provisión de talento humano</v>
      </c>
      <c r="G406" t="str">
        <f>VLOOKUP(B406,Grupo!$A$2:$B$247,2,FALSE)</f>
        <v>Otras actividades de provisión de talento humano</v>
      </c>
      <c r="H406" t="str">
        <f>VLOOKUP(C406,Division!A$2:$B406,2,FALSE)</f>
        <v>Actividades de empleo</v>
      </c>
      <c r="I406" t="str">
        <f>VLOOKUP(D406,Sección!$A$2:$B$22,2,FALSE)</f>
        <v>ACTIVIDADES DE SERVICIOS ADMINISTRATIVOS Y DE APOYO</v>
      </c>
      <c r="K406" t="str">
        <f>VLOOKUP(A406,'Estructura detallada CIIU 4 pru'!$C$3:$E$718,3,FALSE)</f>
        <v>SERVICIOS</v>
      </c>
    </row>
    <row r="407" spans="1:11" x14ac:dyDescent="0.25">
      <c r="A407" s="30" t="s">
        <v>1259</v>
      </c>
      <c r="B407" t="str">
        <f t="shared" si="18"/>
        <v>791</v>
      </c>
      <c r="C407" t="str">
        <f t="shared" si="19"/>
        <v>79</v>
      </c>
      <c r="D407" t="str">
        <f>VLOOKUP(A407,Sec_4d!$A$2:$B$500,2,FALSE)</f>
        <v>SECCIÓN N</v>
      </c>
      <c r="E407" t="str">
        <f t="shared" si="20"/>
        <v>N</v>
      </c>
      <c r="F407" t="str">
        <f>VLOOKUP(A407,Clase!$A$2:$B$500,2,FALSE)</f>
        <v>Actividades de las agencias de viaje</v>
      </c>
      <c r="G407" t="str">
        <f>VLOOKUP(B407,Grupo!$A$2:$B$247,2,FALSE)</f>
        <v>Actividades de las agencias de viajes y operadores turísticos</v>
      </c>
      <c r="H407" t="str">
        <f>VLOOKUP(C407,Division!A$2:$B407,2,FALSE)</f>
        <v>Actividades de las agencias de viajes, operadores turísticos, servicios de reserva y actividades relacionadas</v>
      </c>
      <c r="I407" t="str">
        <f>VLOOKUP(D407,Sección!$A$2:$B$22,2,FALSE)</f>
        <v>ACTIVIDADES DE SERVICIOS ADMINISTRATIVOS Y DE APOYO</v>
      </c>
      <c r="K407" t="str">
        <f>VLOOKUP(A407,'Estructura detallada CIIU 4 pru'!$C$3:$E$718,3,FALSE)</f>
        <v>SERVICIOS</v>
      </c>
    </row>
    <row r="408" spans="1:11" x14ac:dyDescent="0.25">
      <c r="A408" s="30" t="s">
        <v>1261</v>
      </c>
      <c r="B408" t="str">
        <f t="shared" si="18"/>
        <v>791</v>
      </c>
      <c r="C408" t="str">
        <f t="shared" si="19"/>
        <v>79</v>
      </c>
      <c r="D408" t="str">
        <f>VLOOKUP(A408,Sec_4d!$A$2:$B$500,2,FALSE)</f>
        <v>SECCIÓN N</v>
      </c>
      <c r="E408" t="str">
        <f t="shared" si="20"/>
        <v>N</v>
      </c>
      <c r="F408" t="str">
        <f>VLOOKUP(A408,Clase!$A$2:$B$500,2,FALSE)</f>
        <v>Actividades de operadores turísticos</v>
      </c>
      <c r="G408" t="str">
        <f>VLOOKUP(B408,Grupo!$A$2:$B$247,2,FALSE)</f>
        <v>Actividades de las agencias de viajes y operadores turísticos</v>
      </c>
      <c r="H408" t="str">
        <f>VLOOKUP(C408,Division!A$2:$B408,2,FALSE)</f>
        <v>Actividades de las agencias de viajes, operadores turísticos, servicios de reserva y actividades relacionadas</v>
      </c>
      <c r="I408" t="str">
        <f>VLOOKUP(D408,Sección!$A$2:$B$22,2,FALSE)</f>
        <v>ACTIVIDADES DE SERVICIOS ADMINISTRATIVOS Y DE APOYO</v>
      </c>
      <c r="K408" t="str">
        <f>VLOOKUP(A408,'Estructura detallada CIIU 4 pru'!$C$3:$E$718,3,FALSE)</f>
        <v>SERVICIOS</v>
      </c>
    </row>
    <row r="409" spans="1:11" x14ac:dyDescent="0.25">
      <c r="A409" s="30" t="s">
        <v>1264</v>
      </c>
      <c r="B409" t="str">
        <f t="shared" si="18"/>
        <v>799</v>
      </c>
      <c r="C409" t="str">
        <f t="shared" si="19"/>
        <v>79</v>
      </c>
      <c r="D409" t="str">
        <f>VLOOKUP(A409,Sec_4d!$A$2:$B$500,2,FALSE)</f>
        <v>SECCIÓN N</v>
      </c>
      <c r="E409" t="str">
        <f t="shared" si="20"/>
        <v>N</v>
      </c>
      <c r="F409" t="str">
        <f>VLOOKUP(A409,Clase!$A$2:$B$500,2,FALSE)</f>
        <v>Otros servicios de reserva y actividades relacionadas</v>
      </c>
      <c r="G409" t="str">
        <f>VLOOKUP(B409,Grupo!$A$2:$B$247,2,FALSE)</f>
        <v>Otros servicios de reserva y actividades relacionadas</v>
      </c>
      <c r="H409" t="str">
        <f>VLOOKUP(C409,Division!A$2:$B409,2,FALSE)</f>
        <v>Actividades de las agencias de viajes, operadores turísticos, servicios de reserva y actividades relacionadas</v>
      </c>
      <c r="I409" t="str">
        <f>VLOOKUP(D409,Sección!$A$2:$B$22,2,FALSE)</f>
        <v>ACTIVIDADES DE SERVICIOS ADMINISTRATIVOS Y DE APOYO</v>
      </c>
      <c r="K409" t="str">
        <f>VLOOKUP(A409,'Estructura detallada CIIU 4 pru'!$C$3:$E$718,3,FALSE)</f>
        <v>SERVICIOS</v>
      </c>
    </row>
    <row r="410" spans="1:11" x14ac:dyDescent="0.25">
      <c r="A410" s="30" t="s">
        <v>1269</v>
      </c>
      <c r="B410" t="str">
        <f t="shared" si="18"/>
        <v>801</v>
      </c>
      <c r="C410" t="str">
        <f t="shared" si="19"/>
        <v>80</v>
      </c>
      <c r="D410" t="str">
        <f>VLOOKUP(A410,Sec_4d!$A$2:$B$500,2,FALSE)</f>
        <v>SECCIÓN N</v>
      </c>
      <c r="E410" t="str">
        <f t="shared" si="20"/>
        <v>N</v>
      </c>
      <c r="F410" t="str">
        <f>VLOOKUP(A410,Clase!$A$2:$B$500,2,FALSE)</f>
        <v>Actividades de seguridad privada</v>
      </c>
      <c r="G410" t="str">
        <f>VLOOKUP(B410,Grupo!$A$2:$B$247,2,FALSE)</f>
        <v>Actividades de seguridad privada</v>
      </c>
      <c r="H410" t="str">
        <f>VLOOKUP(C410,Division!A$2:$B410,2,FALSE)</f>
        <v>Actividades de seguridad e investigación privada</v>
      </c>
      <c r="I410" t="str">
        <f>VLOOKUP(D410,Sección!$A$2:$B$22,2,FALSE)</f>
        <v>ACTIVIDADES DE SERVICIOS ADMINISTRATIVOS Y DE APOYO</v>
      </c>
      <c r="K410" t="str">
        <f>VLOOKUP(A410,'Estructura detallada CIIU 4 pru'!$C$3:$E$718,3,FALSE)</f>
        <v>SERVICIOS</v>
      </c>
    </row>
    <row r="411" spans="1:11" x14ac:dyDescent="0.25">
      <c r="A411" s="30" t="s">
        <v>1272</v>
      </c>
      <c r="B411" t="str">
        <f t="shared" si="18"/>
        <v>802</v>
      </c>
      <c r="C411" t="str">
        <f t="shared" si="19"/>
        <v>80</v>
      </c>
      <c r="D411" t="str">
        <f>VLOOKUP(A411,Sec_4d!$A$2:$B$500,2,FALSE)</f>
        <v>SECCIÓN N</v>
      </c>
      <c r="E411" t="str">
        <f t="shared" si="20"/>
        <v>N</v>
      </c>
      <c r="F411" t="str">
        <f>VLOOKUP(A411,Clase!$A$2:$B$500,2,FALSE)</f>
        <v>Actividades de servicios de sistemas de seguridad</v>
      </c>
      <c r="G411" t="str">
        <f>VLOOKUP(B411,Grupo!$A$2:$B$247,2,FALSE)</f>
        <v>Actividades de servicios de sistemas de seguridad</v>
      </c>
      <c r="H411" t="str">
        <f>VLOOKUP(C411,Division!A$2:$B411,2,FALSE)</f>
        <v>Actividades de seguridad e investigación privada</v>
      </c>
      <c r="I411" t="str">
        <f>VLOOKUP(D411,Sección!$A$2:$B$22,2,FALSE)</f>
        <v>ACTIVIDADES DE SERVICIOS ADMINISTRATIVOS Y DE APOYO</v>
      </c>
      <c r="K411" t="str">
        <f>VLOOKUP(A411,'Estructura detallada CIIU 4 pru'!$C$3:$E$718,3,FALSE)</f>
        <v>SERVICIOS</v>
      </c>
    </row>
    <row r="412" spans="1:11" x14ac:dyDescent="0.25">
      <c r="A412" s="30" t="s">
        <v>1275</v>
      </c>
      <c r="B412" t="str">
        <f t="shared" si="18"/>
        <v>803</v>
      </c>
      <c r="C412" t="str">
        <f t="shared" si="19"/>
        <v>80</v>
      </c>
      <c r="D412" t="str">
        <f>VLOOKUP(A412,Sec_4d!$A$2:$B$500,2,FALSE)</f>
        <v>SECCIÓN N</v>
      </c>
      <c r="E412" t="str">
        <f t="shared" si="20"/>
        <v>N</v>
      </c>
      <c r="F412" t="str">
        <f>VLOOKUP(A412,Clase!$A$2:$B$500,2,FALSE)</f>
        <v>Actividades de detectives e investigadores privados</v>
      </c>
      <c r="G412" t="str">
        <f>VLOOKUP(B412,Grupo!$A$2:$B$247,2,FALSE)</f>
        <v>Actividades de detectives e investigadores privados</v>
      </c>
      <c r="H412" t="str">
        <f>VLOOKUP(C412,Division!A$2:$B412,2,FALSE)</f>
        <v>Actividades de seguridad e investigación privada</v>
      </c>
      <c r="I412" t="str">
        <f>VLOOKUP(D412,Sección!$A$2:$B$22,2,FALSE)</f>
        <v>ACTIVIDADES DE SERVICIOS ADMINISTRATIVOS Y DE APOYO</v>
      </c>
      <c r="K412" t="str">
        <f>VLOOKUP(A412,'Estructura detallada CIIU 4 pru'!$C$3:$E$718,3,FALSE)</f>
        <v>SERVICIOS</v>
      </c>
    </row>
    <row r="413" spans="1:11" x14ac:dyDescent="0.25">
      <c r="A413" s="30" t="s">
        <v>1280</v>
      </c>
      <c r="B413" t="str">
        <f t="shared" si="18"/>
        <v>811</v>
      </c>
      <c r="C413" t="str">
        <f t="shared" si="19"/>
        <v>81</v>
      </c>
      <c r="D413" t="str">
        <f>VLOOKUP(A413,Sec_4d!$A$2:$B$500,2,FALSE)</f>
        <v>SECCIÓN N</v>
      </c>
      <c r="E413" t="str">
        <f t="shared" si="20"/>
        <v>N</v>
      </c>
      <c r="F413" t="str">
        <f>VLOOKUP(A413,Clase!$A$2:$B$500,2,FALSE)</f>
        <v>Actividades combinadas de apoyo a instalaciones</v>
      </c>
      <c r="G413" t="str">
        <f>VLOOKUP(B413,Grupo!$A$2:$B$247,2,FALSE)</f>
        <v>Actividades combinadas de apoyo a instalaciones</v>
      </c>
      <c r="H413" t="str">
        <f>VLOOKUP(C413,Division!A$2:$B413,2,FALSE)</f>
        <v>Actividades de servicios a edificios y paisajismo (jardines, zonas verdes)</v>
      </c>
      <c r="I413" t="str">
        <f>VLOOKUP(D413,Sección!$A$2:$B$22,2,FALSE)</f>
        <v>ACTIVIDADES DE SERVICIOS ADMINISTRATIVOS Y DE APOYO</v>
      </c>
      <c r="K413" t="str">
        <f>VLOOKUP(A413,'Estructura detallada CIIU 4 pru'!$C$3:$E$718,3,FALSE)</f>
        <v>SERVICIOS</v>
      </c>
    </row>
    <row r="414" spans="1:11" x14ac:dyDescent="0.25">
      <c r="A414" s="30" t="s">
        <v>1284</v>
      </c>
      <c r="B414" t="str">
        <f t="shared" si="18"/>
        <v>812</v>
      </c>
      <c r="C414" t="str">
        <f t="shared" si="19"/>
        <v>81</v>
      </c>
      <c r="D414" t="str">
        <f>VLOOKUP(A414,Sec_4d!$A$2:$B$500,2,FALSE)</f>
        <v>SECCIÓN N</v>
      </c>
      <c r="E414" t="str">
        <f t="shared" si="20"/>
        <v>N</v>
      </c>
      <c r="F414" t="str">
        <f>VLOOKUP(A414,Clase!$A$2:$B$500,2,FALSE)</f>
        <v>Limpieza general interior de edificios</v>
      </c>
      <c r="G414" t="str">
        <f>VLOOKUP(B414,Grupo!$A$2:$B$247,2,FALSE)</f>
        <v>Actividades de limpieza</v>
      </c>
      <c r="H414" t="str">
        <f>VLOOKUP(C414,Division!A$2:$B414,2,FALSE)</f>
        <v>Actividades de servicios a edificios y paisajismo (jardines, zonas verdes)</v>
      </c>
      <c r="I414" t="str">
        <f>VLOOKUP(D414,Sección!$A$2:$B$22,2,FALSE)</f>
        <v>ACTIVIDADES DE SERVICIOS ADMINISTRATIVOS Y DE APOYO</v>
      </c>
      <c r="K414" t="str">
        <f>VLOOKUP(A414,'Estructura detallada CIIU 4 pru'!$C$3:$E$718,3,FALSE)</f>
        <v>SERVICIOS</v>
      </c>
    </row>
    <row r="415" spans="1:11" x14ac:dyDescent="0.25">
      <c r="A415" s="30" t="s">
        <v>1286</v>
      </c>
      <c r="B415" t="str">
        <f t="shared" si="18"/>
        <v>812</v>
      </c>
      <c r="C415" t="str">
        <f t="shared" si="19"/>
        <v>81</v>
      </c>
      <c r="D415" t="str">
        <f>VLOOKUP(A415,Sec_4d!$A$2:$B$500,2,FALSE)</f>
        <v>SECCIÓN N</v>
      </c>
      <c r="E415" t="str">
        <f t="shared" si="20"/>
        <v>N</v>
      </c>
      <c r="F415" t="str">
        <f>VLOOKUP(A415,Clase!$A$2:$B$500,2,FALSE)</f>
        <v>Otras actividades de limpieza de edificios e instalaciones industriales</v>
      </c>
      <c r="G415" t="str">
        <f>VLOOKUP(B415,Grupo!$A$2:$B$247,2,FALSE)</f>
        <v>Actividades de limpieza</v>
      </c>
      <c r="H415" t="str">
        <f>VLOOKUP(C415,Division!A$2:$B415,2,FALSE)</f>
        <v>Actividades de servicios a edificios y paisajismo (jardines, zonas verdes)</v>
      </c>
      <c r="I415" t="str">
        <f>VLOOKUP(D415,Sección!$A$2:$B$22,2,FALSE)</f>
        <v>ACTIVIDADES DE SERVICIOS ADMINISTRATIVOS Y DE APOYO</v>
      </c>
      <c r="K415" t="str">
        <f>VLOOKUP(A415,'Estructura detallada CIIU 4 pru'!$C$3:$E$718,3,FALSE)</f>
        <v>SERVICIOS</v>
      </c>
    </row>
    <row r="416" spans="1:11" x14ac:dyDescent="0.25">
      <c r="A416" s="30" t="s">
        <v>1289</v>
      </c>
      <c r="B416" t="str">
        <f t="shared" si="18"/>
        <v>813</v>
      </c>
      <c r="C416" t="str">
        <f t="shared" si="19"/>
        <v>81</v>
      </c>
      <c r="D416" t="str">
        <f>VLOOKUP(A416,Sec_4d!$A$2:$B$500,2,FALSE)</f>
        <v>SECCIÓN N</v>
      </c>
      <c r="E416" t="str">
        <f t="shared" si="20"/>
        <v>N</v>
      </c>
      <c r="F416" t="str">
        <f>VLOOKUP(A416,Clase!$A$2:$B$500,2,FALSE)</f>
        <v>Actividades de paisajismo y servicios de mantenimiento conexos</v>
      </c>
      <c r="G416" t="str">
        <f>VLOOKUP(B416,Grupo!$A$2:$B$247,2,FALSE)</f>
        <v>Actividades de paisajismo y servicios de mantenimiento conexos</v>
      </c>
      <c r="H416" t="str">
        <f>VLOOKUP(C416,Division!A$2:$B416,2,FALSE)</f>
        <v>Actividades de servicios a edificios y paisajismo (jardines, zonas verdes)</v>
      </c>
      <c r="I416" t="str">
        <f>VLOOKUP(D416,Sección!$A$2:$B$22,2,FALSE)</f>
        <v>ACTIVIDADES DE SERVICIOS ADMINISTRATIVOS Y DE APOYO</v>
      </c>
      <c r="K416" t="str">
        <f>VLOOKUP(A416,'Estructura detallada CIIU 4 pru'!$C$3:$E$718,3,FALSE)</f>
        <v>SERVICIOS</v>
      </c>
    </row>
    <row r="417" spans="1:11" x14ac:dyDescent="0.25">
      <c r="A417" s="30" t="s">
        <v>1295</v>
      </c>
      <c r="B417" t="str">
        <f t="shared" si="18"/>
        <v>821</v>
      </c>
      <c r="C417" t="str">
        <f t="shared" si="19"/>
        <v>82</v>
      </c>
      <c r="D417" t="str">
        <f>VLOOKUP(A417,Sec_4d!$A$2:$B$500,2,FALSE)</f>
        <v>SECCIÓN N</v>
      </c>
      <c r="E417" t="str">
        <f t="shared" si="20"/>
        <v>N</v>
      </c>
      <c r="F417" t="str">
        <f>VLOOKUP(A417,Clase!$A$2:$B$500,2,FALSE)</f>
        <v>Actividades combinadas de servicios administrativos de oficina</v>
      </c>
      <c r="G417" t="str">
        <f>VLOOKUP(B417,Grupo!$A$2:$B$247,2,FALSE)</f>
        <v>Actividades administrativas y de apoyo de oficina</v>
      </c>
      <c r="H417" t="str">
        <f>VLOOKUP(C417,Division!A$2:$B417,2,FALSE)</f>
        <v>Actividades administrativas y de apoyo de oficina y otras actividades de apoyo a las empresas</v>
      </c>
      <c r="I417" t="str">
        <f>VLOOKUP(D417,Sección!$A$2:$B$22,2,FALSE)</f>
        <v>ACTIVIDADES DE SERVICIOS ADMINISTRATIVOS Y DE APOYO</v>
      </c>
      <c r="K417" t="str">
        <f>VLOOKUP(A417,'Estructura detallada CIIU 4 pru'!$C$3:$E$718,3,FALSE)</f>
        <v>SERVICIOS</v>
      </c>
    </row>
    <row r="418" spans="1:11" x14ac:dyDescent="0.25">
      <c r="A418" s="30" t="s">
        <v>1297</v>
      </c>
      <c r="B418" t="str">
        <f t="shared" si="18"/>
        <v>821</v>
      </c>
      <c r="C418" t="str">
        <f t="shared" si="19"/>
        <v>82</v>
      </c>
      <c r="D418" t="str">
        <f>VLOOKUP(A418,Sec_4d!$A$2:$B$500,2,FALSE)</f>
        <v>SECCIÓN N</v>
      </c>
      <c r="E418" t="str">
        <f t="shared" si="20"/>
        <v>N</v>
      </c>
      <c r="F418" t="str">
        <f>VLOOKUP(A418,Clase!$A$2:$B$500,2,FALSE)</f>
        <v>Fotocopiado, preparación de documentos y otras actividades especializadas de apoyo a oficina</v>
      </c>
      <c r="G418" t="str">
        <f>VLOOKUP(B418,Grupo!$A$2:$B$247,2,FALSE)</f>
        <v>Actividades administrativas y de apoyo de oficina</v>
      </c>
      <c r="H418" t="str">
        <f>VLOOKUP(C418,Division!A$2:$B418,2,FALSE)</f>
        <v>Actividades administrativas y de apoyo de oficina y otras actividades de apoyo a las empresas</v>
      </c>
      <c r="I418" t="str">
        <f>VLOOKUP(D418,Sección!$A$2:$B$22,2,FALSE)</f>
        <v>ACTIVIDADES DE SERVICIOS ADMINISTRATIVOS Y DE APOYO</v>
      </c>
      <c r="K418" t="str">
        <f>VLOOKUP(A418,'Estructura detallada CIIU 4 pru'!$C$3:$E$718,3,FALSE)</f>
        <v>SERVICIOS</v>
      </c>
    </row>
    <row r="419" spans="1:11" x14ac:dyDescent="0.25">
      <c r="A419" s="30" t="s">
        <v>1300</v>
      </c>
      <c r="B419" t="str">
        <f t="shared" si="18"/>
        <v>822</v>
      </c>
      <c r="C419" t="str">
        <f t="shared" si="19"/>
        <v>82</v>
      </c>
      <c r="D419" t="str">
        <f>VLOOKUP(A419,Sec_4d!$A$2:$B$500,2,FALSE)</f>
        <v>SECCIÓN N</v>
      </c>
      <c r="E419" t="str">
        <f t="shared" si="20"/>
        <v>N</v>
      </c>
      <c r="F419" t="str">
        <f>VLOOKUP(A419,Clase!$A$2:$B$500,2,FALSE)</f>
        <v>Actividades de centros de llamadas (call center)</v>
      </c>
      <c r="G419" t="str">
        <f>VLOOKUP(B419,Grupo!$A$2:$B$247,2,FALSE)</f>
        <v>Actividades de centros de llamadas (call center)</v>
      </c>
      <c r="H419" t="str">
        <f>VLOOKUP(C419,Division!A$2:$B419,2,FALSE)</f>
        <v>Actividades administrativas y de apoyo de oficina y otras actividades de apoyo a las empresas</v>
      </c>
      <c r="I419" t="str">
        <f>VLOOKUP(D419,Sección!$A$2:$B$22,2,FALSE)</f>
        <v>ACTIVIDADES DE SERVICIOS ADMINISTRATIVOS Y DE APOYO</v>
      </c>
      <c r="K419" t="str">
        <f>VLOOKUP(A419,'Estructura detallada CIIU 4 pru'!$C$3:$E$718,3,FALSE)</f>
        <v>SERVICIOS</v>
      </c>
    </row>
    <row r="420" spans="1:11" x14ac:dyDescent="0.25">
      <c r="A420" s="30" t="s">
        <v>1303</v>
      </c>
      <c r="B420" t="str">
        <f t="shared" si="18"/>
        <v>823</v>
      </c>
      <c r="C420" t="str">
        <f t="shared" si="19"/>
        <v>82</v>
      </c>
      <c r="D420" t="str">
        <f>VLOOKUP(A420,Sec_4d!$A$2:$B$500,2,FALSE)</f>
        <v>SECCIÓN N</v>
      </c>
      <c r="E420" t="str">
        <f t="shared" si="20"/>
        <v>N</v>
      </c>
      <c r="F420" t="str">
        <f>VLOOKUP(A420,Clase!$A$2:$B$500,2,FALSE)</f>
        <v>Organización de convenciones y eventos comerciales</v>
      </c>
      <c r="G420" t="str">
        <f>VLOOKUP(B420,Grupo!$A$2:$B$247,2,FALSE)</f>
        <v>Organización de convenciones y eventos comerciales</v>
      </c>
      <c r="H420" t="str">
        <f>VLOOKUP(C420,Division!A$2:$B420,2,FALSE)</f>
        <v>Actividades administrativas y de apoyo de oficina y otras actividades de apoyo a las empresas</v>
      </c>
      <c r="I420" t="str">
        <f>VLOOKUP(D420,Sección!$A$2:$B$22,2,FALSE)</f>
        <v>ACTIVIDADES DE SERVICIOS ADMINISTRATIVOS Y DE APOYO</v>
      </c>
      <c r="K420" t="str">
        <f>VLOOKUP(A420,'Estructura detallada CIIU 4 pru'!$C$3:$E$718,3,FALSE)</f>
        <v>SERVICIOS</v>
      </c>
    </row>
    <row r="421" spans="1:11" x14ac:dyDescent="0.25">
      <c r="A421" s="30" t="s">
        <v>1307</v>
      </c>
      <c r="B421" t="str">
        <f t="shared" si="18"/>
        <v>829</v>
      </c>
      <c r="C421" t="str">
        <f t="shared" si="19"/>
        <v>82</v>
      </c>
      <c r="D421" t="str">
        <f>VLOOKUP(A421,Sec_4d!$A$2:$B$500,2,FALSE)</f>
        <v>SECCIÓN N</v>
      </c>
      <c r="E421" t="str">
        <f t="shared" si="20"/>
        <v>N</v>
      </c>
      <c r="F421" t="str">
        <f>VLOOKUP(A421,Clase!$A$2:$B$500,2,FALSE)</f>
        <v>Actividades de agencias de cobranza y oficinas de calificación crediticia</v>
      </c>
      <c r="G421" t="str">
        <f>VLOOKUP(B421,Grupo!$A$2:$B$247,2,FALSE)</f>
        <v>Actividades de servicios de apoyo a las empresas n.c.p.</v>
      </c>
      <c r="H421" t="str">
        <f>VLOOKUP(C421,Division!A$2:$B421,2,FALSE)</f>
        <v>Actividades administrativas y de apoyo de oficina y otras actividades de apoyo a las empresas</v>
      </c>
      <c r="I421" t="str">
        <f>VLOOKUP(D421,Sección!$A$2:$B$22,2,FALSE)</f>
        <v>ACTIVIDADES DE SERVICIOS ADMINISTRATIVOS Y DE APOYO</v>
      </c>
      <c r="K421" t="str">
        <f>VLOOKUP(A421,'Estructura detallada CIIU 4 pru'!$C$3:$E$718,3,FALSE)</f>
        <v>SERVICIOS</v>
      </c>
    </row>
    <row r="422" spans="1:11" x14ac:dyDescent="0.25">
      <c r="A422" s="30" t="s">
        <v>1309</v>
      </c>
      <c r="B422" t="str">
        <f t="shared" si="18"/>
        <v>829</v>
      </c>
      <c r="C422" t="str">
        <f t="shared" si="19"/>
        <v>82</v>
      </c>
      <c r="D422" t="str">
        <f>VLOOKUP(A422,Sec_4d!$A$2:$B$500,2,FALSE)</f>
        <v>SECCIÓN N</v>
      </c>
      <c r="E422" t="str">
        <f t="shared" si="20"/>
        <v>N</v>
      </c>
      <c r="F422" t="str">
        <f>VLOOKUP(A422,Clase!$A$2:$B$500,2,FALSE)</f>
        <v>Actividades de envase y empaque</v>
      </c>
      <c r="G422" t="str">
        <f>VLOOKUP(B422,Grupo!$A$2:$B$247,2,FALSE)</f>
        <v>Actividades de servicios de apoyo a las empresas n.c.p.</v>
      </c>
      <c r="H422" t="str">
        <f>VLOOKUP(C422,Division!A$2:$B422,2,FALSE)</f>
        <v>Actividades administrativas y de apoyo de oficina y otras actividades de apoyo a las empresas</v>
      </c>
      <c r="I422" t="str">
        <f>VLOOKUP(D422,Sección!$A$2:$B$22,2,FALSE)</f>
        <v>ACTIVIDADES DE SERVICIOS ADMINISTRATIVOS Y DE APOYO</v>
      </c>
      <c r="K422" t="str">
        <f>VLOOKUP(A422,'Estructura detallada CIIU 4 pru'!$C$3:$E$718,3,FALSE)</f>
        <v>SERVICIOS</v>
      </c>
    </row>
    <row r="423" spans="1:11" x14ac:dyDescent="0.25">
      <c r="A423" s="30" t="s">
        <v>1311</v>
      </c>
      <c r="B423" t="str">
        <f t="shared" si="18"/>
        <v>829</v>
      </c>
      <c r="C423" t="str">
        <f t="shared" si="19"/>
        <v>82</v>
      </c>
      <c r="D423" t="str">
        <f>VLOOKUP(A423,Sec_4d!$A$2:$B$500,2,FALSE)</f>
        <v>SECCIÓN N</v>
      </c>
      <c r="E423" t="str">
        <f t="shared" si="20"/>
        <v>N</v>
      </c>
      <c r="F423" t="str">
        <f>VLOOKUP(A423,Clase!$A$2:$B$500,2,FALSE)</f>
        <v>Otras actividades de servicio de apoyo a las empresas n.c.p.</v>
      </c>
      <c r="G423" t="str">
        <f>VLOOKUP(B423,Grupo!$A$2:$B$247,2,FALSE)</f>
        <v>Actividades de servicios de apoyo a las empresas n.c.p.</v>
      </c>
      <c r="H423" t="str">
        <f>VLOOKUP(C423,Division!A$2:$B423,2,FALSE)</f>
        <v>Actividades administrativas y de apoyo de oficina y otras actividades de apoyo a las empresas</v>
      </c>
      <c r="I423" t="str">
        <f>VLOOKUP(D423,Sección!$A$2:$B$22,2,FALSE)</f>
        <v>ACTIVIDADES DE SERVICIOS ADMINISTRATIVOS Y DE APOYO</v>
      </c>
      <c r="K423" t="str">
        <f>VLOOKUP(A423,'Estructura detallada CIIU 4 pru'!$C$3:$E$718,3,FALSE)</f>
        <v>SERVICIOS</v>
      </c>
    </row>
    <row r="424" spans="1:11" x14ac:dyDescent="0.25">
      <c r="A424" s="30" t="s">
        <v>1319</v>
      </c>
      <c r="B424" t="str">
        <f t="shared" si="18"/>
        <v>841</v>
      </c>
      <c r="C424" t="str">
        <f t="shared" si="19"/>
        <v>84</v>
      </c>
      <c r="D424" t="str">
        <f>VLOOKUP(A424,Sec_4d!$A$2:$B$500,2,FALSE)</f>
        <v>SECCIÓN O</v>
      </c>
      <c r="E424" t="str">
        <f t="shared" si="20"/>
        <v>O</v>
      </c>
      <c r="F424" t="str">
        <f>VLOOKUP(A424,Clase!$A$2:$B$500,2,FALSE)</f>
        <v>Actividades legislativas de la administración pública</v>
      </c>
      <c r="G424" t="str">
        <f>VLOOKUP(B424,Grupo!$A$2:$B$247,2,FALSE)</f>
        <v>Administración del Estado y aplicación de la política económica y social de la comunidad</v>
      </c>
      <c r="H424" t="str">
        <f>VLOOKUP(C424,Division!A$2:$B424,2,FALSE)</f>
        <v>Administración pública y defensa; planes de seguridad social de afiliación obligatoria</v>
      </c>
      <c r="I424" t="str">
        <f>VLOOKUP(D424,Sección!$A$2:$B$22,2,FALSE)</f>
        <v>ADMINISTRACIÓN PÚBLICA Y DEFENSA; PLANES DE SEGURIDAD SOCIAL DE AFILIACIÓN OBLIGATORIA</v>
      </c>
      <c r="K424" t="str">
        <f>VLOOKUP(A424,'Estructura detallada CIIU 4 pru'!$C$3:$E$718,3,FALSE)</f>
        <v>SERVICIOS</v>
      </c>
    </row>
    <row r="425" spans="1:11" x14ac:dyDescent="0.25">
      <c r="A425" s="30" t="s">
        <v>1321</v>
      </c>
      <c r="B425" t="str">
        <f t="shared" si="18"/>
        <v>841</v>
      </c>
      <c r="C425" t="str">
        <f t="shared" si="19"/>
        <v>84</v>
      </c>
      <c r="D425" t="str">
        <f>VLOOKUP(A425,Sec_4d!$A$2:$B$500,2,FALSE)</f>
        <v>SECCIÓN O</v>
      </c>
      <c r="E425" t="str">
        <f t="shared" si="20"/>
        <v>O</v>
      </c>
      <c r="F425" t="str">
        <f>VLOOKUP(A425,Clase!$A$2:$B$500,2,FALSE)</f>
        <v>Actividades ejecutivas de la administración pública</v>
      </c>
      <c r="G425" t="str">
        <f>VLOOKUP(B425,Grupo!$A$2:$B$247,2,FALSE)</f>
        <v>Administración del Estado y aplicación de la política económica y social de la comunidad</v>
      </c>
      <c r="H425" t="str">
        <f>VLOOKUP(C425,Division!A$2:$B425,2,FALSE)</f>
        <v>Administración pública y defensa; planes de seguridad social de afiliación obligatoria</v>
      </c>
      <c r="I425" t="str">
        <f>VLOOKUP(D425,Sección!$A$2:$B$22,2,FALSE)</f>
        <v>ADMINISTRACIÓN PÚBLICA Y DEFENSA; PLANES DE SEGURIDAD SOCIAL DE AFILIACIÓN OBLIGATORIA</v>
      </c>
      <c r="K425" t="str">
        <f>VLOOKUP(A425,'Estructura detallada CIIU 4 pru'!$C$3:$E$718,3,FALSE)</f>
        <v>SERVICIOS</v>
      </c>
    </row>
    <row r="426" spans="1:11" x14ac:dyDescent="0.25">
      <c r="A426" s="30" t="s">
        <v>1323</v>
      </c>
      <c r="B426" t="str">
        <f t="shared" si="18"/>
        <v>841</v>
      </c>
      <c r="C426" t="str">
        <f t="shared" si="19"/>
        <v>84</v>
      </c>
      <c r="D426" t="str">
        <f>VLOOKUP(A426,Sec_4d!$A$2:$B$500,2,FALSE)</f>
        <v>SECCIÓN O</v>
      </c>
      <c r="E426" t="str">
        <f t="shared" si="20"/>
        <v>O</v>
      </c>
      <c r="F426" t="str">
        <f>VLOOKUP(A426,Clase!$A$2:$B$500,2,FALSE)</f>
        <v>Regulación de las actividades de organismos que prestan servicios de salud, educativos, culturales y otros servicios sociales, excepto servicios de seguridad social</v>
      </c>
      <c r="G426" t="str">
        <f>VLOOKUP(B426,Grupo!$A$2:$B$247,2,FALSE)</f>
        <v>Administración del Estado y aplicación de la política económica y social de la comunidad</v>
      </c>
      <c r="H426" t="str">
        <f>VLOOKUP(C426,Division!A$2:$B426,2,FALSE)</f>
        <v>Administración pública y defensa; planes de seguridad social de afiliación obligatoria</v>
      </c>
      <c r="I426" t="str">
        <f>VLOOKUP(D426,Sección!$A$2:$B$22,2,FALSE)</f>
        <v>ADMINISTRACIÓN PÚBLICA Y DEFENSA; PLANES DE SEGURIDAD SOCIAL DE AFILIACIÓN OBLIGATORIA</v>
      </c>
      <c r="K426" t="str">
        <f>VLOOKUP(A426,'Estructura detallada CIIU 4 pru'!$C$3:$E$718,3,FALSE)</f>
        <v>SERVICIOS</v>
      </c>
    </row>
    <row r="427" spans="1:11" x14ac:dyDescent="0.25">
      <c r="A427" s="30" t="s">
        <v>1325</v>
      </c>
      <c r="B427" t="str">
        <f t="shared" si="18"/>
        <v>841</v>
      </c>
      <c r="C427" t="str">
        <f t="shared" si="19"/>
        <v>84</v>
      </c>
      <c r="D427" t="str">
        <f>VLOOKUP(A427,Sec_4d!$A$2:$B$500,2,FALSE)</f>
        <v>SECCIÓN O</v>
      </c>
      <c r="E427" t="str">
        <f t="shared" si="20"/>
        <v>O</v>
      </c>
      <c r="F427" t="str">
        <f>VLOOKUP(A427,Clase!$A$2:$B$500,2,FALSE)</f>
        <v>Actividades reguladoras y facilitadoras de la actividad económica</v>
      </c>
      <c r="G427" t="str">
        <f>VLOOKUP(B427,Grupo!$A$2:$B$247,2,FALSE)</f>
        <v>Administración del Estado y aplicación de la política económica y social de la comunidad</v>
      </c>
      <c r="H427" t="str">
        <f>VLOOKUP(C427,Division!A$2:$B427,2,FALSE)</f>
        <v>Administración pública y defensa; planes de seguridad social de afiliación obligatoria</v>
      </c>
      <c r="I427" t="str">
        <f>VLOOKUP(D427,Sección!$A$2:$B$22,2,FALSE)</f>
        <v>ADMINISTRACIÓN PÚBLICA Y DEFENSA; PLANES DE SEGURIDAD SOCIAL DE AFILIACIÓN OBLIGATORIA</v>
      </c>
      <c r="K427" t="str">
        <f>VLOOKUP(A427,'Estructura detallada CIIU 4 pru'!$C$3:$E$718,3,FALSE)</f>
        <v>SERVICIOS</v>
      </c>
    </row>
    <row r="428" spans="1:11" x14ac:dyDescent="0.25">
      <c r="A428" s="30" t="s">
        <v>1327</v>
      </c>
      <c r="B428" t="str">
        <f t="shared" si="18"/>
        <v>841</v>
      </c>
      <c r="C428" t="str">
        <f t="shared" si="19"/>
        <v>84</v>
      </c>
      <c r="D428" t="str">
        <f>VLOOKUP(A428,Sec_4d!$A$2:$B$500,2,FALSE)</f>
        <v>SECCIÓN O</v>
      </c>
      <c r="E428" t="str">
        <f t="shared" si="20"/>
        <v>O</v>
      </c>
      <c r="F428" t="str">
        <f>VLOOKUP(A428,Clase!$A$2:$B$500,2,FALSE)</f>
        <v>Actividades de los órganos de control y otras instituciones</v>
      </c>
      <c r="G428" t="str">
        <f>VLOOKUP(B428,Grupo!$A$2:$B$247,2,FALSE)</f>
        <v>Administración del Estado y aplicación de la política económica y social de la comunidad</v>
      </c>
      <c r="H428" t="str">
        <f>VLOOKUP(C428,Division!A$2:$B428,2,FALSE)</f>
        <v>Administración pública y defensa; planes de seguridad social de afiliación obligatoria</v>
      </c>
      <c r="I428" t="str">
        <f>VLOOKUP(D428,Sección!$A$2:$B$22,2,FALSE)</f>
        <v>ADMINISTRACIÓN PÚBLICA Y DEFENSA; PLANES DE SEGURIDAD SOCIAL DE AFILIACIÓN OBLIGATORIA</v>
      </c>
      <c r="K428" t="str">
        <f>VLOOKUP(A428,'Estructura detallada CIIU 4 pru'!$C$3:$E$718,3,FALSE)</f>
        <v>SERVICIOS</v>
      </c>
    </row>
    <row r="429" spans="1:11" x14ac:dyDescent="0.25">
      <c r="A429" s="30" t="s">
        <v>1331</v>
      </c>
      <c r="B429" t="str">
        <f t="shared" si="18"/>
        <v>842</v>
      </c>
      <c r="C429" t="str">
        <f t="shared" si="19"/>
        <v>84</v>
      </c>
      <c r="D429" t="str">
        <f>VLOOKUP(A429,Sec_4d!$A$2:$B$500,2,FALSE)</f>
        <v>SECCIÓN O</v>
      </c>
      <c r="E429" t="str">
        <f t="shared" si="20"/>
        <v>O</v>
      </c>
      <c r="F429" t="str">
        <f>VLOOKUP(A429,Clase!$A$2:$B$500,2,FALSE)</f>
        <v>Relaciones exteriores</v>
      </c>
      <c r="G429" t="str">
        <f>VLOOKUP(B429,Grupo!$A$2:$B$247,2,FALSE)</f>
        <v>Prestación de servicios a la comunidad en general</v>
      </c>
      <c r="H429" t="str">
        <f>VLOOKUP(C429,Division!A$2:$B429,2,FALSE)</f>
        <v>Administración pública y defensa; planes de seguridad social de afiliación obligatoria</v>
      </c>
      <c r="I429" t="str">
        <f>VLOOKUP(D429,Sección!$A$2:$B$22,2,FALSE)</f>
        <v>ADMINISTRACIÓN PÚBLICA Y DEFENSA; PLANES DE SEGURIDAD SOCIAL DE AFILIACIÓN OBLIGATORIA</v>
      </c>
      <c r="K429" t="str">
        <f>VLOOKUP(A429,'Estructura detallada CIIU 4 pru'!$C$3:$E$718,3,FALSE)</f>
        <v>SERVICIOS</v>
      </c>
    </row>
    <row r="430" spans="1:11" x14ac:dyDescent="0.25">
      <c r="A430" s="30" t="s">
        <v>1333</v>
      </c>
      <c r="B430" t="str">
        <f t="shared" si="18"/>
        <v>842</v>
      </c>
      <c r="C430" t="str">
        <f t="shared" si="19"/>
        <v>84</v>
      </c>
      <c r="D430" t="str">
        <f>VLOOKUP(A430,Sec_4d!$A$2:$B$500,2,FALSE)</f>
        <v>SECCIÓN O</v>
      </c>
      <c r="E430" t="str">
        <f t="shared" si="20"/>
        <v>O</v>
      </c>
      <c r="F430" t="str">
        <f>VLOOKUP(A430,Clase!$A$2:$B$500,2,FALSE)</f>
        <v>Actividades de defensa</v>
      </c>
      <c r="G430" t="str">
        <f>VLOOKUP(B430,Grupo!$A$2:$B$247,2,FALSE)</f>
        <v>Prestación de servicios a la comunidad en general</v>
      </c>
      <c r="H430" t="str">
        <f>VLOOKUP(C430,Division!A$2:$B430,2,FALSE)</f>
        <v>Administración pública y defensa; planes de seguridad social de afiliación obligatoria</v>
      </c>
      <c r="I430" t="str">
        <f>VLOOKUP(D430,Sección!$A$2:$B$22,2,FALSE)</f>
        <v>ADMINISTRACIÓN PÚBLICA Y DEFENSA; PLANES DE SEGURIDAD SOCIAL DE AFILIACIÓN OBLIGATORIA</v>
      </c>
      <c r="K430" t="str">
        <f>VLOOKUP(A430,'Estructura detallada CIIU 4 pru'!$C$3:$E$718,3,FALSE)</f>
        <v>SERVICIOS</v>
      </c>
    </row>
    <row r="431" spans="1:11" x14ac:dyDescent="0.25">
      <c r="A431" s="30" t="s">
        <v>1335</v>
      </c>
      <c r="B431" t="str">
        <f t="shared" si="18"/>
        <v>842</v>
      </c>
      <c r="C431" t="str">
        <f t="shared" si="19"/>
        <v>84</v>
      </c>
      <c r="D431" t="str">
        <f>VLOOKUP(A431,Sec_4d!$A$2:$B$500,2,FALSE)</f>
        <v>SECCIÓN O</v>
      </c>
      <c r="E431" t="str">
        <f t="shared" si="20"/>
        <v>O</v>
      </c>
      <c r="F431" t="str">
        <f>VLOOKUP(A431,Clase!$A$2:$B$500,2,FALSE)</f>
        <v>Orden público y actividades de seguridad</v>
      </c>
      <c r="G431" t="str">
        <f>VLOOKUP(B431,Grupo!$A$2:$B$247,2,FALSE)</f>
        <v>Prestación de servicios a la comunidad en general</v>
      </c>
      <c r="H431" t="str">
        <f>VLOOKUP(C431,Division!A$2:$B431,2,FALSE)</f>
        <v>Administración pública y defensa; planes de seguridad social de afiliación obligatoria</v>
      </c>
      <c r="I431" t="str">
        <f>VLOOKUP(D431,Sección!$A$2:$B$22,2,FALSE)</f>
        <v>ADMINISTRACIÓN PÚBLICA Y DEFENSA; PLANES DE SEGURIDAD SOCIAL DE AFILIACIÓN OBLIGATORIA</v>
      </c>
      <c r="K431" t="str">
        <f>VLOOKUP(A431,'Estructura detallada CIIU 4 pru'!$C$3:$E$718,3,FALSE)</f>
        <v>SERVICIOS</v>
      </c>
    </row>
    <row r="432" spans="1:11" x14ac:dyDescent="0.25">
      <c r="A432" s="30" t="s">
        <v>1337</v>
      </c>
      <c r="B432" t="str">
        <f t="shared" si="18"/>
        <v>842</v>
      </c>
      <c r="C432" t="str">
        <f t="shared" si="19"/>
        <v>84</v>
      </c>
      <c r="D432" t="str">
        <f>VLOOKUP(A432,Sec_4d!$A$2:$B$500,2,FALSE)</f>
        <v>SECCIÓN O</v>
      </c>
      <c r="E432" t="str">
        <f t="shared" si="20"/>
        <v>O</v>
      </c>
      <c r="F432" t="str">
        <f>VLOOKUP(A432,Clase!$A$2:$B$500,2,FALSE)</f>
        <v>Administración de justicia</v>
      </c>
      <c r="G432" t="str">
        <f>VLOOKUP(B432,Grupo!$A$2:$B$247,2,FALSE)</f>
        <v>Prestación de servicios a la comunidad en general</v>
      </c>
      <c r="H432" t="str">
        <f>VLOOKUP(C432,Division!A$2:$B432,2,FALSE)</f>
        <v>Administración pública y defensa; planes de seguridad social de afiliación obligatoria</v>
      </c>
      <c r="I432" t="str">
        <f>VLOOKUP(D432,Sección!$A$2:$B$22,2,FALSE)</f>
        <v>ADMINISTRACIÓN PÚBLICA Y DEFENSA; PLANES DE SEGURIDAD SOCIAL DE AFILIACIÓN OBLIGATORIA</v>
      </c>
      <c r="K432" t="str">
        <f>VLOOKUP(A432,'Estructura detallada CIIU 4 pru'!$C$3:$E$718,3,FALSE)</f>
        <v>SERVICIOS</v>
      </c>
    </row>
    <row r="433" spans="1:11" x14ac:dyDescent="0.25">
      <c r="A433" s="30" t="s">
        <v>1340</v>
      </c>
      <c r="B433" t="str">
        <f t="shared" si="18"/>
        <v>843</v>
      </c>
      <c r="C433" t="str">
        <f t="shared" si="19"/>
        <v>84</v>
      </c>
      <c r="D433" t="str">
        <f>VLOOKUP(A433,Sec_4d!$A$2:$B$500,2,FALSE)</f>
        <v>SECCIÓN O</v>
      </c>
      <c r="E433" t="str">
        <f t="shared" si="20"/>
        <v>O</v>
      </c>
      <c r="F433" t="str">
        <f>VLOOKUP(A433,Clase!$A$2:$B$500,2,FALSE)</f>
        <v>Actividades de planes de seguridad social de afiliación obligatoria</v>
      </c>
      <c r="G433" t="str">
        <f>VLOOKUP(B433,Grupo!$A$2:$B$247,2,FALSE)</f>
        <v>Actividades de planes de seguridad social de afiliación obligatoria</v>
      </c>
      <c r="H433" t="str">
        <f>VLOOKUP(C433,Division!A$2:$B433,2,FALSE)</f>
        <v>Administración pública y defensa; planes de seguridad social de afiliación obligatoria</v>
      </c>
      <c r="I433" t="str">
        <f>VLOOKUP(D433,Sección!$A$2:$B$22,2,FALSE)</f>
        <v>ADMINISTRACIÓN PÚBLICA Y DEFENSA; PLANES DE SEGURIDAD SOCIAL DE AFILIACIÓN OBLIGATORIA</v>
      </c>
      <c r="K433" t="str">
        <f>VLOOKUP(A433,'Estructura detallada CIIU 4 pru'!$C$3:$E$718,3,FALSE)</f>
        <v>SERVICIOS</v>
      </c>
    </row>
    <row r="434" spans="1:11" x14ac:dyDescent="0.25">
      <c r="A434" s="30" t="s">
        <v>1348</v>
      </c>
      <c r="B434" t="str">
        <f t="shared" si="18"/>
        <v>851</v>
      </c>
      <c r="C434" t="str">
        <f t="shared" si="19"/>
        <v>85</v>
      </c>
      <c r="D434" t="str">
        <f>VLOOKUP(A434,Sec_4d!$A$2:$B$500,2,FALSE)</f>
        <v>SECCIÓN P</v>
      </c>
      <c r="E434" t="str">
        <f t="shared" si="20"/>
        <v>P</v>
      </c>
      <c r="F434" t="str">
        <f>VLOOKUP(A434,Clase!$A$2:$B$500,2,FALSE)</f>
        <v>Educación de la primera infancia</v>
      </c>
      <c r="G434" t="str">
        <f>VLOOKUP(B434,Grupo!$A$2:$B$247,2,FALSE)</f>
        <v>Educación de la primera infancia, preescolar y básica primaria</v>
      </c>
      <c r="H434" t="str">
        <f>VLOOKUP(C434,Division!A$2:$B434,2,FALSE)</f>
        <v>Educación</v>
      </c>
      <c r="I434" t="str">
        <f>VLOOKUP(D434,Sección!$A$2:$B$22,2,FALSE)</f>
        <v>EDUCACIÓN</v>
      </c>
      <c r="K434" t="str">
        <f>VLOOKUP(A434,'Estructura detallada CIIU 4 pru'!$C$3:$E$718,3,FALSE)</f>
        <v>SERVICIOS</v>
      </c>
    </row>
    <row r="435" spans="1:11" x14ac:dyDescent="0.25">
      <c r="A435" s="30" t="s">
        <v>1350</v>
      </c>
      <c r="B435" t="str">
        <f t="shared" si="18"/>
        <v>851</v>
      </c>
      <c r="C435" t="str">
        <f t="shared" si="19"/>
        <v>85</v>
      </c>
      <c r="D435" t="str">
        <f>VLOOKUP(A435,Sec_4d!$A$2:$B$500,2,FALSE)</f>
        <v>SECCIÓN P</v>
      </c>
      <c r="E435" t="str">
        <f t="shared" si="20"/>
        <v>P</v>
      </c>
      <c r="F435" t="str">
        <f>VLOOKUP(A435,Clase!$A$2:$B$500,2,FALSE)</f>
        <v>Educación preescolar</v>
      </c>
      <c r="G435" t="str">
        <f>VLOOKUP(B435,Grupo!$A$2:$B$247,2,FALSE)</f>
        <v>Educación de la primera infancia, preescolar y básica primaria</v>
      </c>
      <c r="H435" t="str">
        <f>VLOOKUP(C435,Division!A$2:$B435,2,FALSE)</f>
        <v>Educación</v>
      </c>
      <c r="I435" t="str">
        <f>VLOOKUP(D435,Sección!$A$2:$B$22,2,FALSE)</f>
        <v>EDUCACIÓN</v>
      </c>
      <c r="K435" t="str">
        <f>VLOOKUP(A435,'Estructura detallada CIIU 4 pru'!$C$3:$E$718,3,FALSE)</f>
        <v>SERVICIOS</v>
      </c>
    </row>
    <row r="436" spans="1:11" x14ac:dyDescent="0.25">
      <c r="A436" s="30" t="s">
        <v>1352</v>
      </c>
      <c r="B436" t="str">
        <f t="shared" si="18"/>
        <v>851</v>
      </c>
      <c r="C436" t="str">
        <f t="shared" si="19"/>
        <v>85</v>
      </c>
      <c r="D436" t="str">
        <f>VLOOKUP(A436,Sec_4d!$A$2:$B$500,2,FALSE)</f>
        <v>SECCIÓN P</v>
      </c>
      <c r="E436" t="str">
        <f t="shared" si="20"/>
        <v>P</v>
      </c>
      <c r="F436" t="str">
        <f>VLOOKUP(A436,Clase!$A$2:$B$500,2,FALSE)</f>
        <v>Educación básica primaria</v>
      </c>
      <c r="G436" t="str">
        <f>VLOOKUP(B436,Grupo!$A$2:$B$247,2,FALSE)</f>
        <v>Educación de la primera infancia, preescolar y básica primaria</v>
      </c>
      <c r="H436" t="str">
        <f>VLOOKUP(C436,Division!A$2:$B436,2,FALSE)</f>
        <v>Educación</v>
      </c>
      <c r="I436" t="str">
        <f>VLOOKUP(D436,Sección!$A$2:$B$22,2,FALSE)</f>
        <v>EDUCACIÓN</v>
      </c>
      <c r="K436" t="str">
        <f>VLOOKUP(A436,'Estructura detallada CIIU 4 pru'!$C$3:$E$718,3,FALSE)</f>
        <v>SERVICIOS</v>
      </c>
    </row>
    <row r="437" spans="1:11" x14ac:dyDescent="0.25">
      <c r="A437" s="30" t="s">
        <v>1356</v>
      </c>
      <c r="B437" t="str">
        <f t="shared" si="18"/>
        <v>852</v>
      </c>
      <c r="C437" t="str">
        <f t="shared" si="19"/>
        <v>85</v>
      </c>
      <c r="D437" t="str">
        <f>VLOOKUP(A437,Sec_4d!$A$2:$B$500,2,FALSE)</f>
        <v>SECCIÓN P</v>
      </c>
      <c r="E437" t="str">
        <f t="shared" si="20"/>
        <v>P</v>
      </c>
      <c r="F437" t="str">
        <f>VLOOKUP(A437,Clase!$A$2:$B$500,2,FALSE)</f>
        <v>Educación básica secundaria</v>
      </c>
      <c r="G437" t="str">
        <f>VLOOKUP(B437,Grupo!$A$2:$B$247,2,FALSE)</f>
        <v>Educación secundaria y de formación laboral</v>
      </c>
      <c r="H437" t="str">
        <f>VLOOKUP(C437,Division!A$2:$B437,2,FALSE)</f>
        <v>Educación</v>
      </c>
      <c r="I437" t="str">
        <f>VLOOKUP(D437,Sección!$A$2:$B$22,2,FALSE)</f>
        <v>EDUCACIÓN</v>
      </c>
      <c r="K437" t="str">
        <f>VLOOKUP(A437,'Estructura detallada CIIU 4 pru'!$C$3:$E$718,3,FALSE)</f>
        <v>SERVICIOS</v>
      </c>
    </row>
    <row r="438" spans="1:11" x14ac:dyDescent="0.25">
      <c r="A438" s="30" t="s">
        <v>1358</v>
      </c>
      <c r="B438" t="str">
        <f t="shared" si="18"/>
        <v>852</v>
      </c>
      <c r="C438" t="str">
        <f t="shared" si="19"/>
        <v>85</v>
      </c>
      <c r="D438" t="str">
        <f>VLOOKUP(A438,Sec_4d!$A$2:$B$500,2,FALSE)</f>
        <v>SECCIÓN P</v>
      </c>
      <c r="E438" t="str">
        <f t="shared" si="20"/>
        <v>P</v>
      </c>
      <c r="F438" t="str">
        <f>VLOOKUP(A438,Clase!$A$2:$B$500,2,FALSE)</f>
        <v>Educación media académica</v>
      </c>
      <c r="G438" t="str">
        <f>VLOOKUP(B438,Grupo!$A$2:$B$247,2,FALSE)</f>
        <v>Educación secundaria y de formación laboral</v>
      </c>
      <c r="H438" t="str">
        <f>VLOOKUP(C438,Division!A$2:$B438,2,FALSE)</f>
        <v>Educación</v>
      </c>
      <c r="I438" t="str">
        <f>VLOOKUP(D438,Sección!$A$2:$B$22,2,FALSE)</f>
        <v>EDUCACIÓN</v>
      </c>
      <c r="K438" t="str">
        <f>VLOOKUP(A438,'Estructura detallada CIIU 4 pru'!$C$3:$E$718,3,FALSE)</f>
        <v>SERVICIOS</v>
      </c>
    </row>
    <row r="439" spans="1:11" x14ac:dyDescent="0.25">
      <c r="A439" s="30" t="s">
        <v>1360</v>
      </c>
      <c r="B439" t="str">
        <f t="shared" si="18"/>
        <v>852</v>
      </c>
      <c r="C439" t="str">
        <f t="shared" si="19"/>
        <v>85</v>
      </c>
      <c r="D439" t="str">
        <f>VLOOKUP(A439,Sec_4d!$A$2:$B$500,2,FALSE)</f>
        <v>SECCIÓN P</v>
      </c>
      <c r="E439" t="str">
        <f t="shared" si="20"/>
        <v>P</v>
      </c>
      <c r="F439" t="str">
        <f>VLOOKUP(A439,Clase!$A$2:$B$500,2,FALSE)</f>
        <v>Educación media técnica</v>
      </c>
      <c r="G439" t="str">
        <f>VLOOKUP(B439,Grupo!$A$2:$B$247,2,FALSE)</f>
        <v>Educación secundaria y de formación laboral</v>
      </c>
      <c r="H439" t="str">
        <f>VLOOKUP(C439,Division!A$2:$B439,2,FALSE)</f>
        <v>Educación</v>
      </c>
      <c r="I439" t="str">
        <f>VLOOKUP(D439,Sección!$A$2:$B$22,2,FALSE)</f>
        <v>EDUCACIÓN</v>
      </c>
      <c r="K439" t="str">
        <f>VLOOKUP(A439,'Estructura detallada CIIU 4 pru'!$C$3:$E$718,3,FALSE)</f>
        <v>SERVICIOS</v>
      </c>
    </row>
    <row r="440" spans="1:11" x14ac:dyDescent="0.25">
      <c r="A440" s="30" t="s">
        <v>1363</v>
      </c>
      <c r="B440" t="str">
        <f t="shared" si="18"/>
        <v>853</v>
      </c>
      <c r="C440" t="str">
        <f t="shared" si="19"/>
        <v>85</v>
      </c>
      <c r="D440" t="str">
        <f>VLOOKUP(A440,Sec_4d!$A$2:$B$500,2,FALSE)</f>
        <v>SECCIÓN P</v>
      </c>
      <c r="E440" t="str">
        <f t="shared" si="20"/>
        <v>P</v>
      </c>
      <c r="F440" t="str">
        <f>VLOOKUP(A440,Clase!$A$2:$B$500,2,FALSE)</f>
        <v>Establecimientos que combinan diferentes niveles de educación</v>
      </c>
      <c r="G440" t="str">
        <f>VLOOKUP(B440,Grupo!$A$2:$B$247,2,FALSE)</f>
        <v>Establecimientos que combinan diferentes niveles de educación</v>
      </c>
      <c r="H440" t="str">
        <f>VLOOKUP(C440,Division!A$2:$B440,2,FALSE)</f>
        <v>Educación</v>
      </c>
      <c r="I440" t="str">
        <f>VLOOKUP(D440,Sección!$A$2:$B$22,2,FALSE)</f>
        <v>EDUCACIÓN</v>
      </c>
      <c r="K440" t="str">
        <f>VLOOKUP(A440,'Estructura detallada CIIU 4 pru'!$C$3:$E$718,3,FALSE)</f>
        <v>SERVICIOS</v>
      </c>
    </row>
    <row r="441" spans="1:11" x14ac:dyDescent="0.25">
      <c r="A441" s="30" t="s">
        <v>1367</v>
      </c>
      <c r="B441" t="str">
        <f t="shared" si="18"/>
        <v>854</v>
      </c>
      <c r="C441" t="str">
        <f t="shared" si="19"/>
        <v>85</v>
      </c>
      <c r="D441" t="str">
        <f>VLOOKUP(A441,Sec_4d!$A$2:$B$500,2,FALSE)</f>
        <v>SECCIÓN P</v>
      </c>
      <c r="E441" t="str">
        <f t="shared" si="20"/>
        <v>P</v>
      </c>
      <c r="F441" t="str">
        <f>VLOOKUP(A441,Clase!$A$2:$B$500,2,FALSE)</f>
        <v>Educación técnica profesional</v>
      </c>
      <c r="G441" t="str">
        <f>VLOOKUP(B441,Grupo!$A$2:$B$247,2,FALSE)</f>
        <v>Educación superior</v>
      </c>
      <c r="H441" t="str">
        <f>VLOOKUP(C441,Division!A$2:$B441,2,FALSE)</f>
        <v>Educación</v>
      </c>
      <c r="I441" t="str">
        <f>VLOOKUP(D441,Sección!$A$2:$B$22,2,FALSE)</f>
        <v>EDUCACIÓN</v>
      </c>
      <c r="K441" t="str">
        <f>VLOOKUP(A441,'Estructura detallada CIIU 4 pru'!$C$3:$E$718,3,FALSE)</f>
        <v>SERVICIOS</v>
      </c>
    </row>
    <row r="442" spans="1:11" x14ac:dyDescent="0.25">
      <c r="A442" s="30" t="s">
        <v>1369</v>
      </c>
      <c r="B442" t="str">
        <f t="shared" si="18"/>
        <v>854</v>
      </c>
      <c r="C442" t="str">
        <f t="shared" si="19"/>
        <v>85</v>
      </c>
      <c r="D442" t="str">
        <f>VLOOKUP(A442,Sec_4d!$A$2:$B$500,2,FALSE)</f>
        <v>SECCIÓN P</v>
      </c>
      <c r="E442" t="str">
        <f t="shared" si="20"/>
        <v>P</v>
      </c>
      <c r="F442" t="str">
        <f>VLOOKUP(A442,Clase!$A$2:$B$500,2,FALSE)</f>
        <v>Educación tecnológica</v>
      </c>
      <c r="G442" t="str">
        <f>VLOOKUP(B442,Grupo!$A$2:$B$247,2,FALSE)</f>
        <v>Educación superior</v>
      </c>
      <c r="H442" t="str">
        <f>VLOOKUP(C442,Division!A$2:$B442,2,FALSE)</f>
        <v>Educación</v>
      </c>
      <c r="I442" t="str">
        <f>VLOOKUP(D442,Sección!$A$2:$B$22,2,FALSE)</f>
        <v>EDUCACIÓN</v>
      </c>
      <c r="K442" t="str">
        <f>VLOOKUP(A442,'Estructura detallada CIIU 4 pru'!$C$3:$E$718,3,FALSE)</f>
        <v>SERVICIOS</v>
      </c>
    </row>
    <row r="443" spans="1:11" x14ac:dyDescent="0.25">
      <c r="A443" s="30" t="s">
        <v>1371</v>
      </c>
      <c r="B443" t="str">
        <f t="shared" si="18"/>
        <v>854</v>
      </c>
      <c r="C443" t="str">
        <f t="shared" si="19"/>
        <v>85</v>
      </c>
      <c r="D443" t="str">
        <f>VLOOKUP(A443,Sec_4d!$A$2:$B$500,2,FALSE)</f>
        <v>SECCIÓN P</v>
      </c>
      <c r="E443" t="str">
        <f t="shared" si="20"/>
        <v>P</v>
      </c>
      <c r="F443" t="str">
        <f>VLOOKUP(A443,Clase!$A$2:$B$500,2,FALSE)</f>
        <v>Educación de instituciones universitarias o de escuelas tecnológicas</v>
      </c>
      <c r="G443" t="str">
        <f>VLOOKUP(B443,Grupo!$A$2:$B$247,2,FALSE)</f>
        <v>Educación superior</v>
      </c>
      <c r="H443" t="str">
        <f>VLOOKUP(C443,Division!A$2:$B443,2,FALSE)</f>
        <v>Educación</v>
      </c>
      <c r="I443" t="str">
        <f>VLOOKUP(D443,Sección!$A$2:$B$22,2,FALSE)</f>
        <v>EDUCACIÓN</v>
      </c>
      <c r="K443" t="str">
        <f>VLOOKUP(A443,'Estructura detallada CIIU 4 pru'!$C$3:$E$718,3,FALSE)</f>
        <v>SERVICIOS</v>
      </c>
    </row>
    <row r="444" spans="1:11" x14ac:dyDescent="0.25">
      <c r="A444" s="30" t="s">
        <v>1373</v>
      </c>
      <c r="B444" t="str">
        <f t="shared" si="18"/>
        <v>854</v>
      </c>
      <c r="C444" t="str">
        <f t="shared" si="19"/>
        <v>85</v>
      </c>
      <c r="D444" t="str">
        <f>VLOOKUP(A444,Sec_4d!$A$2:$B$500,2,FALSE)</f>
        <v>SECCIÓN P</v>
      </c>
      <c r="E444" t="str">
        <f t="shared" si="20"/>
        <v>P</v>
      </c>
      <c r="F444" t="str">
        <f>VLOOKUP(A444,Clase!$A$2:$B$500,2,FALSE)</f>
        <v>Educación de universidades</v>
      </c>
      <c r="G444" t="str">
        <f>VLOOKUP(B444,Grupo!$A$2:$B$247,2,FALSE)</f>
        <v>Educación superior</v>
      </c>
      <c r="H444" t="str">
        <f>VLOOKUP(C444,Division!A$2:$B444,2,FALSE)</f>
        <v>Educación</v>
      </c>
      <c r="I444" t="str">
        <f>VLOOKUP(D444,Sección!$A$2:$B$22,2,FALSE)</f>
        <v>EDUCACIÓN</v>
      </c>
      <c r="K444" t="str">
        <f>VLOOKUP(A444,'Estructura detallada CIIU 4 pru'!$C$3:$E$718,3,FALSE)</f>
        <v>SERVICIOS</v>
      </c>
    </row>
    <row r="445" spans="1:11" x14ac:dyDescent="0.25">
      <c r="A445" s="30" t="s">
        <v>1377</v>
      </c>
      <c r="B445" t="str">
        <f t="shared" si="18"/>
        <v>855</v>
      </c>
      <c r="C445" t="str">
        <f t="shared" si="19"/>
        <v>85</v>
      </c>
      <c r="D445" t="str">
        <f>VLOOKUP(A445,Sec_4d!$A$2:$B$500,2,FALSE)</f>
        <v>SECCIÓN P</v>
      </c>
      <c r="E445" t="str">
        <f t="shared" si="20"/>
        <v>P</v>
      </c>
      <c r="F445" t="str">
        <f>VLOOKUP(A445,Clase!$A$2:$B$500,2,FALSE)</f>
        <v>Formación para el trabajo</v>
      </c>
      <c r="G445" t="str">
        <f>VLOOKUP(B445,Grupo!$A$2:$B$247,2,FALSE)</f>
        <v>Otros tipos de educación</v>
      </c>
      <c r="H445" t="str">
        <f>VLOOKUP(C445,Division!A$2:$B445,2,FALSE)</f>
        <v>Educación</v>
      </c>
      <c r="I445" t="str">
        <f>VLOOKUP(D445,Sección!$A$2:$B$22,2,FALSE)</f>
        <v>EDUCACIÓN</v>
      </c>
      <c r="K445" t="str">
        <f>VLOOKUP(A445,'Estructura detallada CIIU 4 pru'!$C$3:$E$718,3,FALSE)</f>
        <v>SERVICIOS</v>
      </c>
    </row>
    <row r="446" spans="1:11" x14ac:dyDescent="0.25">
      <c r="A446" s="30" t="s">
        <v>1379</v>
      </c>
      <c r="B446" t="str">
        <f t="shared" si="18"/>
        <v>855</v>
      </c>
      <c r="C446" t="str">
        <f t="shared" si="19"/>
        <v>85</v>
      </c>
      <c r="D446" t="str">
        <f>VLOOKUP(A446,Sec_4d!$A$2:$B$500,2,FALSE)</f>
        <v>SECCIÓN P</v>
      </c>
      <c r="E446" t="str">
        <f t="shared" si="20"/>
        <v>P</v>
      </c>
      <c r="F446" t="str">
        <f>VLOOKUP(A446,Clase!$A$2:$B$500,2,FALSE)</f>
        <v>Enseñanza deportiva y recreativa</v>
      </c>
      <c r="G446" t="str">
        <f>VLOOKUP(B446,Grupo!$A$2:$B$247,2,FALSE)</f>
        <v>Otros tipos de educación</v>
      </c>
      <c r="H446" t="str">
        <f>VLOOKUP(C446,Division!A$2:$B446,2,FALSE)</f>
        <v>Educación</v>
      </c>
      <c r="I446" t="str">
        <f>VLOOKUP(D446,Sección!$A$2:$B$22,2,FALSE)</f>
        <v>EDUCACIÓN</v>
      </c>
      <c r="K446" t="str">
        <f>VLOOKUP(A446,'Estructura detallada CIIU 4 pru'!$C$3:$E$718,3,FALSE)</f>
        <v>SERVICIOS</v>
      </c>
    </row>
    <row r="447" spans="1:11" x14ac:dyDescent="0.25">
      <c r="A447" s="30" t="s">
        <v>1381</v>
      </c>
      <c r="B447" t="str">
        <f t="shared" si="18"/>
        <v>855</v>
      </c>
      <c r="C447" t="str">
        <f t="shared" si="19"/>
        <v>85</v>
      </c>
      <c r="D447" t="str">
        <f>VLOOKUP(A447,Sec_4d!$A$2:$B$500,2,FALSE)</f>
        <v>SECCIÓN P</v>
      </c>
      <c r="E447" t="str">
        <f t="shared" si="20"/>
        <v>P</v>
      </c>
      <c r="F447" t="str">
        <f>VLOOKUP(A447,Clase!$A$2:$B$500,2,FALSE)</f>
        <v>Enseñanza cultural</v>
      </c>
      <c r="G447" t="str">
        <f>VLOOKUP(B447,Grupo!$A$2:$B$247,2,FALSE)</f>
        <v>Otros tipos de educación</v>
      </c>
      <c r="H447" t="str">
        <f>VLOOKUP(C447,Division!A$2:$B447,2,FALSE)</f>
        <v>Educación</v>
      </c>
      <c r="I447" t="str">
        <f>VLOOKUP(D447,Sección!$A$2:$B$22,2,FALSE)</f>
        <v>EDUCACIÓN</v>
      </c>
      <c r="K447" t="str">
        <f>VLOOKUP(A447,'Estructura detallada CIIU 4 pru'!$C$3:$E$718,3,FALSE)</f>
        <v>SERVICIOS</v>
      </c>
    </row>
    <row r="448" spans="1:11" x14ac:dyDescent="0.25">
      <c r="A448" s="30" t="s">
        <v>1383</v>
      </c>
      <c r="B448" t="str">
        <f t="shared" si="18"/>
        <v>855</v>
      </c>
      <c r="C448" t="str">
        <f t="shared" si="19"/>
        <v>85</v>
      </c>
      <c r="D448" t="str">
        <f>VLOOKUP(A448,Sec_4d!$A$2:$B$500,2,FALSE)</f>
        <v>SECCIÓN P</v>
      </c>
      <c r="E448" t="str">
        <f t="shared" si="20"/>
        <v>P</v>
      </c>
      <c r="F448" t="str">
        <f>VLOOKUP(A448,Clase!$A$2:$B$500,2,FALSE)</f>
        <v>Otros tipos de educación n.c.p.</v>
      </c>
      <c r="G448" t="str">
        <f>VLOOKUP(B448,Grupo!$A$2:$B$247,2,FALSE)</f>
        <v>Otros tipos de educación</v>
      </c>
      <c r="H448" t="str">
        <f>VLOOKUP(C448,Division!A$2:$B448,2,FALSE)</f>
        <v>Educación</v>
      </c>
      <c r="I448" t="str">
        <f>VLOOKUP(D448,Sección!$A$2:$B$22,2,FALSE)</f>
        <v>EDUCACIÓN</v>
      </c>
      <c r="K448" t="str">
        <f>VLOOKUP(A448,'Estructura detallada CIIU 4 pru'!$C$3:$E$718,3,FALSE)</f>
        <v>SERVICIOS</v>
      </c>
    </row>
    <row r="449" spans="1:11" x14ac:dyDescent="0.25">
      <c r="A449" s="30" t="s">
        <v>1386</v>
      </c>
      <c r="B449" t="str">
        <f t="shared" si="18"/>
        <v>856</v>
      </c>
      <c r="C449" t="str">
        <f t="shared" si="19"/>
        <v>85</v>
      </c>
      <c r="D449" t="str">
        <f>VLOOKUP(A449,Sec_4d!$A$2:$B$500,2,FALSE)</f>
        <v>SECCIÓN P</v>
      </c>
      <c r="E449" t="str">
        <f t="shared" si="20"/>
        <v>P</v>
      </c>
      <c r="F449" t="str">
        <f>VLOOKUP(A449,Clase!$A$2:$B$500,2,FALSE)</f>
        <v>Actividades de apoyo a la educación</v>
      </c>
      <c r="G449" t="str">
        <f>VLOOKUP(B449,Grupo!$A$2:$B$247,2,FALSE)</f>
        <v>Actividades de apoyo a la educación</v>
      </c>
      <c r="H449" t="str">
        <f>VLOOKUP(C449,Division!A$2:$B449,2,FALSE)</f>
        <v>Educación</v>
      </c>
      <c r="I449" t="str">
        <f>VLOOKUP(D449,Sección!$A$2:$B$22,2,FALSE)</f>
        <v>EDUCACIÓN</v>
      </c>
      <c r="K449" t="str">
        <f>VLOOKUP(A449,'Estructura detallada CIIU 4 pru'!$C$3:$E$718,3,FALSE)</f>
        <v>SERVICIOS</v>
      </c>
    </row>
    <row r="450" spans="1:11" x14ac:dyDescent="0.25">
      <c r="A450" s="30" t="s">
        <v>1393</v>
      </c>
      <c r="B450" t="str">
        <f t="shared" si="18"/>
        <v>861</v>
      </c>
      <c r="C450" t="str">
        <f t="shared" si="19"/>
        <v>86</v>
      </c>
      <c r="D450" t="str">
        <f>VLOOKUP(A450,Sec_4d!$A$2:$B$500,2,FALSE)</f>
        <v>SECCIÓN Q</v>
      </c>
      <c r="E450" t="str">
        <f t="shared" si="20"/>
        <v>Q</v>
      </c>
      <c r="F450" t="str">
        <f>VLOOKUP(A450,Clase!$A$2:$B$500,2,FALSE)</f>
        <v>Actividades de hospitales y clínicas, con internación</v>
      </c>
      <c r="G450" t="str">
        <f>VLOOKUP(B450,Grupo!$A$2:$B$247,2,FALSE)</f>
        <v>Actividades de hospitales y clínicas, con internación</v>
      </c>
      <c r="H450" t="str">
        <f>VLOOKUP(C450,Division!A$2:$B450,2,FALSE)</f>
        <v>Actividades de atención de la salud humana</v>
      </c>
      <c r="I450" t="str">
        <f>VLOOKUP(D450,Sección!$A$2:$B$22,2,FALSE)</f>
        <v>ACTIVIDADES DE ATENCIÓN DE LA SALUD HUMANA Y DE ASISTENCIA SOCIAL</v>
      </c>
      <c r="K450" t="str">
        <f>VLOOKUP(A450,'Estructura detallada CIIU 4 pru'!$C$3:$E$718,3,FALSE)</f>
        <v>SERVICIOS</v>
      </c>
    </row>
    <row r="451" spans="1:11" x14ac:dyDescent="0.25">
      <c r="A451" s="30" t="s">
        <v>1397</v>
      </c>
      <c r="B451" t="str">
        <f t="shared" ref="B451:B500" si="21">LEFT(A451,3)</f>
        <v>862</v>
      </c>
      <c r="C451" t="str">
        <f t="shared" ref="C451:C500" si="22">LEFT(A451,2)</f>
        <v>86</v>
      </c>
      <c r="D451" t="str">
        <f>VLOOKUP(A451,Sec_4d!$A$2:$B$500,2,FALSE)</f>
        <v>SECCIÓN Q</v>
      </c>
      <c r="E451" t="str">
        <f t="shared" ref="E451:E500" si="23">RIGHT(D451,1)</f>
        <v>Q</v>
      </c>
      <c r="F451" t="str">
        <f>VLOOKUP(A451,Clase!$A$2:$B$500,2,FALSE)</f>
        <v>Actividades de la práctica médica, sin internación</v>
      </c>
      <c r="G451" t="str">
        <f>VLOOKUP(B451,Grupo!$A$2:$B$247,2,FALSE)</f>
        <v>Actividades de práctica médica y odontológica, sin internación</v>
      </c>
      <c r="H451" t="str">
        <f>VLOOKUP(C451,Division!A$2:$B451,2,FALSE)</f>
        <v>Actividades de atención de la salud humana</v>
      </c>
      <c r="I451" t="str">
        <f>VLOOKUP(D451,Sección!$A$2:$B$22,2,FALSE)</f>
        <v>ACTIVIDADES DE ATENCIÓN DE LA SALUD HUMANA Y DE ASISTENCIA SOCIAL</v>
      </c>
      <c r="K451" t="str">
        <f>VLOOKUP(A451,'Estructura detallada CIIU 4 pru'!$C$3:$E$718,3,FALSE)</f>
        <v>SERVICIOS</v>
      </c>
    </row>
    <row r="452" spans="1:11" x14ac:dyDescent="0.25">
      <c r="A452" s="30" t="s">
        <v>1399</v>
      </c>
      <c r="B452" t="str">
        <f t="shared" si="21"/>
        <v>862</v>
      </c>
      <c r="C452" t="str">
        <f t="shared" si="22"/>
        <v>86</v>
      </c>
      <c r="D452" t="str">
        <f>VLOOKUP(A452,Sec_4d!$A$2:$B$500,2,FALSE)</f>
        <v>SECCIÓN Q</v>
      </c>
      <c r="E452" t="str">
        <f t="shared" si="23"/>
        <v>Q</v>
      </c>
      <c r="F452" t="str">
        <f>VLOOKUP(A452,Clase!$A$2:$B$500,2,FALSE)</f>
        <v>Actividades de la práctica odontológica</v>
      </c>
      <c r="G452" t="str">
        <f>VLOOKUP(B452,Grupo!$A$2:$B$247,2,FALSE)</f>
        <v>Actividades de práctica médica y odontológica, sin internación</v>
      </c>
      <c r="H452" t="str">
        <f>VLOOKUP(C452,Division!A$2:$B452,2,FALSE)</f>
        <v>Actividades de atención de la salud humana</v>
      </c>
      <c r="I452" t="str">
        <f>VLOOKUP(D452,Sección!$A$2:$B$22,2,FALSE)</f>
        <v>ACTIVIDADES DE ATENCIÓN DE LA SALUD HUMANA Y DE ASISTENCIA SOCIAL</v>
      </c>
      <c r="K452" t="str">
        <f>VLOOKUP(A452,'Estructura detallada CIIU 4 pru'!$C$3:$E$718,3,FALSE)</f>
        <v>SERVICIOS</v>
      </c>
    </row>
    <row r="453" spans="1:11" x14ac:dyDescent="0.25">
      <c r="A453" s="30" t="s">
        <v>1403</v>
      </c>
      <c r="B453" t="str">
        <f t="shared" si="21"/>
        <v>869</v>
      </c>
      <c r="C453" t="str">
        <f t="shared" si="22"/>
        <v>86</v>
      </c>
      <c r="D453" t="str">
        <f>VLOOKUP(A453,Sec_4d!$A$2:$B$500,2,FALSE)</f>
        <v>SECCIÓN Q</v>
      </c>
      <c r="E453" t="str">
        <f t="shared" si="23"/>
        <v>Q</v>
      </c>
      <c r="F453" t="str">
        <f>VLOOKUP(A453,Clase!$A$2:$B$500,2,FALSE)</f>
        <v>Actividades de apoyo diagnóstico</v>
      </c>
      <c r="G453" t="str">
        <f>VLOOKUP(B453,Grupo!$A$2:$B$247,2,FALSE)</f>
        <v>Otras actividades de atención relacionadas con la salud humana</v>
      </c>
      <c r="H453" t="str">
        <f>VLOOKUP(C453,Division!A$2:$B453,2,FALSE)</f>
        <v>Actividades de atención de la salud humana</v>
      </c>
      <c r="I453" t="str">
        <f>VLOOKUP(D453,Sección!$A$2:$B$22,2,FALSE)</f>
        <v>ACTIVIDADES DE ATENCIÓN DE LA SALUD HUMANA Y DE ASISTENCIA SOCIAL</v>
      </c>
      <c r="K453" t="str">
        <f>VLOOKUP(A453,'Estructura detallada CIIU 4 pru'!$C$3:$E$718,3,FALSE)</f>
        <v>SERVICIOS</v>
      </c>
    </row>
    <row r="454" spans="1:11" x14ac:dyDescent="0.25">
      <c r="A454" s="30" t="s">
        <v>1405</v>
      </c>
      <c r="B454" t="str">
        <f t="shared" si="21"/>
        <v>869</v>
      </c>
      <c r="C454" t="str">
        <f t="shared" si="22"/>
        <v>86</v>
      </c>
      <c r="D454" t="str">
        <f>VLOOKUP(A454,Sec_4d!$A$2:$B$500,2,FALSE)</f>
        <v>SECCIÓN Q</v>
      </c>
      <c r="E454" t="str">
        <f t="shared" si="23"/>
        <v>Q</v>
      </c>
      <c r="F454" t="str">
        <f>VLOOKUP(A454,Clase!$A$2:$B$500,2,FALSE)</f>
        <v>Actividades de apoyo terapéutico</v>
      </c>
      <c r="G454" t="str">
        <f>VLOOKUP(B454,Grupo!$A$2:$B$247,2,FALSE)</f>
        <v>Otras actividades de atención relacionadas con la salud humana</v>
      </c>
      <c r="H454" t="str">
        <f>VLOOKUP(C454,Division!A$2:$B454,2,FALSE)</f>
        <v>Actividades de atención de la salud humana</v>
      </c>
      <c r="I454" t="str">
        <f>VLOOKUP(D454,Sección!$A$2:$B$22,2,FALSE)</f>
        <v>ACTIVIDADES DE ATENCIÓN DE LA SALUD HUMANA Y DE ASISTENCIA SOCIAL</v>
      </c>
      <c r="K454" t="str">
        <f>VLOOKUP(A454,'Estructura detallada CIIU 4 pru'!$C$3:$E$718,3,FALSE)</f>
        <v>SERVICIOS</v>
      </c>
    </row>
    <row r="455" spans="1:11" x14ac:dyDescent="0.25">
      <c r="A455" s="30" t="s">
        <v>1407</v>
      </c>
      <c r="B455" t="str">
        <f t="shared" si="21"/>
        <v>869</v>
      </c>
      <c r="C455" t="str">
        <f t="shared" si="22"/>
        <v>86</v>
      </c>
      <c r="D455" t="str">
        <f>VLOOKUP(A455,Sec_4d!$A$2:$B$500,2,FALSE)</f>
        <v>SECCIÓN Q</v>
      </c>
      <c r="E455" t="str">
        <f t="shared" si="23"/>
        <v>Q</v>
      </c>
      <c r="F455" t="str">
        <f>VLOOKUP(A455,Clase!$A$2:$B$500,2,FALSE)</f>
        <v>Otras actividades de atención de la salud humana</v>
      </c>
      <c r="G455" t="str">
        <f>VLOOKUP(B455,Grupo!$A$2:$B$247,2,FALSE)</f>
        <v>Otras actividades de atención relacionadas con la salud humana</v>
      </c>
      <c r="H455" t="str">
        <f>VLOOKUP(C455,Division!A$2:$B455,2,FALSE)</f>
        <v>Actividades de atención de la salud humana</v>
      </c>
      <c r="I455" t="str">
        <f>VLOOKUP(D455,Sección!$A$2:$B$22,2,FALSE)</f>
        <v>ACTIVIDADES DE ATENCIÓN DE LA SALUD HUMANA Y DE ASISTENCIA SOCIAL</v>
      </c>
      <c r="K455" t="str">
        <f>VLOOKUP(A455,'Estructura detallada CIIU 4 pru'!$C$3:$E$718,3,FALSE)</f>
        <v>SERVICIOS</v>
      </c>
    </row>
    <row r="456" spans="1:11" x14ac:dyDescent="0.25">
      <c r="A456" s="30" t="s">
        <v>1412</v>
      </c>
      <c r="B456" t="str">
        <f t="shared" si="21"/>
        <v>871</v>
      </c>
      <c r="C456" t="str">
        <f t="shared" si="22"/>
        <v>87</v>
      </c>
      <c r="D456" t="str">
        <f>VLOOKUP(A456,Sec_4d!$A$2:$B$500,2,FALSE)</f>
        <v>SECCIÓN Q</v>
      </c>
      <c r="E456" t="str">
        <f t="shared" si="23"/>
        <v>Q</v>
      </c>
      <c r="F456" t="str">
        <f>VLOOKUP(A456,Clase!$A$2:$B$500,2,FALSE)</f>
        <v>Actividades de atención residencial medicalizada de tipo general</v>
      </c>
      <c r="G456" t="str">
        <f>VLOOKUP(B456,Grupo!$A$2:$B$247,2,FALSE)</f>
        <v>Actividades de atención residencial medicalizada de tipo general</v>
      </c>
      <c r="H456" t="str">
        <f>VLOOKUP(C456,Division!A$2:$B456,2,FALSE)</f>
        <v>Actividades de atención residencial medicalizada</v>
      </c>
      <c r="I456" t="str">
        <f>VLOOKUP(D456,Sección!$A$2:$B$22,2,FALSE)</f>
        <v>ACTIVIDADES DE ATENCIÓN DE LA SALUD HUMANA Y DE ASISTENCIA SOCIAL</v>
      </c>
      <c r="K456" t="str">
        <f>VLOOKUP(A456,'Estructura detallada CIIU 4 pru'!$C$3:$E$718,3,FALSE)</f>
        <v>SERVICIOS</v>
      </c>
    </row>
    <row r="457" spans="1:11" x14ac:dyDescent="0.25">
      <c r="A457" s="30" t="s">
        <v>1415</v>
      </c>
      <c r="B457" t="str">
        <f t="shared" si="21"/>
        <v>872</v>
      </c>
      <c r="C457" t="str">
        <f t="shared" si="22"/>
        <v>87</v>
      </c>
      <c r="D457" t="str">
        <f>VLOOKUP(A457,Sec_4d!$A$2:$B$500,2,FALSE)</f>
        <v>SECCIÓN Q</v>
      </c>
      <c r="E457" t="str">
        <f t="shared" si="23"/>
        <v>Q</v>
      </c>
      <c r="F457" t="str">
        <f>VLOOKUP(A457,Clase!$A$2:$B$500,2,FALSE)</f>
        <v>Actividades de atención residencial, para el cuidado de pacientes con retardo mental, enfermedad mental y consumo de sustancias psicoactivas</v>
      </c>
      <c r="G457" t="str">
        <f>VLOOKUP(B457,Grupo!$A$2:$B$247,2,FALSE)</f>
        <v>Actividades de atención residencial, para el cuidado de pacientes con retardo mental, enfermedad mental y consumo de sustancias psicoactivas</v>
      </c>
      <c r="H457" t="str">
        <f>VLOOKUP(C457,Division!A$2:$B457,2,FALSE)</f>
        <v>Actividades de atención residencial medicalizada</v>
      </c>
      <c r="I457" t="str">
        <f>VLOOKUP(D457,Sección!$A$2:$B$22,2,FALSE)</f>
        <v>ACTIVIDADES DE ATENCIÓN DE LA SALUD HUMANA Y DE ASISTENCIA SOCIAL</v>
      </c>
      <c r="K457" t="str">
        <f>VLOOKUP(A457,'Estructura detallada CIIU 4 pru'!$C$3:$E$718,3,FALSE)</f>
        <v>SERVICIOS</v>
      </c>
    </row>
    <row r="458" spans="1:11" x14ac:dyDescent="0.25">
      <c r="A458" s="30" t="s">
        <v>1418</v>
      </c>
      <c r="B458" t="str">
        <f t="shared" si="21"/>
        <v>873</v>
      </c>
      <c r="C458" t="str">
        <f t="shared" si="22"/>
        <v>87</v>
      </c>
      <c r="D458" t="str">
        <f>VLOOKUP(A458,Sec_4d!$A$2:$B$500,2,FALSE)</f>
        <v>SECCIÓN Q</v>
      </c>
      <c r="E458" t="str">
        <f t="shared" si="23"/>
        <v>Q</v>
      </c>
      <c r="F458" t="str">
        <f>VLOOKUP(A458,Clase!$A$2:$B$500,2,FALSE)</f>
        <v>Actividades de atención en instituciones para el cuidado de personas mayores y/o discapacitadas</v>
      </c>
      <c r="G458" t="str">
        <f>VLOOKUP(B458,Grupo!$A$2:$B$247,2,FALSE)</f>
        <v>Actividades de atención en instituciones para el cuidado de personas mayores y/o discapacitadas</v>
      </c>
      <c r="H458" t="str">
        <f>VLOOKUP(C458,Division!A$2:$B458,2,FALSE)</f>
        <v>Actividades de atención residencial medicalizada</v>
      </c>
      <c r="I458" t="str">
        <f>VLOOKUP(D458,Sección!$A$2:$B$22,2,FALSE)</f>
        <v>ACTIVIDADES DE ATENCIÓN DE LA SALUD HUMANA Y DE ASISTENCIA SOCIAL</v>
      </c>
      <c r="K458" t="str">
        <f>VLOOKUP(A458,'Estructura detallada CIIU 4 pru'!$C$3:$E$718,3,FALSE)</f>
        <v>SERVICIOS</v>
      </c>
    </row>
    <row r="459" spans="1:11" x14ac:dyDescent="0.25">
      <c r="A459" s="30" t="s">
        <v>1421</v>
      </c>
      <c r="B459" t="str">
        <f t="shared" si="21"/>
        <v>879</v>
      </c>
      <c r="C459" t="str">
        <f t="shared" si="22"/>
        <v>87</v>
      </c>
      <c r="D459" t="str">
        <f>VLOOKUP(A459,Sec_4d!$A$2:$B$500,2,FALSE)</f>
        <v>SECCIÓN Q</v>
      </c>
      <c r="E459" t="str">
        <f t="shared" si="23"/>
        <v>Q</v>
      </c>
      <c r="F459" t="str">
        <f>VLOOKUP(A459,Clase!$A$2:$B$500,2,FALSE)</f>
        <v>Otras actividades de atención en instituciones con alojamiento</v>
      </c>
      <c r="G459" t="str">
        <f>VLOOKUP(B459,Grupo!$A$2:$B$247,2,FALSE)</f>
        <v>Otras actividades de atención en instituciones con alojamiento</v>
      </c>
      <c r="H459" t="str">
        <f>VLOOKUP(C459,Division!A$2:$B459,2,FALSE)</f>
        <v>Actividades de atención residencial medicalizada</v>
      </c>
      <c r="I459" t="str">
        <f>VLOOKUP(D459,Sección!$A$2:$B$22,2,FALSE)</f>
        <v>ACTIVIDADES DE ATENCIÓN DE LA SALUD HUMANA Y DE ASISTENCIA SOCIAL</v>
      </c>
      <c r="K459" t="str">
        <f>VLOOKUP(A459,'Estructura detallada CIIU 4 pru'!$C$3:$E$718,3,FALSE)</f>
        <v>SERVICIOS</v>
      </c>
    </row>
    <row r="460" spans="1:11" x14ac:dyDescent="0.25">
      <c r="A460" s="30" t="s">
        <v>1426</v>
      </c>
      <c r="B460" t="str">
        <f t="shared" si="21"/>
        <v>881</v>
      </c>
      <c r="C460" t="str">
        <f t="shared" si="22"/>
        <v>88</v>
      </c>
      <c r="D460" t="str">
        <f>VLOOKUP(A460,Sec_4d!$A$2:$B$500,2,FALSE)</f>
        <v>SECCIÓN Q</v>
      </c>
      <c r="E460" t="str">
        <f t="shared" si="23"/>
        <v>Q</v>
      </c>
      <c r="F460" t="str">
        <f>VLOOKUP(A460,Clase!$A$2:$B$500,2,FALSE)</f>
        <v>Actividades de asistencia social sin alojamiento para personas mayores y discapacitadas</v>
      </c>
      <c r="G460" t="str">
        <f>VLOOKUP(B460,Grupo!$A$2:$B$247,2,FALSE)</f>
        <v>Actividades de asistencia social sin alojamiento para personas mayores y discapacitadas</v>
      </c>
      <c r="H460" t="str">
        <f>VLOOKUP(C460,Division!A$2:$B460,2,FALSE)</f>
        <v>Actividades de asistencia social sin alojamiento</v>
      </c>
      <c r="I460" t="str">
        <f>VLOOKUP(D460,Sección!$A$2:$B$22,2,FALSE)</f>
        <v>ACTIVIDADES DE ATENCIÓN DE LA SALUD HUMANA Y DE ASISTENCIA SOCIAL</v>
      </c>
      <c r="K460" t="str">
        <f>VLOOKUP(A460,'Estructura detallada CIIU 4 pru'!$C$3:$E$718,3,FALSE)</f>
        <v>SERVICIOS</v>
      </c>
    </row>
    <row r="461" spans="1:11" x14ac:dyDescent="0.25">
      <c r="A461" s="30" t="s">
        <v>1430</v>
      </c>
      <c r="B461" t="str">
        <f t="shared" si="21"/>
        <v>889</v>
      </c>
      <c r="C461" t="str">
        <f t="shared" si="22"/>
        <v>88</v>
      </c>
      <c r="D461" t="str">
        <f>VLOOKUP(A461,Sec_4d!$A$2:$B$500,2,FALSE)</f>
        <v>SECCIÓN Q</v>
      </c>
      <c r="E461" t="str">
        <f t="shared" si="23"/>
        <v>Q</v>
      </c>
      <c r="F461" t="str">
        <f>VLOOKUP(A461,Clase!$A$2:$B$500,2,FALSE)</f>
        <v>Actividades de guarderías para niños y niñas</v>
      </c>
      <c r="G461" t="str">
        <f>VLOOKUP(B461,Grupo!$A$2:$B$247,2,FALSE)</f>
        <v>Otras actividades de asistencia social sin alojamiento</v>
      </c>
      <c r="H461" t="str">
        <f>VLOOKUP(C461,Division!A$2:$B461,2,FALSE)</f>
        <v>Actividades de asistencia social sin alojamiento</v>
      </c>
      <c r="I461" t="str">
        <f>VLOOKUP(D461,Sección!$A$2:$B$22,2,FALSE)</f>
        <v>ACTIVIDADES DE ATENCIÓN DE LA SALUD HUMANA Y DE ASISTENCIA SOCIAL</v>
      </c>
      <c r="K461" t="str">
        <f>VLOOKUP(A461,'Estructura detallada CIIU 4 pru'!$C$3:$E$718,3,FALSE)</f>
        <v>SERVICIOS</v>
      </c>
    </row>
    <row r="462" spans="1:11" x14ac:dyDescent="0.25">
      <c r="A462" s="30" t="s">
        <v>1432</v>
      </c>
      <c r="B462" t="str">
        <f t="shared" si="21"/>
        <v>889</v>
      </c>
      <c r="C462" t="str">
        <f t="shared" si="22"/>
        <v>88</v>
      </c>
      <c r="D462" t="str">
        <f>VLOOKUP(A462,Sec_4d!$A$2:$B$500,2,FALSE)</f>
        <v>SECCIÓN Q</v>
      </c>
      <c r="E462" t="str">
        <f t="shared" si="23"/>
        <v>Q</v>
      </c>
      <c r="F462" t="str">
        <f>VLOOKUP(A462,Clase!$A$2:$B$500,2,FALSE)</f>
        <v>Otras actividades de asistencia social sin alojamiento n.c.p.</v>
      </c>
      <c r="G462" t="str">
        <f>VLOOKUP(B462,Grupo!$A$2:$B$247,2,FALSE)</f>
        <v>Otras actividades de asistencia social sin alojamiento</v>
      </c>
      <c r="H462" t="str">
        <f>VLOOKUP(C462,Division!A$2:$B462,2,FALSE)</f>
        <v>Actividades de asistencia social sin alojamiento</v>
      </c>
      <c r="I462" t="str">
        <f>VLOOKUP(D462,Sección!$A$2:$B$22,2,FALSE)</f>
        <v>ACTIVIDADES DE ATENCIÓN DE LA SALUD HUMANA Y DE ASISTENCIA SOCIAL</v>
      </c>
      <c r="K462" t="str">
        <f>VLOOKUP(A462,'Estructura detallada CIIU 4 pru'!$C$3:$E$718,3,FALSE)</f>
        <v>SERVICIOS</v>
      </c>
    </row>
    <row r="463" spans="1:11" x14ac:dyDescent="0.25">
      <c r="A463" s="30" t="s">
        <v>1439</v>
      </c>
      <c r="B463" t="str">
        <f t="shared" si="21"/>
        <v>900</v>
      </c>
      <c r="C463" t="str">
        <f t="shared" si="22"/>
        <v>90</v>
      </c>
      <c r="D463" t="str">
        <f>VLOOKUP(A463,Sec_4d!$A$2:$B$500,2,FALSE)</f>
        <v>SECCIÓN R</v>
      </c>
      <c r="E463" t="str">
        <f t="shared" si="23"/>
        <v>R</v>
      </c>
      <c r="F463" t="str">
        <f>VLOOKUP(A463,Clase!$A$2:$B$500,2,FALSE)</f>
        <v>Creación literaria</v>
      </c>
      <c r="G463" t="str">
        <f>VLOOKUP(B463,Grupo!$A$2:$B$247,2,FALSE)</f>
        <v>Actividades creativas, artísticas y de entretenimiento</v>
      </c>
      <c r="H463" t="str">
        <f>VLOOKUP(C463,Division!A$2:$B463,2,FALSE)</f>
        <v>Actividades creativas, artísticas y de entretenimiento</v>
      </c>
      <c r="I463" t="str">
        <f>VLOOKUP(D463,Sección!$A$2:$B$22,2,FALSE)</f>
        <v>ACTIVIDADES ARTÍSTICAS, DE ENTRETENIMIENTO Y RECREACIÓN</v>
      </c>
      <c r="K463" t="str">
        <f>VLOOKUP(A463,'Estructura detallada CIIU 4 pru'!$C$3:$E$718,3,FALSE)</f>
        <v>SERVICIOS</v>
      </c>
    </row>
    <row r="464" spans="1:11" x14ac:dyDescent="0.25">
      <c r="A464" s="30" t="s">
        <v>1441</v>
      </c>
      <c r="B464" t="str">
        <f t="shared" si="21"/>
        <v>900</v>
      </c>
      <c r="C464" t="str">
        <f t="shared" si="22"/>
        <v>90</v>
      </c>
      <c r="D464" t="str">
        <f>VLOOKUP(A464,Sec_4d!$A$2:$B$500,2,FALSE)</f>
        <v>SECCIÓN R</v>
      </c>
      <c r="E464" t="str">
        <f t="shared" si="23"/>
        <v>R</v>
      </c>
      <c r="F464" t="str">
        <f>VLOOKUP(A464,Clase!$A$2:$B$500,2,FALSE)</f>
        <v>Creación musical</v>
      </c>
      <c r="G464" t="str">
        <f>VLOOKUP(B464,Grupo!$A$2:$B$247,2,FALSE)</f>
        <v>Actividades creativas, artísticas y de entretenimiento</v>
      </c>
      <c r="H464" t="str">
        <f>VLOOKUP(C464,Division!A$2:$B464,2,FALSE)</f>
        <v>Actividades creativas, artísticas y de entretenimiento</v>
      </c>
      <c r="I464" t="str">
        <f>VLOOKUP(D464,Sección!$A$2:$B$22,2,FALSE)</f>
        <v>ACTIVIDADES ARTÍSTICAS, DE ENTRETENIMIENTO Y RECREACIÓN</v>
      </c>
      <c r="K464" t="str">
        <f>VLOOKUP(A464,'Estructura detallada CIIU 4 pru'!$C$3:$E$718,3,FALSE)</f>
        <v>SERVICIOS</v>
      </c>
    </row>
    <row r="465" spans="1:11" x14ac:dyDescent="0.25">
      <c r="A465" s="30" t="s">
        <v>1443</v>
      </c>
      <c r="B465" t="str">
        <f t="shared" si="21"/>
        <v>900</v>
      </c>
      <c r="C465" t="str">
        <f t="shared" si="22"/>
        <v>90</v>
      </c>
      <c r="D465" t="str">
        <f>VLOOKUP(A465,Sec_4d!$A$2:$B$500,2,FALSE)</f>
        <v>SECCIÓN R</v>
      </c>
      <c r="E465" t="str">
        <f t="shared" si="23"/>
        <v>R</v>
      </c>
      <c r="F465" t="str">
        <f>VLOOKUP(A465,Clase!$A$2:$B$500,2,FALSE)</f>
        <v>Creación teatral</v>
      </c>
      <c r="G465" t="str">
        <f>VLOOKUP(B465,Grupo!$A$2:$B$247,2,FALSE)</f>
        <v>Actividades creativas, artísticas y de entretenimiento</v>
      </c>
      <c r="H465" t="str">
        <f>VLOOKUP(C465,Division!A$2:$B465,2,FALSE)</f>
        <v>Actividades creativas, artísticas y de entretenimiento</v>
      </c>
      <c r="I465" t="str">
        <f>VLOOKUP(D465,Sección!$A$2:$B$22,2,FALSE)</f>
        <v>ACTIVIDADES ARTÍSTICAS, DE ENTRETENIMIENTO Y RECREACIÓN</v>
      </c>
      <c r="K465" t="str">
        <f>VLOOKUP(A465,'Estructura detallada CIIU 4 pru'!$C$3:$E$718,3,FALSE)</f>
        <v>SERVICIOS</v>
      </c>
    </row>
    <row r="466" spans="1:11" x14ac:dyDescent="0.25">
      <c r="A466" s="30" t="s">
        <v>1445</v>
      </c>
      <c r="B466" t="str">
        <f t="shared" si="21"/>
        <v>900</v>
      </c>
      <c r="C466" t="str">
        <f t="shared" si="22"/>
        <v>90</v>
      </c>
      <c r="D466" t="str">
        <f>VLOOKUP(A466,Sec_4d!$A$2:$B$500,2,FALSE)</f>
        <v>SECCIÓN R</v>
      </c>
      <c r="E466" t="str">
        <f t="shared" si="23"/>
        <v>R</v>
      </c>
      <c r="F466" t="str">
        <f>VLOOKUP(A466,Clase!$A$2:$B$500,2,FALSE)</f>
        <v>Creación audiovisual</v>
      </c>
      <c r="G466" t="str">
        <f>VLOOKUP(B466,Grupo!$A$2:$B$247,2,FALSE)</f>
        <v>Actividades creativas, artísticas y de entretenimiento</v>
      </c>
      <c r="H466" t="str">
        <f>VLOOKUP(C466,Division!A$2:$B466,2,FALSE)</f>
        <v>Actividades creativas, artísticas y de entretenimiento</v>
      </c>
      <c r="I466" t="str">
        <f>VLOOKUP(D466,Sección!$A$2:$B$22,2,FALSE)</f>
        <v>ACTIVIDADES ARTÍSTICAS, DE ENTRETENIMIENTO Y RECREACIÓN</v>
      </c>
      <c r="K466" t="str">
        <f>VLOOKUP(A466,'Estructura detallada CIIU 4 pru'!$C$3:$E$718,3,FALSE)</f>
        <v>SERVICIOS</v>
      </c>
    </row>
    <row r="467" spans="1:11" x14ac:dyDescent="0.25">
      <c r="A467" s="30" t="s">
        <v>1447</v>
      </c>
      <c r="B467" t="str">
        <f t="shared" si="21"/>
        <v>900</v>
      </c>
      <c r="C467" t="str">
        <f t="shared" si="22"/>
        <v>90</v>
      </c>
      <c r="D467" t="str">
        <f>VLOOKUP(A467,Sec_4d!$A$2:$B$500,2,FALSE)</f>
        <v>SECCIÓN R</v>
      </c>
      <c r="E467" t="str">
        <f t="shared" si="23"/>
        <v>R</v>
      </c>
      <c r="F467" t="str">
        <f>VLOOKUP(A467,Clase!$A$2:$B$500,2,FALSE)</f>
        <v>Artes plásticas y visuales</v>
      </c>
      <c r="G467" t="str">
        <f>VLOOKUP(B467,Grupo!$A$2:$B$247,2,FALSE)</f>
        <v>Actividades creativas, artísticas y de entretenimiento</v>
      </c>
      <c r="H467" t="str">
        <f>VLOOKUP(C467,Division!A$2:$B467,2,FALSE)</f>
        <v>Actividades creativas, artísticas y de entretenimiento</v>
      </c>
      <c r="I467" t="str">
        <f>VLOOKUP(D467,Sección!$A$2:$B$22,2,FALSE)</f>
        <v>ACTIVIDADES ARTÍSTICAS, DE ENTRETENIMIENTO Y RECREACIÓN</v>
      </c>
      <c r="K467" t="str">
        <f>VLOOKUP(A467,'Estructura detallada CIIU 4 pru'!$C$3:$E$718,3,FALSE)</f>
        <v>SERVICIOS</v>
      </c>
    </row>
    <row r="468" spans="1:11" x14ac:dyDescent="0.25">
      <c r="A468" s="30" t="s">
        <v>1449</v>
      </c>
      <c r="B468" t="str">
        <f t="shared" si="21"/>
        <v>900</v>
      </c>
      <c r="C468" t="str">
        <f t="shared" si="22"/>
        <v>90</v>
      </c>
      <c r="D468" t="str">
        <f>VLOOKUP(A468,Sec_4d!$A$2:$B$500,2,FALSE)</f>
        <v>SECCIÓN R</v>
      </c>
      <c r="E468" t="str">
        <f t="shared" si="23"/>
        <v>R</v>
      </c>
      <c r="F468" t="str">
        <f>VLOOKUP(A468,Clase!$A$2:$B$500,2,FALSE)</f>
        <v>Actividades teatrales</v>
      </c>
      <c r="G468" t="str">
        <f>VLOOKUP(B468,Grupo!$A$2:$B$247,2,FALSE)</f>
        <v>Actividades creativas, artísticas y de entretenimiento</v>
      </c>
      <c r="H468" t="str">
        <f>VLOOKUP(C468,Division!A$2:$B468,2,FALSE)</f>
        <v>Actividades creativas, artísticas y de entretenimiento</v>
      </c>
      <c r="I468" t="str">
        <f>VLOOKUP(D468,Sección!$A$2:$B$22,2,FALSE)</f>
        <v>ACTIVIDADES ARTÍSTICAS, DE ENTRETENIMIENTO Y RECREACIÓN</v>
      </c>
      <c r="K468" t="str">
        <f>VLOOKUP(A468,'Estructura detallada CIIU 4 pru'!$C$3:$E$718,3,FALSE)</f>
        <v>SERVICIOS</v>
      </c>
    </row>
    <row r="469" spans="1:11" x14ac:dyDescent="0.25">
      <c r="A469" s="30" t="s">
        <v>1451</v>
      </c>
      <c r="B469" t="str">
        <f t="shared" si="21"/>
        <v>900</v>
      </c>
      <c r="C469" t="str">
        <f t="shared" si="22"/>
        <v>90</v>
      </c>
      <c r="D469" t="str">
        <f>VLOOKUP(A469,Sec_4d!$A$2:$B$500,2,FALSE)</f>
        <v>SECCIÓN R</v>
      </c>
      <c r="E469" t="str">
        <f t="shared" si="23"/>
        <v>R</v>
      </c>
      <c r="F469" t="str">
        <f>VLOOKUP(A469,Clase!$A$2:$B$500,2,FALSE)</f>
        <v>Actividades de espectáculos musicales en vivo</v>
      </c>
      <c r="G469" t="str">
        <f>VLOOKUP(B469,Grupo!$A$2:$B$247,2,FALSE)</f>
        <v>Actividades creativas, artísticas y de entretenimiento</v>
      </c>
      <c r="H469" t="str">
        <f>VLOOKUP(C469,Division!A$2:$B469,2,FALSE)</f>
        <v>Actividades creativas, artísticas y de entretenimiento</v>
      </c>
      <c r="I469" t="str">
        <f>VLOOKUP(D469,Sección!$A$2:$B$22,2,FALSE)</f>
        <v>ACTIVIDADES ARTÍSTICAS, DE ENTRETENIMIENTO Y RECREACIÓN</v>
      </c>
      <c r="K469" t="str">
        <f>VLOOKUP(A469,'Estructura detallada CIIU 4 pru'!$C$3:$E$718,3,FALSE)</f>
        <v>SERVICIOS</v>
      </c>
    </row>
    <row r="470" spans="1:11" x14ac:dyDescent="0.25">
      <c r="A470" s="30" t="s">
        <v>1453</v>
      </c>
      <c r="B470" t="str">
        <f t="shared" si="21"/>
        <v>900</v>
      </c>
      <c r="C470" t="str">
        <f t="shared" si="22"/>
        <v>90</v>
      </c>
      <c r="D470" t="str">
        <f>VLOOKUP(A470,Sec_4d!$A$2:$B$500,2,FALSE)</f>
        <v>SECCIÓN R</v>
      </c>
      <c r="E470" t="str">
        <f t="shared" si="23"/>
        <v>R</v>
      </c>
      <c r="F470" t="str">
        <f>VLOOKUP(A470,Clase!$A$2:$B$500,2,FALSE)</f>
        <v>Otras actividades de espectáculos en vivo n.c.p.</v>
      </c>
      <c r="G470" t="str">
        <f>VLOOKUP(B470,Grupo!$A$2:$B$247,2,FALSE)</f>
        <v>Actividades creativas, artísticas y de entretenimiento</v>
      </c>
      <c r="H470" t="str">
        <f>VLOOKUP(C470,Division!A$2:$B470,2,FALSE)</f>
        <v>Actividades creativas, artísticas y de entretenimiento</v>
      </c>
      <c r="I470" t="str">
        <f>VLOOKUP(D470,Sección!$A$2:$B$22,2,FALSE)</f>
        <v>ACTIVIDADES ARTÍSTICAS, DE ENTRETENIMIENTO Y RECREACIÓN</v>
      </c>
      <c r="K470" t="str">
        <f>VLOOKUP(A470,'Estructura detallada CIIU 4 pru'!$C$3:$E$718,3,FALSE)</f>
        <v>SERVICIOS</v>
      </c>
    </row>
    <row r="471" spans="1:11" x14ac:dyDescent="0.25">
      <c r="A471" s="30" t="s">
        <v>1458</v>
      </c>
      <c r="B471" t="str">
        <f t="shared" si="21"/>
        <v>910</v>
      </c>
      <c r="C471" t="str">
        <f t="shared" si="22"/>
        <v>91</v>
      </c>
      <c r="D471" t="str">
        <f>VLOOKUP(A471,Sec_4d!$A$2:$B$500,2,FALSE)</f>
        <v>SECCIÓN R</v>
      </c>
      <c r="E471" t="str">
        <f t="shared" si="23"/>
        <v>R</v>
      </c>
      <c r="F471" t="str">
        <f>VLOOKUP(A471,Clase!$A$2:$B$500,2,FALSE)</f>
        <v>Actividades de bibliotecas y archivos</v>
      </c>
      <c r="G471" t="str">
        <f>VLOOKUP(B471,Grupo!$A$2:$B$247,2,FALSE)</f>
        <v>Actividades de bibliotecas, archivos, museos y otras actividades culturales</v>
      </c>
      <c r="H471" t="str">
        <f>VLOOKUP(C471,Division!A$2:$B471,2,FALSE)</f>
        <v>Actividades de bibliotecas, archivos, museos y otras actividades culturales</v>
      </c>
      <c r="I471" t="str">
        <f>VLOOKUP(D471,Sección!$A$2:$B$22,2,FALSE)</f>
        <v>ACTIVIDADES ARTÍSTICAS, DE ENTRETENIMIENTO Y RECREACIÓN</v>
      </c>
      <c r="K471" t="str">
        <f>VLOOKUP(A471,'Estructura detallada CIIU 4 pru'!$C$3:$E$718,3,FALSE)</f>
        <v>SERVICIOS</v>
      </c>
    </row>
    <row r="472" spans="1:11" x14ac:dyDescent="0.25">
      <c r="A472" s="30" t="s">
        <v>1460</v>
      </c>
      <c r="B472" t="str">
        <f t="shared" si="21"/>
        <v>910</v>
      </c>
      <c r="C472" t="str">
        <f t="shared" si="22"/>
        <v>91</v>
      </c>
      <c r="D472" t="str">
        <f>VLOOKUP(A472,Sec_4d!$A$2:$B$500,2,FALSE)</f>
        <v>SECCIÓN R</v>
      </c>
      <c r="E472" t="str">
        <f t="shared" si="23"/>
        <v>R</v>
      </c>
      <c r="F472" t="str">
        <f>VLOOKUP(A472,Clase!$A$2:$B$500,2,FALSE)</f>
        <v>Actividades y funcionamiento de museos, conservación de edificios y sitios históricos</v>
      </c>
      <c r="G472" t="str">
        <f>VLOOKUP(B472,Grupo!$A$2:$B$247,2,FALSE)</f>
        <v>Actividades de bibliotecas, archivos, museos y otras actividades culturales</v>
      </c>
      <c r="H472" t="str">
        <f>VLOOKUP(C472,Division!A$2:$B472,2,FALSE)</f>
        <v>Actividades de bibliotecas, archivos, museos y otras actividades culturales</v>
      </c>
      <c r="I472" t="str">
        <f>VLOOKUP(D472,Sección!$A$2:$B$22,2,FALSE)</f>
        <v>ACTIVIDADES ARTÍSTICAS, DE ENTRETENIMIENTO Y RECREACIÓN</v>
      </c>
      <c r="K472" t="str">
        <f>VLOOKUP(A472,'Estructura detallada CIIU 4 pru'!$C$3:$E$718,3,FALSE)</f>
        <v>SERVICIOS</v>
      </c>
    </row>
    <row r="473" spans="1:11" x14ac:dyDescent="0.25">
      <c r="A473" s="30" t="s">
        <v>1462</v>
      </c>
      <c r="B473" t="str">
        <f t="shared" si="21"/>
        <v>910</v>
      </c>
      <c r="C473" t="str">
        <f t="shared" si="22"/>
        <v>91</v>
      </c>
      <c r="D473" t="str">
        <f>VLOOKUP(A473,Sec_4d!$A$2:$B$500,2,FALSE)</f>
        <v>SECCIÓN R</v>
      </c>
      <c r="E473" t="str">
        <f t="shared" si="23"/>
        <v>R</v>
      </c>
      <c r="F473" t="str">
        <f>VLOOKUP(A473,Clase!$A$2:$B$500,2,FALSE)</f>
        <v>Actividades de jardines botánicos, zoológicos y reservas naturales</v>
      </c>
      <c r="G473" t="str">
        <f>VLOOKUP(B473,Grupo!$A$2:$B$247,2,FALSE)</f>
        <v>Actividades de bibliotecas, archivos, museos y otras actividades culturales</v>
      </c>
      <c r="H473" t="str">
        <f>VLOOKUP(C473,Division!A$2:$B473,2,FALSE)</f>
        <v>Actividades de bibliotecas, archivos, museos y otras actividades culturales</v>
      </c>
      <c r="I473" t="str">
        <f>VLOOKUP(D473,Sección!$A$2:$B$22,2,FALSE)</f>
        <v>ACTIVIDADES ARTÍSTICAS, DE ENTRETENIMIENTO Y RECREACIÓN</v>
      </c>
      <c r="K473" t="str">
        <f>VLOOKUP(A473,'Estructura detallada CIIU 4 pru'!$C$3:$E$718,3,FALSE)</f>
        <v>SERVICIOS</v>
      </c>
    </row>
    <row r="474" spans="1:11" x14ac:dyDescent="0.25">
      <c r="A474" s="30" t="s">
        <v>1467</v>
      </c>
      <c r="B474" t="str">
        <f t="shared" si="21"/>
        <v>920</v>
      </c>
      <c r="C474" t="str">
        <f t="shared" si="22"/>
        <v>92</v>
      </c>
      <c r="D474" t="str">
        <f>VLOOKUP(A474,Sec_4d!$A$2:$B$500,2,FALSE)</f>
        <v>SECCIÓN R</v>
      </c>
      <c r="E474" t="str">
        <f t="shared" si="23"/>
        <v>R</v>
      </c>
      <c r="F474" t="str">
        <f>VLOOKUP(A474,Clase!$A$2:$B$500,2,FALSE)</f>
        <v>Actividades de juegos de azar y apuestas</v>
      </c>
      <c r="G474" t="str">
        <f>VLOOKUP(B474,Grupo!$A$2:$B$247,2,FALSE)</f>
        <v>Actividades de juegos de azar y apuestas</v>
      </c>
      <c r="H474" t="str">
        <f>VLOOKUP(C474,Division!A$2:$B474,2,FALSE)</f>
        <v>Actividades de juegos de azar y apuestas</v>
      </c>
      <c r="I474" t="str">
        <f>VLOOKUP(D474,Sección!$A$2:$B$22,2,FALSE)</f>
        <v>ACTIVIDADES ARTÍSTICAS, DE ENTRETENIMIENTO Y RECREACIÓN</v>
      </c>
      <c r="K474" t="str">
        <f>VLOOKUP(A474,'Estructura detallada CIIU 4 pru'!$C$3:$E$718,3,FALSE)</f>
        <v>SERVICIOS</v>
      </c>
    </row>
    <row r="475" spans="1:11" x14ac:dyDescent="0.25">
      <c r="A475" s="30" t="s">
        <v>1472</v>
      </c>
      <c r="B475" t="str">
        <f t="shared" si="21"/>
        <v>931</v>
      </c>
      <c r="C475" t="str">
        <f t="shared" si="22"/>
        <v>93</v>
      </c>
      <c r="D475" t="str">
        <f>VLOOKUP(A475,Sec_4d!$A$2:$B$500,2,FALSE)</f>
        <v>SECCIÓN R</v>
      </c>
      <c r="E475" t="str">
        <f t="shared" si="23"/>
        <v>R</v>
      </c>
      <c r="F475" t="str">
        <f>VLOOKUP(A475,Clase!$A$2:$B$500,2,FALSE)</f>
        <v>Gestión de instalaciones deportivas</v>
      </c>
      <c r="G475" t="str">
        <f>VLOOKUP(B475,Grupo!$A$2:$B$247,2,FALSE)</f>
        <v>Actividades deportivas</v>
      </c>
      <c r="H475" t="str">
        <f>VLOOKUP(C475,Division!A$2:$B475,2,FALSE)</f>
        <v>Actividades deportivas y actividades recreativas y de esparcimiento</v>
      </c>
      <c r="I475" t="str">
        <f>VLOOKUP(D475,Sección!$A$2:$B$22,2,FALSE)</f>
        <v>ACTIVIDADES ARTÍSTICAS, DE ENTRETENIMIENTO Y RECREACIÓN</v>
      </c>
      <c r="K475" t="str">
        <f>VLOOKUP(A475,'Estructura detallada CIIU 4 pru'!$C$3:$E$718,3,FALSE)</f>
        <v>SERVICIOS</v>
      </c>
    </row>
    <row r="476" spans="1:11" x14ac:dyDescent="0.25">
      <c r="A476" s="30" t="s">
        <v>1474</v>
      </c>
      <c r="B476" t="str">
        <f t="shared" si="21"/>
        <v>931</v>
      </c>
      <c r="C476" t="str">
        <f t="shared" si="22"/>
        <v>93</v>
      </c>
      <c r="D476" t="str">
        <f>VLOOKUP(A476,Sec_4d!$A$2:$B$500,2,FALSE)</f>
        <v>SECCIÓN R</v>
      </c>
      <c r="E476" t="str">
        <f t="shared" si="23"/>
        <v>R</v>
      </c>
      <c r="F476" t="str">
        <f>VLOOKUP(A476,Clase!$A$2:$B$500,2,FALSE)</f>
        <v>Actividades de clubes deportivos</v>
      </c>
      <c r="G476" t="str">
        <f>VLOOKUP(B476,Grupo!$A$2:$B$247,2,FALSE)</f>
        <v>Actividades deportivas</v>
      </c>
      <c r="H476" t="str">
        <f>VLOOKUP(C476,Division!A$2:$B476,2,FALSE)</f>
        <v>Actividades deportivas y actividades recreativas y de esparcimiento</v>
      </c>
      <c r="I476" t="str">
        <f>VLOOKUP(D476,Sección!$A$2:$B$22,2,FALSE)</f>
        <v>ACTIVIDADES ARTÍSTICAS, DE ENTRETENIMIENTO Y RECREACIÓN</v>
      </c>
      <c r="K476" t="str">
        <f>VLOOKUP(A476,'Estructura detallada CIIU 4 pru'!$C$3:$E$718,3,FALSE)</f>
        <v>SERVICIOS</v>
      </c>
    </row>
    <row r="477" spans="1:11" x14ac:dyDescent="0.25">
      <c r="A477" s="30" t="s">
        <v>1476</v>
      </c>
      <c r="B477" t="str">
        <f t="shared" si="21"/>
        <v>931</v>
      </c>
      <c r="C477" t="str">
        <f t="shared" si="22"/>
        <v>93</v>
      </c>
      <c r="D477" t="str">
        <f>VLOOKUP(A477,Sec_4d!$A$2:$B$500,2,FALSE)</f>
        <v>SECCIÓN R</v>
      </c>
      <c r="E477" t="str">
        <f t="shared" si="23"/>
        <v>R</v>
      </c>
      <c r="F477" t="str">
        <f>VLOOKUP(A477,Clase!$A$2:$B$500,2,FALSE)</f>
        <v>Otras actividades deportivas</v>
      </c>
      <c r="G477" t="str">
        <f>VLOOKUP(B477,Grupo!$A$2:$B$247,2,FALSE)</f>
        <v>Actividades deportivas</v>
      </c>
      <c r="H477" t="str">
        <f>VLOOKUP(C477,Division!A$2:$B477,2,FALSE)</f>
        <v>Actividades deportivas y actividades recreativas y de esparcimiento</v>
      </c>
      <c r="I477" t="str">
        <f>VLOOKUP(D477,Sección!$A$2:$B$22,2,FALSE)</f>
        <v>ACTIVIDADES ARTÍSTICAS, DE ENTRETENIMIENTO Y RECREACIÓN</v>
      </c>
      <c r="K477" t="str">
        <f>VLOOKUP(A477,'Estructura detallada CIIU 4 pru'!$C$3:$E$718,3,FALSE)</f>
        <v>SERVICIOS</v>
      </c>
    </row>
    <row r="478" spans="1:11" x14ac:dyDescent="0.25">
      <c r="A478" s="30" t="s">
        <v>1480</v>
      </c>
      <c r="B478" t="str">
        <f t="shared" si="21"/>
        <v>932</v>
      </c>
      <c r="C478" t="str">
        <f t="shared" si="22"/>
        <v>93</v>
      </c>
      <c r="D478" t="str">
        <f>VLOOKUP(A478,Sec_4d!$A$2:$B$500,2,FALSE)</f>
        <v>SECCIÓN R</v>
      </c>
      <c r="E478" t="str">
        <f t="shared" si="23"/>
        <v>R</v>
      </c>
      <c r="F478" t="str">
        <f>VLOOKUP(A478,Clase!$A$2:$B$500,2,FALSE)</f>
        <v>Actividades de parques de atracciones y parques temáticos</v>
      </c>
      <c r="G478" t="str">
        <f>VLOOKUP(B478,Grupo!$A$2:$B$247,2,FALSE)</f>
        <v>Otras actividades recreativas y de esparcimiento</v>
      </c>
      <c r="H478" t="str">
        <f>VLOOKUP(C478,Division!A$2:$B478,2,FALSE)</f>
        <v>Actividades deportivas y actividades recreativas y de esparcimiento</v>
      </c>
      <c r="I478" t="str">
        <f>VLOOKUP(D478,Sección!$A$2:$B$22,2,FALSE)</f>
        <v>ACTIVIDADES ARTÍSTICAS, DE ENTRETENIMIENTO Y RECREACIÓN</v>
      </c>
      <c r="K478" t="str">
        <f>VLOOKUP(A478,'Estructura detallada CIIU 4 pru'!$C$3:$E$718,3,FALSE)</f>
        <v>SERVICIOS</v>
      </c>
    </row>
    <row r="479" spans="1:11" x14ac:dyDescent="0.25">
      <c r="A479" s="30" t="s">
        <v>1482</v>
      </c>
      <c r="B479" t="str">
        <f t="shared" si="21"/>
        <v>932</v>
      </c>
      <c r="C479" t="str">
        <f t="shared" si="22"/>
        <v>93</v>
      </c>
      <c r="D479" t="str">
        <f>VLOOKUP(A479,Sec_4d!$A$2:$B$500,2,FALSE)</f>
        <v>SECCIÓN R</v>
      </c>
      <c r="E479" t="str">
        <f t="shared" si="23"/>
        <v>R</v>
      </c>
      <c r="F479" t="str">
        <f>VLOOKUP(A479,Clase!$A$2:$B$500,2,FALSE)</f>
        <v>Otras actividades recreativas y de esparcimiento n.c.p.</v>
      </c>
      <c r="G479" t="str">
        <f>VLOOKUP(B479,Grupo!$A$2:$B$247,2,FALSE)</f>
        <v>Otras actividades recreativas y de esparcimiento</v>
      </c>
      <c r="H479" t="str">
        <f>VLOOKUP(C479,Division!A$2:$B479,2,FALSE)</f>
        <v>Actividades deportivas y actividades recreativas y de esparcimiento</v>
      </c>
      <c r="I479" t="str">
        <f>VLOOKUP(D479,Sección!$A$2:$B$22,2,FALSE)</f>
        <v>ACTIVIDADES ARTÍSTICAS, DE ENTRETENIMIENTO Y RECREACIÓN</v>
      </c>
      <c r="K479" t="str">
        <f>VLOOKUP(A479,'Estructura detallada CIIU 4 pru'!$C$3:$E$718,3,FALSE)</f>
        <v>SERVICIOS</v>
      </c>
    </row>
    <row r="480" spans="1:11" x14ac:dyDescent="0.25">
      <c r="A480" s="30" t="s">
        <v>1490</v>
      </c>
      <c r="B480" t="str">
        <f t="shared" si="21"/>
        <v>941</v>
      </c>
      <c r="C480" t="str">
        <f t="shared" si="22"/>
        <v>94</v>
      </c>
      <c r="D480" t="str">
        <f>VLOOKUP(A480,Sec_4d!$A$2:$B$500,2,FALSE)</f>
        <v>SECCIÓN S</v>
      </c>
      <c r="E480" t="str">
        <f t="shared" si="23"/>
        <v>S</v>
      </c>
      <c r="F480" t="str">
        <f>VLOOKUP(A480,Clase!$A$2:$B$500,2,FALSE)</f>
        <v>Actividades de asociaciones empresariales y de empleadores</v>
      </c>
      <c r="G480" t="str">
        <f>VLOOKUP(B480,Grupo!$A$2:$B$247,2,FALSE)</f>
        <v>Actividades de asociaciones empresariales y de empleadores, y asociaciones profesionales</v>
      </c>
      <c r="H480" t="str">
        <f>VLOOKUP(C480,Division!A$2:$B480,2,FALSE)</f>
        <v>Actividades de asociaciones</v>
      </c>
      <c r="I480" t="str">
        <f>VLOOKUP(D480,Sección!$A$2:$B$22,2,FALSE)</f>
        <v>OTRAS ACTIVIDADES DE SERVICIOS</v>
      </c>
      <c r="K480" t="str">
        <f>VLOOKUP(A480,'Estructura detallada CIIU 4 pru'!$C$3:$E$718,3,FALSE)</f>
        <v>SERVICIOS</v>
      </c>
    </row>
    <row r="481" spans="1:11" x14ac:dyDescent="0.25">
      <c r="A481" s="30" t="s">
        <v>1492</v>
      </c>
      <c r="B481" t="str">
        <f t="shared" si="21"/>
        <v>941</v>
      </c>
      <c r="C481" t="str">
        <f t="shared" si="22"/>
        <v>94</v>
      </c>
      <c r="D481" t="str">
        <f>VLOOKUP(A481,Sec_4d!$A$2:$B$500,2,FALSE)</f>
        <v>SECCIÓN S</v>
      </c>
      <c r="E481" t="str">
        <f t="shared" si="23"/>
        <v>S</v>
      </c>
      <c r="F481" t="str">
        <f>VLOOKUP(A481,Clase!$A$2:$B$500,2,FALSE)</f>
        <v>Actividades de asociaciones profesionales</v>
      </c>
      <c r="G481" t="str">
        <f>VLOOKUP(B481,Grupo!$A$2:$B$247,2,FALSE)</f>
        <v>Actividades de asociaciones empresariales y de empleadores, y asociaciones profesionales</v>
      </c>
      <c r="H481" t="str">
        <f>VLOOKUP(C481,Division!A$2:$B481,2,FALSE)</f>
        <v>Actividades de asociaciones</v>
      </c>
      <c r="I481" t="str">
        <f>VLOOKUP(D481,Sección!$A$2:$B$22,2,FALSE)</f>
        <v>OTRAS ACTIVIDADES DE SERVICIOS</v>
      </c>
      <c r="K481" t="str">
        <f>VLOOKUP(A481,'Estructura detallada CIIU 4 pru'!$C$3:$E$718,3,FALSE)</f>
        <v>SERVICIOS</v>
      </c>
    </row>
    <row r="482" spans="1:11" x14ac:dyDescent="0.25">
      <c r="A482" s="30" t="s">
        <v>1495</v>
      </c>
      <c r="B482" t="str">
        <f t="shared" si="21"/>
        <v>942</v>
      </c>
      <c r="C482" t="str">
        <f t="shared" si="22"/>
        <v>94</v>
      </c>
      <c r="D482" t="str">
        <f>VLOOKUP(A482,Sec_4d!$A$2:$B$500,2,FALSE)</f>
        <v>SECCIÓN S</v>
      </c>
      <c r="E482" t="str">
        <f t="shared" si="23"/>
        <v>S</v>
      </c>
      <c r="F482" t="str">
        <f>VLOOKUP(A482,Clase!$A$2:$B$500,2,FALSE)</f>
        <v>Actividades de sindicatos de empleados</v>
      </c>
      <c r="G482" t="str">
        <f>VLOOKUP(B482,Grupo!$A$2:$B$247,2,FALSE)</f>
        <v>Actividades de sindicatos de empleados</v>
      </c>
      <c r="H482" t="str">
        <f>VLOOKUP(C482,Division!A$2:$B482,2,FALSE)</f>
        <v>Actividades de asociaciones</v>
      </c>
      <c r="I482" t="str">
        <f>VLOOKUP(D482,Sección!$A$2:$B$22,2,FALSE)</f>
        <v>OTRAS ACTIVIDADES DE SERVICIOS</v>
      </c>
      <c r="K482" t="str">
        <f>VLOOKUP(A482,'Estructura detallada CIIU 4 pru'!$C$3:$E$718,3,FALSE)</f>
        <v>SERVICIOS</v>
      </c>
    </row>
    <row r="483" spans="1:11" x14ac:dyDescent="0.25">
      <c r="A483" s="30" t="s">
        <v>1499</v>
      </c>
      <c r="B483" t="str">
        <f t="shared" si="21"/>
        <v>949</v>
      </c>
      <c r="C483" t="str">
        <f t="shared" si="22"/>
        <v>94</v>
      </c>
      <c r="D483" t="str">
        <f>VLOOKUP(A483,Sec_4d!$A$2:$B$500,2,FALSE)</f>
        <v>SECCIÓN S</v>
      </c>
      <c r="E483" t="str">
        <f t="shared" si="23"/>
        <v>S</v>
      </c>
      <c r="F483" t="str">
        <f>VLOOKUP(A483,Clase!$A$2:$B$500,2,FALSE)</f>
        <v>Actividades de asociaciones religiosas</v>
      </c>
      <c r="G483" t="str">
        <f>VLOOKUP(B483,Grupo!$A$2:$B$247,2,FALSE)</f>
        <v>Actividades de otras asociaciones</v>
      </c>
      <c r="H483" t="str">
        <f>VLOOKUP(C483,Division!A$2:$B483,2,FALSE)</f>
        <v>Actividades de asociaciones</v>
      </c>
      <c r="I483" t="str">
        <f>VLOOKUP(D483,Sección!$A$2:$B$22,2,FALSE)</f>
        <v>OTRAS ACTIVIDADES DE SERVICIOS</v>
      </c>
      <c r="K483" t="str">
        <f>VLOOKUP(A483,'Estructura detallada CIIU 4 pru'!$C$3:$E$718,3,FALSE)</f>
        <v>SERVICIOS</v>
      </c>
    </row>
    <row r="484" spans="1:11" x14ac:dyDescent="0.25">
      <c r="A484" s="30" t="s">
        <v>1501</v>
      </c>
      <c r="B484" t="str">
        <f t="shared" si="21"/>
        <v>949</v>
      </c>
      <c r="C484" t="str">
        <f t="shared" si="22"/>
        <v>94</v>
      </c>
      <c r="D484" t="str">
        <f>VLOOKUP(A484,Sec_4d!$A$2:$B$500,2,FALSE)</f>
        <v>SECCIÓN S</v>
      </c>
      <c r="E484" t="str">
        <f t="shared" si="23"/>
        <v>S</v>
      </c>
      <c r="F484" t="str">
        <f>VLOOKUP(A484,Clase!$A$2:$B$500,2,FALSE)</f>
        <v>Actividades de asociaciones políticas</v>
      </c>
      <c r="G484" t="str">
        <f>VLOOKUP(B484,Grupo!$A$2:$B$247,2,FALSE)</f>
        <v>Actividades de otras asociaciones</v>
      </c>
      <c r="H484" t="str">
        <f>VLOOKUP(C484,Division!A$2:$B484,2,FALSE)</f>
        <v>Actividades de asociaciones</v>
      </c>
      <c r="I484" t="str">
        <f>VLOOKUP(D484,Sección!$A$2:$B$22,2,FALSE)</f>
        <v>OTRAS ACTIVIDADES DE SERVICIOS</v>
      </c>
      <c r="K484" t="str">
        <f>VLOOKUP(A484,'Estructura detallada CIIU 4 pru'!$C$3:$E$718,3,FALSE)</f>
        <v>SERVICIOS</v>
      </c>
    </row>
    <row r="485" spans="1:11" x14ac:dyDescent="0.25">
      <c r="A485" s="30" t="s">
        <v>1503</v>
      </c>
      <c r="B485" t="str">
        <f t="shared" si="21"/>
        <v>949</v>
      </c>
      <c r="C485" t="str">
        <f t="shared" si="22"/>
        <v>94</v>
      </c>
      <c r="D485" t="str">
        <f>VLOOKUP(A485,Sec_4d!$A$2:$B$500,2,FALSE)</f>
        <v>SECCIÓN S</v>
      </c>
      <c r="E485" t="str">
        <f t="shared" si="23"/>
        <v>S</v>
      </c>
      <c r="F485" t="str">
        <f>VLOOKUP(A485,Clase!$A$2:$B$500,2,FALSE)</f>
        <v>Actividades de otras asociaciones n.c.p.</v>
      </c>
      <c r="G485" t="str">
        <f>VLOOKUP(B485,Grupo!$A$2:$B$247,2,FALSE)</f>
        <v>Actividades de otras asociaciones</v>
      </c>
      <c r="H485" t="str">
        <f>VLOOKUP(C485,Division!A$2:$B485,2,FALSE)</f>
        <v>Actividades de asociaciones</v>
      </c>
      <c r="I485" t="str">
        <f>VLOOKUP(D485,Sección!$A$2:$B$22,2,FALSE)</f>
        <v>OTRAS ACTIVIDADES DE SERVICIOS</v>
      </c>
      <c r="K485" t="str">
        <f>VLOOKUP(A485,'Estructura detallada CIIU 4 pru'!$C$3:$E$718,3,FALSE)</f>
        <v>SERVICIOS</v>
      </c>
    </row>
    <row r="486" spans="1:11" x14ac:dyDescent="0.25">
      <c r="A486" s="30" t="s">
        <v>1509</v>
      </c>
      <c r="B486" t="str">
        <f t="shared" si="21"/>
        <v>951</v>
      </c>
      <c r="C486" t="str">
        <f t="shared" si="22"/>
        <v>95</v>
      </c>
      <c r="D486" t="str">
        <f>VLOOKUP(A486,Sec_4d!$A$2:$B$500,2,FALSE)</f>
        <v>SECCIÓN S</v>
      </c>
      <c r="E486" t="str">
        <f t="shared" si="23"/>
        <v>S</v>
      </c>
      <c r="F486" t="str">
        <f>VLOOKUP(A486,Clase!$A$2:$B$500,2,FALSE)</f>
        <v>Mantenimiento y reparación de computadores y de equipo periférico</v>
      </c>
      <c r="G486" t="str">
        <f>VLOOKUP(B486,Grupo!$A$2:$B$247,2,FALSE)</f>
        <v>Mantenimiento y reparación de computadores y equipo de comunicaciones</v>
      </c>
      <c r="H486" t="str">
        <f>VLOOKUP(C486,Division!A$2:$B486,2,FALSE)</f>
        <v>Mantenimiento y reparación de computadores, efectos personales y enseres domésticos</v>
      </c>
      <c r="I486" t="str">
        <f>VLOOKUP(D486,Sección!$A$2:$B$22,2,FALSE)</f>
        <v>OTRAS ACTIVIDADES DE SERVICIOS</v>
      </c>
      <c r="K486" t="str">
        <f>VLOOKUP(A486,'Estructura detallada CIIU 4 pru'!$C$3:$E$718,3,FALSE)</f>
        <v>SERVICIOS</v>
      </c>
    </row>
    <row r="487" spans="1:11" x14ac:dyDescent="0.25">
      <c r="A487" s="30" t="s">
        <v>1511</v>
      </c>
      <c r="B487" t="str">
        <f t="shared" si="21"/>
        <v>951</v>
      </c>
      <c r="C487" t="str">
        <f t="shared" si="22"/>
        <v>95</v>
      </c>
      <c r="D487" t="str">
        <f>VLOOKUP(A487,Sec_4d!$A$2:$B$500,2,FALSE)</f>
        <v>SECCIÓN S</v>
      </c>
      <c r="E487" t="str">
        <f t="shared" si="23"/>
        <v>S</v>
      </c>
      <c r="F487" t="str">
        <f>VLOOKUP(A487,Clase!$A$2:$B$500,2,FALSE)</f>
        <v>Mantenimiento y reparación de equipos de comunicación</v>
      </c>
      <c r="G487" t="str">
        <f>VLOOKUP(B487,Grupo!$A$2:$B$247,2,FALSE)</f>
        <v>Mantenimiento y reparación de computadores y equipo de comunicaciones</v>
      </c>
      <c r="H487" t="str">
        <f>VLOOKUP(C487,Division!A$2:$B487,2,FALSE)</f>
        <v>Mantenimiento y reparación de computadores, efectos personales y enseres domésticos</v>
      </c>
      <c r="I487" t="str">
        <f>VLOOKUP(D487,Sección!$A$2:$B$22,2,FALSE)</f>
        <v>OTRAS ACTIVIDADES DE SERVICIOS</v>
      </c>
      <c r="K487" t="str">
        <f>VLOOKUP(A487,'Estructura detallada CIIU 4 pru'!$C$3:$E$718,3,FALSE)</f>
        <v>SERVICIOS</v>
      </c>
    </row>
    <row r="488" spans="1:11" x14ac:dyDescent="0.25">
      <c r="A488" s="30" t="s">
        <v>1515</v>
      </c>
      <c r="B488" t="str">
        <f t="shared" si="21"/>
        <v>952</v>
      </c>
      <c r="C488" t="str">
        <f t="shared" si="22"/>
        <v>95</v>
      </c>
      <c r="D488" t="str">
        <f>VLOOKUP(A488,Sec_4d!$A$2:$B$500,2,FALSE)</f>
        <v>SECCIÓN S</v>
      </c>
      <c r="E488" t="str">
        <f t="shared" si="23"/>
        <v>S</v>
      </c>
      <c r="F488" t="str">
        <f>VLOOKUP(A488,Clase!$A$2:$B$500,2,FALSE)</f>
        <v>Mantenimiento y reparación de aparatos electrónicos de consumo</v>
      </c>
      <c r="G488" t="str">
        <f>VLOOKUP(B488,Grupo!$A$2:$B$247,2,FALSE)</f>
        <v>Mantenimiento y reparación de efectos personales y enseres domésticos</v>
      </c>
      <c r="H488" t="str">
        <f>VLOOKUP(C488,Division!A$2:$B488,2,FALSE)</f>
        <v>Mantenimiento y reparación de computadores, efectos personales y enseres domésticos</v>
      </c>
      <c r="I488" t="str">
        <f>VLOOKUP(D488,Sección!$A$2:$B$22,2,FALSE)</f>
        <v>OTRAS ACTIVIDADES DE SERVICIOS</v>
      </c>
      <c r="K488" t="str">
        <f>VLOOKUP(A488,'Estructura detallada CIIU 4 pru'!$C$3:$E$718,3,FALSE)</f>
        <v>SERVICIOS</v>
      </c>
    </row>
    <row r="489" spans="1:11" x14ac:dyDescent="0.25">
      <c r="A489" s="30" t="s">
        <v>1517</v>
      </c>
      <c r="B489" t="str">
        <f t="shared" si="21"/>
        <v>952</v>
      </c>
      <c r="C489" t="str">
        <f t="shared" si="22"/>
        <v>95</v>
      </c>
      <c r="D489" t="str">
        <f>VLOOKUP(A489,Sec_4d!$A$2:$B$500,2,FALSE)</f>
        <v>SECCIÓN S</v>
      </c>
      <c r="E489" t="str">
        <f t="shared" si="23"/>
        <v>S</v>
      </c>
      <c r="F489" t="str">
        <f>VLOOKUP(A489,Clase!$A$2:$B$500,2,FALSE)</f>
        <v>Mantenimiento y reparación de aparatos y equipos domésticos y de jardinería</v>
      </c>
      <c r="G489" t="str">
        <f>VLOOKUP(B489,Grupo!$A$2:$B$247,2,FALSE)</f>
        <v>Mantenimiento y reparación de efectos personales y enseres domésticos</v>
      </c>
      <c r="H489" t="str">
        <f>VLOOKUP(C489,Division!A$2:$B489,2,FALSE)</f>
        <v>Mantenimiento y reparación de computadores, efectos personales y enseres domésticos</v>
      </c>
      <c r="I489" t="str">
        <f>VLOOKUP(D489,Sección!$A$2:$B$22,2,FALSE)</f>
        <v>OTRAS ACTIVIDADES DE SERVICIOS</v>
      </c>
      <c r="K489" t="str">
        <f>VLOOKUP(A489,'Estructura detallada CIIU 4 pru'!$C$3:$E$718,3,FALSE)</f>
        <v>SERVICIOS</v>
      </c>
    </row>
    <row r="490" spans="1:11" x14ac:dyDescent="0.25">
      <c r="A490" s="30" t="s">
        <v>1519</v>
      </c>
      <c r="B490" t="str">
        <f t="shared" si="21"/>
        <v>952</v>
      </c>
      <c r="C490" t="str">
        <f t="shared" si="22"/>
        <v>95</v>
      </c>
      <c r="D490" t="str">
        <f>VLOOKUP(A490,Sec_4d!$A$2:$B$500,2,FALSE)</f>
        <v>SECCIÓN S</v>
      </c>
      <c r="E490" t="str">
        <f t="shared" si="23"/>
        <v>S</v>
      </c>
      <c r="F490" t="str">
        <f>VLOOKUP(A490,Clase!$A$2:$B$500,2,FALSE)</f>
        <v>Reparación de calzado y artículos de cuero</v>
      </c>
      <c r="G490" t="str">
        <f>VLOOKUP(B490,Grupo!$A$2:$B$247,2,FALSE)</f>
        <v>Mantenimiento y reparación de efectos personales y enseres domésticos</v>
      </c>
      <c r="H490" t="str">
        <f>VLOOKUP(C490,Division!A$2:$B490,2,FALSE)</f>
        <v>Mantenimiento y reparación de computadores, efectos personales y enseres domésticos</v>
      </c>
      <c r="I490" t="str">
        <f>VLOOKUP(D490,Sección!$A$2:$B$22,2,FALSE)</f>
        <v>OTRAS ACTIVIDADES DE SERVICIOS</v>
      </c>
      <c r="K490" t="str">
        <f>VLOOKUP(A490,'Estructura detallada CIIU 4 pru'!$C$3:$E$718,3,FALSE)</f>
        <v>SERVICIOS</v>
      </c>
    </row>
    <row r="491" spans="1:11" x14ac:dyDescent="0.25">
      <c r="A491" s="30" t="s">
        <v>1521</v>
      </c>
      <c r="B491" t="str">
        <f t="shared" si="21"/>
        <v>952</v>
      </c>
      <c r="C491" t="str">
        <f t="shared" si="22"/>
        <v>95</v>
      </c>
      <c r="D491" t="str">
        <f>VLOOKUP(A491,Sec_4d!$A$2:$B$500,2,FALSE)</f>
        <v>SECCIÓN S</v>
      </c>
      <c r="E491" t="str">
        <f t="shared" si="23"/>
        <v>S</v>
      </c>
      <c r="F491" t="str">
        <f>VLOOKUP(A491,Clase!$A$2:$B$500,2,FALSE)</f>
        <v>Reparación de muebles y accesorios para el hogar</v>
      </c>
      <c r="G491" t="str">
        <f>VLOOKUP(B491,Grupo!$A$2:$B$247,2,FALSE)</f>
        <v>Mantenimiento y reparación de efectos personales y enseres domésticos</v>
      </c>
      <c r="H491" t="str">
        <f>VLOOKUP(C491,Division!A$2:$B491,2,FALSE)</f>
        <v>Mantenimiento y reparación de computadores, efectos personales y enseres domésticos</v>
      </c>
      <c r="I491" t="str">
        <f>VLOOKUP(D491,Sección!$A$2:$B$22,2,FALSE)</f>
        <v>OTRAS ACTIVIDADES DE SERVICIOS</v>
      </c>
      <c r="K491" t="str">
        <f>VLOOKUP(A491,'Estructura detallada CIIU 4 pru'!$C$3:$E$718,3,FALSE)</f>
        <v>SERVICIOS</v>
      </c>
    </row>
    <row r="492" spans="1:11" x14ac:dyDescent="0.25">
      <c r="A492" s="30" t="s">
        <v>1523</v>
      </c>
      <c r="B492" t="str">
        <f t="shared" si="21"/>
        <v>952</v>
      </c>
      <c r="C492" t="str">
        <f t="shared" si="22"/>
        <v>95</v>
      </c>
      <c r="D492" t="str">
        <f>VLOOKUP(A492,Sec_4d!$A$2:$B$500,2,FALSE)</f>
        <v>SECCIÓN S</v>
      </c>
      <c r="E492" t="str">
        <f t="shared" si="23"/>
        <v>S</v>
      </c>
      <c r="F492" t="str">
        <f>VLOOKUP(A492,Clase!$A$2:$B$500,2,FALSE)</f>
        <v>Mantenimiento y reparación de otros efectos personales y enseres domésticos</v>
      </c>
      <c r="G492" t="str">
        <f>VLOOKUP(B492,Grupo!$A$2:$B$247,2,FALSE)</f>
        <v>Mantenimiento y reparación de efectos personales y enseres domésticos</v>
      </c>
      <c r="H492" t="str">
        <f>VLOOKUP(C492,Division!A$2:$B492,2,FALSE)</f>
        <v>Mantenimiento y reparación de computadores, efectos personales y enseres domésticos</v>
      </c>
      <c r="I492" t="str">
        <f>VLOOKUP(D492,Sección!$A$2:$B$22,2,FALSE)</f>
        <v>OTRAS ACTIVIDADES DE SERVICIOS</v>
      </c>
      <c r="K492" t="str">
        <f>VLOOKUP(A492,'Estructura detallada CIIU 4 pru'!$C$3:$E$718,3,FALSE)</f>
        <v>SERVICIOS</v>
      </c>
    </row>
    <row r="493" spans="1:11" x14ac:dyDescent="0.25">
      <c r="A493" s="30" t="s">
        <v>1528</v>
      </c>
      <c r="B493" t="str">
        <f t="shared" si="21"/>
        <v>960</v>
      </c>
      <c r="C493" t="str">
        <f t="shared" si="22"/>
        <v>96</v>
      </c>
      <c r="D493" t="str">
        <f>VLOOKUP(A493,Sec_4d!$A$2:$B$500,2,FALSE)</f>
        <v>SECCIÓN S</v>
      </c>
      <c r="E493" t="str">
        <f t="shared" si="23"/>
        <v>S</v>
      </c>
      <c r="F493" t="str">
        <f>VLOOKUP(A493,Clase!$A$2:$B$500,2,FALSE)</f>
        <v>Lavado y limpieza, incluso la limpieza en seco, de productos textiles y de piel</v>
      </c>
      <c r="G493" t="str">
        <f>VLOOKUP(B493,Grupo!$A$2:$B$247,2,FALSE)</f>
        <v>Otras actividades de servicios personales</v>
      </c>
      <c r="H493" t="str">
        <f>VLOOKUP(C493,Division!A$2:$B493,2,FALSE)</f>
        <v>Otras actividades de servicios personales</v>
      </c>
      <c r="I493" t="str">
        <f>VLOOKUP(D493,Sección!$A$2:$B$22,2,FALSE)</f>
        <v>OTRAS ACTIVIDADES DE SERVICIOS</v>
      </c>
      <c r="K493" t="str">
        <f>VLOOKUP(A493,'Estructura detallada CIIU 4 pru'!$C$3:$E$718,3,FALSE)</f>
        <v>SERVICIOS</v>
      </c>
    </row>
    <row r="494" spans="1:11" x14ac:dyDescent="0.25">
      <c r="A494" s="30" t="s">
        <v>1530</v>
      </c>
      <c r="B494" t="str">
        <f t="shared" si="21"/>
        <v>960</v>
      </c>
      <c r="C494" t="str">
        <f t="shared" si="22"/>
        <v>96</v>
      </c>
      <c r="D494" t="str">
        <f>VLOOKUP(A494,Sec_4d!$A$2:$B$500,2,FALSE)</f>
        <v>SECCIÓN S</v>
      </c>
      <c r="E494" t="str">
        <f t="shared" si="23"/>
        <v>S</v>
      </c>
      <c r="F494" t="str">
        <f>VLOOKUP(A494,Clase!$A$2:$B$500,2,FALSE)</f>
        <v>Peluquería y otros tratamientos de belleza</v>
      </c>
      <c r="G494" t="str">
        <f>VLOOKUP(B494,Grupo!$A$2:$B$247,2,FALSE)</f>
        <v>Otras actividades de servicios personales</v>
      </c>
      <c r="H494" t="str">
        <f>VLOOKUP(C494,Division!A$2:$B494,2,FALSE)</f>
        <v>Otras actividades de servicios personales</v>
      </c>
      <c r="I494" t="str">
        <f>VLOOKUP(D494,Sección!$A$2:$B$22,2,FALSE)</f>
        <v>OTRAS ACTIVIDADES DE SERVICIOS</v>
      </c>
      <c r="K494" t="str">
        <f>VLOOKUP(A494,'Estructura detallada CIIU 4 pru'!$C$3:$E$718,3,FALSE)</f>
        <v>SERVICIOS</v>
      </c>
    </row>
    <row r="495" spans="1:11" x14ac:dyDescent="0.25">
      <c r="A495" s="30" t="s">
        <v>1532</v>
      </c>
      <c r="B495" t="str">
        <f t="shared" si="21"/>
        <v>960</v>
      </c>
      <c r="C495" t="str">
        <f t="shared" si="22"/>
        <v>96</v>
      </c>
      <c r="D495" t="str">
        <f>VLOOKUP(A495,Sec_4d!$A$2:$B$500,2,FALSE)</f>
        <v>SECCIÓN S</v>
      </c>
      <c r="E495" t="str">
        <f t="shared" si="23"/>
        <v>S</v>
      </c>
      <c r="F495" t="str">
        <f>VLOOKUP(A495,Clase!$A$2:$B$500,2,FALSE)</f>
        <v>Pompas fúnebres y actividades relacionadas</v>
      </c>
      <c r="G495" t="str">
        <f>VLOOKUP(B495,Grupo!$A$2:$B$247,2,FALSE)</f>
        <v>Otras actividades de servicios personales</v>
      </c>
      <c r="H495" t="str">
        <f>VLOOKUP(C495,Division!A$2:$B495,2,FALSE)</f>
        <v>Otras actividades de servicios personales</v>
      </c>
      <c r="I495" t="str">
        <f>VLOOKUP(D495,Sección!$A$2:$B$22,2,FALSE)</f>
        <v>OTRAS ACTIVIDADES DE SERVICIOS</v>
      </c>
      <c r="K495" t="str">
        <f>VLOOKUP(A495,'Estructura detallada CIIU 4 pru'!$C$3:$E$718,3,FALSE)</f>
        <v>SERVICIOS</v>
      </c>
    </row>
    <row r="496" spans="1:11" x14ac:dyDescent="0.25">
      <c r="A496" s="30" t="s">
        <v>1534</v>
      </c>
      <c r="B496" t="str">
        <f t="shared" si="21"/>
        <v>960</v>
      </c>
      <c r="C496" t="str">
        <f t="shared" si="22"/>
        <v>96</v>
      </c>
      <c r="D496" t="str">
        <f>VLOOKUP(A496,Sec_4d!$A$2:$B$500,2,FALSE)</f>
        <v>SECCIÓN S</v>
      </c>
      <c r="E496" t="str">
        <f t="shared" si="23"/>
        <v>S</v>
      </c>
      <c r="F496" t="str">
        <f>VLOOKUP(A496,Clase!$A$2:$B$500,2,FALSE)</f>
        <v>Otras actividades de servicios personales n.c.p.</v>
      </c>
      <c r="G496" t="str">
        <f>VLOOKUP(B496,Grupo!$A$2:$B$247,2,FALSE)</f>
        <v>Otras actividades de servicios personales</v>
      </c>
      <c r="H496" t="str">
        <f>VLOOKUP(C496,Division!A$2:$B496,2,FALSE)</f>
        <v>Otras actividades de servicios personales</v>
      </c>
      <c r="I496" t="str">
        <f>VLOOKUP(D496,Sección!$A$2:$B$22,2,FALSE)</f>
        <v>OTRAS ACTIVIDADES DE SERVICIOS</v>
      </c>
      <c r="K496" t="str">
        <f>VLOOKUP(A496,'Estructura detallada CIIU 4 pru'!$C$3:$E$718,3,FALSE)</f>
        <v>SERVICIOS</v>
      </c>
    </row>
    <row r="497" spans="1:11" x14ac:dyDescent="0.25">
      <c r="A497" s="30" t="s">
        <v>1541</v>
      </c>
      <c r="B497" t="str">
        <f t="shared" si="21"/>
        <v>970</v>
      </c>
      <c r="C497" t="str">
        <f t="shared" si="22"/>
        <v>97</v>
      </c>
      <c r="D497" t="str">
        <f>VLOOKUP(A497,Sec_4d!$A$2:$B$500,2,FALSE)</f>
        <v>SECCIÓN T</v>
      </c>
      <c r="E497" t="str">
        <f t="shared" si="23"/>
        <v>T</v>
      </c>
      <c r="F497" t="str">
        <f>VLOOKUP(A497,Clase!$A$2:$B$500,2,FALSE)</f>
        <v>Actividades de los hogares individuales como empleadores de personal doméstico</v>
      </c>
      <c r="G497" t="str">
        <f>VLOOKUP(B497,Grupo!$A$2:$B$247,2,FALSE)</f>
        <v>Actividades de los hogares individuales como empleadores de personal doméstico</v>
      </c>
      <c r="H497" t="str">
        <f>VLOOKUP(C497,Division!A$2:$B497,2,FALSE)</f>
        <v>Actividades de los hogares individuales como empleadores de personal doméstico</v>
      </c>
      <c r="I497" t="str">
        <f>VLOOKUP(D497,Sección!$A$2:$B$22,2,FALSE)</f>
        <v>ACTIVIDADES DE LOS HOGARES INDIVIDUALES EN CALIDAD DE EMPLEADORES; ACTIVIDADES NO DIFERENCIADAS DE LOS HOGARES INDIVIDUALES COMO PRODUCTORES DE BIENES Y SERVICIOS PARA USO PROPIO</v>
      </c>
      <c r="K497" t="str">
        <f>VLOOKUP(A497,'Estructura detallada CIIU 4 pru'!$C$3:$E$718,3,FALSE)</f>
        <v>NPI</v>
      </c>
    </row>
    <row r="498" spans="1:11" x14ac:dyDescent="0.25">
      <c r="A498" s="30" t="s">
        <v>1545</v>
      </c>
      <c r="B498" t="str">
        <f t="shared" si="21"/>
        <v>981</v>
      </c>
      <c r="C498" t="str">
        <f t="shared" si="22"/>
        <v>98</v>
      </c>
      <c r="D498" t="str">
        <f>VLOOKUP(A498,Sec_4d!$A$2:$B$500,2,FALSE)</f>
        <v>SECCIÓN T</v>
      </c>
      <c r="E498" t="str">
        <f t="shared" si="23"/>
        <v>T</v>
      </c>
      <c r="F498" t="str">
        <f>VLOOKUP(A498,Clase!$A$2:$B$500,2,FALSE)</f>
        <v>Actividades no diferenciadas de los hogares individuales como productores de bienes para uso propio</v>
      </c>
      <c r="G498" t="str">
        <f>VLOOKUP(B498,Grupo!$A$2:$B$247,2,FALSE)</f>
        <v>Actividades no diferenciadas de los hogares individuales como productores de bienes para uso propio</v>
      </c>
      <c r="H498" t="str">
        <f>VLOOKUP(C498,Division!A$2:$B498,2,FALSE)</f>
        <v>Actividades no diferenciadas de los hogares individuales como productores de bienes y servicios para uso propio</v>
      </c>
      <c r="I498" t="str">
        <f>VLOOKUP(D498,Sección!$A$2:$B$22,2,FALSE)</f>
        <v>ACTIVIDADES DE LOS HOGARES INDIVIDUALES EN CALIDAD DE EMPLEADORES; ACTIVIDADES NO DIFERENCIADAS DE LOS HOGARES INDIVIDUALES COMO PRODUCTORES DE BIENES Y SERVICIOS PARA USO PROPIO</v>
      </c>
      <c r="K498" t="str">
        <f>VLOOKUP(A498,'Estructura detallada CIIU 4 pru'!$C$3:$E$718,3,FALSE)</f>
        <v>NPI</v>
      </c>
    </row>
    <row r="499" spans="1:11" x14ac:dyDescent="0.25">
      <c r="A499" s="30" t="s">
        <v>1548</v>
      </c>
      <c r="B499" t="str">
        <f t="shared" si="21"/>
        <v>982</v>
      </c>
      <c r="C499" t="str">
        <f t="shared" si="22"/>
        <v>98</v>
      </c>
      <c r="D499" t="str">
        <f>VLOOKUP(A499,Sec_4d!$A$2:$B$500,2,FALSE)</f>
        <v>SECCIÓN T</v>
      </c>
      <c r="E499" t="str">
        <f t="shared" si="23"/>
        <v>T</v>
      </c>
      <c r="F499" t="str">
        <f>VLOOKUP(A499,Clase!$A$2:$B$500,2,FALSE)</f>
        <v>Actividades no diferenciadas de los hogares individuales como productores de servicios para uso propio</v>
      </c>
      <c r="G499" t="str">
        <f>VLOOKUP(B499,Grupo!$A$2:$B$247,2,FALSE)</f>
        <v>Actividades no diferenciadas de los hogares individuales como productores de servicios para uso propio</v>
      </c>
      <c r="H499" t="str">
        <f>VLOOKUP(C499,Division!A$2:$B499,2,FALSE)</f>
        <v>Actividades no diferenciadas de los hogares individuales como productores de bienes y servicios para uso propio</v>
      </c>
      <c r="I499" t="str">
        <f>VLOOKUP(D499,Sección!$A$2:$B$22,2,FALSE)</f>
        <v>ACTIVIDADES DE LOS HOGARES INDIVIDUALES EN CALIDAD DE EMPLEADORES; ACTIVIDADES NO DIFERENCIADAS DE LOS HOGARES INDIVIDUALES COMO PRODUCTORES DE BIENES Y SERVICIOS PARA USO PROPIO</v>
      </c>
      <c r="K499" t="str">
        <f>VLOOKUP(A499,'Estructura detallada CIIU 4 pru'!$C$3:$E$718,3,FALSE)</f>
        <v>NPI</v>
      </c>
    </row>
    <row r="500" spans="1:11" x14ac:dyDescent="0.25">
      <c r="A500" s="30" t="s">
        <v>1555</v>
      </c>
      <c r="B500" t="str">
        <f t="shared" si="21"/>
        <v>990</v>
      </c>
      <c r="C500" t="str">
        <f t="shared" si="22"/>
        <v>99</v>
      </c>
      <c r="D500" t="str">
        <f>VLOOKUP(A500,Sec_4d!$A$2:$B$500,2,FALSE)</f>
        <v>SECCIÓN U</v>
      </c>
      <c r="E500" t="str">
        <f t="shared" si="23"/>
        <v>U</v>
      </c>
      <c r="F500" t="str">
        <f>VLOOKUP(A500,Clase!$A$2:$B$500,2,FALSE)</f>
        <v>Actividades de organizaciones y entidades extraterritoriales</v>
      </c>
      <c r="G500" t="str">
        <f>VLOOKUP(B500,Grupo!$A$2:$B$247,2,FALSE)</f>
        <v>Actividades de organizaciones y entidades extraterritoriales</v>
      </c>
      <c r="H500" t="str">
        <f>VLOOKUP(C500,Division!A$2:$B500,2,FALSE)</f>
        <v>Actividades de organizaciones y entidades extraterritoriales</v>
      </c>
      <c r="I500" t="str">
        <f>VLOOKUP(D500,Sección!$A$2:$B$22,2,FALSE)</f>
        <v>ACTIVIDADES DE ORGANIZACIONES Y ENTIDADES EXTRATERRITORIALES</v>
      </c>
      <c r="K500" t="str">
        <f>VLOOKUP(A500,'Estructura detallada CIIU 4 pru'!$C$3:$E$718,3,FALSE)</f>
        <v>NPI</v>
      </c>
    </row>
  </sheetData>
  <autoFilter ref="K1:K500" xr:uid="{A4B2727D-00CA-4AD7-B7C7-150B56DDF43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4363-0610-4BD8-8588-6CFB74E65669}">
  <dimension ref="A3:B8"/>
  <sheetViews>
    <sheetView workbookViewId="0">
      <selection activeCell="A3" sqref="A3"/>
    </sheetView>
  </sheetViews>
  <sheetFormatPr baseColWidth="10" defaultRowHeight="13.2" x14ac:dyDescent="0.25"/>
  <cols>
    <col min="1" max="1" width="17.88671875" bestFit="1" customWidth="1"/>
    <col min="2" max="2" width="17.109375" bestFit="1" customWidth="1"/>
  </cols>
  <sheetData>
    <row r="3" spans="1:2" x14ac:dyDescent="0.25">
      <c r="A3" s="43" t="s">
        <v>1693</v>
      </c>
      <c r="B3" t="s">
        <v>1695</v>
      </c>
    </row>
    <row r="4" spans="1:2" x14ac:dyDescent="0.25">
      <c r="A4" s="44" t="s">
        <v>1576</v>
      </c>
      <c r="B4">
        <v>56</v>
      </c>
    </row>
    <row r="5" spans="1:2" x14ac:dyDescent="0.25">
      <c r="A5" s="44" t="s">
        <v>1575</v>
      </c>
      <c r="B5">
        <v>187</v>
      </c>
    </row>
    <row r="6" spans="1:2" x14ac:dyDescent="0.25">
      <c r="A6" s="44" t="s">
        <v>1574</v>
      </c>
      <c r="B6">
        <v>4</v>
      </c>
    </row>
    <row r="7" spans="1:2" x14ac:dyDescent="0.25">
      <c r="A7" s="44" t="s">
        <v>1573</v>
      </c>
      <c r="B7">
        <v>252</v>
      </c>
    </row>
    <row r="8" spans="1:2" x14ac:dyDescent="0.25">
      <c r="A8" s="44" t="s">
        <v>1694</v>
      </c>
      <c r="B8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67E9-9432-421D-ABE7-B1A19B3BEC19}">
  <dimension ref="A1:O500"/>
  <sheetViews>
    <sheetView tabSelected="1" zoomScale="87" zoomScaleNormal="87" workbookViewId="0">
      <selection activeCell="B18" sqref="B18"/>
    </sheetView>
  </sheetViews>
  <sheetFormatPr baseColWidth="10" defaultRowHeight="13.2" x14ac:dyDescent="0.25"/>
  <cols>
    <col min="7" max="7" width="100.5546875" customWidth="1"/>
    <col min="9" max="9" width="17.33203125" customWidth="1"/>
    <col min="12" max="12" width="21.88671875" customWidth="1"/>
    <col min="14" max="14" width="40.5546875" customWidth="1"/>
    <col min="15" max="15" width="58.88671875" bestFit="1" customWidth="1"/>
  </cols>
  <sheetData>
    <row r="1" spans="1:15" x14ac:dyDescent="0.25">
      <c r="A1" t="s">
        <v>1564</v>
      </c>
      <c r="B1" t="s">
        <v>1696</v>
      </c>
      <c r="C1" t="s">
        <v>1563</v>
      </c>
      <c r="D1" t="s">
        <v>1566</v>
      </c>
      <c r="E1" t="s">
        <v>1565</v>
      </c>
      <c r="F1" t="s">
        <v>1567</v>
      </c>
      <c r="G1" t="s">
        <v>1568</v>
      </c>
      <c r="H1" t="s">
        <v>1569</v>
      </c>
      <c r="I1" t="s">
        <v>1570</v>
      </c>
      <c r="J1" t="s">
        <v>1571</v>
      </c>
      <c r="K1" t="s">
        <v>1577</v>
      </c>
      <c r="L1" s="42" t="s">
        <v>1580</v>
      </c>
      <c r="M1" s="42" t="s">
        <v>1581</v>
      </c>
      <c r="N1" s="42" t="s">
        <v>1578</v>
      </c>
      <c r="O1" s="42" t="s">
        <v>1579</v>
      </c>
    </row>
    <row r="2" spans="1:15" x14ac:dyDescent="0.25">
      <c r="A2">
        <v>111</v>
      </c>
      <c r="B2" t="str">
        <f>+_xlfn.CONCAT("0",A2)</f>
        <v>0111</v>
      </c>
      <c r="C2" t="s">
        <v>9</v>
      </c>
      <c r="D2" t="s">
        <v>6</v>
      </c>
      <c r="E2" t="s">
        <v>4</v>
      </c>
      <c r="F2" t="s">
        <v>1582</v>
      </c>
      <c r="G2" t="s">
        <v>12</v>
      </c>
      <c r="H2" t="s">
        <v>10</v>
      </c>
      <c r="I2" t="s">
        <v>7</v>
      </c>
      <c r="J2" t="s">
        <v>5</v>
      </c>
      <c r="K2" t="s">
        <v>1575</v>
      </c>
      <c r="L2" t="s">
        <v>1603</v>
      </c>
      <c r="M2" t="s">
        <v>1609</v>
      </c>
      <c r="N2" t="s">
        <v>1614</v>
      </c>
      <c r="O2" t="s">
        <v>1615</v>
      </c>
    </row>
    <row r="3" spans="1:15" x14ac:dyDescent="0.25">
      <c r="A3">
        <v>112</v>
      </c>
      <c r="B3" t="str">
        <f t="shared" ref="B3:B54" si="0">+_xlfn.CONCAT("0",A3)</f>
        <v>0112</v>
      </c>
      <c r="C3" t="s">
        <v>9</v>
      </c>
      <c r="D3" t="s">
        <v>6</v>
      </c>
      <c r="E3" t="s">
        <v>4</v>
      </c>
      <c r="F3" t="s">
        <v>1582</v>
      </c>
      <c r="G3" t="s">
        <v>14</v>
      </c>
      <c r="H3" t="s">
        <v>10</v>
      </c>
      <c r="I3" t="s">
        <v>7</v>
      </c>
      <c r="J3" t="s">
        <v>5</v>
      </c>
      <c r="K3" t="s">
        <v>1575</v>
      </c>
      <c r="L3" t="s">
        <v>1603</v>
      </c>
      <c r="M3" t="s">
        <v>1609</v>
      </c>
      <c r="N3" t="s">
        <v>1614</v>
      </c>
      <c r="O3" t="s">
        <v>1615</v>
      </c>
    </row>
    <row r="4" spans="1:15" x14ac:dyDescent="0.25">
      <c r="A4">
        <v>113</v>
      </c>
      <c r="B4" t="str">
        <f t="shared" si="0"/>
        <v>0113</v>
      </c>
      <c r="C4" t="s">
        <v>9</v>
      </c>
      <c r="D4" t="s">
        <v>6</v>
      </c>
      <c r="E4" t="s">
        <v>4</v>
      </c>
      <c r="F4" t="s">
        <v>1582</v>
      </c>
      <c r="G4" t="s">
        <v>16</v>
      </c>
      <c r="H4" t="s">
        <v>10</v>
      </c>
      <c r="I4" t="s">
        <v>7</v>
      </c>
      <c r="J4" t="s">
        <v>5</v>
      </c>
      <c r="K4" t="s">
        <v>1575</v>
      </c>
      <c r="L4" t="s">
        <v>1603</v>
      </c>
      <c r="M4" t="s">
        <v>1609</v>
      </c>
      <c r="N4" t="s">
        <v>1614</v>
      </c>
      <c r="O4" t="s">
        <v>1615</v>
      </c>
    </row>
    <row r="5" spans="1:15" x14ac:dyDescent="0.25">
      <c r="A5">
        <v>114</v>
      </c>
      <c r="B5" t="str">
        <f t="shared" si="0"/>
        <v>0114</v>
      </c>
      <c r="C5" t="s">
        <v>9</v>
      </c>
      <c r="D5" t="s">
        <v>6</v>
      </c>
      <c r="E5" t="s">
        <v>4</v>
      </c>
      <c r="F5" t="s">
        <v>1582</v>
      </c>
      <c r="G5" t="s">
        <v>18</v>
      </c>
      <c r="H5" t="s">
        <v>10</v>
      </c>
      <c r="I5" t="s">
        <v>7</v>
      </c>
      <c r="J5" t="s">
        <v>5</v>
      </c>
      <c r="K5" t="s">
        <v>1575</v>
      </c>
      <c r="L5" t="s">
        <v>1603</v>
      </c>
      <c r="M5" t="s">
        <v>1609</v>
      </c>
      <c r="N5" t="s">
        <v>1614</v>
      </c>
      <c r="O5" t="s">
        <v>1615</v>
      </c>
    </row>
    <row r="6" spans="1:15" x14ac:dyDescent="0.25">
      <c r="A6">
        <v>115</v>
      </c>
      <c r="B6" t="str">
        <f t="shared" si="0"/>
        <v>0115</v>
      </c>
      <c r="C6" t="s">
        <v>9</v>
      </c>
      <c r="D6" t="s">
        <v>6</v>
      </c>
      <c r="E6" t="s">
        <v>4</v>
      </c>
      <c r="F6" t="s">
        <v>1582</v>
      </c>
      <c r="G6" t="s">
        <v>20</v>
      </c>
      <c r="H6" t="s">
        <v>10</v>
      </c>
      <c r="I6" t="s">
        <v>7</v>
      </c>
      <c r="J6" t="s">
        <v>5</v>
      </c>
      <c r="K6" t="s">
        <v>1575</v>
      </c>
      <c r="L6" t="s">
        <v>1603</v>
      </c>
      <c r="M6" t="s">
        <v>1609</v>
      </c>
      <c r="N6" t="s">
        <v>1614</v>
      </c>
      <c r="O6" t="s">
        <v>1615</v>
      </c>
    </row>
    <row r="7" spans="1:15" x14ac:dyDescent="0.25">
      <c r="A7">
        <v>119</v>
      </c>
      <c r="B7" t="str">
        <f t="shared" si="0"/>
        <v>0119</v>
      </c>
      <c r="C7" t="s">
        <v>9</v>
      </c>
      <c r="D7" t="s">
        <v>6</v>
      </c>
      <c r="E7" t="s">
        <v>4</v>
      </c>
      <c r="F7" t="s">
        <v>1582</v>
      </c>
      <c r="G7" t="s">
        <v>22</v>
      </c>
      <c r="H7" t="s">
        <v>10</v>
      </c>
      <c r="I7" t="s">
        <v>7</v>
      </c>
      <c r="J7" t="s">
        <v>5</v>
      </c>
      <c r="K7" t="s">
        <v>1575</v>
      </c>
      <c r="L7" t="s">
        <v>1603</v>
      </c>
      <c r="M7" t="s">
        <v>1609</v>
      </c>
      <c r="N7" t="s">
        <v>1614</v>
      </c>
      <c r="O7" t="s">
        <v>1615</v>
      </c>
    </row>
    <row r="8" spans="1:15" x14ac:dyDescent="0.25">
      <c r="A8">
        <v>121</v>
      </c>
      <c r="B8" t="str">
        <f t="shared" si="0"/>
        <v>0121</v>
      </c>
      <c r="C8" t="s">
        <v>23</v>
      </c>
      <c r="D8" t="s">
        <v>6</v>
      </c>
      <c r="E8" t="s">
        <v>4</v>
      </c>
      <c r="F8" t="s">
        <v>1582</v>
      </c>
      <c r="G8" t="s">
        <v>26</v>
      </c>
      <c r="H8" t="s">
        <v>24</v>
      </c>
      <c r="I8" t="s">
        <v>7</v>
      </c>
      <c r="J8" t="s">
        <v>5</v>
      </c>
      <c r="K8" t="s">
        <v>1575</v>
      </c>
      <c r="L8" t="s">
        <v>1603</v>
      </c>
      <c r="M8" t="s">
        <v>1609</v>
      </c>
      <c r="N8" t="s">
        <v>1614</v>
      </c>
      <c r="O8" t="s">
        <v>1615</v>
      </c>
    </row>
    <row r="9" spans="1:15" x14ac:dyDescent="0.25">
      <c r="A9">
        <v>122</v>
      </c>
      <c r="B9" t="str">
        <f t="shared" si="0"/>
        <v>0122</v>
      </c>
      <c r="C9" t="s">
        <v>23</v>
      </c>
      <c r="D9" t="s">
        <v>6</v>
      </c>
      <c r="E9" t="s">
        <v>4</v>
      </c>
      <c r="F9" t="s">
        <v>1582</v>
      </c>
      <c r="G9" t="s">
        <v>28</v>
      </c>
      <c r="H9" t="s">
        <v>24</v>
      </c>
      <c r="I9" t="s">
        <v>7</v>
      </c>
      <c r="J9" t="s">
        <v>5</v>
      </c>
      <c r="K9" t="s">
        <v>1575</v>
      </c>
      <c r="L9" t="s">
        <v>1603</v>
      </c>
      <c r="M9" t="s">
        <v>1609</v>
      </c>
      <c r="N9" t="s">
        <v>1614</v>
      </c>
      <c r="O9" t="s">
        <v>1615</v>
      </c>
    </row>
    <row r="10" spans="1:15" x14ac:dyDescent="0.25">
      <c r="A10">
        <v>123</v>
      </c>
      <c r="B10" t="str">
        <f t="shared" si="0"/>
        <v>0123</v>
      </c>
      <c r="C10" t="s">
        <v>23</v>
      </c>
      <c r="D10" t="s">
        <v>6</v>
      </c>
      <c r="E10" t="s">
        <v>4</v>
      </c>
      <c r="F10" t="s">
        <v>1582</v>
      </c>
      <c r="G10" t="s">
        <v>30</v>
      </c>
      <c r="H10" t="s">
        <v>24</v>
      </c>
      <c r="I10" t="s">
        <v>7</v>
      </c>
      <c r="J10" t="s">
        <v>5</v>
      </c>
      <c r="K10" t="s">
        <v>1575</v>
      </c>
      <c r="L10" t="s">
        <v>1603</v>
      </c>
      <c r="M10" t="s">
        <v>1609</v>
      </c>
      <c r="N10" t="s">
        <v>1614</v>
      </c>
      <c r="O10" t="s">
        <v>1615</v>
      </c>
    </row>
    <row r="11" spans="1:15" x14ac:dyDescent="0.25">
      <c r="A11">
        <v>124</v>
      </c>
      <c r="B11" t="str">
        <f t="shared" si="0"/>
        <v>0124</v>
      </c>
      <c r="C11" t="s">
        <v>23</v>
      </c>
      <c r="D11" t="s">
        <v>6</v>
      </c>
      <c r="E11" t="s">
        <v>4</v>
      </c>
      <c r="F11" t="s">
        <v>1582</v>
      </c>
      <c r="G11" t="s">
        <v>32</v>
      </c>
      <c r="H11" t="s">
        <v>24</v>
      </c>
      <c r="I11" t="s">
        <v>7</v>
      </c>
      <c r="J11" t="s">
        <v>5</v>
      </c>
      <c r="K11" t="s">
        <v>1575</v>
      </c>
      <c r="L11" t="s">
        <v>1603</v>
      </c>
      <c r="M11" t="s">
        <v>1609</v>
      </c>
      <c r="N11" t="s">
        <v>1614</v>
      </c>
      <c r="O11" t="s">
        <v>1615</v>
      </c>
    </row>
    <row r="12" spans="1:15" x14ac:dyDescent="0.25">
      <c r="A12">
        <v>125</v>
      </c>
      <c r="B12" t="str">
        <f t="shared" si="0"/>
        <v>0125</v>
      </c>
      <c r="C12" t="s">
        <v>23</v>
      </c>
      <c r="D12" t="s">
        <v>6</v>
      </c>
      <c r="E12" t="s">
        <v>4</v>
      </c>
      <c r="F12" t="s">
        <v>1582</v>
      </c>
      <c r="G12" t="s">
        <v>34</v>
      </c>
      <c r="H12" t="s">
        <v>24</v>
      </c>
      <c r="I12" t="s">
        <v>7</v>
      </c>
      <c r="J12" t="s">
        <v>5</v>
      </c>
      <c r="K12" t="s">
        <v>1575</v>
      </c>
      <c r="L12" t="s">
        <v>1603</v>
      </c>
      <c r="M12" t="s">
        <v>1609</v>
      </c>
      <c r="N12" t="s">
        <v>1614</v>
      </c>
      <c r="O12" t="s">
        <v>1616</v>
      </c>
    </row>
    <row r="13" spans="1:15" x14ac:dyDescent="0.25">
      <c r="A13">
        <v>126</v>
      </c>
      <c r="B13" t="str">
        <f t="shared" si="0"/>
        <v>0126</v>
      </c>
      <c r="C13" t="s">
        <v>23</v>
      </c>
      <c r="D13" t="s">
        <v>6</v>
      </c>
      <c r="E13" t="s">
        <v>4</v>
      </c>
      <c r="F13" t="s">
        <v>1582</v>
      </c>
      <c r="G13" t="s">
        <v>36</v>
      </c>
      <c r="H13" t="s">
        <v>24</v>
      </c>
      <c r="I13" t="s">
        <v>7</v>
      </c>
      <c r="J13" t="s">
        <v>5</v>
      </c>
      <c r="K13" t="s">
        <v>1575</v>
      </c>
      <c r="L13" t="s">
        <v>1603</v>
      </c>
      <c r="M13" t="s">
        <v>1609</v>
      </c>
      <c r="N13" t="s">
        <v>1614</v>
      </c>
      <c r="O13" t="s">
        <v>1615</v>
      </c>
    </row>
    <row r="14" spans="1:15" x14ac:dyDescent="0.25">
      <c r="A14">
        <v>127</v>
      </c>
      <c r="B14" t="str">
        <f t="shared" si="0"/>
        <v>0127</v>
      </c>
      <c r="C14" t="s">
        <v>23</v>
      </c>
      <c r="D14" t="s">
        <v>6</v>
      </c>
      <c r="E14" t="s">
        <v>4</v>
      </c>
      <c r="F14" t="s">
        <v>1582</v>
      </c>
      <c r="G14" t="s">
        <v>38</v>
      </c>
      <c r="H14" t="s">
        <v>24</v>
      </c>
      <c r="I14" t="s">
        <v>7</v>
      </c>
      <c r="J14" t="s">
        <v>5</v>
      </c>
      <c r="K14" t="s">
        <v>1575</v>
      </c>
      <c r="L14" t="s">
        <v>1603</v>
      </c>
      <c r="M14" t="s">
        <v>1609</v>
      </c>
      <c r="N14" t="s">
        <v>1614</v>
      </c>
      <c r="O14" t="s">
        <v>1615</v>
      </c>
    </row>
    <row r="15" spans="1:15" x14ac:dyDescent="0.25">
      <c r="A15">
        <v>128</v>
      </c>
      <c r="B15" t="str">
        <f t="shared" si="0"/>
        <v>0128</v>
      </c>
      <c r="C15" t="s">
        <v>23</v>
      </c>
      <c r="D15" t="s">
        <v>6</v>
      </c>
      <c r="E15" t="s">
        <v>4</v>
      </c>
      <c r="F15" t="s">
        <v>1582</v>
      </c>
      <c r="G15" t="s">
        <v>40</v>
      </c>
      <c r="H15" t="s">
        <v>24</v>
      </c>
      <c r="I15" t="s">
        <v>7</v>
      </c>
      <c r="J15" t="s">
        <v>5</v>
      </c>
      <c r="K15" t="s">
        <v>1575</v>
      </c>
      <c r="L15" t="s">
        <v>1603</v>
      </c>
      <c r="M15" t="s">
        <v>1609</v>
      </c>
      <c r="N15" t="s">
        <v>1614</v>
      </c>
      <c r="O15" t="s">
        <v>1615</v>
      </c>
    </row>
    <row r="16" spans="1:15" x14ac:dyDescent="0.25">
      <c r="A16">
        <v>129</v>
      </c>
      <c r="B16" t="str">
        <f t="shared" si="0"/>
        <v>0129</v>
      </c>
      <c r="C16" t="s">
        <v>23</v>
      </c>
      <c r="D16" t="s">
        <v>6</v>
      </c>
      <c r="E16" t="s">
        <v>4</v>
      </c>
      <c r="F16" t="s">
        <v>1582</v>
      </c>
      <c r="G16" t="s">
        <v>42</v>
      </c>
      <c r="H16" t="s">
        <v>24</v>
      </c>
      <c r="I16" t="s">
        <v>7</v>
      </c>
      <c r="J16" t="s">
        <v>5</v>
      </c>
      <c r="K16" t="s">
        <v>1575</v>
      </c>
      <c r="L16" t="s">
        <v>1603</v>
      </c>
      <c r="M16" t="s">
        <v>1609</v>
      </c>
      <c r="N16" t="s">
        <v>1614</v>
      </c>
      <c r="O16" t="s">
        <v>1615</v>
      </c>
    </row>
    <row r="17" spans="1:15" x14ac:dyDescent="0.25">
      <c r="A17">
        <v>130</v>
      </c>
      <c r="B17" t="str">
        <f t="shared" si="0"/>
        <v>0130</v>
      </c>
      <c r="C17" t="s">
        <v>43</v>
      </c>
      <c r="D17" t="s">
        <v>6</v>
      </c>
      <c r="E17" t="s">
        <v>4</v>
      </c>
      <c r="F17" t="s">
        <v>1582</v>
      </c>
      <c r="G17" t="s">
        <v>45</v>
      </c>
      <c r="H17" t="s">
        <v>45</v>
      </c>
      <c r="I17" t="s">
        <v>7</v>
      </c>
      <c r="J17" t="s">
        <v>5</v>
      </c>
      <c r="K17" t="s">
        <v>1575</v>
      </c>
      <c r="L17" t="s">
        <v>1603</v>
      </c>
      <c r="M17" t="s">
        <v>1609</v>
      </c>
      <c r="N17" t="s">
        <v>1614</v>
      </c>
      <c r="O17" t="s">
        <v>1615</v>
      </c>
    </row>
    <row r="18" spans="1:15" x14ac:dyDescent="0.25">
      <c r="A18">
        <v>141</v>
      </c>
      <c r="B18" t="str">
        <f t="shared" si="0"/>
        <v>0141</v>
      </c>
      <c r="C18" t="s">
        <v>46</v>
      </c>
      <c r="D18" t="s">
        <v>6</v>
      </c>
      <c r="E18" t="s">
        <v>4</v>
      </c>
      <c r="F18" t="s">
        <v>1582</v>
      </c>
      <c r="G18" t="s">
        <v>49</v>
      </c>
      <c r="H18" t="s">
        <v>47</v>
      </c>
      <c r="I18" t="s">
        <v>7</v>
      </c>
      <c r="J18" t="s">
        <v>5</v>
      </c>
      <c r="K18" t="s">
        <v>1575</v>
      </c>
      <c r="L18" t="s">
        <v>1603</v>
      </c>
      <c r="M18" t="s">
        <v>1609</v>
      </c>
      <c r="N18" t="s">
        <v>1614</v>
      </c>
      <c r="O18" t="s">
        <v>1615</v>
      </c>
    </row>
    <row r="19" spans="1:15" x14ac:dyDescent="0.25">
      <c r="A19">
        <v>142</v>
      </c>
      <c r="B19" t="str">
        <f t="shared" si="0"/>
        <v>0142</v>
      </c>
      <c r="C19" t="s">
        <v>46</v>
      </c>
      <c r="D19" t="s">
        <v>6</v>
      </c>
      <c r="E19" t="s">
        <v>4</v>
      </c>
      <c r="F19" t="s">
        <v>1582</v>
      </c>
      <c r="G19" t="s">
        <v>51</v>
      </c>
      <c r="H19" t="s">
        <v>47</v>
      </c>
      <c r="I19" t="s">
        <v>7</v>
      </c>
      <c r="J19" t="s">
        <v>5</v>
      </c>
      <c r="K19" t="s">
        <v>1575</v>
      </c>
      <c r="L19" t="s">
        <v>1603</v>
      </c>
      <c r="M19" t="s">
        <v>1609</v>
      </c>
      <c r="N19" t="s">
        <v>1614</v>
      </c>
      <c r="O19" t="s">
        <v>1615</v>
      </c>
    </row>
    <row r="20" spans="1:15" x14ac:dyDescent="0.25">
      <c r="A20">
        <v>143</v>
      </c>
      <c r="B20" t="str">
        <f t="shared" si="0"/>
        <v>0143</v>
      </c>
      <c r="C20" t="s">
        <v>46</v>
      </c>
      <c r="D20" t="s">
        <v>6</v>
      </c>
      <c r="E20" t="s">
        <v>4</v>
      </c>
      <c r="F20" t="s">
        <v>1582</v>
      </c>
      <c r="G20" t="s">
        <v>53</v>
      </c>
      <c r="H20" t="s">
        <v>47</v>
      </c>
      <c r="I20" t="s">
        <v>7</v>
      </c>
      <c r="J20" t="s">
        <v>5</v>
      </c>
      <c r="K20" t="s">
        <v>1575</v>
      </c>
      <c r="L20" t="s">
        <v>1603</v>
      </c>
      <c r="M20" t="s">
        <v>1609</v>
      </c>
      <c r="N20" t="s">
        <v>1614</v>
      </c>
      <c r="O20" t="s">
        <v>1615</v>
      </c>
    </row>
    <row r="21" spans="1:15" x14ac:dyDescent="0.25">
      <c r="A21">
        <v>144</v>
      </c>
      <c r="B21" t="str">
        <f t="shared" si="0"/>
        <v>0144</v>
      </c>
      <c r="C21" t="s">
        <v>46</v>
      </c>
      <c r="D21" t="s">
        <v>6</v>
      </c>
      <c r="E21" t="s">
        <v>4</v>
      </c>
      <c r="F21" t="s">
        <v>1582</v>
      </c>
      <c r="G21" t="s">
        <v>55</v>
      </c>
      <c r="H21" t="s">
        <v>47</v>
      </c>
      <c r="I21" t="s">
        <v>7</v>
      </c>
      <c r="J21" t="s">
        <v>5</v>
      </c>
      <c r="K21" t="s">
        <v>1575</v>
      </c>
      <c r="L21" t="s">
        <v>1603</v>
      </c>
      <c r="M21" t="s">
        <v>1609</v>
      </c>
      <c r="N21" t="s">
        <v>1614</v>
      </c>
      <c r="O21" t="s">
        <v>1615</v>
      </c>
    </row>
    <row r="22" spans="1:15" x14ac:dyDescent="0.25">
      <c r="A22">
        <v>145</v>
      </c>
      <c r="B22" t="str">
        <f t="shared" si="0"/>
        <v>0145</v>
      </c>
      <c r="C22" t="s">
        <v>46</v>
      </c>
      <c r="D22" t="s">
        <v>6</v>
      </c>
      <c r="E22" t="s">
        <v>4</v>
      </c>
      <c r="F22" t="s">
        <v>1582</v>
      </c>
      <c r="G22" t="s">
        <v>57</v>
      </c>
      <c r="H22" t="s">
        <v>47</v>
      </c>
      <c r="I22" t="s">
        <v>7</v>
      </c>
      <c r="J22" t="s">
        <v>5</v>
      </c>
      <c r="K22" t="s">
        <v>1575</v>
      </c>
      <c r="L22" t="s">
        <v>1603</v>
      </c>
      <c r="M22" t="s">
        <v>1609</v>
      </c>
      <c r="N22" t="s">
        <v>1614</v>
      </c>
      <c r="O22" t="s">
        <v>1615</v>
      </c>
    </row>
    <row r="23" spans="1:15" x14ac:dyDescent="0.25">
      <c r="A23">
        <v>149</v>
      </c>
      <c r="B23" t="str">
        <f t="shared" si="0"/>
        <v>0149</v>
      </c>
      <c r="C23" t="s">
        <v>46</v>
      </c>
      <c r="D23" t="s">
        <v>6</v>
      </c>
      <c r="E23" t="s">
        <v>4</v>
      </c>
      <c r="F23" t="s">
        <v>1582</v>
      </c>
      <c r="G23" t="s">
        <v>59</v>
      </c>
      <c r="H23" t="s">
        <v>47</v>
      </c>
      <c r="I23" t="s">
        <v>7</v>
      </c>
      <c r="J23" t="s">
        <v>5</v>
      </c>
      <c r="K23" t="s">
        <v>1575</v>
      </c>
      <c r="L23" t="s">
        <v>1603</v>
      </c>
      <c r="M23" t="s">
        <v>1609</v>
      </c>
      <c r="N23" t="s">
        <v>1614</v>
      </c>
      <c r="O23" t="s">
        <v>1615</v>
      </c>
    </row>
    <row r="24" spans="1:15" x14ac:dyDescent="0.25">
      <c r="A24">
        <v>150</v>
      </c>
      <c r="B24" t="str">
        <f t="shared" si="0"/>
        <v>0150</v>
      </c>
      <c r="C24" t="s">
        <v>60</v>
      </c>
      <c r="D24" t="s">
        <v>6</v>
      </c>
      <c r="E24" t="s">
        <v>4</v>
      </c>
      <c r="F24" t="s">
        <v>1582</v>
      </c>
      <c r="G24" t="s">
        <v>62</v>
      </c>
      <c r="H24" t="s">
        <v>62</v>
      </c>
      <c r="I24" t="s">
        <v>7</v>
      </c>
      <c r="J24" t="s">
        <v>5</v>
      </c>
      <c r="K24" t="s">
        <v>1575</v>
      </c>
      <c r="L24" t="s">
        <v>1603</v>
      </c>
      <c r="M24" t="s">
        <v>1609</v>
      </c>
      <c r="N24" t="s">
        <v>1614</v>
      </c>
      <c r="O24" t="s">
        <v>1615</v>
      </c>
    </row>
    <row r="25" spans="1:15" x14ac:dyDescent="0.25">
      <c r="A25">
        <v>161</v>
      </c>
      <c r="B25" t="str">
        <f t="shared" si="0"/>
        <v>0161</v>
      </c>
      <c r="C25" t="s">
        <v>63</v>
      </c>
      <c r="D25" t="s">
        <v>6</v>
      </c>
      <c r="E25" t="s">
        <v>4</v>
      </c>
      <c r="F25" t="s">
        <v>1582</v>
      </c>
      <c r="G25" t="s">
        <v>66</v>
      </c>
      <c r="H25" t="s">
        <v>64</v>
      </c>
      <c r="I25" t="s">
        <v>7</v>
      </c>
      <c r="J25" t="s">
        <v>5</v>
      </c>
      <c r="K25" t="s">
        <v>1573</v>
      </c>
      <c r="L25" t="s">
        <v>1603</v>
      </c>
      <c r="M25" t="s">
        <v>1609</v>
      </c>
      <c r="N25" t="s">
        <v>1614</v>
      </c>
      <c r="O25" t="s">
        <v>1615</v>
      </c>
    </row>
    <row r="26" spans="1:15" x14ac:dyDescent="0.25">
      <c r="A26">
        <v>162</v>
      </c>
      <c r="B26" t="str">
        <f t="shared" si="0"/>
        <v>0162</v>
      </c>
      <c r="C26" t="s">
        <v>63</v>
      </c>
      <c r="D26" t="s">
        <v>6</v>
      </c>
      <c r="E26" t="s">
        <v>4</v>
      </c>
      <c r="F26" t="s">
        <v>1582</v>
      </c>
      <c r="G26" t="s">
        <v>68</v>
      </c>
      <c r="H26" t="s">
        <v>64</v>
      </c>
      <c r="I26" t="s">
        <v>7</v>
      </c>
      <c r="J26" t="s">
        <v>5</v>
      </c>
      <c r="K26" t="s">
        <v>1573</v>
      </c>
      <c r="L26" t="s">
        <v>1603</v>
      </c>
      <c r="M26" t="s">
        <v>1609</v>
      </c>
      <c r="N26" t="s">
        <v>1614</v>
      </c>
      <c r="O26" t="s">
        <v>1615</v>
      </c>
    </row>
    <row r="27" spans="1:15" x14ac:dyDescent="0.25">
      <c r="A27">
        <v>163</v>
      </c>
      <c r="B27" t="str">
        <f t="shared" si="0"/>
        <v>0163</v>
      </c>
      <c r="C27" t="s">
        <v>63</v>
      </c>
      <c r="D27" t="s">
        <v>6</v>
      </c>
      <c r="E27" t="s">
        <v>4</v>
      </c>
      <c r="F27" t="s">
        <v>1582</v>
      </c>
      <c r="G27" t="s">
        <v>70</v>
      </c>
      <c r="H27" t="s">
        <v>64</v>
      </c>
      <c r="I27" t="s">
        <v>7</v>
      </c>
      <c r="J27" t="s">
        <v>5</v>
      </c>
      <c r="K27" t="s">
        <v>1573</v>
      </c>
      <c r="L27" t="s">
        <v>1603</v>
      </c>
      <c r="M27" t="s">
        <v>1609</v>
      </c>
      <c r="N27" t="s">
        <v>1614</v>
      </c>
      <c r="O27" t="s">
        <v>1615</v>
      </c>
    </row>
    <row r="28" spans="1:15" x14ac:dyDescent="0.25">
      <c r="A28">
        <v>164</v>
      </c>
      <c r="B28" t="str">
        <f t="shared" si="0"/>
        <v>0164</v>
      </c>
      <c r="C28" t="s">
        <v>63</v>
      </c>
      <c r="D28" t="s">
        <v>6</v>
      </c>
      <c r="E28" t="s">
        <v>4</v>
      </c>
      <c r="F28" t="s">
        <v>1582</v>
      </c>
      <c r="G28" t="s">
        <v>72</v>
      </c>
      <c r="H28" t="s">
        <v>64</v>
      </c>
      <c r="I28" t="s">
        <v>7</v>
      </c>
      <c r="J28" t="s">
        <v>5</v>
      </c>
      <c r="K28" t="s">
        <v>1573</v>
      </c>
      <c r="L28" t="s">
        <v>1603</v>
      </c>
      <c r="M28" t="s">
        <v>1609</v>
      </c>
      <c r="N28" t="s">
        <v>1614</v>
      </c>
      <c r="O28" t="s">
        <v>1615</v>
      </c>
    </row>
    <row r="29" spans="1:15" x14ac:dyDescent="0.25">
      <c r="A29">
        <v>170</v>
      </c>
      <c r="B29" t="str">
        <f t="shared" si="0"/>
        <v>0170</v>
      </c>
      <c r="C29" t="s">
        <v>73</v>
      </c>
      <c r="D29" t="s">
        <v>6</v>
      </c>
      <c r="E29" t="s">
        <v>4</v>
      </c>
      <c r="F29" t="s">
        <v>1582</v>
      </c>
      <c r="G29" t="s">
        <v>75</v>
      </c>
      <c r="H29" t="s">
        <v>75</v>
      </c>
      <c r="I29" t="s">
        <v>7</v>
      </c>
      <c r="J29" t="s">
        <v>5</v>
      </c>
      <c r="K29" t="s">
        <v>1575</v>
      </c>
      <c r="L29" t="s">
        <v>1603</v>
      </c>
      <c r="M29" t="s">
        <v>1609</v>
      </c>
      <c r="N29" t="s">
        <v>1614</v>
      </c>
      <c r="O29" t="s">
        <v>1615</v>
      </c>
    </row>
    <row r="30" spans="1:15" x14ac:dyDescent="0.25">
      <c r="A30">
        <v>210</v>
      </c>
      <c r="B30" t="str">
        <f t="shared" si="0"/>
        <v>0210</v>
      </c>
      <c r="C30" t="s">
        <v>78</v>
      </c>
      <c r="D30" t="s">
        <v>76</v>
      </c>
      <c r="E30" t="s">
        <v>4</v>
      </c>
      <c r="F30" t="s">
        <v>1582</v>
      </c>
      <c r="G30" t="s">
        <v>80</v>
      </c>
      <c r="H30" t="s">
        <v>80</v>
      </c>
      <c r="I30" t="s">
        <v>77</v>
      </c>
      <c r="J30" t="s">
        <v>5</v>
      </c>
      <c r="K30" t="s">
        <v>1573</v>
      </c>
      <c r="L30" t="s">
        <v>1603</v>
      </c>
      <c r="M30" t="s">
        <v>1609</v>
      </c>
      <c r="N30" t="s">
        <v>1614</v>
      </c>
      <c r="O30" t="s">
        <v>77</v>
      </c>
    </row>
    <row r="31" spans="1:15" x14ac:dyDescent="0.25">
      <c r="A31">
        <v>220</v>
      </c>
      <c r="B31" t="str">
        <f t="shared" si="0"/>
        <v>0220</v>
      </c>
      <c r="C31" t="s">
        <v>81</v>
      </c>
      <c r="D31" t="s">
        <v>76</v>
      </c>
      <c r="E31" t="s">
        <v>4</v>
      </c>
      <c r="F31" t="s">
        <v>1582</v>
      </c>
      <c r="G31" t="s">
        <v>83</v>
      </c>
      <c r="H31" t="s">
        <v>83</v>
      </c>
      <c r="I31" t="s">
        <v>77</v>
      </c>
      <c r="J31" t="s">
        <v>5</v>
      </c>
      <c r="K31" t="s">
        <v>1575</v>
      </c>
      <c r="L31" t="s">
        <v>1603</v>
      </c>
      <c r="M31" t="s">
        <v>1609</v>
      </c>
      <c r="N31" t="s">
        <v>1614</v>
      </c>
      <c r="O31" t="s">
        <v>77</v>
      </c>
    </row>
    <row r="32" spans="1:15" x14ac:dyDescent="0.25">
      <c r="A32">
        <v>230</v>
      </c>
      <c r="B32" t="str">
        <f t="shared" si="0"/>
        <v>0230</v>
      </c>
      <c r="C32" t="s">
        <v>84</v>
      </c>
      <c r="D32" t="s">
        <v>76</v>
      </c>
      <c r="E32" t="s">
        <v>4</v>
      </c>
      <c r="F32" t="s">
        <v>1582</v>
      </c>
      <c r="G32" t="s">
        <v>86</v>
      </c>
      <c r="H32" t="s">
        <v>86</v>
      </c>
      <c r="I32" t="s">
        <v>77</v>
      </c>
      <c r="J32" t="s">
        <v>5</v>
      </c>
      <c r="K32" t="s">
        <v>1575</v>
      </c>
      <c r="L32" t="s">
        <v>1603</v>
      </c>
      <c r="M32" t="s">
        <v>1610</v>
      </c>
      <c r="N32" t="s">
        <v>1614</v>
      </c>
      <c r="O32" t="s">
        <v>77</v>
      </c>
    </row>
    <row r="33" spans="1:15" x14ac:dyDescent="0.25">
      <c r="A33">
        <v>240</v>
      </c>
      <c r="B33" t="str">
        <f t="shared" si="0"/>
        <v>0240</v>
      </c>
      <c r="C33" t="s">
        <v>87</v>
      </c>
      <c r="D33" t="s">
        <v>76</v>
      </c>
      <c r="E33" t="s">
        <v>4</v>
      </c>
      <c r="F33" t="s">
        <v>1582</v>
      </c>
      <c r="G33" t="s">
        <v>89</v>
      </c>
      <c r="H33" t="s">
        <v>89</v>
      </c>
      <c r="I33" t="s">
        <v>77</v>
      </c>
      <c r="J33" t="s">
        <v>5</v>
      </c>
      <c r="K33" t="s">
        <v>1573</v>
      </c>
      <c r="L33" t="s">
        <v>1603</v>
      </c>
      <c r="M33" t="s">
        <v>1609</v>
      </c>
      <c r="N33" t="s">
        <v>1614</v>
      </c>
      <c r="O33" t="s">
        <v>77</v>
      </c>
    </row>
    <row r="34" spans="1:15" x14ac:dyDescent="0.25">
      <c r="A34">
        <v>311</v>
      </c>
      <c r="B34" t="str">
        <f t="shared" si="0"/>
        <v>0311</v>
      </c>
      <c r="C34" t="s">
        <v>92</v>
      </c>
      <c r="D34" t="s">
        <v>90</v>
      </c>
      <c r="E34" t="s">
        <v>4</v>
      </c>
      <c r="F34" t="s">
        <v>1582</v>
      </c>
      <c r="G34" t="s">
        <v>95</v>
      </c>
      <c r="H34" t="s">
        <v>93</v>
      </c>
      <c r="I34" t="s">
        <v>91</v>
      </c>
      <c r="J34" t="s">
        <v>5</v>
      </c>
      <c r="K34" t="s">
        <v>1575</v>
      </c>
      <c r="L34" t="s">
        <v>1603</v>
      </c>
      <c r="M34" t="s">
        <v>1609</v>
      </c>
      <c r="N34" t="s">
        <v>1614</v>
      </c>
      <c r="O34" t="s">
        <v>91</v>
      </c>
    </row>
    <row r="35" spans="1:15" x14ac:dyDescent="0.25">
      <c r="A35">
        <v>312</v>
      </c>
      <c r="B35" t="str">
        <f t="shared" si="0"/>
        <v>0312</v>
      </c>
      <c r="C35" t="s">
        <v>92</v>
      </c>
      <c r="D35" t="s">
        <v>90</v>
      </c>
      <c r="E35" t="s">
        <v>4</v>
      </c>
      <c r="F35" t="s">
        <v>1582</v>
      </c>
      <c r="G35" t="s">
        <v>97</v>
      </c>
      <c r="H35" t="s">
        <v>93</v>
      </c>
      <c r="I35" t="s">
        <v>91</v>
      </c>
      <c r="J35" t="s">
        <v>5</v>
      </c>
      <c r="K35" t="s">
        <v>1575</v>
      </c>
      <c r="L35" t="s">
        <v>1603</v>
      </c>
      <c r="M35" t="s">
        <v>1609</v>
      </c>
      <c r="N35" t="s">
        <v>1614</v>
      </c>
      <c r="O35" t="s">
        <v>91</v>
      </c>
    </row>
    <row r="36" spans="1:15" x14ac:dyDescent="0.25">
      <c r="A36">
        <v>321</v>
      </c>
      <c r="B36" t="str">
        <f t="shared" si="0"/>
        <v>0321</v>
      </c>
      <c r="C36" t="s">
        <v>98</v>
      </c>
      <c r="D36" t="s">
        <v>90</v>
      </c>
      <c r="E36" t="s">
        <v>4</v>
      </c>
      <c r="F36" t="s">
        <v>1582</v>
      </c>
      <c r="G36" t="s">
        <v>101</v>
      </c>
      <c r="H36" t="s">
        <v>99</v>
      </c>
      <c r="I36" t="s">
        <v>91</v>
      </c>
      <c r="J36" t="s">
        <v>5</v>
      </c>
      <c r="K36" t="s">
        <v>1575</v>
      </c>
      <c r="L36" t="s">
        <v>1603</v>
      </c>
      <c r="M36" t="s">
        <v>1609</v>
      </c>
      <c r="N36" t="s">
        <v>1614</v>
      </c>
      <c r="O36" t="s">
        <v>91</v>
      </c>
    </row>
    <row r="37" spans="1:15" x14ac:dyDescent="0.25">
      <c r="A37">
        <v>322</v>
      </c>
      <c r="B37" t="str">
        <f t="shared" si="0"/>
        <v>0322</v>
      </c>
      <c r="C37" t="s">
        <v>98</v>
      </c>
      <c r="D37" t="s">
        <v>90</v>
      </c>
      <c r="E37" t="s">
        <v>4</v>
      </c>
      <c r="F37" t="s">
        <v>1582</v>
      </c>
      <c r="G37" t="s">
        <v>103</v>
      </c>
      <c r="H37" t="s">
        <v>99</v>
      </c>
      <c r="I37" t="s">
        <v>91</v>
      </c>
      <c r="J37" t="s">
        <v>5</v>
      </c>
      <c r="K37" t="s">
        <v>1575</v>
      </c>
      <c r="L37" t="s">
        <v>1603</v>
      </c>
      <c r="M37" t="s">
        <v>1609</v>
      </c>
      <c r="N37" t="s">
        <v>1614</v>
      </c>
      <c r="O37" t="s">
        <v>91</v>
      </c>
    </row>
    <row r="38" spans="1:15" x14ac:dyDescent="0.25">
      <c r="A38">
        <v>510</v>
      </c>
      <c r="B38" t="str">
        <f t="shared" si="0"/>
        <v>0510</v>
      </c>
      <c r="C38" t="s">
        <v>108</v>
      </c>
      <c r="D38" t="s">
        <v>106</v>
      </c>
      <c r="E38" t="s">
        <v>104</v>
      </c>
      <c r="F38" t="s">
        <v>1583</v>
      </c>
      <c r="G38" t="s">
        <v>110</v>
      </c>
      <c r="H38" t="s">
        <v>110</v>
      </c>
      <c r="I38" t="s">
        <v>107</v>
      </c>
      <c r="J38" t="s">
        <v>105</v>
      </c>
      <c r="K38" t="s">
        <v>1575</v>
      </c>
      <c r="L38" t="s">
        <v>1604</v>
      </c>
      <c r="M38" t="s">
        <v>1604</v>
      </c>
      <c r="N38" t="s">
        <v>1617</v>
      </c>
      <c r="O38" t="s">
        <v>1618</v>
      </c>
    </row>
    <row r="39" spans="1:15" x14ac:dyDescent="0.25">
      <c r="A39">
        <v>520</v>
      </c>
      <c r="B39" t="str">
        <f t="shared" si="0"/>
        <v>0520</v>
      </c>
      <c r="C39" t="s">
        <v>111</v>
      </c>
      <c r="D39" t="s">
        <v>106</v>
      </c>
      <c r="E39" t="s">
        <v>104</v>
      </c>
      <c r="F39" t="s">
        <v>1583</v>
      </c>
      <c r="G39" t="s">
        <v>113</v>
      </c>
      <c r="H39" t="s">
        <v>113</v>
      </c>
      <c r="I39" t="s">
        <v>107</v>
      </c>
      <c r="J39" t="s">
        <v>105</v>
      </c>
      <c r="K39" t="s">
        <v>1575</v>
      </c>
      <c r="L39" t="s">
        <v>1604</v>
      </c>
      <c r="M39" t="s">
        <v>1604</v>
      </c>
      <c r="N39" t="s">
        <v>1617</v>
      </c>
      <c r="O39" t="s">
        <v>1618</v>
      </c>
    </row>
    <row r="40" spans="1:15" x14ac:dyDescent="0.25">
      <c r="A40">
        <v>610</v>
      </c>
      <c r="B40" t="str">
        <f t="shared" si="0"/>
        <v>0610</v>
      </c>
      <c r="C40" t="s">
        <v>116</v>
      </c>
      <c r="D40" t="s">
        <v>114</v>
      </c>
      <c r="E40" t="s">
        <v>104</v>
      </c>
      <c r="F40" t="s">
        <v>1583</v>
      </c>
      <c r="G40" t="s">
        <v>118</v>
      </c>
      <c r="H40" t="s">
        <v>118</v>
      </c>
      <c r="I40" t="s">
        <v>115</v>
      </c>
      <c r="J40" t="s">
        <v>105</v>
      </c>
      <c r="K40" t="s">
        <v>1575</v>
      </c>
      <c r="L40" t="s">
        <v>1604</v>
      </c>
      <c r="M40" t="s">
        <v>1604</v>
      </c>
      <c r="N40" t="s">
        <v>1617</v>
      </c>
      <c r="O40" t="s">
        <v>1619</v>
      </c>
    </row>
    <row r="41" spans="1:15" x14ac:dyDescent="0.25">
      <c r="A41">
        <v>620</v>
      </c>
      <c r="B41" t="str">
        <f t="shared" si="0"/>
        <v>0620</v>
      </c>
      <c r="C41" t="s">
        <v>119</v>
      </c>
      <c r="D41" t="s">
        <v>114</v>
      </c>
      <c r="E41" t="s">
        <v>104</v>
      </c>
      <c r="F41" t="s">
        <v>1583</v>
      </c>
      <c r="G41" t="s">
        <v>121</v>
      </c>
      <c r="H41" t="s">
        <v>121</v>
      </c>
      <c r="I41" t="s">
        <v>115</v>
      </c>
      <c r="J41" t="s">
        <v>105</v>
      </c>
      <c r="K41" t="s">
        <v>1575</v>
      </c>
      <c r="L41" t="s">
        <v>1604</v>
      </c>
      <c r="M41" t="s">
        <v>1604</v>
      </c>
      <c r="N41" t="s">
        <v>1617</v>
      </c>
      <c r="O41" t="s">
        <v>1619</v>
      </c>
    </row>
    <row r="42" spans="1:15" x14ac:dyDescent="0.25">
      <c r="A42">
        <v>710</v>
      </c>
      <c r="B42" t="str">
        <f t="shared" si="0"/>
        <v>0710</v>
      </c>
      <c r="C42" t="s">
        <v>124</v>
      </c>
      <c r="D42" t="s">
        <v>122</v>
      </c>
      <c r="E42" t="s">
        <v>104</v>
      </c>
      <c r="F42" t="s">
        <v>1583</v>
      </c>
      <c r="G42" t="s">
        <v>126</v>
      </c>
      <c r="H42" t="s">
        <v>126</v>
      </c>
      <c r="I42" t="s">
        <v>123</v>
      </c>
      <c r="J42" t="s">
        <v>105</v>
      </c>
      <c r="K42" t="s">
        <v>1575</v>
      </c>
      <c r="L42" t="s">
        <v>1608</v>
      </c>
      <c r="M42" t="s">
        <v>1610</v>
      </c>
      <c r="N42" t="s">
        <v>1617</v>
      </c>
      <c r="O42" t="s">
        <v>1618</v>
      </c>
    </row>
    <row r="43" spans="1:15" x14ac:dyDescent="0.25">
      <c r="A43">
        <v>721</v>
      </c>
      <c r="B43" t="str">
        <f t="shared" si="0"/>
        <v>0721</v>
      </c>
      <c r="C43" t="s">
        <v>127</v>
      </c>
      <c r="D43" t="s">
        <v>122</v>
      </c>
      <c r="E43" t="s">
        <v>104</v>
      </c>
      <c r="F43" t="s">
        <v>1583</v>
      </c>
      <c r="G43" t="s">
        <v>130</v>
      </c>
      <c r="H43" t="s">
        <v>128</v>
      </c>
      <c r="I43" t="s">
        <v>123</v>
      </c>
      <c r="J43" t="s">
        <v>105</v>
      </c>
      <c r="K43" t="s">
        <v>1575</v>
      </c>
      <c r="L43" t="s">
        <v>1604</v>
      </c>
      <c r="M43" t="s">
        <v>1604</v>
      </c>
      <c r="N43" t="s">
        <v>1617</v>
      </c>
      <c r="O43" t="s">
        <v>1618</v>
      </c>
    </row>
    <row r="44" spans="1:15" x14ac:dyDescent="0.25">
      <c r="A44">
        <v>722</v>
      </c>
      <c r="B44" t="str">
        <f t="shared" si="0"/>
        <v>0722</v>
      </c>
      <c r="C44" t="s">
        <v>127</v>
      </c>
      <c r="D44" t="s">
        <v>122</v>
      </c>
      <c r="E44" t="s">
        <v>104</v>
      </c>
      <c r="F44" t="s">
        <v>1583</v>
      </c>
      <c r="G44" t="s">
        <v>132</v>
      </c>
      <c r="H44" t="s">
        <v>128</v>
      </c>
      <c r="I44" t="s">
        <v>123</v>
      </c>
      <c r="J44" t="s">
        <v>105</v>
      </c>
      <c r="K44" t="s">
        <v>1575</v>
      </c>
      <c r="L44" t="s">
        <v>1604</v>
      </c>
      <c r="M44" t="s">
        <v>1604</v>
      </c>
      <c r="N44" t="s">
        <v>1617</v>
      </c>
      <c r="O44" t="s">
        <v>1618</v>
      </c>
    </row>
    <row r="45" spans="1:15" x14ac:dyDescent="0.25">
      <c r="A45">
        <v>723</v>
      </c>
      <c r="B45" t="str">
        <f t="shared" si="0"/>
        <v>0723</v>
      </c>
      <c r="C45" t="s">
        <v>127</v>
      </c>
      <c r="D45" t="s">
        <v>122</v>
      </c>
      <c r="E45" t="s">
        <v>104</v>
      </c>
      <c r="F45" t="s">
        <v>1583</v>
      </c>
      <c r="G45" t="s">
        <v>134</v>
      </c>
      <c r="H45" t="s">
        <v>128</v>
      </c>
      <c r="I45" t="s">
        <v>123</v>
      </c>
      <c r="J45" t="s">
        <v>105</v>
      </c>
      <c r="K45" t="s">
        <v>1575</v>
      </c>
      <c r="L45" t="s">
        <v>1604</v>
      </c>
      <c r="M45" t="s">
        <v>1604</v>
      </c>
      <c r="N45" t="s">
        <v>1617</v>
      </c>
      <c r="O45" t="s">
        <v>1618</v>
      </c>
    </row>
    <row r="46" spans="1:15" x14ac:dyDescent="0.25">
      <c r="A46">
        <v>729</v>
      </c>
      <c r="B46" t="str">
        <f t="shared" si="0"/>
        <v>0729</v>
      </c>
      <c r="C46" t="s">
        <v>127</v>
      </c>
      <c r="D46" t="s">
        <v>122</v>
      </c>
      <c r="E46" t="s">
        <v>104</v>
      </c>
      <c r="F46" t="s">
        <v>1583</v>
      </c>
      <c r="G46" t="s">
        <v>136</v>
      </c>
      <c r="H46" t="s">
        <v>128</v>
      </c>
      <c r="I46" t="s">
        <v>123</v>
      </c>
      <c r="J46" t="s">
        <v>105</v>
      </c>
      <c r="K46" t="s">
        <v>1575</v>
      </c>
      <c r="L46" t="s">
        <v>1604</v>
      </c>
      <c r="M46" t="s">
        <v>1604</v>
      </c>
      <c r="N46" t="s">
        <v>1617</v>
      </c>
      <c r="O46" t="s">
        <v>1618</v>
      </c>
    </row>
    <row r="47" spans="1:15" x14ac:dyDescent="0.25">
      <c r="A47">
        <v>811</v>
      </c>
      <c r="B47" t="str">
        <f t="shared" si="0"/>
        <v>0811</v>
      </c>
      <c r="C47" t="s">
        <v>139</v>
      </c>
      <c r="D47" t="s">
        <v>137</v>
      </c>
      <c r="E47" t="s">
        <v>104</v>
      </c>
      <c r="F47" t="s">
        <v>1583</v>
      </c>
      <c r="G47" t="s">
        <v>142</v>
      </c>
      <c r="H47" t="s">
        <v>140</v>
      </c>
      <c r="I47" t="s">
        <v>138</v>
      </c>
      <c r="J47" t="s">
        <v>105</v>
      </c>
      <c r="K47" t="s">
        <v>1575</v>
      </c>
      <c r="L47" t="s">
        <v>1608</v>
      </c>
      <c r="M47" t="s">
        <v>1610</v>
      </c>
      <c r="N47" t="s">
        <v>1617</v>
      </c>
      <c r="O47" t="s">
        <v>1618</v>
      </c>
    </row>
    <row r="48" spans="1:15" x14ac:dyDescent="0.25">
      <c r="A48">
        <v>812</v>
      </c>
      <c r="B48" t="str">
        <f t="shared" si="0"/>
        <v>0812</v>
      </c>
      <c r="C48" t="s">
        <v>139</v>
      </c>
      <c r="D48" t="s">
        <v>137</v>
      </c>
      <c r="E48" t="s">
        <v>104</v>
      </c>
      <c r="F48" t="s">
        <v>1583</v>
      </c>
      <c r="G48" t="s">
        <v>144</v>
      </c>
      <c r="H48" t="s">
        <v>140</v>
      </c>
      <c r="I48" t="s">
        <v>138</v>
      </c>
      <c r="J48" t="s">
        <v>105</v>
      </c>
      <c r="K48" t="s">
        <v>1575</v>
      </c>
      <c r="L48" t="s">
        <v>1608</v>
      </c>
      <c r="M48" t="s">
        <v>1610</v>
      </c>
      <c r="N48" t="s">
        <v>1617</v>
      </c>
      <c r="O48" t="s">
        <v>1618</v>
      </c>
    </row>
    <row r="49" spans="1:15" x14ac:dyDescent="0.25">
      <c r="A49">
        <v>820</v>
      </c>
      <c r="B49" t="str">
        <f t="shared" si="0"/>
        <v>0820</v>
      </c>
      <c r="C49" t="s">
        <v>145</v>
      </c>
      <c r="D49" t="s">
        <v>137</v>
      </c>
      <c r="E49" t="s">
        <v>104</v>
      </c>
      <c r="F49" t="s">
        <v>1583</v>
      </c>
      <c r="G49" t="s">
        <v>147</v>
      </c>
      <c r="H49" t="s">
        <v>147</v>
      </c>
      <c r="I49" t="s">
        <v>138</v>
      </c>
      <c r="J49" t="s">
        <v>105</v>
      </c>
      <c r="K49" t="s">
        <v>1575</v>
      </c>
      <c r="L49" t="s">
        <v>1604</v>
      </c>
      <c r="M49" t="s">
        <v>1604</v>
      </c>
      <c r="N49" t="s">
        <v>1617</v>
      </c>
      <c r="O49" t="s">
        <v>1618</v>
      </c>
    </row>
    <row r="50" spans="1:15" x14ac:dyDescent="0.25">
      <c r="A50">
        <v>891</v>
      </c>
      <c r="B50" t="str">
        <f t="shared" si="0"/>
        <v>0891</v>
      </c>
      <c r="C50" t="s">
        <v>148</v>
      </c>
      <c r="D50" t="s">
        <v>137</v>
      </c>
      <c r="E50" t="s">
        <v>104</v>
      </c>
      <c r="F50" t="s">
        <v>1583</v>
      </c>
      <c r="G50" t="s">
        <v>151</v>
      </c>
      <c r="H50" t="s">
        <v>149</v>
      </c>
      <c r="I50" t="s">
        <v>138</v>
      </c>
      <c r="J50" t="s">
        <v>105</v>
      </c>
      <c r="K50" t="s">
        <v>1575</v>
      </c>
      <c r="L50" t="s">
        <v>1605</v>
      </c>
      <c r="M50" t="s">
        <v>1609</v>
      </c>
      <c r="N50" t="s">
        <v>1617</v>
      </c>
      <c r="O50" t="s">
        <v>1618</v>
      </c>
    </row>
    <row r="51" spans="1:15" x14ac:dyDescent="0.25">
      <c r="A51">
        <v>892</v>
      </c>
      <c r="B51" t="str">
        <f t="shared" si="0"/>
        <v>0892</v>
      </c>
      <c r="C51" t="s">
        <v>148</v>
      </c>
      <c r="D51" t="s">
        <v>137</v>
      </c>
      <c r="E51" t="s">
        <v>104</v>
      </c>
      <c r="F51" t="s">
        <v>1583</v>
      </c>
      <c r="G51" t="s">
        <v>153</v>
      </c>
      <c r="H51" t="s">
        <v>149</v>
      </c>
      <c r="I51" t="s">
        <v>138</v>
      </c>
      <c r="J51" t="s">
        <v>105</v>
      </c>
      <c r="K51" t="s">
        <v>1575</v>
      </c>
      <c r="L51" t="s">
        <v>1604</v>
      </c>
      <c r="M51" t="s">
        <v>1604</v>
      </c>
      <c r="N51" t="s">
        <v>1617</v>
      </c>
      <c r="O51" t="s">
        <v>1618</v>
      </c>
    </row>
    <row r="52" spans="1:15" x14ac:dyDescent="0.25">
      <c r="A52">
        <v>899</v>
      </c>
      <c r="B52" t="str">
        <f t="shared" si="0"/>
        <v>0899</v>
      </c>
      <c r="C52" t="s">
        <v>148</v>
      </c>
      <c r="D52" t="s">
        <v>137</v>
      </c>
      <c r="E52" t="s">
        <v>104</v>
      </c>
      <c r="F52" t="s">
        <v>1583</v>
      </c>
      <c r="G52" t="s">
        <v>149</v>
      </c>
      <c r="H52" t="s">
        <v>149</v>
      </c>
      <c r="I52" t="s">
        <v>138</v>
      </c>
      <c r="J52" t="s">
        <v>105</v>
      </c>
      <c r="K52" t="s">
        <v>1575</v>
      </c>
      <c r="L52" t="s">
        <v>1608</v>
      </c>
      <c r="M52" t="s">
        <v>1610</v>
      </c>
      <c r="N52" t="s">
        <v>1617</v>
      </c>
      <c r="O52" t="s">
        <v>1618</v>
      </c>
    </row>
    <row r="53" spans="1:15" x14ac:dyDescent="0.25">
      <c r="A53">
        <v>910</v>
      </c>
      <c r="B53" t="str">
        <f t="shared" si="0"/>
        <v>0910</v>
      </c>
      <c r="C53" t="s">
        <v>157</v>
      </c>
      <c r="D53" t="s">
        <v>155</v>
      </c>
      <c r="E53" t="s">
        <v>104</v>
      </c>
      <c r="F53" t="s">
        <v>1583</v>
      </c>
      <c r="G53" t="s">
        <v>159</v>
      </c>
      <c r="H53" t="s">
        <v>159</v>
      </c>
      <c r="I53" t="s">
        <v>156</v>
      </c>
      <c r="J53" t="s">
        <v>105</v>
      </c>
      <c r="K53" t="s">
        <v>1573</v>
      </c>
      <c r="L53" t="s">
        <v>1604</v>
      </c>
      <c r="M53" t="s">
        <v>1604</v>
      </c>
      <c r="N53" t="s">
        <v>1617</v>
      </c>
      <c r="O53" t="s">
        <v>1619</v>
      </c>
    </row>
    <row r="54" spans="1:15" x14ac:dyDescent="0.25">
      <c r="A54">
        <v>990</v>
      </c>
      <c r="B54" t="str">
        <f t="shared" si="0"/>
        <v>0990</v>
      </c>
      <c r="C54" t="s">
        <v>160</v>
      </c>
      <c r="D54" t="s">
        <v>155</v>
      </c>
      <c r="E54" t="s">
        <v>104</v>
      </c>
      <c r="F54" t="s">
        <v>1583</v>
      </c>
      <c r="G54" t="s">
        <v>162</v>
      </c>
      <c r="H54" t="s">
        <v>162</v>
      </c>
      <c r="I54" t="s">
        <v>156</v>
      </c>
      <c r="J54" t="s">
        <v>105</v>
      </c>
      <c r="K54" t="s">
        <v>1573</v>
      </c>
      <c r="L54" t="s">
        <v>1608</v>
      </c>
      <c r="M54" t="s">
        <v>1610</v>
      </c>
      <c r="N54" t="s">
        <v>1617</v>
      </c>
      <c r="O54" t="s">
        <v>1618</v>
      </c>
    </row>
    <row r="55" spans="1:15" x14ac:dyDescent="0.25">
      <c r="A55">
        <v>1011</v>
      </c>
      <c r="B55">
        <f>+A55</f>
        <v>1011</v>
      </c>
      <c r="C55" t="s">
        <v>167</v>
      </c>
      <c r="D55" t="s">
        <v>165</v>
      </c>
      <c r="E55" t="s">
        <v>163</v>
      </c>
      <c r="F55" t="s">
        <v>1584</v>
      </c>
      <c r="G55" t="s">
        <v>170</v>
      </c>
      <c r="H55" t="s">
        <v>168</v>
      </c>
      <c r="I55" t="s">
        <v>166</v>
      </c>
      <c r="J55" t="s">
        <v>164</v>
      </c>
      <c r="K55" t="s">
        <v>1575</v>
      </c>
      <c r="L55" t="s">
        <v>1603</v>
      </c>
      <c r="M55" t="s">
        <v>1611</v>
      </c>
      <c r="N55" t="s">
        <v>8</v>
      </c>
      <c r="O55" t="s">
        <v>1620</v>
      </c>
    </row>
    <row r="56" spans="1:15" x14ac:dyDescent="0.25">
      <c r="A56">
        <v>1012</v>
      </c>
      <c r="B56">
        <f t="shared" ref="B56:B119" si="1">+A56</f>
        <v>1012</v>
      </c>
      <c r="C56" t="s">
        <v>167</v>
      </c>
      <c r="D56" t="s">
        <v>165</v>
      </c>
      <c r="E56" t="s">
        <v>163</v>
      </c>
      <c r="F56" t="s">
        <v>1584</v>
      </c>
      <c r="G56" t="s">
        <v>172</v>
      </c>
      <c r="H56" t="s">
        <v>168</v>
      </c>
      <c r="I56" t="s">
        <v>166</v>
      </c>
      <c r="J56" t="s">
        <v>164</v>
      </c>
      <c r="K56" t="s">
        <v>1575</v>
      </c>
      <c r="L56" t="s">
        <v>1603</v>
      </c>
      <c r="M56" t="s">
        <v>1611</v>
      </c>
      <c r="N56" t="s">
        <v>8</v>
      </c>
      <c r="O56" t="s">
        <v>1620</v>
      </c>
    </row>
    <row r="57" spans="1:15" x14ac:dyDescent="0.25">
      <c r="A57">
        <v>1020</v>
      </c>
      <c r="B57">
        <f t="shared" si="1"/>
        <v>1020</v>
      </c>
      <c r="C57" t="s">
        <v>173</v>
      </c>
      <c r="D57" t="s">
        <v>165</v>
      </c>
      <c r="E57" t="s">
        <v>163</v>
      </c>
      <c r="F57" t="s">
        <v>1584</v>
      </c>
      <c r="G57" t="s">
        <v>175</v>
      </c>
      <c r="H57" t="s">
        <v>175</v>
      </c>
      <c r="I57" t="s">
        <v>166</v>
      </c>
      <c r="J57" t="s">
        <v>164</v>
      </c>
      <c r="K57" t="s">
        <v>1575</v>
      </c>
      <c r="L57" t="s">
        <v>1603</v>
      </c>
      <c r="M57" t="s">
        <v>1611</v>
      </c>
      <c r="N57" t="s">
        <v>8</v>
      </c>
      <c r="O57" t="s">
        <v>1620</v>
      </c>
    </row>
    <row r="58" spans="1:15" x14ac:dyDescent="0.25">
      <c r="A58">
        <v>1030</v>
      </c>
      <c r="B58">
        <f t="shared" si="1"/>
        <v>1030</v>
      </c>
      <c r="C58" t="s">
        <v>176</v>
      </c>
      <c r="D58" t="s">
        <v>165</v>
      </c>
      <c r="E58" t="s">
        <v>163</v>
      </c>
      <c r="F58" t="s">
        <v>1584</v>
      </c>
      <c r="G58" t="s">
        <v>178</v>
      </c>
      <c r="H58" t="s">
        <v>178</v>
      </c>
      <c r="I58" t="s">
        <v>166</v>
      </c>
      <c r="J58" t="s">
        <v>164</v>
      </c>
      <c r="K58" t="s">
        <v>1575</v>
      </c>
      <c r="L58" t="s">
        <v>1603</v>
      </c>
      <c r="M58" t="s">
        <v>1611</v>
      </c>
      <c r="N58" t="s">
        <v>8</v>
      </c>
      <c r="O58" t="s">
        <v>1620</v>
      </c>
    </row>
    <row r="59" spans="1:15" x14ac:dyDescent="0.25">
      <c r="A59">
        <v>1040</v>
      </c>
      <c r="B59">
        <f t="shared" si="1"/>
        <v>1040</v>
      </c>
      <c r="C59" t="s">
        <v>179</v>
      </c>
      <c r="D59" t="s">
        <v>165</v>
      </c>
      <c r="E59" t="s">
        <v>163</v>
      </c>
      <c r="F59" t="s">
        <v>1584</v>
      </c>
      <c r="G59" t="s">
        <v>181</v>
      </c>
      <c r="H59" t="s">
        <v>181</v>
      </c>
      <c r="I59" t="s">
        <v>166</v>
      </c>
      <c r="J59" t="s">
        <v>164</v>
      </c>
      <c r="K59" t="s">
        <v>1575</v>
      </c>
      <c r="L59" t="s">
        <v>1603</v>
      </c>
      <c r="M59" t="s">
        <v>1611</v>
      </c>
      <c r="N59" t="s">
        <v>8</v>
      </c>
      <c r="O59" t="s">
        <v>1620</v>
      </c>
    </row>
    <row r="60" spans="1:15" x14ac:dyDescent="0.25">
      <c r="A60">
        <v>1051</v>
      </c>
      <c r="B60">
        <f t="shared" si="1"/>
        <v>1051</v>
      </c>
      <c r="C60" t="s">
        <v>182</v>
      </c>
      <c r="D60" t="s">
        <v>165</v>
      </c>
      <c r="E60" t="s">
        <v>163</v>
      </c>
      <c r="F60" t="s">
        <v>1584</v>
      </c>
      <c r="G60" t="s">
        <v>185</v>
      </c>
      <c r="H60" t="s">
        <v>183</v>
      </c>
      <c r="I60" t="s">
        <v>166</v>
      </c>
      <c r="J60" t="s">
        <v>164</v>
      </c>
      <c r="K60" t="s">
        <v>1575</v>
      </c>
      <c r="L60" t="s">
        <v>1603</v>
      </c>
      <c r="M60" t="s">
        <v>1611</v>
      </c>
      <c r="N60" t="s">
        <v>8</v>
      </c>
      <c r="O60" t="s">
        <v>1620</v>
      </c>
    </row>
    <row r="61" spans="1:15" x14ac:dyDescent="0.25">
      <c r="A61">
        <v>1052</v>
      </c>
      <c r="B61">
        <f t="shared" si="1"/>
        <v>1052</v>
      </c>
      <c r="C61" t="s">
        <v>182</v>
      </c>
      <c r="D61" t="s">
        <v>165</v>
      </c>
      <c r="E61" t="s">
        <v>163</v>
      </c>
      <c r="F61" t="s">
        <v>1584</v>
      </c>
      <c r="G61" t="s">
        <v>187</v>
      </c>
      <c r="H61" t="s">
        <v>183</v>
      </c>
      <c r="I61" t="s">
        <v>166</v>
      </c>
      <c r="J61" t="s">
        <v>164</v>
      </c>
      <c r="K61" t="s">
        <v>1575</v>
      </c>
      <c r="L61" t="s">
        <v>1603</v>
      </c>
      <c r="M61" t="s">
        <v>1611</v>
      </c>
      <c r="N61" t="s">
        <v>8</v>
      </c>
      <c r="O61" t="s">
        <v>1620</v>
      </c>
    </row>
    <row r="62" spans="1:15" x14ac:dyDescent="0.25">
      <c r="A62">
        <v>1061</v>
      </c>
      <c r="B62">
        <f t="shared" si="1"/>
        <v>1061</v>
      </c>
      <c r="C62" t="s">
        <v>188</v>
      </c>
      <c r="D62" t="s">
        <v>165</v>
      </c>
      <c r="E62" t="s">
        <v>163</v>
      </c>
      <c r="F62" t="s">
        <v>1584</v>
      </c>
      <c r="G62" t="s">
        <v>191</v>
      </c>
      <c r="H62" t="s">
        <v>189</v>
      </c>
      <c r="I62" t="s">
        <v>166</v>
      </c>
      <c r="J62" t="s">
        <v>164</v>
      </c>
      <c r="K62" t="s">
        <v>1575</v>
      </c>
      <c r="L62" t="s">
        <v>1603</v>
      </c>
      <c r="M62" t="s">
        <v>1611</v>
      </c>
      <c r="N62" t="s">
        <v>8</v>
      </c>
      <c r="O62" t="s">
        <v>1620</v>
      </c>
    </row>
    <row r="63" spans="1:15" x14ac:dyDescent="0.25">
      <c r="A63">
        <v>1062</v>
      </c>
      <c r="B63">
        <f t="shared" si="1"/>
        <v>1062</v>
      </c>
      <c r="C63" t="s">
        <v>188</v>
      </c>
      <c r="D63" t="s">
        <v>165</v>
      </c>
      <c r="E63" t="s">
        <v>163</v>
      </c>
      <c r="F63" t="s">
        <v>1584</v>
      </c>
      <c r="G63" t="s">
        <v>193</v>
      </c>
      <c r="H63" t="s">
        <v>189</v>
      </c>
      <c r="I63" t="s">
        <v>166</v>
      </c>
      <c r="J63" t="s">
        <v>164</v>
      </c>
      <c r="K63" t="s">
        <v>1575</v>
      </c>
      <c r="L63" t="s">
        <v>1603</v>
      </c>
      <c r="M63" t="s">
        <v>1611</v>
      </c>
      <c r="N63" t="s">
        <v>8</v>
      </c>
      <c r="O63" t="s">
        <v>1620</v>
      </c>
    </row>
    <row r="64" spans="1:15" x14ac:dyDescent="0.25">
      <c r="A64">
        <v>1063</v>
      </c>
      <c r="B64">
        <f t="shared" si="1"/>
        <v>1063</v>
      </c>
      <c r="C64" t="s">
        <v>188</v>
      </c>
      <c r="D64" t="s">
        <v>165</v>
      </c>
      <c r="E64" t="s">
        <v>163</v>
      </c>
      <c r="F64" t="s">
        <v>1584</v>
      </c>
      <c r="G64" t="s">
        <v>195</v>
      </c>
      <c r="H64" t="s">
        <v>189</v>
      </c>
      <c r="I64" t="s">
        <v>166</v>
      </c>
      <c r="J64" t="s">
        <v>164</v>
      </c>
      <c r="K64" t="s">
        <v>1575</v>
      </c>
      <c r="L64" t="s">
        <v>1603</v>
      </c>
      <c r="M64" t="s">
        <v>1611</v>
      </c>
      <c r="N64" t="s">
        <v>8</v>
      </c>
      <c r="O64" t="s">
        <v>1620</v>
      </c>
    </row>
    <row r="65" spans="1:15" x14ac:dyDescent="0.25">
      <c r="A65">
        <v>1071</v>
      </c>
      <c r="B65">
        <f t="shared" si="1"/>
        <v>1071</v>
      </c>
      <c r="C65" t="s">
        <v>196</v>
      </c>
      <c r="D65" t="s">
        <v>165</v>
      </c>
      <c r="E65" t="s">
        <v>163</v>
      </c>
      <c r="F65" t="s">
        <v>1584</v>
      </c>
      <c r="G65" t="s">
        <v>199</v>
      </c>
      <c r="H65" t="s">
        <v>197</v>
      </c>
      <c r="I65" t="s">
        <v>166</v>
      </c>
      <c r="J65" t="s">
        <v>164</v>
      </c>
      <c r="K65" t="s">
        <v>1575</v>
      </c>
      <c r="L65" t="s">
        <v>1603</v>
      </c>
      <c r="M65" t="s">
        <v>1611</v>
      </c>
      <c r="N65" t="s">
        <v>8</v>
      </c>
      <c r="O65" t="s">
        <v>1620</v>
      </c>
    </row>
    <row r="66" spans="1:15" x14ac:dyDescent="0.25">
      <c r="A66">
        <v>1072</v>
      </c>
      <c r="B66">
        <f t="shared" si="1"/>
        <v>1072</v>
      </c>
      <c r="C66" t="s">
        <v>196</v>
      </c>
      <c r="D66" t="s">
        <v>165</v>
      </c>
      <c r="E66" t="s">
        <v>163</v>
      </c>
      <c r="F66" t="s">
        <v>1584</v>
      </c>
      <c r="G66" t="s">
        <v>201</v>
      </c>
      <c r="H66" t="s">
        <v>197</v>
      </c>
      <c r="I66" t="s">
        <v>166</v>
      </c>
      <c r="J66" t="s">
        <v>164</v>
      </c>
      <c r="K66" t="s">
        <v>1575</v>
      </c>
      <c r="L66" t="s">
        <v>1603</v>
      </c>
      <c r="M66" t="s">
        <v>1611</v>
      </c>
      <c r="N66" t="s">
        <v>8</v>
      </c>
      <c r="O66" t="s">
        <v>1620</v>
      </c>
    </row>
    <row r="67" spans="1:15" x14ac:dyDescent="0.25">
      <c r="A67">
        <v>1081</v>
      </c>
      <c r="B67">
        <f t="shared" si="1"/>
        <v>1081</v>
      </c>
      <c r="C67" t="s">
        <v>202</v>
      </c>
      <c r="D67" t="s">
        <v>165</v>
      </c>
      <c r="E67" t="s">
        <v>163</v>
      </c>
      <c r="F67" t="s">
        <v>1584</v>
      </c>
      <c r="G67" t="s">
        <v>205</v>
      </c>
      <c r="H67" t="s">
        <v>203</v>
      </c>
      <c r="I67" t="s">
        <v>166</v>
      </c>
      <c r="J67" t="s">
        <v>164</v>
      </c>
      <c r="K67" t="s">
        <v>1575</v>
      </c>
      <c r="L67" t="s">
        <v>1603</v>
      </c>
      <c r="M67" t="s">
        <v>1611</v>
      </c>
      <c r="N67" t="s">
        <v>8</v>
      </c>
      <c r="O67" t="s">
        <v>1620</v>
      </c>
    </row>
    <row r="68" spans="1:15" x14ac:dyDescent="0.25">
      <c r="A68">
        <v>1082</v>
      </c>
      <c r="B68">
        <f t="shared" si="1"/>
        <v>1082</v>
      </c>
      <c r="C68" t="s">
        <v>202</v>
      </c>
      <c r="D68" t="s">
        <v>165</v>
      </c>
      <c r="E68" t="s">
        <v>163</v>
      </c>
      <c r="F68" t="s">
        <v>1584</v>
      </c>
      <c r="G68" t="s">
        <v>207</v>
      </c>
      <c r="H68" t="s">
        <v>203</v>
      </c>
      <c r="I68" t="s">
        <v>166</v>
      </c>
      <c r="J68" t="s">
        <v>164</v>
      </c>
      <c r="K68" t="s">
        <v>1575</v>
      </c>
      <c r="L68" t="s">
        <v>1603</v>
      </c>
      <c r="M68" t="s">
        <v>1611</v>
      </c>
      <c r="N68" t="s">
        <v>8</v>
      </c>
      <c r="O68" t="s">
        <v>1620</v>
      </c>
    </row>
    <row r="69" spans="1:15" x14ac:dyDescent="0.25">
      <c r="A69">
        <v>1083</v>
      </c>
      <c r="B69">
        <f t="shared" si="1"/>
        <v>1083</v>
      </c>
      <c r="C69" t="s">
        <v>202</v>
      </c>
      <c r="D69" t="s">
        <v>165</v>
      </c>
      <c r="E69" t="s">
        <v>163</v>
      </c>
      <c r="F69" t="s">
        <v>1584</v>
      </c>
      <c r="G69" t="s">
        <v>209</v>
      </c>
      <c r="H69" t="s">
        <v>203</v>
      </c>
      <c r="I69" t="s">
        <v>166</v>
      </c>
      <c r="J69" t="s">
        <v>164</v>
      </c>
      <c r="K69" t="s">
        <v>1575</v>
      </c>
      <c r="L69" t="s">
        <v>1603</v>
      </c>
      <c r="M69" t="s">
        <v>1611</v>
      </c>
      <c r="N69" t="s">
        <v>8</v>
      </c>
      <c r="O69" t="s">
        <v>1620</v>
      </c>
    </row>
    <row r="70" spans="1:15" x14ac:dyDescent="0.25">
      <c r="A70">
        <v>1084</v>
      </c>
      <c r="B70">
        <f t="shared" si="1"/>
        <v>1084</v>
      </c>
      <c r="C70" t="s">
        <v>202</v>
      </c>
      <c r="D70" t="s">
        <v>165</v>
      </c>
      <c r="E70" t="s">
        <v>163</v>
      </c>
      <c r="F70" t="s">
        <v>1584</v>
      </c>
      <c r="G70" t="s">
        <v>211</v>
      </c>
      <c r="H70" t="s">
        <v>203</v>
      </c>
      <c r="I70" t="s">
        <v>166</v>
      </c>
      <c r="J70" t="s">
        <v>164</v>
      </c>
      <c r="K70" t="s">
        <v>1575</v>
      </c>
      <c r="L70" t="s">
        <v>1621</v>
      </c>
      <c r="M70" t="s">
        <v>1622</v>
      </c>
      <c r="N70" t="s">
        <v>8</v>
      </c>
      <c r="O70" t="s">
        <v>1620</v>
      </c>
    </row>
    <row r="71" spans="1:15" x14ac:dyDescent="0.25">
      <c r="A71">
        <v>1089</v>
      </c>
      <c r="B71">
        <f t="shared" si="1"/>
        <v>1089</v>
      </c>
      <c r="C71" t="s">
        <v>202</v>
      </c>
      <c r="D71" t="s">
        <v>165</v>
      </c>
      <c r="E71" t="s">
        <v>163</v>
      </c>
      <c r="F71" t="s">
        <v>1584</v>
      </c>
      <c r="G71" t="s">
        <v>213</v>
      </c>
      <c r="H71" t="s">
        <v>203</v>
      </c>
      <c r="I71" t="s">
        <v>166</v>
      </c>
      <c r="J71" t="s">
        <v>164</v>
      </c>
      <c r="K71" t="s">
        <v>1575</v>
      </c>
      <c r="L71" t="s">
        <v>1603</v>
      </c>
      <c r="M71" t="s">
        <v>1611</v>
      </c>
      <c r="N71" t="s">
        <v>8</v>
      </c>
      <c r="O71" t="s">
        <v>1620</v>
      </c>
    </row>
    <row r="72" spans="1:15" x14ac:dyDescent="0.25">
      <c r="A72">
        <v>1090</v>
      </c>
      <c r="B72">
        <f t="shared" si="1"/>
        <v>1090</v>
      </c>
      <c r="C72" t="s">
        <v>214</v>
      </c>
      <c r="D72" t="s">
        <v>165</v>
      </c>
      <c r="E72" t="s">
        <v>163</v>
      </c>
      <c r="F72" t="s">
        <v>1584</v>
      </c>
      <c r="G72" t="s">
        <v>216</v>
      </c>
      <c r="H72" t="s">
        <v>216</v>
      </c>
      <c r="I72" t="s">
        <v>166</v>
      </c>
      <c r="J72" t="s">
        <v>164</v>
      </c>
      <c r="K72" t="s">
        <v>1575</v>
      </c>
      <c r="L72" t="s">
        <v>1603</v>
      </c>
      <c r="M72" t="s">
        <v>1611</v>
      </c>
      <c r="N72" t="s">
        <v>8</v>
      </c>
      <c r="O72" t="s">
        <v>1620</v>
      </c>
    </row>
    <row r="73" spans="1:15" x14ac:dyDescent="0.25">
      <c r="A73">
        <v>1101</v>
      </c>
      <c r="B73">
        <f t="shared" si="1"/>
        <v>1101</v>
      </c>
      <c r="C73" t="s">
        <v>219</v>
      </c>
      <c r="D73" t="s">
        <v>217</v>
      </c>
      <c r="E73" t="s">
        <v>163</v>
      </c>
      <c r="F73" t="s">
        <v>1584</v>
      </c>
      <c r="G73" t="s">
        <v>221</v>
      </c>
      <c r="H73" t="s">
        <v>218</v>
      </c>
      <c r="I73" t="s">
        <v>218</v>
      </c>
      <c r="J73" t="s">
        <v>164</v>
      </c>
      <c r="K73" t="s">
        <v>1575</v>
      </c>
      <c r="L73" t="s">
        <v>1603</v>
      </c>
      <c r="M73" t="s">
        <v>1611</v>
      </c>
      <c r="N73" t="s">
        <v>8</v>
      </c>
      <c r="O73" t="s">
        <v>1620</v>
      </c>
    </row>
    <row r="74" spans="1:15" x14ac:dyDescent="0.25">
      <c r="A74">
        <v>1102</v>
      </c>
      <c r="B74">
        <f t="shared" si="1"/>
        <v>1102</v>
      </c>
      <c r="C74" t="s">
        <v>219</v>
      </c>
      <c r="D74" t="s">
        <v>217</v>
      </c>
      <c r="E74" t="s">
        <v>163</v>
      </c>
      <c r="F74" t="s">
        <v>1584</v>
      </c>
      <c r="G74" t="s">
        <v>223</v>
      </c>
      <c r="H74" t="s">
        <v>218</v>
      </c>
      <c r="I74" t="s">
        <v>218</v>
      </c>
      <c r="J74" t="s">
        <v>164</v>
      </c>
      <c r="K74" t="s">
        <v>1575</v>
      </c>
      <c r="L74" t="s">
        <v>1603</v>
      </c>
      <c r="M74" t="s">
        <v>1611</v>
      </c>
      <c r="N74" t="s">
        <v>8</v>
      </c>
      <c r="O74" t="s">
        <v>1620</v>
      </c>
    </row>
    <row r="75" spans="1:15" x14ac:dyDescent="0.25">
      <c r="A75">
        <v>1103</v>
      </c>
      <c r="B75">
        <f t="shared" si="1"/>
        <v>1103</v>
      </c>
      <c r="C75" t="s">
        <v>219</v>
      </c>
      <c r="D75" t="s">
        <v>217</v>
      </c>
      <c r="E75" t="s">
        <v>163</v>
      </c>
      <c r="F75" t="s">
        <v>1584</v>
      </c>
      <c r="G75" t="s">
        <v>225</v>
      </c>
      <c r="H75" t="s">
        <v>218</v>
      </c>
      <c r="I75" t="s">
        <v>218</v>
      </c>
      <c r="J75" t="s">
        <v>164</v>
      </c>
      <c r="K75" t="s">
        <v>1575</v>
      </c>
      <c r="L75" t="s">
        <v>1603</v>
      </c>
      <c r="M75" t="s">
        <v>1611</v>
      </c>
      <c r="N75" t="s">
        <v>8</v>
      </c>
      <c r="O75" t="s">
        <v>1620</v>
      </c>
    </row>
    <row r="76" spans="1:15" x14ac:dyDescent="0.25">
      <c r="A76">
        <v>1104</v>
      </c>
      <c r="B76">
        <f t="shared" si="1"/>
        <v>1104</v>
      </c>
      <c r="C76" t="s">
        <v>219</v>
      </c>
      <c r="D76" t="s">
        <v>217</v>
      </c>
      <c r="E76" t="s">
        <v>163</v>
      </c>
      <c r="F76" t="s">
        <v>1584</v>
      </c>
      <c r="G76" t="s">
        <v>227</v>
      </c>
      <c r="H76" t="s">
        <v>218</v>
      </c>
      <c r="I76" t="s">
        <v>218</v>
      </c>
      <c r="J76" t="s">
        <v>164</v>
      </c>
      <c r="K76" t="s">
        <v>1575</v>
      </c>
      <c r="L76" t="s">
        <v>1603</v>
      </c>
      <c r="M76" t="s">
        <v>1611</v>
      </c>
      <c r="N76" t="s">
        <v>8</v>
      </c>
      <c r="O76" t="s">
        <v>1620</v>
      </c>
    </row>
    <row r="77" spans="1:15" x14ac:dyDescent="0.25">
      <c r="A77">
        <v>1200</v>
      </c>
      <c r="B77">
        <f t="shared" si="1"/>
        <v>1200</v>
      </c>
      <c r="C77" t="s">
        <v>230</v>
      </c>
      <c r="D77" t="s">
        <v>228</v>
      </c>
      <c r="E77" t="s">
        <v>163</v>
      </c>
      <c r="F77" t="s">
        <v>1584</v>
      </c>
      <c r="G77" t="s">
        <v>229</v>
      </c>
      <c r="H77" t="s">
        <v>229</v>
      </c>
      <c r="I77" t="s">
        <v>229</v>
      </c>
      <c r="J77" t="s">
        <v>164</v>
      </c>
      <c r="K77" t="s">
        <v>1575</v>
      </c>
      <c r="L77" t="s">
        <v>1603</v>
      </c>
      <c r="M77" t="s">
        <v>1611</v>
      </c>
      <c r="N77" t="s">
        <v>8</v>
      </c>
      <c r="O77" t="s">
        <v>1620</v>
      </c>
    </row>
    <row r="78" spans="1:15" x14ac:dyDescent="0.25">
      <c r="A78">
        <v>1311</v>
      </c>
      <c r="B78">
        <f t="shared" si="1"/>
        <v>1311</v>
      </c>
      <c r="C78" t="s">
        <v>234</v>
      </c>
      <c r="D78" t="s">
        <v>232</v>
      </c>
      <c r="E78" t="s">
        <v>163</v>
      </c>
      <c r="F78" t="s">
        <v>1584</v>
      </c>
      <c r="G78" t="s">
        <v>237</v>
      </c>
      <c r="H78" t="s">
        <v>235</v>
      </c>
      <c r="I78" t="s">
        <v>233</v>
      </c>
      <c r="J78" t="s">
        <v>164</v>
      </c>
      <c r="K78" t="s">
        <v>1575</v>
      </c>
      <c r="L78" t="s">
        <v>1623</v>
      </c>
      <c r="M78" t="s">
        <v>1610</v>
      </c>
      <c r="N78" t="s">
        <v>8</v>
      </c>
      <c r="O78" t="s">
        <v>1624</v>
      </c>
    </row>
    <row r="79" spans="1:15" x14ac:dyDescent="0.25">
      <c r="A79">
        <v>1312</v>
      </c>
      <c r="B79">
        <f t="shared" si="1"/>
        <v>1312</v>
      </c>
      <c r="C79" t="s">
        <v>234</v>
      </c>
      <c r="D79" t="s">
        <v>232</v>
      </c>
      <c r="E79" t="s">
        <v>163</v>
      </c>
      <c r="F79" t="s">
        <v>1584</v>
      </c>
      <c r="G79" t="s">
        <v>239</v>
      </c>
      <c r="H79" t="s">
        <v>235</v>
      </c>
      <c r="I79" t="s">
        <v>233</v>
      </c>
      <c r="J79" t="s">
        <v>164</v>
      </c>
      <c r="K79" t="s">
        <v>1575</v>
      </c>
      <c r="L79" t="s">
        <v>1623</v>
      </c>
      <c r="M79" t="s">
        <v>1610</v>
      </c>
      <c r="N79" t="s">
        <v>8</v>
      </c>
      <c r="O79" t="s">
        <v>1624</v>
      </c>
    </row>
    <row r="80" spans="1:15" x14ac:dyDescent="0.25">
      <c r="A80">
        <v>1313</v>
      </c>
      <c r="B80">
        <f t="shared" si="1"/>
        <v>1313</v>
      </c>
      <c r="C80" t="s">
        <v>234</v>
      </c>
      <c r="D80" t="s">
        <v>232</v>
      </c>
      <c r="E80" t="s">
        <v>163</v>
      </c>
      <c r="F80" t="s">
        <v>1584</v>
      </c>
      <c r="G80" t="s">
        <v>241</v>
      </c>
      <c r="H80" t="s">
        <v>235</v>
      </c>
      <c r="I80" t="s">
        <v>233</v>
      </c>
      <c r="J80" t="s">
        <v>164</v>
      </c>
      <c r="K80" t="s">
        <v>1575</v>
      </c>
      <c r="L80" t="s">
        <v>1623</v>
      </c>
      <c r="M80" t="s">
        <v>1610</v>
      </c>
      <c r="N80" t="s">
        <v>8</v>
      </c>
      <c r="O80" t="s">
        <v>1624</v>
      </c>
    </row>
    <row r="81" spans="1:15" x14ac:dyDescent="0.25">
      <c r="A81">
        <v>1391</v>
      </c>
      <c r="B81">
        <f t="shared" si="1"/>
        <v>1391</v>
      </c>
      <c r="C81" t="s">
        <v>242</v>
      </c>
      <c r="D81" t="s">
        <v>232</v>
      </c>
      <c r="E81" t="s">
        <v>163</v>
      </c>
      <c r="F81" t="s">
        <v>1584</v>
      </c>
      <c r="G81" t="s">
        <v>245</v>
      </c>
      <c r="H81" t="s">
        <v>243</v>
      </c>
      <c r="I81" t="s">
        <v>233</v>
      </c>
      <c r="J81" t="s">
        <v>164</v>
      </c>
      <c r="K81" t="s">
        <v>1575</v>
      </c>
      <c r="L81" t="s">
        <v>1623</v>
      </c>
      <c r="M81" t="s">
        <v>1610</v>
      </c>
      <c r="N81" t="s">
        <v>8</v>
      </c>
      <c r="O81" t="s">
        <v>1624</v>
      </c>
    </row>
    <row r="82" spans="1:15" x14ac:dyDescent="0.25">
      <c r="A82">
        <v>1392</v>
      </c>
      <c r="B82">
        <f t="shared" si="1"/>
        <v>1392</v>
      </c>
      <c r="C82" t="s">
        <v>242</v>
      </c>
      <c r="D82" t="s">
        <v>232</v>
      </c>
      <c r="E82" t="s">
        <v>163</v>
      </c>
      <c r="F82" t="s">
        <v>1584</v>
      </c>
      <c r="G82" t="s">
        <v>247</v>
      </c>
      <c r="H82" t="s">
        <v>243</v>
      </c>
      <c r="I82" t="s">
        <v>233</v>
      </c>
      <c r="J82" t="s">
        <v>164</v>
      </c>
      <c r="K82" t="s">
        <v>1575</v>
      </c>
      <c r="L82" t="s">
        <v>1623</v>
      </c>
      <c r="M82" t="s">
        <v>1611</v>
      </c>
      <c r="N82" t="s">
        <v>8</v>
      </c>
      <c r="O82" t="s">
        <v>1624</v>
      </c>
    </row>
    <row r="83" spans="1:15" x14ac:dyDescent="0.25">
      <c r="A83">
        <v>1393</v>
      </c>
      <c r="B83">
        <f t="shared" si="1"/>
        <v>1393</v>
      </c>
      <c r="C83" t="s">
        <v>242</v>
      </c>
      <c r="D83" t="s">
        <v>232</v>
      </c>
      <c r="E83" t="s">
        <v>163</v>
      </c>
      <c r="F83" t="s">
        <v>1584</v>
      </c>
      <c r="G83" t="s">
        <v>249</v>
      </c>
      <c r="H83" t="s">
        <v>243</v>
      </c>
      <c r="I83" t="s">
        <v>233</v>
      </c>
      <c r="J83" t="s">
        <v>164</v>
      </c>
      <c r="K83" t="s">
        <v>1575</v>
      </c>
      <c r="L83" t="s">
        <v>1608</v>
      </c>
      <c r="M83" t="s">
        <v>1610</v>
      </c>
      <c r="N83" t="s">
        <v>8</v>
      </c>
      <c r="O83" t="s">
        <v>1624</v>
      </c>
    </row>
    <row r="84" spans="1:15" x14ac:dyDescent="0.25">
      <c r="A84">
        <v>1394</v>
      </c>
      <c r="B84">
        <f t="shared" si="1"/>
        <v>1394</v>
      </c>
      <c r="C84" t="s">
        <v>242</v>
      </c>
      <c r="D84" t="s">
        <v>232</v>
      </c>
      <c r="E84" t="s">
        <v>163</v>
      </c>
      <c r="F84" t="s">
        <v>1584</v>
      </c>
      <c r="G84" t="s">
        <v>251</v>
      </c>
      <c r="H84" t="s">
        <v>243</v>
      </c>
      <c r="I84" t="s">
        <v>233</v>
      </c>
      <c r="J84" t="s">
        <v>164</v>
      </c>
      <c r="K84" t="s">
        <v>1575</v>
      </c>
      <c r="L84" t="s">
        <v>1608</v>
      </c>
      <c r="M84" t="s">
        <v>1610</v>
      </c>
      <c r="N84" t="s">
        <v>8</v>
      </c>
      <c r="O84" t="s">
        <v>1624</v>
      </c>
    </row>
    <row r="85" spans="1:15" x14ac:dyDescent="0.25">
      <c r="A85">
        <v>1399</v>
      </c>
      <c r="B85">
        <f t="shared" si="1"/>
        <v>1399</v>
      </c>
      <c r="C85" t="s">
        <v>242</v>
      </c>
      <c r="D85" t="s">
        <v>232</v>
      </c>
      <c r="E85" t="s">
        <v>163</v>
      </c>
      <c r="F85" t="s">
        <v>1584</v>
      </c>
      <c r="G85" t="s">
        <v>253</v>
      </c>
      <c r="H85" t="s">
        <v>243</v>
      </c>
      <c r="I85" t="s">
        <v>233</v>
      </c>
      <c r="J85" t="s">
        <v>164</v>
      </c>
      <c r="K85" t="s">
        <v>1575</v>
      </c>
      <c r="L85" t="s">
        <v>1623</v>
      </c>
      <c r="M85" t="s">
        <v>1610</v>
      </c>
      <c r="N85" t="s">
        <v>8</v>
      </c>
      <c r="O85" t="s">
        <v>1624</v>
      </c>
    </row>
    <row r="86" spans="1:15" x14ac:dyDescent="0.25">
      <c r="A86">
        <v>1410</v>
      </c>
      <c r="B86">
        <f t="shared" si="1"/>
        <v>1410</v>
      </c>
      <c r="C86" t="s">
        <v>256</v>
      </c>
      <c r="D86" t="s">
        <v>254</v>
      </c>
      <c r="E86" t="s">
        <v>163</v>
      </c>
      <c r="F86" t="s">
        <v>1584</v>
      </c>
      <c r="G86" t="s">
        <v>258</v>
      </c>
      <c r="H86" t="s">
        <v>258</v>
      </c>
      <c r="I86" t="s">
        <v>255</v>
      </c>
      <c r="J86" t="s">
        <v>164</v>
      </c>
      <c r="K86" t="s">
        <v>1575</v>
      </c>
      <c r="L86" t="s">
        <v>1623</v>
      </c>
      <c r="M86" t="s">
        <v>1611</v>
      </c>
      <c r="N86" t="s">
        <v>8</v>
      </c>
      <c r="O86" t="s">
        <v>1624</v>
      </c>
    </row>
    <row r="87" spans="1:15" x14ac:dyDescent="0.25">
      <c r="A87">
        <v>1420</v>
      </c>
      <c r="B87">
        <f t="shared" si="1"/>
        <v>1420</v>
      </c>
      <c r="C87" t="s">
        <v>259</v>
      </c>
      <c r="D87" t="s">
        <v>254</v>
      </c>
      <c r="E87" t="s">
        <v>163</v>
      </c>
      <c r="F87" t="s">
        <v>1584</v>
      </c>
      <c r="G87" t="s">
        <v>261</v>
      </c>
      <c r="H87" t="s">
        <v>261</v>
      </c>
      <c r="I87" t="s">
        <v>255</v>
      </c>
      <c r="J87" t="s">
        <v>164</v>
      </c>
      <c r="K87" t="s">
        <v>1575</v>
      </c>
      <c r="L87" t="s">
        <v>1623</v>
      </c>
      <c r="M87" t="s">
        <v>1611</v>
      </c>
      <c r="N87" t="s">
        <v>8</v>
      </c>
      <c r="O87" t="s">
        <v>1624</v>
      </c>
    </row>
    <row r="88" spans="1:15" x14ac:dyDescent="0.25">
      <c r="A88">
        <v>1430</v>
      </c>
      <c r="B88">
        <f t="shared" si="1"/>
        <v>1430</v>
      </c>
      <c r="C88" t="s">
        <v>262</v>
      </c>
      <c r="D88" t="s">
        <v>254</v>
      </c>
      <c r="E88" t="s">
        <v>163</v>
      </c>
      <c r="F88" t="s">
        <v>1584</v>
      </c>
      <c r="G88" t="s">
        <v>264</v>
      </c>
      <c r="H88" t="s">
        <v>264</v>
      </c>
      <c r="I88" t="s">
        <v>255</v>
      </c>
      <c r="J88" t="s">
        <v>164</v>
      </c>
      <c r="K88" t="s">
        <v>1575</v>
      </c>
      <c r="L88" t="s">
        <v>1623</v>
      </c>
      <c r="M88" t="s">
        <v>1611</v>
      </c>
      <c r="N88" t="s">
        <v>8</v>
      </c>
      <c r="O88" t="s">
        <v>1624</v>
      </c>
    </row>
    <row r="89" spans="1:15" x14ac:dyDescent="0.25">
      <c r="A89">
        <v>1511</v>
      </c>
      <c r="B89">
        <f t="shared" si="1"/>
        <v>1511</v>
      </c>
      <c r="C89" t="s">
        <v>267</v>
      </c>
      <c r="D89" t="s">
        <v>265</v>
      </c>
      <c r="E89" t="s">
        <v>163</v>
      </c>
      <c r="F89" t="s">
        <v>1584</v>
      </c>
      <c r="G89" t="s">
        <v>270</v>
      </c>
      <c r="H89" t="s">
        <v>268</v>
      </c>
      <c r="I89" t="s">
        <v>266</v>
      </c>
      <c r="J89" t="s">
        <v>164</v>
      </c>
      <c r="K89" t="s">
        <v>1575</v>
      </c>
      <c r="L89" t="s">
        <v>1623</v>
      </c>
      <c r="M89" t="s">
        <v>1610</v>
      </c>
      <c r="N89" t="s">
        <v>8</v>
      </c>
      <c r="O89" t="s">
        <v>1624</v>
      </c>
    </row>
    <row r="90" spans="1:15" x14ac:dyDescent="0.25">
      <c r="A90">
        <v>1512</v>
      </c>
      <c r="B90">
        <f t="shared" si="1"/>
        <v>1512</v>
      </c>
      <c r="C90" t="s">
        <v>267</v>
      </c>
      <c r="D90" t="s">
        <v>265</v>
      </c>
      <c r="E90" t="s">
        <v>163</v>
      </c>
      <c r="F90" t="s">
        <v>1584</v>
      </c>
      <c r="G90" t="s">
        <v>272</v>
      </c>
      <c r="H90" t="s">
        <v>268</v>
      </c>
      <c r="I90" t="s">
        <v>266</v>
      </c>
      <c r="J90" t="s">
        <v>164</v>
      </c>
      <c r="K90" t="s">
        <v>1575</v>
      </c>
      <c r="L90" t="s">
        <v>1623</v>
      </c>
      <c r="M90" t="s">
        <v>1611</v>
      </c>
      <c r="N90" t="s">
        <v>8</v>
      </c>
      <c r="O90" t="s">
        <v>1624</v>
      </c>
    </row>
    <row r="91" spans="1:15" x14ac:dyDescent="0.25">
      <c r="A91">
        <v>1513</v>
      </c>
      <c r="B91">
        <f t="shared" si="1"/>
        <v>1513</v>
      </c>
      <c r="C91" t="s">
        <v>267</v>
      </c>
      <c r="D91" t="s">
        <v>265</v>
      </c>
      <c r="E91" t="s">
        <v>163</v>
      </c>
      <c r="F91" t="s">
        <v>1584</v>
      </c>
      <c r="G91" t="s">
        <v>274</v>
      </c>
      <c r="H91" t="s">
        <v>268</v>
      </c>
      <c r="I91" t="s">
        <v>266</v>
      </c>
      <c r="J91" t="s">
        <v>164</v>
      </c>
      <c r="K91" t="s">
        <v>1575</v>
      </c>
      <c r="L91" t="s">
        <v>1623</v>
      </c>
      <c r="M91" t="s">
        <v>1611</v>
      </c>
      <c r="N91" t="s">
        <v>8</v>
      </c>
      <c r="O91" t="s">
        <v>1624</v>
      </c>
    </row>
    <row r="92" spans="1:15" x14ac:dyDescent="0.25">
      <c r="A92">
        <v>1521</v>
      </c>
      <c r="B92">
        <f t="shared" si="1"/>
        <v>1521</v>
      </c>
      <c r="C92" t="s">
        <v>275</v>
      </c>
      <c r="D92" t="s">
        <v>265</v>
      </c>
      <c r="E92" t="s">
        <v>163</v>
      </c>
      <c r="F92" t="s">
        <v>1584</v>
      </c>
      <c r="G92" t="s">
        <v>278</v>
      </c>
      <c r="H92" t="s">
        <v>276</v>
      </c>
      <c r="I92" t="s">
        <v>266</v>
      </c>
      <c r="J92" t="s">
        <v>164</v>
      </c>
      <c r="K92" t="s">
        <v>1575</v>
      </c>
      <c r="L92" t="s">
        <v>1623</v>
      </c>
      <c r="M92" t="s">
        <v>1611</v>
      </c>
      <c r="N92" t="s">
        <v>8</v>
      </c>
      <c r="O92" t="s">
        <v>1624</v>
      </c>
    </row>
    <row r="93" spans="1:15" x14ac:dyDescent="0.25">
      <c r="A93">
        <v>1522</v>
      </c>
      <c r="B93">
        <f t="shared" si="1"/>
        <v>1522</v>
      </c>
      <c r="C93" t="s">
        <v>275</v>
      </c>
      <c r="D93" t="s">
        <v>265</v>
      </c>
      <c r="E93" t="s">
        <v>163</v>
      </c>
      <c r="F93" t="s">
        <v>1584</v>
      </c>
      <c r="G93" t="s">
        <v>280</v>
      </c>
      <c r="H93" t="s">
        <v>276</v>
      </c>
      <c r="I93" t="s">
        <v>266</v>
      </c>
      <c r="J93" t="s">
        <v>164</v>
      </c>
      <c r="K93" t="s">
        <v>1575</v>
      </c>
      <c r="L93" t="s">
        <v>1623</v>
      </c>
      <c r="M93" t="s">
        <v>1611</v>
      </c>
      <c r="N93" t="s">
        <v>8</v>
      </c>
      <c r="O93" t="s">
        <v>1624</v>
      </c>
    </row>
    <row r="94" spans="1:15" x14ac:dyDescent="0.25">
      <c r="A94">
        <v>1523</v>
      </c>
      <c r="B94">
        <f t="shared" si="1"/>
        <v>1523</v>
      </c>
      <c r="C94" t="s">
        <v>275</v>
      </c>
      <c r="D94" t="s">
        <v>265</v>
      </c>
      <c r="E94" t="s">
        <v>163</v>
      </c>
      <c r="F94" t="s">
        <v>1584</v>
      </c>
      <c r="G94" t="s">
        <v>282</v>
      </c>
      <c r="H94" t="s">
        <v>276</v>
      </c>
      <c r="I94" t="s">
        <v>266</v>
      </c>
      <c r="J94" t="s">
        <v>164</v>
      </c>
      <c r="K94" t="s">
        <v>1575</v>
      </c>
      <c r="L94" t="s">
        <v>1623</v>
      </c>
      <c r="M94" t="s">
        <v>1610</v>
      </c>
      <c r="N94" t="s">
        <v>8</v>
      </c>
      <c r="O94" t="s">
        <v>1624</v>
      </c>
    </row>
    <row r="95" spans="1:15" x14ac:dyDescent="0.25">
      <c r="A95">
        <v>1610</v>
      </c>
      <c r="B95">
        <f t="shared" si="1"/>
        <v>1610</v>
      </c>
      <c r="C95" t="s">
        <v>285</v>
      </c>
      <c r="D95" t="s">
        <v>283</v>
      </c>
      <c r="E95" t="s">
        <v>163</v>
      </c>
      <c r="F95" t="s">
        <v>1584</v>
      </c>
      <c r="G95" t="s">
        <v>287</v>
      </c>
      <c r="H95" t="s">
        <v>287</v>
      </c>
      <c r="I95" t="s">
        <v>284</v>
      </c>
      <c r="J95" t="s">
        <v>164</v>
      </c>
      <c r="K95" t="s">
        <v>1575</v>
      </c>
      <c r="L95" t="s">
        <v>1608</v>
      </c>
      <c r="M95" t="s">
        <v>1610</v>
      </c>
      <c r="N95" t="s">
        <v>8</v>
      </c>
      <c r="O95" t="s">
        <v>1625</v>
      </c>
    </row>
    <row r="96" spans="1:15" x14ac:dyDescent="0.25">
      <c r="A96">
        <v>1620</v>
      </c>
      <c r="B96">
        <f t="shared" si="1"/>
        <v>1620</v>
      </c>
      <c r="C96" t="s">
        <v>288</v>
      </c>
      <c r="D96" t="s">
        <v>283</v>
      </c>
      <c r="E96" t="s">
        <v>163</v>
      </c>
      <c r="F96" t="s">
        <v>1584</v>
      </c>
      <c r="G96" t="s">
        <v>290</v>
      </c>
      <c r="H96" t="s">
        <v>290</v>
      </c>
      <c r="I96" t="s">
        <v>284</v>
      </c>
      <c r="J96" t="s">
        <v>164</v>
      </c>
      <c r="K96" t="s">
        <v>1575</v>
      </c>
      <c r="L96" t="s">
        <v>1608</v>
      </c>
      <c r="M96" t="s">
        <v>1610</v>
      </c>
      <c r="N96" t="s">
        <v>8</v>
      </c>
      <c r="O96" t="s">
        <v>1625</v>
      </c>
    </row>
    <row r="97" spans="1:15" x14ac:dyDescent="0.25">
      <c r="A97">
        <v>1630</v>
      </c>
      <c r="B97">
        <f t="shared" si="1"/>
        <v>1630</v>
      </c>
      <c r="C97" t="s">
        <v>291</v>
      </c>
      <c r="D97" t="s">
        <v>283</v>
      </c>
      <c r="E97" t="s">
        <v>163</v>
      </c>
      <c r="F97" t="s">
        <v>1584</v>
      </c>
      <c r="G97" t="s">
        <v>293</v>
      </c>
      <c r="H97" t="s">
        <v>293</v>
      </c>
      <c r="I97" t="s">
        <v>284</v>
      </c>
      <c r="J97" t="s">
        <v>164</v>
      </c>
      <c r="K97" t="s">
        <v>1575</v>
      </c>
      <c r="L97" t="s">
        <v>1608</v>
      </c>
      <c r="M97" t="s">
        <v>1610</v>
      </c>
      <c r="N97" t="s">
        <v>8</v>
      </c>
      <c r="O97" t="s">
        <v>1625</v>
      </c>
    </row>
    <row r="98" spans="1:15" x14ac:dyDescent="0.25">
      <c r="A98">
        <v>1640</v>
      </c>
      <c r="B98">
        <f t="shared" si="1"/>
        <v>1640</v>
      </c>
      <c r="C98" t="s">
        <v>294</v>
      </c>
      <c r="D98" t="s">
        <v>283</v>
      </c>
      <c r="E98" t="s">
        <v>163</v>
      </c>
      <c r="F98" t="s">
        <v>1584</v>
      </c>
      <c r="G98" t="s">
        <v>296</v>
      </c>
      <c r="H98" t="s">
        <v>296</v>
      </c>
      <c r="I98" t="s">
        <v>284</v>
      </c>
      <c r="J98" t="s">
        <v>164</v>
      </c>
      <c r="K98" t="s">
        <v>1575</v>
      </c>
      <c r="L98" t="s">
        <v>1604</v>
      </c>
      <c r="M98" t="s">
        <v>1604</v>
      </c>
      <c r="N98" t="s">
        <v>8</v>
      </c>
      <c r="O98" t="s">
        <v>1625</v>
      </c>
    </row>
    <row r="99" spans="1:15" x14ac:dyDescent="0.25">
      <c r="A99">
        <v>1690</v>
      </c>
      <c r="B99">
        <f t="shared" si="1"/>
        <v>1690</v>
      </c>
      <c r="C99" t="s">
        <v>297</v>
      </c>
      <c r="D99" t="s">
        <v>283</v>
      </c>
      <c r="E99" t="s">
        <v>163</v>
      </c>
      <c r="F99" t="s">
        <v>1584</v>
      </c>
      <c r="G99" t="s">
        <v>299</v>
      </c>
      <c r="H99" t="s">
        <v>299</v>
      </c>
      <c r="I99" t="s">
        <v>284</v>
      </c>
      <c r="J99" t="s">
        <v>164</v>
      </c>
      <c r="K99" t="s">
        <v>1575</v>
      </c>
      <c r="L99" t="s">
        <v>1608</v>
      </c>
      <c r="M99" t="s">
        <v>1610</v>
      </c>
      <c r="N99" t="s">
        <v>8</v>
      </c>
      <c r="O99" t="s">
        <v>1625</v>
      </c>
    </row>
    <row r="100" spans="1:15" x14ac:dyDescent="0.25">
      <c r="A100">
        <v>1701</v>
      </c>
      <c r="B100">
        <f t="shared" si="1"/>
        <v>1701</v>
      </c>
      <c r="C100" t="s">
        <v>302</v>
      </c>
      <c r="D100" t="s">
        <v>300</v>
      </c>
      <c r="E100" t="s">
        <v>163</v>
      </c>
      <c r="F100" t="s">
        <v>1584</v>
      </c>
      <c r="G100" t="s">
        <v>304</v>
      </c>
      <c r="H100" t="s">
        <v>301</v>
      </c>
      <c r="I100" t="s">
        <v>301</v>
      </c>
      <c r="J100" t="s">
        <v>164</v>
      </c>
      <c r="K100" t="s">
        <v>1575</v>
      </c>
      <c r="L100" t="s">
        <v>1604</v>
      </c>
      <c r="M100" t="s">
        <v>1604</v>
      </c>
      <c r="N100" t="s">
        <v>8</v>
      </c>
      <c r="O100" t="s">
        <v>1626</v>
      </c>
    </row>
    <row r="101" spans="1:15" x14ac:dyDescent="0.25">
      <c r="A101">
        <v>1702</v>
      </c>
      <c r="B101">
        <f t="shared" si="1"/>
        <v>1702</v>
      </c>
      <c r="C101" t="s">
        <v>302</v>
      </c>
      <c r="D101" t="s">
        <v>300</v>
      </c>
      <c r="E101" t="s">
        <v>163</v>
      </c>
      <c r="F101" t="s">
        <v>1584</v>
      </c>
      <c r="G101" t="s">
        <v>306</v>
      </c>
      <c r="H101" t="s">
        <v>301</v>
      </c>
      <c r="I101" t="s">
        <v>301</v>
      </c>
      <c r="J101" t="s">
        <v>164</v>
      </c>
      <c r="K101" t="s">
        <v>1575</v>
      </c>
      <c r="L101" t="s">
        <v>1604</v>
      </c>
      <c r="M101" t="s">
        <v>1604</v>
      </c>
      <c r="N101" t="s">
        <v>8</v>
      </c>
      <c r="O101" t="s">
        <v>1626</v>
      </c>
    </row>
    <row r="102" spans="1:15" x14ac:dyDescent="0.25">
      <c r="A102">
        <v>1709</v>
      </c>
      <c r="B102">
        <f t="shared" si="1"/>
        <v>1709</v>
      </c>
      <c r="C102" t="s">
        <v>302</v>
      </c>
      <c r="D102" t="s">
        <v>300</v>
      </c>
      <c r="E102" t="s">
        <v>163</v>
      </c>
      <c r="F102" t="s">
        <v>1584</v>
      </c>
      <c r="G102" t="s">
        <v>308</v>
      </c>
      <c r="H102" t="s">
        <v>301</v>
      </c>
      <c r="I102" t="s">
        <v>301</v>
      </c>
      <c r="J102" t="s">
        <v>164</v>
      </c>
      <c r="K102" t="s">
        <v>1575</v>
      </c>
      <c r="L102" t="s">
        <v>1604</v>
      </c>
      <c r="M102" t="s">
        <v>1604</v>
      </c>
      <c r="N102" t="s">
        <v>8</v>
      </c>
      <c r="O102" t="s">
        <v>1626</v>
      </c>
    </row>
    <row r="103" spans="1:15" x14ac:dyDescent="0.25">
      <c r="A103">
        <v>1811</v>
      </c>
      <c r="B103">
        <f t="shared" si="1"/>
        <v>1811</v>
      </c>
      <c r="C103" t="s">
        <v>311</v>
      </c>
      <c r="D103" t="s">
        <v>309</v>
      </c>
      <c r="E103" t="s">
        <v>163</v>
      </c>
      <c r="F103" t="s">
        <v>1584</v>
      </c>
      <c r="G103" t="s">
        <v>314</v>
      </c>
      <c r="H103" t="s">
        <v>312</v>
      </c>
      <c r="I103" t="s">
        <v>310</v>
      </c>
      <c r="J103" t="s">
        <v>164</v>
      </c>
      <c r="K103" t="s">
        <v>1575</v>
      </c>
      <c r="L103" t="s">
        <v>1604</v>
      </c>
      <c r="M103" t="s">
        <v>1604</v>
      </c>
      <c r="N103" t="s">
        <v>8</v>
      </c>
      <c r="O103" t="s">
        <v>1626</v>
      </c>
    </row>
    <row r="104" spans="1:15" x14ac:dyDescent="0.25">
      <c r="A104">
        <v>1812</v>
      </c>
      <c r="B104">
        <f t="shared" si="1"/>
        <v>1812</v>
      </c>
      <c r="C104" t="s">
        <v>311</v>
      </c>
      <c r="D104" t="s">
        <v>309</v>
      </c>
      <c r="E104" t="s">
        <v>163</v>
      </c>
      <c r="F104" t="s">
        <v>1584</v>
      </c>
      <c r="G104" t="s">
        <v>316</v>
      </c>
      <c r="H104" t="s">
        <v>312</v>
      </c>
      <c r="I104" t="s">
        <v>310</v>
      </c>
      <c r="J104" t="s">
        <v>164</v>
      </c>
      <c r="K104" t="s">
        <v>1575</v>
      </c>
      <c r="L104" t="s">
        <v>1604</v>
      </c>
      <c r="M104" t="s">
        <v>1604</v>
      </c>
      <c r="N104" t="s">
        <v>8</v>
      </c>
      <c r="O104" t="s">
        <v>1626</v>
      </c>
    </row>
    <row r="105" spans="1:15" x14ac:dyDescent="0.25">
      <c r="A105">
        <v>1820</v>
      </c>
      <c r="B105">
        <f t="shared" si="1"/>
        <v>1820</v>
      </c>
      <c r="C105" t="s">
        <v>317</v>
      </c>
      <c r="D105" t="s">
        <v>309</v>
      </c>
      <c r="E105" t="s">
        <v>163</v>
      </c>
      <c r="F105" t="s">
        <v>1584</v>
      </c>
      <c r="G105" t="s">
        <v>319</v>
      </c>
      <c r="H105" t="s">
        <v>319</v>
      </c>
      <c r="I105" t="s">
        <v>310</v>
      </c>
      <c r="J105" t="s">
        <v>164</v>
      </c>
      <c r="K105" t="s">
        <v>1575</v>
      </c>
      <c r="L105" t="s">
        <v>1604</v>
      </c>
      <c r="M105" t="s">
        <v>1604</v>
      </c>
      <c r="N105" t="s">
        <v>8</v>
      </c>
      <c r="O105" t="s">
        <v>1626</v>
      </c>
    </row>
    <row r="106" spans="1:15" x14ac:dyDescent="0.25">
      <c r="A106">
        <v>1910</v>
      </c>
      <c r="B106">
        <f t="shared" si="1"/>
        <v>1910</v>
      </c>
      <c r="C106" t="s">
        <v>322</v>
      </c>
      <c r="D106" t="s">
        <v>320</v>
      </c>
      <c r="E106" t="s">
        <v>163</v>
      </c>
      <c r="F106" t="s">
        <v>1584</v>
      </c>
      <c r="G106" t="s">
        <v>324</v>
      </c>
      <c r="H106" t="s">
        <v>324</v>
      </c>
      <c r="I106" t="s">
        <v>321</v>
      </c>
      <c r="J106" t="s">
        <v>164</v>
      </c>
      <c r="K106" t="s">
        <v>1575</v>
      </c>
      <c r="L106" t="s">
        <v>1605</v>
      </c>
      <c r="M106" t="s">
        <v>1611</v>
      </c>
      <c r="N106" t="s">
        <v>8</v>
      </c>
      <c r="O106" t="s">
        <v>1619</v>
      </c>
    </row>
    <row r="107" spans="1:15" x14ac:dyDescent="0.25">
      <c r="A107">
        <v>1921</v>
      </c>
      <c r="B107">
        <f t="shared" si="1"/>
        <v>1921</v>
      </c>
      <c r="C107" t="s">
        <v>325</v>
      </c>
      <c r="D107" t="s">
        <v>320</v>
      </c>
      <c r="E107" t="s">
        <v>163</v>
      </c>
      <c r="F107" t="s">
        <v>1584</v>
      </c>
      <c r="G107" t="s">
        <v>326</v>
      </c>
      <c r="H107" t="s">
        <v>326</v>
      </c>
      <c r="I107" t="s">
        <v>321</v>
      </c>
      <c r="J107" t="s">
        <v>164</v>
      </c>
      <c r="K107" t="s">
        <v>1575</v>
      </c>
      <c r="L107" t="s">
        <v>1605</v>
      </c>
      <c r="M107" t="s">
        <v>1611</v>
      </c>
      <c r="N107" t="s">
        <v>8</v>
      </c>
      <c r="O107" t="s">
        <v>1619</v>
      </c>
    </row>
    <row r="108" spans="1:15" x14ac:dyDescent="0.25">
      <c r="A108">
        <v>1922</v>
      </c>
      <c r="B108">
        <f t="shared" si="1"/>
        <v>1922</v>
      </c>
      <c r="C108" t="s">
        <v>325</v>
      </c>
      <c r="D108" t="s">
        <v>320</v>
      </c>
      <c r="E108" t="s">
        <v>163</v>
      </c>
      <c r="F108" t="s">
        <v>1584</v>
      </c>
      <c r="G108" t="s">
        <v>329</v>
      </c>
      <c r="H108" t="s">
        <v>326</v>
      </c>
      <c r="I108" t="s">
        <v>321</v>
      </c>
      <c r="J108" t="s">
        <v>164</v>
      </c>
      <c r="K108" t="s">
        <v>1575</v>
      </c>
      <c r="L108" t="s">
        <v>1605</v>
      </c>
      <c r="M108" t="s">
        <v>1611</v>
      </c>
      <c r="N108" t="s">
        <v>8</v>
      </c>
      <c r="O108" t="s">
        <v>1619</v>
      </c>
    </row>
    <row r="109" spans="1:15" x14ac:dyDescent="0.25">
      <c r="A109">
        <v>2011</v>
      </c>
      <c r="B109">
        <f t="shared" si="1"/>
        <v>2011</v>
      </c>
      <c r="C109" t="s">
        <v>332</v>
      </c>
      <c r="D109" t="s">
        <v>330</v>
      </c>
      <c r="E109" t="s">
        <v>163</v>
      </c>
      <c r="F109" t="s">
        <v>1584</v>
      </c>
      <c r="G109" t="s">
        <v>335</v>
      </c>
      <c r="H109" t="s">
        <v>333</v>
      </c>
      <c r="I109" t="s">
        <v>331</v>
      </c>
      <c r="J109" t="s">
        <v>164</v>
      </c>
      <c r="K109" t="s">
        <v>1575</v>
      </c>
      <c r="L109" t="s">
        <v>1603</v>
      </c>
      <c r="M109" t="s">
        <v>1610</v>
      </c>
      <c r="N109" t="s">
        <v>8</v>
      </c>
      <c r="O109" t="s">
        <v>1627</v>
      </c>
    </row>
    <row r="110" spans="1:15" x14ac:dyDescent="0.25">
      <c r="A110">
        <v>2012</v>
      </c>
      <c r="B110">
        <f t="shared" si="1"/>
        <v>2012</v>
      </c>
      <c r="C110" t="s">
        <v>332</v>
      </c>
      <c r="D110" t="s">
        <v>330</v>
      </c>
      <c r="E110" t="s">
        <v>163</v>
      </c>
      <c r="F110" t="s">
        <v>1584</v>
      </c>
      <c r="G110" t="s">
        <v>337</v>
      </c>
      <c r="H110" t="s">
        <v>333</v>
      </c>
      <c r="I110" t="s">
        <v>331</v>
      </c>
      <c r="J110" t="s">
        <v>164</v>
      </c>
      <c r="K110" t="s">
        <v>1575</v>
      </c>
      <c r="L110" t="s">
        <v>1603</v>
      </c>
      <c r="M110" t="s">
        <v>1610</v>
      </c>
      <c r="N110" t="s">
        <v>8</v>
      </c>
      <c r="O110" t="s">
        <v>1627</v>
      </c>
    </row>
    <row r="111" spans="1:15" x14ac:dyDescent="0.25">
      <c r="A111">
        <v>2013</v>
      </c>
      <c r="B111">
        <f t="shared" si="1"/>
        <v>2013</v>
      </c>
      <c r="C111" t="s">
        <v>332</v>
      </c>
      <c r="D111" t="s">
        <v>330</v>
      </c>
      <c r="E111" t="s">
        <v>163</v>
      </c>
      <c r="F111" t="s">
        <v>1584</v>
      </c>
      <c r="G111" t="s">
        <v>339</v>
      </c>
      <c r="H111" t="s">
        <v>333</v>
      </c>
      <c r="I111" t="s">
        <v>331</v>
      </c>
      <c r="J111" t="s">
        <v>164</v>
      </c>
      <c r="K111" t="s">
        <v>1575</v>
      </c>
      <c r="L111" t="s">
        <v>1603</v>
      </c>
      <c r="M111" t="s">
        <v>1610</v>
      </c>
      <c r="N111" t="s">
        <v>8</v>
      </c>
      <c r="O111" t="s">
        <v>1627</v>
      </c>
    </row>
    <row r="112" spans="1:15" x14ac:dyDescent="0.25">
      <c r="A112">
        <v>2014</v>
      </c>
      <c r="B112">
        <f t="shared" si="1"/>
        <v>2014</v>
      </c>
      <c r="C112" t="s">
        <v>332</v>
      </c>
      <c r="D112" t="s">
        <v>330</v>
      </c>
      <c r="E112" t="s">
        <v>163</v>
      </c>
      <c r="F112" t="s">
        <v>1584</v>
      </c>
      <c r="G112" t="s">
        <v>341</v>
      </c>
      <c r="H112" t="s">
        <v>333</v>
      </c>
      <c r="I112" t="s">
        <v>331</v>
      </c>
      <c r="J112" t="s">
        <v>164</v>
      </c>
      <c r="K112" t="s">
        <v>1575</v>
      </c>
      <c r="L112" t="s">
        <v>1603</v>
      </c>
      <c r="M112" t="s">
        <v>1610</v>
      </c>
      <c r="N112" t="s">
        <v>8</v>
      </c>
      <c r="O112" t="s">
        <v>1627</v>
      </c>
    </row>
    <row r="113" spans="1:15" x14ac:dyDescent="0.25">
      <c r="A113">
        <v>2021</v>
      </c>
      <c r="B113">
        <f t="shared" si="1"/>
        <v>2021</v>
      </c>
      <c r="C113" t="s">
        <v>342</v>
      </c>
      <c r="D113" t="s">
        <v>330</v>
      </c>
      <c r="E113" t="s">
        <v>163</v>
      </c>
      <c r="F113" t="s">
        <v>1584</v>
      </c>
      <c r="G113" t="s">
        <v>345</v>
      </c>
      <c r="H113" t="s">
        <v>343</v>
      </c>
      <c r="I113" t="s">
        <v>331</v>
      </c>
      <c r="J113" t="s">
        <v>164</v>
      </c>
      <c r="K113" t="s">
        <v>1575</v>
      </c>
      <c r="L113" t="s">
        <v>1603</v>
      </c>
      <c r="M113" t="s">
        <v>1610</v>
      </c>
      <c r="N113" t="s">
        <v>8</v>
      </c>
      <c r="O113" t="s">
        <v>1627</v>
      </c>
    </row>
    <row r="114" spans="1:15" x14ac:dyDescent="0.25">
      <c r="A114">
        <v>2022</v>
      </c>
      <c r="B114">
        <f t="shared" si="1"/>
        <v>2022</v>
      </c>
      <c r="C114" t="s">
        <v>342</v>
      </c>
      <c r="D114" t="s">
        <v>330</v>
      </c>
      <c r="E114" t="s">
        <v>163</v>
      </c>
      <c r="F114" t="s">
        <v>1584</v>
      </c>
      <c r="G114" t="s">
        <v>347</v>
      </c>
      <c r="H114" t="s">
        <v>343</v>
      </c>
      <c r="I114" t="s">
        <v>331</v>
      </c>
      <c r="J114" t="s">
        <v>164</v>
      </c>
      <c r="K114" t="s">
        <v>1575</v>
      </c>
      <c r="L114" t="s">
        <v>1605</v>
      </c>
      <c r="M114" t="s">
        <v>1611</v>
      </c>
      <c r="N114" t="s">
        <v>8</v>
      </c>
      <c r="O114" t="s">
        <v>1627</v>
      </c>
    </row>
    <row r="115" spans="1:15" x14ac:dyDescent="0.25">
      <c r="A115">
        <v>2023</v>
      </c>
      <c r="B115">
        <f t="shared" si="1"/>
        <v>2023</v>
      </c>
      <c r="C115" t="s">
        <v>342</v>
      </c>
      <c r="D115" t="s">
        <v>330</v>
      </c>
      <c r="E115" t="s">
        <v>163</v>
      </c>
      <c r="F115" t="s">
        <v>1584</v>
      </c>
      <c r="G115" t="s">
        <v>349</v>
      </c>
      <c r="H115" t="s">
        <v>343</v>
      </c>
      <c r="I115" t="s">
        <v>331</v>
      </c>
      <c r="J115" t="s">
        <v>164</v>
      </c>
      <c r="K115" t="s">
        <v>1575</v>
      </c>
      <c r="L115" t="s">
        <v>1605</v>
      </c>
      <c r="M115" t="s">
        <v>1611</v>
      </c>
      <c r="N115" t="s">
        <v>8</v>
      </c>
      <c r="O115" t="s">
        <v>1627</v>
      </c>
    </row>
    <row r="116" spans="1:15" x14ac:dyDescent="0.25">
      <c r="A116">
        <v>2029</v>
      </c>
      <c r="B116">
        <f t="shared" si="1"/>
        <v>2029</v>
      </c>
      <c r="C116" t="s">
        <v>342</v>
      </c>
      <c r="D116" t="s">
        <v>330</v>
      </c>
      <c r="E116" t="s">
        <v>163</v>
      </c>
      <c r="F116" t="s">
        <v>1584</v>
      </c>
      <c r="G116" t="s">
        <v>351</v>
      </c>
      <c r="H116" t="s">
        <v>343</v>
      </c>
      <c r="I116" t="s">
        <v>331</v>
      </c>
      <c r="J116" t="s">
        <v>164</v>
      </c>
      <c r="K116" t="s">
        <v>1575</v>
      </c>
      <c r="L116" t="s">
        <v>1605</v>
      </c>
      <c r="M116" t="s">
        <v>1611</v>
      </c>
      <c r="N116" t="s">
        <v>8</v>
      </c>
      <c r="O116" t="s">
        <v>1627</v>
      </c>
    </row>
    <row r="117" spans="1:15" x14ac:dyDescent="0.25">
      <c r="A117">
        <v>2030</v>
      </c>
      <c r="B117">
        <f t="shared" si="1"/>
        <v>2030</v>
      </c>
      <c r="C117" t="s">
        <v>352</v>
      </c>
      <c r="D117" t="s">
        <v>330</v>
      </c>
      <c r="E117" t="s">
        <v>163</v>
      </c>
      <c r="F117" t="s">
        <v>1584</v>
      </c>
      <c r="G117" t="s">
        <v>354</v>
      </c>
      <c r="H117" t="s">
        <v>354</v>
      </c>
      <c r="I117" t="s">
        <v>331</v>
      </c>
      <c r="J117" t="s">
        <v>164</v>
      </c>
      <c r="K117" t="s">
        <v>1575</v>
      </c>
      <c r="L117" t="s">
        <v>1608</v>
      </c>
      <c r="M117" t="s">
        <v>1610</v>
      </c>
      <c r="N117" t="s">
        <v>8</v>
      </c>
      <c r="O117" t="s">
        <v>1627</v>
      </c>
    </row>
    <row r="118" spans="1:15" x14ac:dyDescent="0.25">
      <c r="A118">
        <v>2100</v>
      </c>
      <c r="B118">
        <f t="shared" si="1"/>
        <v>2100</v>
      </c>
      <c r="C118" t="s">
        <v>357</v>
      </c>
      <c r="D118" t="s">
        <v>355</v>
      </c>
      <c r="E118" t="s">
        <v>163</v>
      </c>
      <c r="F118" t="s">
        <v>1584</v>
      </c>
      <c r="G118" t="s">
        <v>356</v>
      </c>
      <c r="H118" t="s">
        <v>356</v>
      </c>
      <c r="I118" t="s">
        <v>356</v>
      </c>
      <c r="J118" t="s">
        <v>164</v>
      </c>
      <c r="K118" t="s">
        <v>1575</v>
      </c>
      <c r="L118" t="s">
        <v>1605</v>
      </c>
      <c r="M118" t="s">
        <v>1611</v>
      </c>
      <c r="N118" t="s">
        <v>8</v>
      </c>
      <c r="O118" t="s">
        <v>1628</v>
      </c>
    </row>
    <row r="119" spans="1:15" x14ac:dyDescent="0.25">
      <c r="A119">
        <v>2211</v>
      </c>
      <c r="B119">
        <f t="shared" si="1"/>
        <v>2211</v>
      </c>
      <c r="C119" t="s">
        <v>361</v>
      </c>
      <c r="D119" t="s">
        <v>359</v>
      </c>
      <c r="E119" t="s">
        <v>163</v>
      </c>
      <c r="F119" t="s">
        <v>1584</v>
      </c>
      <c r="G119" t="s">
        <v>364</v>
      </c>
      <c r="H119" t="s">
        <v>362</v>
      </c>
      <c r="I119" t="s">
        <v>360</v>
      </c>
      <c r="J119" t="s">
        <v>164</v>
      </c>
      <c r="K119" t="s">
        <v>1575</v>
      </c>
      <c r="L119" t="s">
        <v>1605</v>
      </c>
      <c r="M119" t="s">
        <v>1611</v>
      </c>
      <c r="N119" t="s">
        <v>8</v>
      </c>
      <c r="O119" t="s">
        <v>1629</v>
      </c>
    </row>
    <row r="120" spans="1:15" x14ac:dyDescent="0.25">
      <c r="A120">
        <v>2212</v>
      </c>
      <c r="B120">
        <f t="shared" ref="B120:B183" si="2">+A120</f>
        <v>2212</v>
      </c>
      <c r="C120" t="s">
        <v>361</v>
      </c>
      <c r="D120" t="s">
        <v>359</v>
      </c>
      <c r="E120" t="s">
        <v>163</v>
      </c>
      <c r="F120" t="s">
        <v>1584</v>
      </c>
      <c r="G120" t="s">
        <v>366</v>
      </c>
      <c r="H120" t="s">
        <v>362</v>
      </c>
      <c r="I120" t="s">
        <v>360</v>
      </c>
      <c r="J120" t="s">
        <v>164</v>
      </c>
      <c r="K120" t="s">
        <v>1575</v>
      </c>
      <c r="L120" t="s">
        <v>1605</v>
      </c>
      <c r="M120" t="s">
        <v>1611</v>
      </c>
      <c r="N120" t="s">
        <v>8</v>
      </c>
      <c r="O120" t="s">
        <v>1629</v>
      </c>
    </row>
    <row r="121" spans="1:15" x14ac:dyDescent="0.25">
      <c r="A121">
        <v>2219</v>
      </c>
      <c r="B121">
        <f t="shared" si="2"/>
        <v>2219</v>
      </c>
      <c r="C121" t="s">
        <v>361</v>
      </c>
      <c r="D121" t="s">
        <v>359</v>
      </c>
      <c r="E121" t="s">
        <v>163</v>
      </c>
      <c r="F121" t="s">
        <v>1584</v>
      </c>
      <c r="G121" t="s">
        <v>368</v>
      </c>
      <c r="H121" t="s">
        <v>362</v>
      </c>
      <c r="I121" t="s">
        <v>360</v>
      </c>
      <c r="J121" t="s">
        <v>164</v>
      </c>
      <c r="K121" t="s">
        <v>1575</v>
      </c>
      <c r="L121" t="s">
        <v>1605</v>
      </c>
      <c r="M121" t="s">
        <v>1611</v>
      </c>
      <c r="N121" t="s">
        <v>8</v>
      </c>
      <c r="O121" t="s">
        <v>1629</v>
      </c>
    </row>
    <row r="122" spans="1:15" x14ac:dyDescent="0.25">
      <c r="A122">
        <v>2221</v>
      </c>
      <c r="B122">
        <f t="shared" si="2"/>
        <v>2221</v>
      </c>
      <c r="C122" t="s">
        <v>369</v>
      </c>
      <c r="D122" t="s">
        <v>359</v>
      </c>
      <c r="E122" t="s">
        <v>163</v>
      </c>
      <c r="F122" t="s">
        <v>1584</v>
      </c>
      <c r="G122" t="s">
        <v>372</v>
      </c>
      <c r="H122" t="s">
        <v>370</v>
      </c>
      <c r="I122" t="s">
        <v>360</v>
      </c>
      <c r="J122" t="s">
        <v>164</v>
      </c>
      <c r="K122" t="s">
        <v>1575</v>
      </c>
      <c r="L122" t="s">
        <v>1605</v>
      </c>
      <c r="M122" t="s">
        <v>1611</v>
      </c>
      <c r="N122" t="s">
        <v>8</v>
      </c>
      <c r="O122" t="s">
        <v>1629</v>
      </c>
    </row>
    <row r="123" spans="1:15" x14ac:dyDescent="0.25">
      <c r="A123">
        <v>2229</v>
      </c>
      <c r="B123">
        <f t="shared" si="2"/>
        <v>2229</v>
      </c>
      <c r="C123" t="s">
        <v>369</v>
      </c>
      <c r="D123" t="s">
        <v>359</v>
      </c>
      <c r="E123" t="s">
        <v>163</v>
      </c>
      <c r="F123" t="s">
        <v>1584</v>
      </c>
      <c r="G123" t="s">
        <v>374</v>
      </c>
      <c r="H123" t="s">
        <v>370</v>
      </c>
      <c r="I123" t="s">
        <v>360</v>
      </c>
      <c r="J123" t="s">
        <v>164</v>
      </c>
      <c r="K123" t="s">
        <v>1575</v>
      </c>
      <c r="L123" t="s">
        <v>1605</v>
      </c>
      <c r="M123" t="s">
        <v>1611</v>
      </c>
      <c r="N123" t="s">
        <v>8</v>
      </c>
      <c r="O123" t="s">
        <v>1629</v>
      </c>
    </row>
    <row r="124" spans="1:15" x14ac:dyDescent="0.25">
      <c r="A124">
        <v>2310</v>
      </c>
      <c r="B124">
        <f t="shared" si="2"/>
        <v>2310</v>
      </c>
      <c r="C124" t="s">
        <v>377</v>
      </c>
      <c r="D124" t="s">
        <v>375</v>
      </c>
      <c r="E124" t="s">
        <v>163</v>
      </c>
      <c r="F124" t="s">
        <v>1584</v>
      </c>
      <c r="G124" t="s">
        <v>379</v>
      </c>
      <c r="H124" t="s">
        <v>379</v>
      </c>
      <c r="I124" t="s">
        <v>376</v>
      </c>
      <c r="J124" t="s">
        <v>164</v>
      </c>
      <c r="K124" t="s">
        <v>1575</v>
      </c>
      <c r="L124" t="s">
        <v>1608</v>
      </c>
      <c r="M124" t="s">
        <v>1610</v>
      </c>
      <c r="N124" t="s">
        <v>8</v>
      </c>
      <c r="O124" t="s">
        <v>1630</v>
      </c>
    </row>
    <row r="125" spans="1:15" x14ac:dyDescent="0.25">
      <c r="A125">
        <v>2391</v>
      </c>
      <c r="B125">
        <f t="shared" si="2"/>
        <v>2391</v>
      </c>
      <c r="C125" t="s">
        <v>380</v>
      </c>
      <c r="D125" t="s">
        <v>375</v>
      </c>
      <c r="E125" t="s">
        <v>163</v>
      </c>
      <c r="F125" t="s">
        <v>1584</v>
      </c>
      <c r="G125" t="s">
        <v>383</v>
      </c>
      <c r="H125" t="s">
        <v>381</v>
      </c>
      <c r="I125" t="s">
        <v>376</v>
      </c>
      <c r="J125" t="s">
        <v>164</v>
      </c>
      <c r="K125" t="s">
        <v>1575</v>
      </c>
      <c r="L125" t="s">
        <v>1608</v>
      </c>
      <c r="M125" t="s">
        <v>1610</v>
      </c>
      <c r="N125" t="s">
        <v>8</v>
      </c>
      <c r="O125" t="s">
        <v>1630</v>
      </c>
    </row>
    <row r="126" spans="1:15" x14ac:dyDescent="0.25">
      <c r="A126">
        <v>2392</v>
      </c>
      <c r="B126">
        <f t="shared" si="2"/>
        <v>2392</v>
      </c>
      <c r="C126" t="s">
        <v>380</v>
      </c>
      <c r="D126" t="s">
        <v>375</v>
      </c>
      <c r="E126" t="s">
        <v>163</v>
      </c>
      <c r="F126" t="s">
        <v>1584</v>
      </c>
      <c r="G126" t="s">
        <v>385</v>
      </c>
      <c r="H126" t="s">
        <v>381</v>
      </c>
      <c r="I126" t="s">
        <v>376</v>
      </c>
      <c r="J126" t="s">
        <v>164</v>
      </c>
      <c r="K126" t="s">
        <v>1575</v>
      </c>
      <c r="L126" t="s">
        <v>1608</v>
      </c>
      <c r="M126" t="s">
        <v>1610</v>
      </c>
      <c r="N126" t="s">
        <v>8</v>
      </c>
      <c r="O126" t="s">
        <v>1630</v>
      </c>
    </row>
    <row r="127" spans="1:15" x14ac:dyDescent="0.25">
      <c r="A127">
        <v>2393</v>
      </c>
      <c r="B127">
        <f t="shared" si="2"/>
        <v>2393</v>
      </c>
      <c r="C127" t="s">
        <v>380</v>
      </c>
      <c r="D127" t="s">
        <v>375</v>
      </c>
      <c r="E127" t="s">
        <v>163</v>
      </c>
      <c r="F127" t="s">
        <v>1584</v>
      </c>
      <c r="G127" t="s">
        <v>387</v>
      </c>
      <c r="H127" t="s">
        <v>381</v>
      </c>
      <c r="I127" t="s">
        <v>376</v>
      </c>
      <c r="J127" t="s">
        <v>164</v>
      </c>
      <c r="K127" t="s">
        <v>1575</v>
      </c>
      <c r="L127" t="s">
        <v>1608</v>
      </c>
      <c r="M127" t="s">
        <v>1610</v>
      </c>
      <c r="N127" t="s">
        <v>8</v>
      </c>
      <c r="O127" t="s">
        <v>1630</v>
      </c>
    </row>
    <row r="128" spans="1:15" x14ac:dyDescent="0.25">
      <c r="A128">
        <v>2394</v>
      </c>
      <c r="B128">
        <f t="shared" si="2"/>
        <v>2394</v>
      </c>
      <c r="C128" t="s">
        <v>380</v>
      </c>
      <c r="D128" t="s">
        <v>375</v>
      </c>
      <c r="E128" t="s">
        <v>163</v>
      </c>
      <c r="F128" t="s">
        <v>1584</v>
      </c>
      <c r="G128" t="s">
        <v>389</v>
      </c>
      <c r="H128" t="s">
        <v>381</v>
      </c>
      <c r="I128" t="s">
        <v>376</v>
      </c>
      <c r="J128" t="s">
        <v>164</v>
      </c>
      <c r="K128" t="s">
        <v>1575</v>
      </c>
      <c r="L128" t="s">
        <v>1608</v>
      </c>
      <c r="M128" t="s">
        <v>1610</v>
      </c>
      <c r="N128" t="s">
        <v>8</v>
      </c>
      <c r="O128" t="s">
        <v>1630</v>
      </c>
    </row>
    <row r="129" spans="1:15" x14ac:dyDescent="0.25">
      <c r="A129">
        <v>2395</v>
      </c>
      <c r="B129">
        <f t="shared" si="2"/>
        <v>2395</v>
      </c>
      <c r="C129" t="s">
        <v>380</v>
      </c>
      <c r="D129" t="s">
        <v>375</v>
      </c>
      <c r="E129" t="s">
        <v>163</v>
      </c>
      <c r="F129" t="s">
        <v>1584</v>
      </c>
      <c r="G129" t="s">
        <v>391</v>
      </c>
      <c r="H129" t="s">
        <v>381</v>
      </c>
      <c r="I129" t="s">
        <v>376</v>
      </c>
      <c r="J129" t="s">
        <v>164</v>
      </c>
      <c r="K129" t="s">
        <v>1575</v>
      </c>
      <c r="L129" t="s">
        <v>1608</v>
      </c>
      <c r="M129" t="s">
        <v>1610</v>
      </c>
      <c r="N129" t="s">
        <v>8</v>
      </c>
      <c r="O129" t="s">
        <v>1630</v>
      </c>
    </row>
    <row r="130" spans="1:15" x14ac:dyDescent="0.25">
      <c r="A130">
        <v>2396</v>
      </c>
      <c r="B130">
        <f t="shared" si="2"/>
        <v>2396</v>
      </c>
      <c r="C130" t="s">
        <v>380</v>
      </c>
      <c r="D130" t="s">
        <v>375</v>
      </c>
      <c r="E130" t="s">
        <v>163</v>
      </c>
      <c r="F130" t="s">
        <v>1584</v>
      </c>
      <c r="G130" t="s">
        <v>393</v>
      </c>
      <c r="H130" t="s">
        <v>381</v>
      </c>
      <c r="I130" t="s">
        <v>376</v>
      </c>
      <c r="J130" t="s">
        <v>164</v>
      </c>
      <c r="K130" t="s">
        <v>1575</v>
      </c>
      <c r="L130" t="s">
        <v>1608</v>
      </c>
      <c r="M130" t="s">
        <v>1610</v>
      </c>
      <c r="N130" t="s">
        <v>8</v>
      </c>
      <c r="O130" t="s">
        <v>1630</v>
      </c>
    </row>
    <row r="131" spans="1:15" x14ac:dyDescent="0.25">
      <c r="A131">
        <v>2399</v>
      </c>
      <c r="B131">
        <f t="shared" si="2"/>
        <v>2399</v>
      </c>
      <c r="C131" t="s">
        <v>380</v>
      </c>
      <c r="D131" t="s">
        <v>375</v>
      </c>
      <c r="E131" t="s">
        <v>163</v>
      </c>
      <c r="F131" t="s">
        <v>1584</v>
      </c>
      <c r="G131" t="s">
        <v>395</v>
      </c>
      <c r="H131" t="s">
        <v>381</v>
      </c>
      <c r="I131" t="s">
        <v>376</v>
      </c>
      <c r="J131" t="s">
        <v>164</v>
      </c>
      <c r="K131" t="s">
        <v>1575</v>
      </c>
      <c r="L131" t="s">
        <v>1608</v>
      </c>
      <c r="M131" t="s">
        <v>1610</v>
      </c>
      <c r="N131" t="s">
        <v>8</v>
      </c>
      <c r="O131" t="s">
        <v>1630</v>
      </c>
    </row>
    <row r="132" spans="1:15" x14ac:dyDescent="0.25">
      <c r="A132">
        <v>2410</v>
      </c>
      <c r="B132">
        <f t="shared" si="2"/>
        <v>2410</v>
      </c>
      <c r="C132" t="s">
        <v>398</v>
      </c>
      <c r="D132" t="s">
        <v>396</v>
      </c>
      <c r="E132" t="s">
        <v>163</v>
      </c>
      <c r="F132" t="s">
        <v>1584</v>
      </c>
      <c r="G132" t="s">
        <v>400</v>
      </c>
      <c r="H132" t="s">
        <v>400</v>
      </c>
      <c r="I132" t="s">
        <v>397</v>
      </c>
      <c r="J132" t="s">
        <v>164</v>
      </c>
      <c r="K132" t="s">
        <v>1575</v>
      </c>
      <c r="L132" t="s">
        <v>1608</v>
      </c>
      <c r="M132" t="s">
        <v>1610</v>
      </c>
      <c r="N132" t="s">
        <v>8</v>
      </c>
      <c r="O132" t="s">
        <v>1631</v>
      </c>
    </row>
    <row r="133" spans="1:15" x14ac:dyDescent="0.25">
      <c r="A133">
        <v>2421</v>
      </c>
      <c r="B133">
        <f t="shared" si="2"/>
        <v>2421</v>
      </c>
      <c r="C133" t="s">
        <v>401</v>
      </c>
      <c r="D133" t="s">
        <v>396</v>
      </c>
      <c r="E133" t="s">
        <v>163</v>
      </c>
      <c r="F133" t="s">
        <v>1584</v>
      </c>
      <c r="G133" t="s">
        <v>404</v>
      </c>
      <c r="H133" t="s">
        <v>402</v>
      </c>
      <c r="I133" t="s">
        <v>397</v>
      </c>
      <c r="J133" t="s">
        <v>164</v>
      </c>
      <c r="K133" t="s">
        <v>1575</v>
      </c>
      <c r="L133" t="s">
        <v>1604</v>
      </c>
      <c r="M133" t="s">
        <v>1604</v>
      </c>
      <c r="N133" t="s">
        <v>8</v>
      </c>
      <c r="O133" t="s">
        <v>1631</v>
      </c>
    </row>
    <row r="134" spans="1:15" x14ac:dyDescent="0.25">
      <c r="A134">
        <v>2429</v>
      </c>
      <c r="B134">
        <f t="shared" si="2"/>
        <v>2429</v>
      </c>
      <c r="C134" t="s">
        <v>401</v>
      </c>
      <c r="D134" t="s">
        <v>396</v>
      </c>
      <c r="E134" t="s">
        <v>163</v>
      </c>
      <c r="F134" t="s">
        <v>1584</v>
      </c>
      <c r="G134" t="s">
        <v>406</v>
      </c>
      <c r="H134" t="s">
        <v>402</v>
      </c>
      <c r="I134" t="s">
        <v>397</v>
      </c>
      <c r="J134" t="s">
        <v>164</v>
      </c>
      <c r="K134" t="s">
        <v>1575</v>
      </c>
      <c r="L134" t="s">
        <v>1604</v>
      </c>
      <c r="M134" t="s">
        <v>1604</v>
      </c>
      <c r="N134" t="s">
        <v>8</v>
      </c>
      <c r="O134" t="s">
        <v>1631</v>
      </c>
    </row>
    <row r="135" spans="1:15" x14ac:dyDescent="0.25">
      <c r="A135">
        <v>2431</v>
      </c>
      <c r="B135">
        <f t="shared" si="2"/>
        <v>2431</v>
      </c>
      <c r="C135" t="s">
        <v>407</v>
      </c>
      <c r="D135" t="s">
        <v>396</v>
      </c>
      <c r="E135" t="s">
        <v>163</v>
      </c>
      <c r="F135" t="s">
        <v>1584</v>
      </c>
      <c r="G135" t="s">
        <v>410</v>
      </c>
      <c r="H135" t="s">
        <v>408</v>
      </c>
      <c r="I135" t="s">
        <v>397</v>
      </c>
      <c r="J135" t="s">
        <v>164</v>
      </c>
      <c r="K135" t="s">
        <v>1575</v>
      </c>
      <c r="L135" t="s">
        <v>1608</v>
      </c>
      <c r="M135" t="s">
        <v>1610</v>
      </c>
      <c r="N135" t="s">
        <v>8</v>
      </c>
      <c r="O135" t="s">
        <v>1631</v>
      </c>
    </row>
    <row r="136" spans="1:15" x14ac:dyDescent="0.25">
      <c r="A136">
        <v>2432</v>
      </c>
      <c r="B136">
        <f t="shared" si="2"/>
        <v>2432</v>
      </c>
      <c r="C136" t="s">
        <v>407</v>
      </c>
      <c r="D136" t="s">
        <v>396</v>
      </c>
      <c r="E136" t="s">
        <v>163</v>
      </c>
      <c r="F136" t="s">
        <v>1584</v>
      </c>
      <c r="G136" t="s">
        <v>412</v>
      </c>
      <c r="H136" t="s">
        <v>408</v>
      </c>
      <c r="I136" t="s">
        <v>397</v>
      </c>
      <c r="J136" t="s">
        <v>164</v>
      </c>
      <c r="K136" t="s">
        <v>1575</v>
      </c>
      <c r="L136" t="s">
        <v>1604</v>
      </c>
      <c r="M136" t="s">
        <v>1604</v>
      </c>
      <c r="N136" t="s">
        <v>8</v>
      </c>
      <c r="O136" t="s">
        <v>1631</v>
      </c>
    </row>
    <row r="137" spans="1:15" x14ac:dyDescent="0.25">
      <c r="A137">
        <v>2511</v>
      </c>
      <c r="B137">
        <f t="shared" si="2"/>
        <v>2511</v>
      </c>
      <c r="C137" t="s">
        <v>415</v>
      </c>
      <c r="D137" t="s">
        <v>413</v>
      </c>
      <c r="E137" t="s">
        <v>163</v>
      </c>
      <c r="F137" t="s">
        <v>1584</v>
      </c>
      <c r="G137" t="s">
        <v>418</v>
      </c>
      <c r="H137" t="s">
        <v>416</v>
      </c>
      <c r="I137" t="s">
        <v>414</v>
      </c>
      <c r="J137" t="s">
        <v>164</v>
      </c>
      <c r="K137" t="s">
        <v>1575</v>
      </c>
      <c r="L137" t="s">
        <v>1608</v>
      </c>
      <c r="M137" t="s">
        <v>1610</v>
      </c>
      <c r="N137" t="s">
        <v>8</v>
      </c>
      <c r="O137" t="s">
        <v>1632</v>
      </c>
    </row>
    <row r="138" spans="1:15" x14ac:dyDescent="0.25">
      <c r="A138">
        <v>2512</v>
      </c>
      <c r="B138">
        <f t="shared" si="2"/>
        <v>2512</v>
      </c>
      <c r="C138" t="s">
        <v>415</v>
      </c>
      <c r="D138" t="s">
        <v>413</v>
      </c>
      <c r="E138" t="s">
        <v>163</v>
      </c>
      <c r="F138" t="s">
        <v>1584</v>
      </c>
      <c r="G138" t="s">
        <v>420</v>
      </c>
      <c r="H138" t="s">
        <v>416</v>
      </c>
      <c r="I138" t="s">
        <v>414</v>
      </c>
      <c r="J138" t="s">
        <v>164</v>
      </c>
      <c r="K138" t="s">
        <v>1575</v>
      </c>
      <c r="L138" t="s">
        <v>1608</v>
      </c>
      <c r="M138" t="s">
        <v>1610</v>
      </c>
      <c r="N138" t="s">
        <v>8</v>
      </c>
      <c r="O138" t="s">
        <v>1632</v>
      </c>
    </row>
    <row r="139" spans="1:15" x14ac:dyDescent="0.25">
      <c r="A139">
        <v>2513</v>
      </c>
      <c r="B139">
        <f t="shared" si="2"/>
        <v>2513</v>
      </c>
      <c r="C139" t="s">
        <v>415</v>
      </c>
      <c r="D139" t="s">
        <v>413</v>
      </c>
      <c r="E139" t="s">
        <v>163</v>
      </c>
      <c r="F139" t="s">
        <v>1584</v>
      </c>
      <c r="G139" t="s">
        <v>422</v>
      </c>
      <c r="H139" t="s">
        <v>416</v>
      </c>
      <c r="I139" t="s">
        <v>414</v>
      </c>
      <c r="J139" t="s">
        <v>164</v>
      </c>
      <c r="K139" t="s">
        <v>1575</v>
      </c>
      <c r="L139" t="s">
        <v>1604</v>
      </c>
      <c r="M139" t="s">
        <v>1604</v>
      </c>
      <c r="N139" t="s">
        <v>8</v>
      </c>
      <c r="O139" t="s">
        <v>1632</v>
      </c>
    </row>
    <row r="140" spans="1:15" x14ac:dyDescent="0.25">
      <c r="A140">
        <v>2520</v>
      </c>
      <c r="B140">
        <f t="shared" si="2"/>
        <v>2520</v>
      </c>
      <c r="C140" t="s">
        <v>423</v>
      </c>
      <c r="D140" t="s">
        <v>413</v>
      </c>
      <c r="E140" t="s">
        <v>163</v>
      </c>
      <c r="F140" t="s">
        <v>1584</v>
      </c>
      <c r="G140" t="s">
        <v>425</v>
      </c>
      <c r="H140" t="s">
        <v>425</v>
      </c>
      <c r="I140" t="s">
        <v>414</v>
      </c>
      <c r="J140" t="s">
        <v>164</v>
      </c>
      <c r="K140" t="s">
        <v>1575</v>
      </c>
      <c r="L140" t="s">
        <v>1604</v>
      </c>
      <c r="M140" t="s">
        <v>1604</v>
      </c>
      <c r="N140" t="s">
        <v>8</v>
      </c>
      <c r="O140" t="s">
        <v>1632</v>
      </c>
    </row>
    <row r="141" spans="1:15" x14ac:dyDescent="0.25">
      <c r="A141">
        <v>2591</v>
      </c>
      <c r="B141">
        <f t="shared" si="2"/>
        <v>2591</v>
      </c>
      <c r="C141" t="s">
        <v>426</v>
      </c>
      <c r="D141" t="s">
        <v>413</v>
      </c>
      <c r="E141" t="s">
        <v>163</v>
      </c>
      <c r="F141" t="s">
        <v>1584</v>
      </c>
      <c r="G141" t="s">
        <v>429</v>
      </c>
      <c r="H141" t="s">
        <v>427</v>
      </c>
      <c r="I141" t="s">
        <v>414</v>
      </c>
      <c r="J141" t="s">
        <v>164</v>
      </c>
      <c r="K141" t="s">
        <v>1575</v>
      </c>
      <c r="L141" t="s">
        <v>1604</v>
      </c>
      <c r="M141" t="s">
        <v>1604</v>
      </c>
      <c r="N141" t="s">
        <v>8</v>
      </c>
      <c r="O141" t="s">
        <v>1632</v>
      </c>
    </row>
    <row r="142" spans="1:15" x14ac:dyDescent="0.25">
      <c r="A142">
        <v>2592</v>
      </c>
      <c r="B142">
        <f t="shared" si="2"/>
        <v>2592</v>
      </c>
      <c r="C142" t="s">
        <v>426</v>
      </c>
      <c r="D142" t="s">
        <v>413</v>
      </c>
      <c r="E142" t="s">
        <v>163</v>
      </c>
      <c r="F142" t="s">
        <v>1584</v>
      </c>
      <c r="G142" t="s">
        <v>431</v>
      </c>
      <c r="H142" t="s">
        <v>427</v>
      </c>
      <c r="I142" t="s">
        <v>414</v>
      </c>
      <c r="J142" t="s">
        <v>164</v>
      </c>
      <c r="K142" t="s">
        <v>1575</v>
      </c>
      <c r="L142" t="s">
        <v>1604</v>
      </c>
      <c r="M142" t="s">
        <v>1604</v>
      </c>
      <c r="N142" t="s">
        <v>8</v>
      </c>
      <c r="O142" t="s">
        <v>1632</v>
      </c>
    </row>
    <row r="143" spans="1:15" x14ac:dyDescent="0.25">
      <c r="A143">
        <v>2593</v>
      </c>
      <c r="B143">
        <f t="shared" si="2"/>
        <v>2593</v>
      </c>
      <c r="C143" t="s">
        <v>426</v>
      </c>
      <c r="D143" t="s">
        <v>413</v>
      </c>
      <c r="E143" t="s">
        <v>163</v>
      </c>
      <c r="F143" t="s">
        <v>1584</v>
      </c>
      <c r="G143" t="s">
        <v>433</v>
      </c>
      <c r="H143" t="s">
        <v>427</v>
      </c>
      <c r="I143" t="s">
        <v>414</v>
      </c>
      <c r="J143" t="s">
        <v>164</v>
      </c>
      <c r="K143" t="s">
        <v>1575</v>
      </c>
      <c r="L143" t="s">
        <v>1604</v>
      </c>
      <c r="M143" t="s">
        <v>1604</v>
      </c>
      <c r="N143" t="s">
        <v>8</v>
      </c>
      <c r="O143" t="s">
        <v>1632</v>
      </c>
    </row>
    <row r="144" spans="1:15" x14ac:dyDescent="0.25">
      <c r="A144">
        <v>2599</v>
      </c>
      <c r="B144">
        <f t="shared" si="2"/>
        <v>2599</v>
      </c>
      <c r="C144" t="s">
        <v>426</v>
      </c>
      <c r="D144" t="s">
        <v>413</v>
      </c>
      <c r="E144" t="s">
        <v>163</v>
      </c>
      <c r="F144" t="s">
        <v>1584</v>
      </c>
      <c r="G144" t="s">
        <v>435</v>
      </c>
      <c r="H144" t="s">
        <v>427</v>
      </c>
      <c r="I144" t="s">
        <v>414</v>
      </c>
      <c r="J144" t="s">
        <v>164</v>
      </c>
      <c r="K144" t="s">
        <v>1575</v>
      </c>
      <c r="L144" t="s">
        <v>1604</v>
      </c>
      <c r="M144" t="s">
        <v>1604</v>
      </c>
      <c r="N144" t="s">
        <v>8</v>
      </c>
      <c r="O144" t="s">
        <v>1632</v>
      </c>
    </row>
    <row r="145" spans="1:15" x14ac:dyDescent="0.25">
      <c r="A145">
        <v>2610</v>
      </c>
      <c r="B145">
        <f t="shared" si="2"/>
        <v>2610</v>
      </c>
      <c r="C145" t="s">
        <v>438</v>
      </c>
      <c r="D145" t="s">
        <v>436</v>
      </c>
      <c r="E145" t="s">
        <v>163</v>
      </c>
      <c r="F145" t="s">
        <v>1584</v>
      </c>
      <c r="G145" t="s">
        <v>440</v>
      </c>
      <c r="H145" t="s">
        <v>440</v>
      </c>
      <c r="I145" t="s">
        <v>437</v>
      </c>
      <c r="J145" t="s">
        <v>164</v>
      </c>
      <c r="K145" t="s">
        <v>1575</v>
      </c>
      <c r="L145" t="s">
        <v>1608</v>
      </c>
      <c r="M145" t="s">
        <v>1610</v>
      </c>
      <c r="N145" t="s">
        <v>8</v>
      </c>
      <c r="O145" t="s">
        <v>1633</v>
      </c>
    </row>
    <row r="146" spans="1:15" x14ac:dyDescent="0.25">
      <c r="A146">
        <v>2620</v>
      </c>
      <c r="B146">
        <f t="shared" si="2"/>
        <v>2620</v>
      </c>
      <c r="C146" t="s">
        <v>441</v>
      </c>
      <c r="D146" t="s">
        <v>436</v>
      </c>
      <c r="E146" t="s">
        <v>163</v>
      </c>
      <c r="F146" t="s">
        <v>1584</v>
      </c>
      <c r="G146" t="s">
        <v>443</v>
      </c>
      <c r="H146" t="s">
        <v>443</v>
      </c>
      <c r="I146" t="s">
        <v>437</v>
      </c>
      <c r="J146" t="s">
        <v>164</v>
      </c>
      <c r="K146" t="s">
        <v>1575</v>
      </c>
      <c r="L146" t="s">
        <v>1606</v>
      </c>
      <c r="M146" t="s">
        <v>1611</v>
      </c>
      <c r="N146" t="s">
        <v>8</v>
      </c>
      <c r="O146" t="s">
        <v>1634</v>
      </c>
    </row>
    <row r="147" spans="1:15" x14ac:dyDescent="0.25">
      <c r="A147">
        <v>2630</v>
      </c>
      <c r="B147">
        <f t="shared" si="2"/>
        <v>2630</v>
      </c>
      <c r="C147" t="s">
        <v>444</v>
      </c>
      <c r="D147" t="s">
        <v>436</v>
      </c>
      <c r="E147" t="s">
        <v>163</v>
      </c>
      <c r="F147" t="s">
        <v>1584</v>
      </c>
      <c r="G147" t="s">
        <v>446</v>
      </c>
      <c r="H147" t="s">
        <v>446</v>
      </c>
      <c r="I147" t="s">
        <v>437</v>
      </c>
      <c r="J147" t="s">
        <v>164</v>
      </c>
      <c r="K147" t="s">
        <v>1575</v>
      </c>
      <c r="L147" t="s">
        <v>1606</v>
      </c>
      <c r="M147" t="s">
        <v>1611</v>
      </c>
      <c r="N147" t="s">
        <v>8</v>
      </c>
      <c r="O147" t="s">
        <v>1024</v>
      </c>
    </row>
    <row r="148" spans="1:15" x14ac:dyDescent="0.25">
      <c r="A148">
        <v>2640</v>
      </c>
      <c r="B148">
        <f t="shared" si="2"/>
        <v>2640</v>
      </c>
      <c r="C148" t="s">
        <v>447</v>
      </c>
      <c r="D148" t="s">
        <v>436</v>
      </c>
      <c r="E148" t="s">
        <v>163</v>
      </c>
      <c r="F148" t="s">
        <v>1584</v>
      </c>
      <c r="G148" t="s">
        <v>449</v>
      </c>
      <c r="H148" t="s">
        <v>449</v>
      </c>
      <c r="I148" t="s">
        <v>437</v>
      </c>
      <c r="J148" t="s">
        <v>164</v>
      </c>
      <c r="K148" t="s">
        <v>1575</v>
      </c>
      <c r="L148" t="s">
        <v>1606</v>
      </c>
      <c r="M148" t="s">
        <v>1611</v>
      </c>
      <c r="N148" t="s">
        <v>8</v>
      </c>
      <c r="O148" t="s">
        <v>1024</v>
      </c>
    </row>
    <row r="149" spans="1:15" x14ac:dyDescent="0.25">
      <c r="A149">
        <v>2651</v>
      </c>
      <c r="B149">
        <f t="shared" si="2"/>
        <v>2651</v>
      </c>
      <c r="C149" t="s">
        <v>450</v>
      </c>
      <c r="D149" t="s">
        <v>436</v>
      </c>
      <c r="E149" t="s">
        <v>163</v>
      </c>
      <c r="F149" t="s">
        <v>1584</v>
      </c>
      <c r="G149" t="s">
        <v>453</v>
      </c>
      <c r="H149" t="s">
        <v>451</v>
      </c>
      <c r="I149" t="s">
        <v>437</v>
      </c>
      <c r="J149" t="s">
        <v>164</v>
      </c>
      <c r="K149" t="s">
        <v>1575</v>
      </c>
      <c r="L149" t="s">
        <v>1606</v>
      </c>
      <c r="M149" t="s">
        <v>1611</v>
      </c>
      <c r="N149" t="s">
        <v>8</v>
      </c>
      <c r="O149" t="s">
        <v>1634</v>
      </c>
    </row>
    <row r="150" spans="1:15" x14ac:dyDescent="0.25">
      <c r="A150">
        <v>2652</v>
      </c>
      <c r="B150">
        <f t="shared" si="2"/>
        <v>2652</v>
      </c>
      <c r="C150" t="s">
        <v>450</v>
      </c>
      <c r="D150" t="s">
        <v>436</v>
      </c>
      <c r="E150" t="s">
        <v>163</v>
      </c>
      <c r="F150" t="s">
        <v>1584</v>
      </c>
      <c r="G150" t="s">
        <v>455</v>
      </c>
      <c r="H150" t="s">
        <v>451</v>
      </c>
      <c r="I150" t="s">
        <v>437</v>
      </c>
      <c r="J150" t="s">
        <v>164</v>
      </c>
      <c r="K150" t="s">
        <v>1575</v>
      </c>
      <c r="L150" t="s">
        <v>1604</v>
      </c>
      <c r="M150" t="s">
        <v>1604</v>
      </c>
      <c r="N150" t="s">
        <v>8</v>
      </c>
      <c r="O150" t="s">
        <v>1633</v>
      </c>
    </row>
    <row r="151" spans="1:15" x14ac:dyDescent="0.25">
      <c r="A151">
        <v>2660</v>
      </c>
      <c r="B151">
        <f t="shared" si="2"/>
        <v>2660</v>
      </c>
      <c r="C151" t="s">
        <v>456</v>
      </c>
      <c r="D151" t="s">
        <v>436</v>
      </c>
      <c r="E151" t="s">
        <v>163</v>
      </c>
      <c r="F151" t="s">
        <v>1584</v>
      </c>
      <c r="G151" t="s">
        <v>458</v>
      </c>
      <c r="H151" t="s">
        <v>458</v>
      </c>
      <c r="I151" t="s">
        <v>437</v>
      </c>
      <c r="J151" t="s">
        <v>164</v>
      </c>
      <c r="K151" t="s">
        <v>1575</v>
      </c>
      <c r="L151" t="s">
        <v>1635</v>
      </c>
      <c r="M151" t="s">
        <v>1611</v>
      </c>
      <c r="N151" t="s">
        <v>8</v>
      </c>
      <c r="O151" t="s">
        <v>1634</v>
      </c>
    </row>
    <row r="152" spans="1:15" x14ac:dyDescent="0.25">
      <c r="A152">
        <v>2670</v>
      </c>
      <c r="B152">
        <f t="shared" si="2"/>
        <v>2670</v>
      </c>
      <c r="C152" t="s">
        <v>459</v>
      </c>
      <c r="D152" t="s">
        <v>436</v>
      </c>
      <c r="E152" t="s">
        <v>163</v>
      </c>
      <c r="F152" t="s">
        <v>1584</v>
      </c>
      <c r="G152" t="s">
        <v>461</v>
      </c>
      <c r="H152" t="s">
        <v>461</v>
      </c>
      <c r="I152" t="s">
        <v>437</v>
      </c>
      <c r="J152" t="s">
        <v>164</v>
      </c>
      <c r="K152" t="s">
        <v>1575</v>
      </c>
      <c r="L152" t="s">
        <v>1604</v>
      </c>
      <c r="M152" t="s">
        <v>1604</v>
      </c>
      <c r="N152" t="s">
        <v>8</v>
      </c>
      <c r="O152" t="s">
        <v>1633</v>
      </c>
    </row>
    <row r="153" spans="1:15" x14ac:dyDescent="0.25">
      <c r="A153">
        <v>2680</v>
      </c>
      <c r="B153">
        <f t="shared" si="2"/>
        <v>2680</v>
      </c>
      <c r="C153" t="s">
        <v>462</v>
      </c>
      <c r="D153" t="s">
        <v>436</v>
      </c>
      <c r="E153" t="s">
        <v>163</v>
      </c>
      <c r="F153" t="s">
        <v>1584</v>
      </c>
      <c r="G153" t="s">
        <v>464</v>
      </c>
      <c r="H153" t="s">
        <v>464</v>
      </c>
      <c r="I153" t="s">
        <v>437</v>
      </c>
      <c r="J153" t="s">
        <v>164</v>
      </c>
      <c r="K153" t="s">
        <v>1575</v>
      </c>
      <c r="L153" t="s">
        <v>1606</v>
      </c>
      <c r="M153" t="s">
        <v>1611</v>
      </c>
      <c r="N153" t="s">
        <v>8</v>
      </c>
      <c r="O153" t="s">
        <v>1634</v>
      </c>
    </row>
    <row r="154" spans="1:15" x14ac:dyDescent="0.25">
      <c r="A154">
        <v>2711</v>
      </c>
      <c r="B154">
        <f t="shared" si="2"/>
        <v>2711</v>
      </c>
      <c r="C154" t="s">
        <v>467</v>
      </c>
      <c r="D154" t="s">
        <v>465</v>
      </c>
      <c r="E154" t="s">
        <v>163</v>
      </c>
      <c r="F154" t="s">
        <v>1584</v>
      </c>
      <c r="G154" t="s">
        <v>470</v>
      </c>
      <c r="H154" t="s">
        <v>468</v>
      </c>
      <c r="I154" t="s">
        <v>466</v>
      </c>
      <c r="J154" t="s">
        <v>164</v>
      </c>
      <c r="K154" t="s">
        <v>1575</v>
      </c>
      <c r="L154" t="s">
        <v>1608</v>
      </c>
      <c r="M154" t="s">
        <v>1610</v>
      </c>
      <c r="N154" t="s">
        <v>8</v>
      </c>
      <c r="O154" t="s">
        <v>1636</v>
      </c>
    </row>
    <row r="155" spans="1:15" x14ac:dyDescent="0.25">
      <c r="A155">
        <v>2712</v>
      </c>
      <c r="B155">
        <f t="shared" si="2"/>
        <v>2712</v>
      </c>
      <c r="C155" t="s">
        <v>467</v>
      </c>
      <c r="D155" t="s">
        <v>465</v>
      </c>
      <c r="E155" t="s">
        <v>163</v>
      </c>
      <c r="F155" t="s">
        <v>1584</v>
      </c>
      <c r="G155" t="s">
        <v>472</v>
      </c>
      <c r="H155" t="s">
        <v>468</v>
      </c>
      <c r="I155" t="s">
        <v>466</v>
      </c>
      <c r="J155" t="s">
        <v>164</v>
      </c>
      <c r="K155" t="s">
        <v>1575</v>
      </c>
      <c r="L155" t="s">
        <v>1608</v>
      </c>
      <c r="M155" t="s">
        <v>1610</v>
      </c>
      <c r="N155" t="s">
        <v>8</v>
      </c>
      <c r="O155" t="s">
        <v>1636</v>
      </c>
    </row>
    <row r="156" spans="1:15" x14ac:dyDescent="0.25">
      <c r="A156">
        <v>2720</v>
      </c>
      <c r="B156">
        <f t="shared" si="2"/>
        <v>2720</v>
      </c>
      <c r="C156" t="s">
        <v>473</v>
      </c>
      <c r="D156" t="s">
        <v>465</v>
      </c>
      <c r="E156" t="s">
        <v>163</v>
      </c>
      <c r="F156" t="s">
        <v>1584</v>
      </c>
      <c r="G156" t="s">
        <v>475</v>
      </c>
      <c r="H156" t="s">
        <v>475</v>
      </c>
      <c r="I156" t="s">
        <v>466</v>
      </c>
      <c r="J156" t="s">
        <v>164</v>
      </c>
      <c r="K156" t="s">
        <v>1575</v>
      </c>
      <c r="L156" t="s">
        <v>1608</v>
      </c>
      <c r="M156" t="s">
        <v>1610</v>
      </c>
      <c r="N156" t="s">
        <v>8</v>
      </c>
      <c r="O156" t="s">
        <v>1636</v>
      </c>
    </row>
    <row r="157" spans="1:15" x14ac:dyDescent="0.25">
      <c r="A157">
        <v>2731</v>
      </c>
      <c r="B157">
        <f t="shared" si="2"/>
        <v>2731</v>
      </c>
      <c r="C157" t="s">
        <v>476</v>
      </c>
      <c r="D157" t="s">
        <v>465</v>
      </c>
      <c r="E157" t="s">
        <v>163</v>
      </c>
      <c r="F157" t="s">
        <v>1584</v>
      </c>
      <c r="G157" t="s">
        <v>479</v>
      </c>
      <c r="H157" t="s">
        <v>477</v>
      </c>
      <c r="I157" t="s">
        <v>466</v>
      </c>
      <c r="J157" t="s">
        <v>164</v>
      </c>
      <c r="K157" t="s">
        <v>1575</v>
      </c>
      <c r="L157" t="s">
        <v>1608</v>
      </c>
      <c r="M157" t="s">
        <v>1610</v>
      </c>
      <c r="N157" t="s">
        <v>8</v>
      </c>
      <c r="O157" t="s">
        <v>1636</v>
      </c>
    </row>
    <row r="158" spans="1:15" x14ac:dyDescent="0.25">
      <c r="A158">
        <v>2732</v>
      </c>
      <c r="B158">
        <f t="shared" si="2"/>
        <v>2732</v>
      </c>
      <c r="C158" t="s">
        <v>476</v>
      </c>
      <c r="D158" t="s">
        <v>465</v>
      </c>
      <c r="E158" t="s">
        <v>163</v>
      </c>
      <c r="F158" t="s">
        <v>1584</v>
      </c>
      <c r="G158" t="s">
        <v>481</v>
      </c>
      <c r="H158" t="s">
        <v>477</v>
      </c>
      <c r="I158" t="s">
        <v>466</v>
      </c>
      <c r="J158" t="s">
        <v>164</v>
      </c>
      <c r="K158" t="s">
        <v>1575</v>
      </c>
      <c r="L158" t="s">
        <v>1608</v>
      </c>
      <c r="M158" t="s">
        <v>1610</v>
      </c>
      <c r="N158" t="s">
        <v>8</v>
      </c>
      <c r="O158" t="s">
        <v>1636</v>
      </c>
    </row>
    <row r="159" spans="1:15" x14ac:dyDescent="0.25">
      <c r="A159">
        <v>2740</v>
      </c>
      <c r="B159">
        <f t="shared" si="2"/>
        <v>2740</v>
      </c>
      <c r="C159" t="s">
        <v>482</v>
      </c>
      <c r="D159" t="s">
        <v>465</v>
      </c>
      <c r="E159" t="s">
        <v>163</v>
      </c>
      <c r="F159" t="s">
        <v>1584</v>
      </c>
      <c r="G159" t="s">
        <v>484</v>
      </c>
      <c r="H159" t="s">
        <v>484</v>
      </c>
      <c r="I159" t="s">
        <v>466</v>
      </c>
      <c r="J159" t="s">
        <v>164</v>
      </c>
      <c r="K159" t="s">
        <v>1575</v>
      </c>
      <c r="L159" t="s">
        <v>1608</v>
      </c>
      <c r="M159" t="s">
        <v>1610</v>
      </c>
      <c r="N159" t="s">
        <v>8</v>
      </c>
      <c r="O159" t="s">
        <v>1636</v>
      </c>
    </row>
    <row r="160" spans="1:15" x14ac:dyDescent="0.25">
      <c r="A160">
        <v>2750</v>
      </c>
      <c r="B160">
        <f t="shared" si="2"/>
        <v>2750</v>
      </c>
      <c r="C160" t="s">
        <v>485</v>
      </c>
      <c r="D160" t="s">
        <v>465</v>
      </c>
      <c r="E160" t="s">
        <v>163</v>
      </c>
      <c r="F160" t="s">
        <v>1584</v>
      </c>
      <c r="G160" t="s">
        <v>487</v>
      </c>
      <c r="H160" t="s">
        <v>487</v>
      </c>
      <c r="I160" t="s">
        <v>466</v>
      </c>
      <c r="J160" t="s">
        <v>164</v>
      </c>
      <c r="K160" t="s">
        <v>1575</v>
      </c>
      <c r="L160" t="s">
        <v>1608</v>
      </c>
      <c r="M160" t="s">
        <v>1610</v>
      </c>
      <c r="N160" t="s">
        <v>8</v>
      </c>
      <c r="O160" t="s">
        <v>1636</v>
      </c>
    </row>
    <row r="161" spans="1:15" x14ac:dyDescent="0.25">
      <c r="A161">
        <v>2790</v>
      </c>
      <c r="B161">
        <f t="shared" si="2"/>
        <v>2790</v>
      </c>
      <c r="C161" t="s">
        <v>488</v>
      </c>
      <c r="D161" t="s">
        <v>465</v>
      </c>
      <c r="E161" t="s">
        <v>163</v>
      </c>
      <c r="F161" t="s">
        <v>1584</v>
      </c>
      <c r="G161" t="s">
        <v>490</v>
      </c>
      <c r="H161" t="s">
        <v>490</v>
      </c>
      <c r="I161" t="s">
        <v>466</v>
      </c>
      <c r="J161" t="s">
        <v>164</v>
      </c>
      <c r="K161" t="s">
        <v>1575</v>
      </c>
      <c r="L161" t="s">
        <v>1608</v>
      </c>
      <c r="M161" t="s">
        <v>1610</v>
      </c>
      <c r="N161" t="s">
        <v>8</v>
      </c>
      <c r="O161" t="s">
        <v>1636</v>
      </c>
    </row>
    <row r="162" spans="1:15" x14ac:dyDescent="0.25">
      <c r="A162">
        <v>2811</v>
      </c>
      <c r="B162">
        <f t="shared" si="2"/>
        <v>2811</v>
      </c>
      <c r="C162" t="s">
        <v>493</v>
      </c>
      <c r="D162" t="s">
        <v>491</v>
      </c>
      <c r="E162" t="s">
        <v>163</v>
      </c>
      <c r="F162" t="s">
        <v>1584</v>
      </c>
      <c r="G162" t="s">
        <v>496</v>
      </c>
      <c r="H162" t="s">
        <v>494</v>
      </c>
      <c r="I162" t="s">
        <v>492</v>
      </c>
      <c r="J162" t="s">
        <v>164</v>
      </c>
      <c r="K162" t="s">
        <v>1575</v>
      </c>
      <c r="L162" t="s">
        <v>1604</v>
      </c>
      <c r="M162" t="s">
        <v>1604</v>
      </c>
      <c r="N162" t="s">
        <v>8</v>
      </c>
      <c r="O162" t="s">
        <v>1637</v>
      </c>
    </row>
    <row r="163" spans="1:15" x14ac:dyDescent="0.25">
      <c r="A163">
        <v>2812</v>
      </c>
      <c r="B163">
        <f t="shared" si="2"/>
        <v>2812</v>
      </c>
      <c r="C163" t="s">
        <v>493</v>
      </c>
      <c r="D163" t="s">
        <v>491</v>
      </c>
      <c r="E163" t="s">
        <v>163</v>
      </c>
      <c r="F163" t="s">
        <v>1584</v>
      </c>
      <c r="G163" t="s">
        <v>498</v>
      </c>
      <c r="H163" t="s">
        <v>494</v>
      </c>
      <c r="I163" t="s">
        <v>492</v>
      </c>
      <c r="J163" t="s">
        <v>164</v>
      </c>
      <c r="K163" t="s">
        <v>1575</v>
      </c>
      <c r="L163" t="s">
        <v>1604</v>
      </c>
      <c r="M163" t="s">
        <v>1604</v>
      </c>
      <c r="N163" t="s">
        <v>8</v>
      </c>
      <c r="O163" t="s">
        <v>1637</v>
      </c>
    </row>
    <row r="164" spans="1:15" x14ac:dyDescent="0.25">
      <c r="A164">
        <v>2813</v>
      </c>
      <c r="B164">
        <f t="shared" si="2"/>
        <v>2813</v>
      </c>
      <c r="C164" t="s">
        <v>493</v>
      </c>
      <c r="D164" t="s">
        <v>491</v>
      </c>
      <c r="E164" t="s">
        <v>163</v>
      </c>
      <c r="F164" t="s">
        <v>1584</v>
      </c>
      <c r="G164" t="s">
        <v>500</v>
      </c>
      <c r="H164" t="s">
        <v>494</v>
      </c>
      <c r="I164" t="s">
        <v>492</v>
      </c>
      <c r="J164" t="s">
        <v>164</v>
      </c>
      <c r="K164" t="s">
        <v>1575</v>
      </c>
      <c r="L164" t="s">
        <v>1604</v>
      </c>
      <c r="M164" t="s">
        <v>1604</v>
      </c>
      <c r="N164" t="s">
        <v>8</v>
      </c>
      <c r="O164" t="s">
        <v>1637</v>
      </c>
    </row>
    <row r="165" spans="1:15" x14ac:dyDescent="0.25">
      <c r="A165">
        <v>2814</v>
      </c>
      <c r="B165">
        <f t="shared" si="2"/>
        <v>2814</v>
      </c>
      <c r="C165" t="s">
        <v>493</v>
      </c>
      <c r="D165" t="s">
        <v>491</v>
      </c>
      <c r="E165" t="s">
        <v>163</v>
      </c>
      <c r="F165" t="s">
        <v>1584</v>
      </c>
      <c r="G165" t="s">
        <v>502</v>
      </c>
      <c r="H165" t="s">
        <v>494</v>
      </c>
      <c r="I165" t="s">
        <v>492</v>
      </c>
      <c r="J165" t="s">
        <v>164</v>
      </c>
      <c r="K165" t="s">
        <v>1575</v>
      </c>
      <c r="L165" t="s">
        <v>1604</v>
      </c>
      <c r="M165" t="s">
        <v>1604</v>
      </c>
      <c r="N165" t="s">
        <v>8</v>
      </c>
      <c r="O165" t="s">
        <v>1637</v>
      </c>
    </row>
    <row r="166" spans="1:15" x14ac:dyDescent="0.25">
      <c r="A166">
        <v>2815</v>
      </c>
      <c r="B166">
        <f t="shared" si="2"/>
        <v>2815</v>
      </c>
      <c r="C166" t="s">
        <v>493</v>
      </c>
      <c r="D166" t="s">
        <v>491</v>
      </c>
      <c r="E166" t="s">
        <v>163</v>
      </c>
      <c r="F166" t="s">
        <v>1584</v>
      </c>
      <c r="G166" t="s">
        <v>504</v>
      </c>
      <c r="H166" t="s">
        <v>494</v>
      </c>
      <c r="I166" t="s">
        <v>492</v>
      </c>
      <c r="J166" t="s">
        <v>164</v>
      </c>
      <c r="K166" t="s">
        <v>1575</v>
      </c>
      <c r="L166" t="s">
        <v>1604</v>
      </c>
      <c r="M166" t="s">
        <v>1604</v>
      </c>
      <c r="N166" t="s">
        <v>8</v>
      </c>
      <c r="O166" t="s">
        <v>1637</v>
      </c>
    </row>
    <row r="167" spans="1:15" x14ac:dyDescent="0.25">
      <c r="A167">
        <v>2816</v>
      </c>
      <c r="B167">
        <f t="shared" si="2"/>
        <v>2816</v>
      </c>
      <c r="C167" t="s">
        <v>493</v>
      </c>
      <c r="D167" t="s">
        <v>491</v>
      </c>
      <c r="E167" t="s">
        <v>163</v>
      </c>
      <c r="F167" t="s">
        <v>1584</v>
      </c>
      <c r="G167" t="s">
        <v>506</v>
      </c>
      <c r="H167" t="s">
        <v>494</v>
      </c>
      <c r="I167" t="s">
        <v>492</v>
      </c>
      <c r="J167" t="s">
        <v>164</v>
      </c>
      <c r="K167" t="s">
        <v>1575</v>
      </c>
      <c r="L167" t="s">
        <v>1608</v>
      </c>
      <c r="M167" t="s">
        <v>1610</v>
      </c>
      <c r="N167" t="s">
        <v>8</v>
      </c>
      <c r="O167" t="s">
        <v>1637</v>
      </c>
    </row>
    <row r="168" spans="1:15" x14ac:dyDescent="0.25">
      <c r="A168">
        <v>2817</v>
      </c>
      <c r="B168">
        <f t="shared" si="2"/>
        <v>2817</v>
      </c>
      <c r="C168" t="s">
        <v>493</v>
      </c>
      <c r="D168" t="s">
        <v>491</v>
      </c>
      <c r="E168" t="s">
        <v>163</v>
      </c>
      <c r="F168" t="s">
        <v>1584</v>
      </c>
      <c r="G168" t="s">
        <v>508</v>
      </c>
      <c r="H168" t="s">
        <v>494</v>
      </c>
      <c r="I168" t="s">
        <v>492</v>
      </c>
      <c r="J168" t="s">
        <v>164</v>
      </c>
      <c r="K168" t="s">
        <v>1575</v>
      </c>
      <c r="L168" t="s">
        <v>1604</v>
      </c>
      <c r="M168" t="s">
        <v>1604</v>
      </c>
      <c r="N168" t="s">
        <v>8</v>
      </c>
      <c r="O168" t="s">
        <v>1637</v>
      </c>
    </row>
    <row r="169" spans="1:15" x14ac:dyDescent="0.25">
      <c r="A169">
        <v>2818</v>
      </c>
      <c r="B169">
        <f t="shared" si="2"/>
        <v>2818</v>
      </c>
      <c r="C169" t="s">
        <v>493</v>
      </c>
      <c r="D169" t="s">
        <v>491</v>
      </c>
      <c r="E169" t="s">
        <v>163</v>
      </c>
      <c r="F169" t="s">
        <v>1584</v>
      </c>
      <c r="G169" t="s">
        <v>510</v>
      </c>
      <c r="H169" t="s">
        <v>494</v>
      </c>
      <c r="I169" t="s">
        <v>492</v>
      </c>
      <c r="J169" t="s">
        <v>164</v>
      </c>
      <c r="K169" t="s">
        <v>1575</v>
      </c>
      <c r="L169" t="s">
        <v>1604</v>
      </c>
      <c r="M169" t="s">
        <v>1604</v>
      </c>
      <c r="N169" t="s">
        <v>8</v>
      </c>
      <c r="O169" t="s">
        <v>1637</v>
      </c>
    </row>
    <row r="170" spans="1:15" x14ac:dyDescent="0.25">
      <c r="A170">
        <v>2819</v>
      </c>
      <c r="B170">
        <f t="shared" si="2"/>
        <v>2819</v>
      </c>
      <c r="C170" t="s">
        <v>493</v>
      </c>
      <c r="D170" t="s">
        <v>491</v>
      </c>
      <c r="E170" t="s">
        <v>163</v>
      </c>
      <c r="F170" t="s">
        <v>1584</v>
      </c>
      <c r="G170" t="s">
        <v>512</v>
      </c>
      <c r="H170" t="s">
        <v>494</v>
      </c>
      <c r="I170" t="s">
        <v>492</v>
      </c>
      <c r="J170" t="s">
        <v>164</v>
      </c>
      <c r="K170" t="s">
        <v>1575</v>
      </c>
      <c r="L170" t="s">
        <v>1604</v>
      </c>
      <c r="M170" t="s">
        <v>1604</v>
      </c>
      <c r="N170" t="s">
        <v>8</v>
      </c>
      <c r="O170" t="s">
        <v>1637</v>
      </c>
    </row>
    <row r="171" spans="1:15" x14ac:dyDescent="0.25">
      <c r="A171">
        <v>2821</v>
      </c>
      <c r="B171">
        <f t="shared" si="2"/>
        <v>2821</v>
      </c>
      <c r="C171" t="s">
        <v>513</v>
      </c>
      <c r="D171" t="s">
        <v>491</v>
      </c>
      <c r="E171" t="s">
        <v>163</v>
      </c>
      <c r="F171" t="s">
        <v>1584</v>
      </c>
      <c r="G171" t="s">
        <v>516</v>
      </c>
      <c r="H171" t="s">
        <v>514</v>
      </c>
      <c r="I171" t="s">
        <v>492</v>
      </c>
      <c r="J171" t="s">
        <v>164</v>
      </c>
      <c r="K171" t="s">
        <v>1575</v>
      </c>
      <c r="L171" t="s">
        <v>1604</v>
      </c>
      <c r="M171" t="s">
        <v>1604</v>
      </c>
      <c r="N171" t="s">
        <v>8</v>
      </c>
      <c r="O171" t="s">
        <v>1637</v>
      </c>
    </row>
    <row r="172" spans="1:15" x14ac:dyDescent="0.25">
      <c r="A172">
        <v>2822</v>
      </c>
      <c r="B172">
        <f t="shared" si="2"/>
        <v>2822</v>
      </c>
      <c r="C172" t="s">
        <v>513</v>
      </c>
      <c r="D172" t="s">
        <v>491</v>
      </c>
      <c r="E172" t="s">
        <v>163</v>
      </c>
      <c r="F172" t="s">
        <v>1584</v>
      </c>
      <c r="G172" t="s">
        <v>518</v>
      </c>
      <c r="H172" t="s">
        <v>514</v>
      </c>
      <c r="I172" t="s">
        <v>492</v>
      </c>
      <c r="J172" t="s">
        <v>164</v>
      </c>
      <c r="K172" t="s">
        <v>1575</v>
      </c>
      <c r="L172" t="s">
        <v>1604</v>
      </c>
      <c r="M172" t="s">
        <v>1604</v>
      </c>
      <c r="N172" t="s">
        <v>8</v>
      </c>
      <c r="O172" t="s">
        <v>1637</v>
      </c>
    </row>
    <row r="173" spans="1:15" x14ac:dyDescent="0.25">
      <c r="A173">
        <v>2823</v>
      </c>
      <c r="B173">
        <f t="shared" si="2"/>
        <v>2823</v>
      </c>
      <c r="C173" t="s">
        <v>513</v>
      </c>
      <c r="D173" t="s">
        <v>491</v>
      </c>
      <c r="E173" t="s">
        <v>163</v>
      </c>
      <c r="F173" t="s">
        <v>1584</v>
      </c>
      <c r="G173" t="s">
        <v>520</v>
      </c>
      <c r="H173" t="s">
        <v>514</v>
      </c>
      <c r="I173" t="s">
        <v>492</v>
      </c>
      <c r="J173" t="s">
        <v>164</v>
      </c>
      <c r="K173" t="s">
        <v>1575</v>
      </c>
      <c r="L173" t="s">
        <v>1604</v>
      </c>
      <c r="M173" t="s">
        <v>1604</v>
      </c>
      <c r="N173" t="s">
        <v>8</v>
      </c>
      <c r="O173" t="s">
        <v>1637</v>
      </c>
    </row>
    <row r="174" spans="1:15" x14ac:dyDescent="0.25">
      <c r="A174">
        <v>2824</v>
      </c>
      <c r="B174">
        <f t="shared" si="2"/>
        <v>2824</v>
      </c>
      <c r="C174" t="s">
        <v>513</v>
      </c>
      <c r="D174" t="s">
        <v>491</v>
      </c>
      <c r="E174" t="s">
        <v>163</v>
      </c>
      <c r="F174" t="s">
        <v>1584</v>
      </c>
      <c r="G174" t="s">
        <v>522</v>
      </c>
      <c r="H174" t="s">
        <v>514</v>
      </c>
      <c r="I174" t="s">
        <v>492</v>
      </c>
      <c r="J174" t="s">
        <v>164</v>
      </c>
      <c r="K174" t="s">
        <v>1575</v>
      </c>
      <c r="L174" t="s">
        <v>1604</v>
      </c>
      <c r="M174" t="s">
        <v>1604</v>
      </c>
      <c r="N174" t="s">
        <v>8</v>
      </c>
      <c r="O174" t="s">
        <v>1637</v>
      </c>
    </row>
    <row r="175" spans="1:15" x14ac:dyDescent="0.25">
      <c r="A175">
        <v>2825</v>
      </c>
      <c r="B175">
        <f t="shared" si="2"/>
        <v>2825</v>
      </c>
      <c r="C175" t="s">
        <v>513</v>
      </c>
      <c r="D175" t="s">
        <v>491</v>
      </c>
      <c r="E175" t="s">
        <v>163</v>
      </c>
      <c r="F175" t="s">
        <v>1584</v>
      </c>
      <c r="G175" t="s">
        <v>524</v>
      </c>
      <c r="H175" t="s">
        <v>514</v>
      </c>
      <c r="I175" t="s">
        <v>492</v>
      </c>
      <c r="J175" t="s">
        <v>164</v>
      </c>
      <c r="K175" t="s">
        <v>1575</v>
      </c>
      <c r="L175" t="s">
        <v>1604</v>
      </c>
      <c r="M175" t="s">
        <v>1604</v>
      </c>
      <c r="N175" t="s">
        <v>8</v>
      </c>
      <c r="O175" t="s">
        <v>1637</v>
      </c>
    </row>
    <row r="176" spans="1:15" x14ac:dyDescent="0.25">
      <c r="A176">
        <v>2826</v>
      </c>
      <c r="B176">
        <f t="shared" si="2"/>
        <v>2826</v>
      </c>
      <c r="C176" t="s">
        <v>513</v>
      </c>
      <c r="D176" t="s">
        <v>491</v>
      </c>
      <c r="E176" t="s">
        <v>163</v>
      </c>
      <c r="F176" t="s">
        <v>1584</v>
      </c>
      <c r="G176" t="s">
        <v>526</v>
      </c>
      <c r="H176" t="s">
        <v>514</v>
      </c>
      <c r="I176" t="s">
        <v>492</v>
      </c>
      <c r="J176" t="s">
        <v>164</v>
      </c>
      <c r="K176" t="s">
        <v>1575</v>
      </c>
      <c r="L176" t="s">
        <v>1604</v>
      </c>
      <c r="M176" t="s">
        <v>1604</v>
      </c>
      <c r="N176" t="s">
        <v>8</v>
      </c>
      <c r="O176" t="s">
        <v>1637</v>
      </c>
    </row>
    <row r="177" spans="1:15" x14ac:dyDescent="0.25">
      <c r="A177">
        <v>2829</v>
      </c>
      <c r="B177">
        <f t="shared" si="2"/>
        <v>2829</v>
      </c>
      <c r="C177" t="s">
        <v>513</v>
      </c>
      <c r="D177" t="s">
        <v>491</v>
      </c>
      <c r="E177" t="s">
        <v>163</v>
      </c>
      <c r="F177" t="s">
        <v>1584</v>
      </c>
      <c r="G177" t="s">
        <v>528</v>
      </c>
      <c r="H177" t="s">
        <v>514</v>
      </c>
      <c r="I177" t="s">
        <v>492</v>
      </c>
      <c r="J177" t="s">
        <v>164</v>
      </c>
      <c r="K177" t="s">
        <v>1575</v>
      </c>
      <c r="L177" t="s">
        <v>1604</v>
      </c>
      <c r="M177" t="s">
        <v>1604</v>
      </c>
      <c r="N177" t="s">
        <v>8</v>
      </c>
      <c r="O177" t="s">
        <v>1637</v>
      </c>
    </row>
    <row r="178" spans="1:15" x14ac:dyDescent="0.25">
      <c r="A178">
        <v>2910</v>
      </c>
      <c r="B178">
        <f t="shared" si="2"/>
        <v>2910</v>
      </c>
      <c r="C178" t="s">
        <v>531</v>
      </c>
      <c r="D178" t="s">
        <v>529</v>
      </c>
      <c r="E178" t="s">
        <v>163</v>
      </c>
      <c r="F178" t="s">
        <v>1584</v>
      </c>
      <c r="G178" t="s">
        <v>533</v>
      </c>
      <c r="H178" t="s">
        <v>533</v>
      </c>
      <c r="I178" t="s">
        <v>530</v>
      </c>
      <c r="J178" t="s">
        <v>164</v>
      </c>
      <c r="K178" t="s">
        <v>1575</v>
      </c>
      <c r="L178" t="s">
        <v>1604</v>
      </c>
      <c r="M178" t="s">
        <v>1604</v>
      </c>
      <c r="N178" t="s">
        <v>8</v>
      </c>
      <c r="O178" t="s">
        <v>1638</v>
      </c>
    </row>
    <row r="179" spans="1:15" x14ac:dyDescent="0.25">
      <c r="A179">
        <v>2920</v>
      </c>
      <c r="B179">
        <f t="shared" si="2"/>
        <v>2920</v>
      </c>
      <c r="C179" t="s">
        <v>534</v>
      </c>
      <c r="D179" t="s">
        <v>529</v>
      </c>
      <c r="E179" t="s">
        <v>163</v>
      </c>
      <c r="F179" t="s">
        <v>1584</v>
      </c>
      <c r="G179" t="s">
        <v>536</v>
      </c>
      <c r="H179" t="s">
        <v>536</v>
      </c>
      <c r="I179" t="s">
        <v>530</v>
      </c>
      <c r="J179" t="s">
        <v>164</v>
      </c>
      <c r="K179" t="s">
        <v>1575</v>
      </c>
      <c r="L179" t="s">
        <v>1604</v>
      </c>
      <c r="M179" t="s">
        <v>1604</v>
      </c>
      <c r="N179" t="s">
        <v>8</v>
      </c>
      <c r="O179" t="s">
        <v>1638</v>
      </c>
    </row>
    <row r="180" spans="1:15" x14ac:dyDescent="0.25">
      <c r="A180">
        <v>2930</v>
      </c>
      <c r="B180">
        <f t="shared" si="2"/>
        <v>2930</v>
      </c>
      <c r="C180" t="s">
        <v>537</v>
      </c>
      <c r="D180" t="s">
        <v>529</v>
      </c>
      <c r="E180" t="s">
        <v>163</v>
      </c>
      <c r="F180" t="s">
        <v>1584</v>
      </c>
      <c r="G180" t="s">
        <v>539</v>
      </c>
      <c r="H180" t="s">
        <v>539</v>
      </c>
      <c r="I180" t="s">
        <v>530</v>
      </c>
      <c r="J180" t="s">
        <v>164</v>
      </c>
      <c r="K180" t="s">
        <v>1575</v>
      </c>
      <c r="L180" t="s">
        <v>1604</v>
      </c>
      <c r="M180" t="s">
        <v>1604</v>
      </c>
      <c r="N180" t="s">
        <v>8</v>
      </c>
      <c r="O180" t="s">
        <v>1638</v>
      </c>
    </row>
    <row r="181" spans="1:15" x14ac:dyDescent="0.25">
      <c r="A181">
        <v>3011</v>
      </c>
      <c r="B181">
        <f t="shared" si="2"/>
        <v>3011</v>
      </c>
      <c r="C181" t="s">
        <v>542</v>
      </c>
      <c r="D181" t="s">
        <v>540</v>
      </c>
      <c r="E181" t="s">
        <v>163</v>
      </c>
      <c r="F181" t="s">
        <v>1584</v>
      </c>
      <c r="G181" t="s">
        <v>545</v>
      </c>
      <c r="H181" t="s">
        <v>543</v>
      </c>
      <c r="I181" t="s">
        <v>541</v>
      </c>
      <c r="J181" t="s">
        <v>164</v>
      </c>
      <c r="K181" t="s">
        <v>1575</v>
      </c>
      <c r="L181" t="s">
        <v>1604</v>
      </c>
      <c r="M181" t="s">
        <v>1604</v>
      </c>
      <c r="N181" t="s">
        <v>8</v>
      </c>
      <c r="O181" t="s">
        <v>1639</v>
      </c>
    </row>
    <row r="182" spans="1:15" x14ac:dyDescent="0.25">
      <c r="A182">
        <v>3012</v>
      </c>
      <c r="B182">
        <f t="shared" si="2"/>
        <v>3012</v>
      </c>
      <c r="C182" t="s">
        <v>542</v>
      </c>
      <c r="D182" t="s">
        <v>540</v>
      </c>
      <c r="E182" t="s">
        <v>163</v>
      </c>
      <c r="F182" t="s">
        <v>1584</v>
      </c>
      <c r="G182" t="s">
        <v>547</v>
      </c>
      <c r="H182" t="s">
        <v>543</v>
      </c>
      <c r="I182" t="s">
        <v>541</v>
      </c>
      <c r="J182" t="s">
        <v>164</v>
      </c>
      <c r="K182" t="s">
        <v>1575</v>
      </c>
      <c r="L182" t="s">
        <v>1604</v>
      </c>
      <c r="M182" t="s">
        <v>1604</v>
      </c>
      <c r="N182" t="s">
        <v>8</v>
      </c>
      <c r="O182" t="s">
        <v>1639</v>
      </c>
    </row>
    <row r="183" spans="1:15" x14ac:dyDescent="0.25">
      <c r="A183">
        <v>3020</v>
      </c>
      <c r="B183">
        <f t="shared" si="2"/>
        <v>3020</v>
      </c>
      <c r="C183" t="s">
        <v>548</v>
      </c>
      <c r="D183" t="s">
        <v>540</v>
      </c>
      <c r="E183" t="s">
        <v>163</v>
      </c>
      <c r="F183" t="s">
        <v>1584</v>
      </c>
      <c r="G183" t="s">
        <v>550</v>
      </c>
      <c r="H183" t="s">
        <v>550</v>
      </c>
      <c r="I183" t="s">
        <v>541</v>
      </c>
      <c r="J183" t="s">
        <v>164</v>
      </c>
      <c r="K183" t="s">
        <v>1575</v>
      </c>
      <c r="L183" t="s">
        <v>1604</v>
      </c>
      <c r="M183" t="s">
        <v>1604</v>
      </c>
      <c r="N183" t="s">
        <v>8</v>
      </c>
      <c r="O183" t="s">
        <v>1639</v>
      </c>
    </row>
    <row r="184" spans="1:15" x14ac:dyDescent="0.25">
      <c r="A184">
        <v>3030</v>
      </c>
      <c r="B184">
        <f t="shared" ref="B184:B247" si="3">+A184</f>
        <v>3030</v>
      </c>
      <c r="C184" t="s">
        <v>551</v>
      </c>
      <c r="D184" t="s">
        <v>540</v>
      </c>
      <c r="E184" t="s">
        <v>163</v>
      </c>
      <c r="F184" t="s">
        <v>1584</v>
      </c>
      <c r="G184" t="s">
        <v>553</v>
      </c>
      <c r="H184" t="s">
        <v>553</v>
      </c>
      <c r="I184" t="s">
        <v>541</v>
      </c>
      <c r="J184" t="s">
        <v>164</v>
      </c>
      <c r="K184" t="s">
        <v>1575</v>
      </c>
      <c r="L184" t="s">
        <v>1604</v>
      </c>
      <c r="M184" t="s">
        <v>1604</v>
      </c>
      <c r="N184" t="s">
        <v>8</v>
      </c>
      <c r="O184" t="s">
        <v>1639</v>
      </c>
    </row>
    <row r="185" spans="1:15" x14ac:dyDescent="0.25">
      <c r="A185">
        <v>3040</v>
      </c>
      <c r="B185">
        <f t="shared" si="3"/>
        <v>3040</v>
      </c>
      <c r="C185" t="s">
        <v>554</v>
      </c>
      <c r="D185" t="s">
        <v>540</v>
      </c>
      <c r="E185" t="s">
        <v>163</v>
      </c>
      <c r="F185" t="s">
        <v>1584</v>
      </c>
      <c r="G185" t="s">
        <v>556</v>
      </c>
      <c r="H185" t="s">
        <v>556</v>
      </c>
      <c r="I185" t="s">
        <v>541</v>
      </c>
      <c r="J185" t="s">
        <v>164</v>
      </c>
      <c r="K185" t="s">
        <v>1575</v>
      </c>
      <c r="L185" t="s">
        <v>1604</v>
      </c>
      <c r="M185" t="s">
        <v>1604</v>
      </c>
      <c r="N185" t="s">
        <v>8</v>
      </c>
      <c r="O185" t="s">
        <v>1639</v>
      </c>
    </row>
    <row r="186" spans="1:15" x14ac:dyDescent="0.25">
      <c r="A186">
        <v>3091</v>
      </c>
      <c r="B186">
        <f t="shared" si="3"/>
        <v>3091</v>
      </c>
      <c r="C186" t="s">
        <v>557</v>
      </c>
      <c r="D186" t="s">
        <v>540</v>
      </c>
      <c r="E186" t="s">
        <v>163</v>
      </c>
      <c r="F186" t="s">
        <v>1584</v>
      </c>
      <c r="G186" t="s">
        <v>560</v>
      </c>
      <c r="H186" t="s">
        <v>558</v>
      </c>
      <c r="I186" t="s">
        <v>541</v>
      </c>
      <c r="J186" t="s">
        <v>164</v>
      </c>
      <c r="K186" t="s">
        <v>1575</v>
      </c>
      <c r="L186" t="s">
        <v>1604</v>
      </c>
      <c r="M186" t="s">
        <v>1604</v>
      </c>
      <c r="N186" t="s">
        <v>8</v>
      </c>
      <c r="O186" t="s">
        <v>1639</v>
      </c>
    </row>
    <row r="187" spans="1:15" x14ac:dyDescent="0.25">
      <c r="A187">
        <v>3092</v>
      </c>
      <c r="B187">
        <f t="shared" si="3"/>
        <v>3092</v>
      </c>
      <c r="C187" t="s">
        <v>557</v>
      </c>
      <c r="D187" t="s">
        <v>540</v>
      </c>
      <c r="E187" t="s">
        <v>163</v>
      </c>
      <c r="F187" t="s">
        <v>1584</v>
      </c>
      <c r="G187" t="s">
        <v>562</v>
      </c>
      <c r="H187" t="s">
        <v>558</v>
      </c>
      <c r="I187" t="s">
        <v>541</v>
      </c>
      <c r="J187" t="s">
        <v>164</v>
      </c>
      <c r="K187" t="s">
        <v>1575</v>
      </c>
      <c r="L187" t="s">
        <v>1604</v>
      </c>
      <c r="M187" t="s">
        <v>1604</v>
      </c>
      <c r="N187" t="s">
        <v>8</v>
      </c>
      <c r="O187" t="s">
        <v>1639</v>
      </c>
    </row>
    <row r="188" spans="1:15" x14ac:dyDescent="0.25">
      <c r="A188">
        <v>3099</v>
      </c>
      <c r="B188">
        <f t="shared" si="3"/>
        <v>3099</v>
      </c>
      <c r="C188" t="s">
        <v>557</v>
      </c>
      <c r="D188" t="s">
        <v>540</v>
      </c>
      <c r="E188" t="s">
        <v>163</v>
      </c>
      <c r="F188" t="s">
        <v>1584</v>
      </c>
      <c r="G188" t="s">
        <v>558</v>
      </c>
      <c r="H188" t="s">
        <v>558</v>
      </c>
      <c r="I188" t="s">
        <v>541</v>
      </c>
      <c r="J188" t="s">
        <v>164</v>
      </c>
      <c r="K188" t="s">
        <v>1575</v>
      </c>
      <c r="L188" t="s">
        <v>1604</v>
      </c>
      <c r="M188" t="s">
        <v>1604</v>
      </c>
      <c r="N188" t="s">
        <v>8</v>
      </c>
      <c r="O188" t="s">
        <v>1639</v>
      </c>
    </row>
    <row r="189" spans="1:15" x14ac:dyDescent="0.25">
      <c r="A189">
        <v>3110</v>
      </c>
      <c r="B189">
        <f t="shared" si="3"/>
        <v>3110</v>
      </c>
      <c r="C189" t="s">
        <v>566</v>
      </c>
      <c r="D189" t="s">
        <v>564</v>
      </c>
      <c r="E189" t="s">
        <v>163</v>
      </c>
      <c r="F189" t="s">
        <v>1584</v>
      </c>
      <c r="G189" t="s">
        <v>568</v>
      </c>
      <c r="H189" t="s">
        <v>568</v>
      </c>
      <c r="I189" t="s">
        <v>565</v>
      </c>
      <c r="J189" t="s">
        <v>164</v>
      </c>
      <c r="K189" t="s">
        <v>1575</v>
      </c>
      <c r="L189" t="s">
        <v>1604</v>
      </c>
      <c r="M189" t="s">
        <v>1604</v>
      </c>
      <c r="N189" t="s">
        <v>8</v>
      </c>
      <c r="O189" t="s">
        <v>1625</v>
      </c>
    </row>
    <row r="190" spans="1:15" x14ac:dyDescent="0.25">
      <c r="A190">
        <v>3120</v>
      </c>
      <c r="B190">
        <f t="shared" si="3"/>
        <v>3120</v>
      </c>
      <c r="C190" t="s">
        <v>569</v>
      </c>
      <c r="D190" t="s">
        <v>564</v>
      </c>
      <c r="E190" t="s">
        <v>163</v>
      </c>
      <c r="F190" t="s">
        <v>1584</v>
      </c>
      <c r="G190" t="s">
        <v>571</v>
      </c>
      <c r="H190" t="s">
        <v>571</v>
      </c>
      <c r="I190" t="s">
        <v>565</v>
      </c>
      <c r="J190" t="s">
        <v>164</v>
      </c>
      <c r="K190" t="s">
        <v>1575</v>
      </c>
      <c r="L190" t="s">
        <v>1604</v>
      </c>
      <c r="M190" t="s">
        <v>1604</v>
      </c>
      <c r="N190" t="s">
        <v>8</v>
      </c>
      <c r="O190" t="s">
        <v>1625</v>
      </c>
    </row>
    <row r="191" spans="1:15" x14ac:dyDescent="0.25">
      <c r="A191">
        <v>3210</v>
      </c>
      <c r="B191">
        <f t="shared" si="3"/>
        <v>3210</v>
      </c>
      <c r="C191" t="s">
        <v>574</v>
      </c>
      <c r="D191" t="s">
        <v>572</v>
      </c>
      <c r="E191" t="s">
        <v>163</v>
      </c>
      <c r="F191" t="s">
        <v>1584</v>
      </c>
      <c r="G191" t="s">
        <v>576</v>
      </c>
      <c r="H191" t="s">
        <v>576</v>
      </c>
      <c r="I191" t="s">
        <v>573</v>
      </c>
      <c r="J191" t="s">
        <v>164</v>
      </c>
      <c r="K191" t="s">
        <v>1575</v>
      </c>
      <c r="L191" t="s">
        <v>1623</v>
      </c>
      <c r="M191" t="s">
        <v>1610</v>
      </c>
      <c r="N191" t="s">
        <v>8</v>
      </c>
      <c r="O191" t="s">
        <v>1640</v>
      </c>
    </row>
    <row r="192" spans="1:15" x14ac:dyDescent="0.25">
      <c r="A192">
        <v>3220</v>
      </c>
      <c r="B192">
        <f t="shared" si="3"/>
        <v>3220</v>
      </c>
      <c r="C192" t="s">
        <v>577</v>
      </c>
      <c r="D192" t="s">
        <v>572</v>
      </c>
      <c r="E192" t="s">
        <v>163</v>
      </c>
      <c r="F192" t="s">
        <v>1584</v>
      </c>
      <c r="G192" t="s">
        <v>579</v>
      </c>
      <c r="H192" t="s">
        <v>579</v>
      </c>
      <c r="I192" t="s">
        <v>573</v>
      </c>
      <c r="J192" t="s">
        <v>164</v>
      </c>
      <c r="K192" t="s">
        <v>1575</v>
      </c>
      <c r="L192" t="s">
        <v>1604</v>
      </c>
      <c r="M192" t="s">
        <v>1604</v>
      </c>
      <c r="N192" t="s">
        <v>8</v>
      </c>
      <c r="O192" t="s">
        <v>1640</v>
      </c>
    </row>
    <row r="193" spans="1:15" x14ac:dyDescent="0.25">
      <c r="A193">
        <v>3230</v>
      </c>
      <c r="B193">
        <f t="shared" si="3"/>
        <v>3230</v>
      </c>
      <c r="C193" t="s">
        <v>580</v>
      </c>
      <c r="D193" t="s">
        <v>572</v>
      </c>
      <c r="E193" t="s">
        <v>163</v>
      </c>
      <c r="F193" t="s">
        <v>1584</v>
      </c>
      <c r="G193" t="s">
        <v>582</v>
      </c>
      <c r="H193" t="s">
        <v>582</v>
      </c>
      <c r="I193" t="s">
        <v>573</v>
      </c>
      <c r="J193" t="s">
        <v>164</v>
      </c>
      <c r="K193" t="s">
        <v>1575</v>
      </c>
      <c r="L193" t="s">
        <v>1604</v>
      </c>
      <c r="M193" t="s">
        <v>1604</v>
      </c>
      <c r="N193" t="s">
        <v>8</v>
      </c>
      <c r="O193" t="s">
        <v>1640</v>
      </c>
    </row>
    <row r="194" spans="1:15" x14ac:dyDescent="0.25">
      <c r="A194">
        <v>3240</v>
      </c>
      <c r="B194">
        <f t="shared" si="3"/>
        <v>3240</v>
      </c>
      <c r="C194" t="s">
        <v>583</v>
      </c>
      <c r="D194" t="s">
        <v>572</v>
      </c>
      <c r="E194" t="s">
        <v>163</v>
      </c>
      <c r="F194" t="s">
        <v>1584</v>
      </c>
      <c r="G194" t="s">
        <v>585</v>
      </c>
      <c r="H194" t="s">
        <v>585</v>
      </c>
      <c r="I194" t="s">
        <v>573</v>
      </c>
      <c r="J194" t="s">
        <v>164</v>
      </c>
      <c r="K194" t="s">
        <v>1575</v>
      </c>
      <c r="L194" t="s">
        <v>1604</v>
      </c>
      <c r="M194" t="s">
        <v>1604</v>
      </c>
      <c r="N194" t="s">
        <v>8</v>
      </c>
      <c r="O194" t="s">
        <v>1640</v>
      </c>
    </row>
    <row r="195" spans="1:15" x14ac:dyDescent="0.25">
      <c r="A195">
        <v>3250</v>
      </c>
      <c r="B195">
        <f t="shared" si="3"/>
        <v>3250</v>
      </c>
      <c r="C195" t="s">
        <v>586</v>
      </c>
      <c r="D195" t="s">
        <v>572</v>
      </c>
      <c r="E195" t="s">
        <v>163</v>
      </c>
      <c r="F195" t="s">
        <v>1584</v>
      </c>
      <c r="G195" t="s">
        <v>588</v>
      </c>
      <c r="H195" t="s">
        <v>588</v>
      </c>
      <c r="I195" t="s">
        <v>573</v>
      </c>
      <c r="J195" t="s">
        <v>164</v>
      </c>
      <c r="K195" t="s">
        <v>1575</v>
      </c>
      <c r="L195" t="s">
        <v>1635</v>
      </c>
      <c r="M195" t="s">
        <v>1611</v>
      </c>
      <c r="N195" t="s">
        <v>8</v>
      </c>
      <c r="O195" t="s">
        <v>1640</v>
      </c>
    </row>
    <row r="196" spans="1:15" x14ac:dyDescent="0.25">
      <c r="A196">
        <v>3290</v>
      </c>
      <c r="B196">
        <f t="shared" si="3"/>
        <v>3290</v>
      </c>
      <c r="C196" t="s">
        <v>589</v>
      </c>
      <c r="D196" t="s">
        <v>572</v>
      </c>
      <c r="E196" t="s">
        <v>163</v>
      </c>
      <c r="F196" t="s">
        <v>1584</v>
      </c>
      <c r="G196" t="s">
        <v>591</v>
      </c>
      <c r="H196" t="s">
        <v>591</v>
      </c>
      <c r="I196" t="s">
        <v>573</v>
      </c>
      <c r="J196" t="s">
        <v>164</v>
      </c>
      <c r="K196" t="s">
        <v>1575</v>
      </c>
      <c r="L196" t="s">
        <v>1604</v>
      </c>
      <c r="M196" t="s">
        <v>1604</v>
      </c>
      <c r="N196" t="s">
        <v>8</v>
      </c>
      <c r="O196" t="s">
        <v>1640</v>
      </c>
    </row>
    <row r="197" spans="1:15" x14ac:dyDescent="0.25">
      <c r="A197">
        <v>3311</v>
      </c>
      <c r="B197">
        <f t="shared" si="3"/>
        <v>3311</v>
      </c>
      <c r="C197" t="s">
        <v>594</v>
      </c>
      <c r="D197" t="s">
        <v>592</v>
      </c>
      <c r="E197" t="s">
        <v>163</v>
      </c>
      <c r="F197" t="s">
        <v>1584</v>
      </c>
      <c r="G197" t="s">
        <v>597</v>
      </c>
      <c r="H197" t="s">
        <v>595</v>
      </c>
      <c r="I197" t="s">
        <v>593</v>
      </c>
      <c r="J197" t="s">
        <v>164</v>
      </c>
      <c r="K197" t="s">
        <v>1573</v>
      </c>
      <c r="L197" t="s">
        <v>1604</v>
      </c>
      <c r="M197" t="s">
        <v>1604</v>
      </c>
      <c r="N197" t="s">
        <v>8</v>
      </c>
      <c r="O197" t="s">
        <v>1637</v>
      </c>
    </row>
    <row r="198" spans="1:15" x14ac:dyDescent="0.25">
      <c r="A198">
        <v>3312</v>
      </c>
      <c r="B198">
        <f t="shared" si="3"/>
        <v>3312</v>
      </c>
      <c r="C198" t="s">
        <v>594</v>
      </c>
      <c r="D198" t="s">
        <v>592</v>
      </c>
      <c r="E198" t="s">
        <v>163</v>
      </c>
      <c r="F198" t="s">
        <v>1584</v>
      </c>
      <c r="G198" t="s">
        <v>599</v>
      </c>
      <c r="H198" t="s">
        <v>595</v>
      </c>
      <c r="I198" t="s">
        <v>593</v>
      </c>
      <c r="J198" t="s">
        <v>164</v>
      </c>
      <c r="K198" t="s">
        <v>1573</v>
      </c>
      <c r="L198" t="s">
        <v>1608</v>
      </c>
      <c r="M198" t="s">
        <v>1610</v>
      </c>
      <c r="N198" t="s">
        <v>8</v>
      </c>
      <c r="O198" t="s">
        <v>1637</v>
      </c>
    </row>
    <row r="199" spans="1:15" x14ac:dyDescent="0.25">
      <c r="A199">
        <v>3313</v>
      </c>
      <c r="B199">
        <f t="shared" si="3"/>
        <v>3313</v>
      </c>
      <c r="C199" t="s">
        <v>594</v>
      </c>
      <c r="D199" t="s">
        <v>592</v>
      </c>
      <c r="E199" t="s">
        <v>163</v>
      </c>
      <c r="F199" t="s">
        <v>1584</v>
      </c>
      <c r="G199" t="s">
        <v>601</v>
      </c>
      <c r="H199" t="s">
        <v>595</v>
      </c>
      <c r="I199" t="s">
        <v>593</v>
      </c>
      <c r="J199" t="s">
        <v>164</v>
      </c>
      <c r="K199" t="s">
        <v>1573</v>
      </c>
      <c r="L199" t="s">
        <v>1606</v>
      </c>
      <c r="M199" t="s">
        <v>1641</v>
      </c>
      <c r="N199" t="s">
        <v>8</v>
      </c>
      <c r="O199" t="s">
        <v>1637</v>
      </c>
    </row>
    <row r="200" spans="1:15" x14ac:dyDescent="0.25">
      <c r="A200">
        <v>3314</v>
      </c>
      <c r="B200">
        <f t="shared" si="3"/>
        <v>3314</v>
      </c>
      <c r="C200" t="s">
        <v>594</v>
      </c>
      <c r="D200" t="s">
        <v>592</v>
      </c>
      <c r="E200" t="s">
        <v>163</v>
      </c>
      <c r="F200" t="s">
        <v>1584</v>
      </c>
      <c r="G200" t="s">
        <v>603</v>
      </c>
      <c r="H200" t="s">
        <v>595</v>
      </c>
      <c r="I200" t="s">
        <v>593</v>
      </c>
      <c r="J200" t="s">
        <v>164</v>
      </c>
      <c r="K200" t="s">
        <v>1573</v>
      </c>
      <c r="L200" t="s">
        <v>1608</v>
      </c>
      <c r="M200" t="s">
        <v>1610</v>
      </c>
      <c r="N200" t="s">
        <v>8</v>
      </c>
      <c r="O200" t="s">
        <v>1637</v>
      </c>
    </row>
    <row r="201" spans="1:15" x14ac:dyDescent="0.25">
      <c r="A201">
        <v>3315</v>
      </c>
      <c r="B201">
        <f t="shared" si="3"/>
        <v>3315</v>
      </c>
      <c r="C201" t="s">
        <v>594</v>
      </c>
      <c r="D201" t="s">
        <v>592</v>
      </c>
      <c r="E201" t="s">
        <v>163</v>
      </c>
      <c r="F201" t="s">
        <v>1584</v>
      </c>
      <c r="G201" t="s">
        <v>605</v>
      </c>
      <c r="H201" t="s">
        <v>595</v>
      </c>
      <c r="I201" t="s">
        <v>593</v>
      </c>
      <c r="J201" t="s">
        <v>164</v>
      </c>
      <c r="K201" t="s">
        <v>1573</v>
      </c>
      <c r="L201" t="s">
        <v>1604</v>
      </c>
      <c r="M201" t="s">
        <v>1604</v>
      </c>
      <c r="N201" t="s">
        <v>8</v>
      </c>
      <c r="O201" t="s">
        <v>1637</v>
      </c>
    </row>
    <row r="202" spans="1:15" x14ac:dyDescent="0.25">
      <c r="A202">
        <v>3319</v>
      </c>
      <c r="B202">
        <f t="shared" si="3"/>
        <v>3319</v>
      </c>
      <c r="C202" t="s">
        <v>594</v>
      </c>
      <c r="D202" t="s">
        <v>592</v>
      </c>
      <c r="E202" t="s">
        <v>163</v>
      </c>
      <c r="F202" t="s">
        <v>1584</v>
      </c>
      <c r="G202" t="s">
        <v>607</v>
      </c>
      <c r="H202" t="s">
        <v>595</v>
      </c>
      <c r="I202" t="s">
        <v>593</v>
      </c>
      <c r="J202" t="s">
        <v>164</v>
      </c>
      <c r="K202" t="s">
        <v>1573</v>
      </c>
      <c r="L202" t="s">
        <v>1604</v>
      </c>
      <c r="M202" t="s">
        <v>1604</v>
      </c>
      <c r="N202" t="s">
        <v>8</v>
      </c>
      <c r="O202" t="s">
        <v>1637</v>
      </c>
    </row>
    <row r="203" spans="1:15" x14ac:dyDescent="0.25">
      <c r="A203">
        <v>3320</v>
      </c>
      <c r="B203">
        <f t="shared" si="3"/>
        <v>3320</v>
      </c>
      <c r="C203" t="s">
        <v>608</v>
      </c>
      <c r="D203" t="s">
        <v>592</v>
      </c>
      <c r="E203" t="s">
        <v>163</v>
      </c>
      <c r="F203" t="s">
        <v>1584</v>
      </c>
      <c r="G203" t="s">
        <v>610</v>
      </c>
      <c r="H203" t="s">
        <v>610</v>
      </c>
      <c r="I203" t="s">
        <v>593</v>
      </c>
      <c r="J203" t="s">
        <v>164</v>
      </c>
      <c r="K203" t="s">
        <v>1573</v>
      </c>
      <c r="L203" t="s">
        <v>1608</v>
      </c>
      <c r="M203" t="s">
        <v>1610</v>
      </c>
      <c r="N203" t="s">
        <v>8</v>
      </c>
      <c r="O203" t="s">
        <v>1637</v>
      </c>
    </row>
    <row r="204" spans="1:15" x14ac:dyDescent="0.25">
      <c r="A204">
        <v>3511</v>
      </c>
      <c r="B204">
        <f t="shared" si="3"/>
        <v>3511</v>
      </c>
      <c r="C204" t="s">
        <v>615</v>
      </c>
      <c r="D204" t="s">
        <v>613</v>
      </c>
      <c r="E204" t="s">
        <v>611</v>
      </c>
      <c r="F204" t="s">
        <v>1585</v>
      </c>
      <c r="G204" t="s">
        <v>618</v>
      </c>
      <c r="H204" t="s">
        <v>616</v>
      </c>
      <c r="I204" t="s">
        <v>614</v>
      </c>
      <c r="J204" t="s">
        <v>612</v>
      </c>
      <c r="K204" t="s">
        <v>1573</v>
      </c>
      <c r="L204" t="s">
        <v>1608</v>
      </c>
      <c r="M204" t="s">
        <v>1610</v>
      </c>
      <c r="N204" t="s">
        <v>1642</v>
      </c>
      <c r="O204" t="s">
        <v>1643</v>
      </c>
    </row>
    <row r="205" spans="1:15" x14ac:dyDescent="0.25">
      <c r="A205">
        <v>3512</v>
      </c>
      <c r="B205">
        <f t="shared" si="3"/>
        <v>3512</v>
      </c>
      <c r="C205" t="s">
        <v>615</v>
      </c>
      <c r="D205" t="s">
        <v>613</v>
      </c>
      <c r="E205" t="s">
        <v>611</v>
      </c>
      <c r="F205" t="s">
        <v>1585</v>
      </c>
      <c r="G205" t="s">
        <v>620</v>
      </c>
      <c r="H205" t="s">
        <v>616</v>
      </c>
      <c r="I205" t="s">
        <v>614</v>
      </c>
      <c r="J205" t="s">
        <v>612</v>
      </c>
      <c r="K205" t="s">
        <v>1573</v>
      </c>
      <c r="L205" t="s">
        <v>1608</v>
      </c>
      <c r="M205" t="s">
        <v>1610</v>
      </c>
      <c r="N205" t="s">
        <v>1642</v>
      </c>
      <c r="O205" t="s">
        <v>1643</v>
      </c>
    </row>
    <row r="206" spans="1:15" x14ac:dyDescent="0.25">
      <c r="A206">
        <v>3513</v>
      </c>
      <c r="B206">
        <f t="shared" si="3"/>
        <v>3513</v>
      </c>
      <c r="C206" t="s">
        <v>615</v>
      </c>
      <c r="D206" t="s">
        <v>613</v>
      </c>
      <c r="E206" t="s">
        <v>611</v>
      </c>
      <c r="F206" t="s">
        <v>1585</v>
      </c>
      <c r="G206" t="s">
        <v>622</v>
      </c>
      <c r="H206" t="s">
        <v>616</v>
      </c>
      <c r="I206" t="s">
        <v>614</v>
      </c>
      <c r="J206" t="s">
        <v>612</v>
      </c>
      <c r="K206" t="s">
        <v>1573</v>
      </c>
      <c r="L206" t="s">
        <v>1608</v>
      </c>
      <c r="M206" t="s">
        <v>1610</v>
      </c>
      <c r="N206" t="s">
        <v>1642</v>
      </c>
      <c r="O206" t="s">
        <v>1643</v>
      </c>
    </row>
    <row r="207" spans="1:15" x14ac:dyDescent="0.25">
      <c r="A207">
        <v>3514</v>
      </c>
      <c r="B207">
        <f t="shared" si="3"/>
        <v>3514</v>
      </c>
      <c r="C207" t="s">
        <v>615</v>
      </c>
      <c r="D207" t="s">
        <v>613</v>
      </c>
      <c r="E207" t="s">
        <v>611</v>
      </c>
      <c r="F207" t="s">
        <v>1585</v>
      </c>
      <c r="G207" t="s">
        <v>624</v>
      </c>
      <c r="H207" t="s">
        <v>616</v>
      </c>
      <c r="I207" t="s">
        <v>614</v>
      </c>
      <c r="J207" t="s">
        <v>612</v>
      </c>
      <c r="K207" t="s">
        <v>1573</v>
      </c>
      <c r="L207" t="s">
        <v>1608</v>
      </c>
      <c r="M207" t="s">
        <v>1610</v>
      </c>
      <c r="N207" t="s">
        <v>1642</v>
      </c>
      <c r="O207" t="s">
        <v>1643</v>
      </c>
    </row>
    <row r="208" spans="1:15" x14ac:dyDescent="0.25">
      <c r="A208">
        <v>3520</v>
      </c>
      <c r="B208">
        <f t="shared" si="3"/>
        <v>3520</v>
      </c>
      <c r="C208" t="s">
        <v>625</v>
      </c>
      <c r="D208" t="s">
        <v>613</v>
      </c>
      <c r="E208" t="s">
        <v>611</v>
      </c>
      <c r="F208" t="s">
        <v>1585</v>
      </c>
      <c r="G208" t="s">
        <v>627</v>
      </c>
      <c r="H208" t="s">
        <v>627</v>
      </c>
      <c r="I208" t="s">
        <v>614</v>
      </c>
      <c r="J208" t="s">
        <v>612</v>
      </c>
      <c r="K208" t="s">
        <v>1573</v>
      </c>
      <c r="L208" t="s">
        <v>1604</v>
      </c>
      <c r="M208" t="s">
        <v>1604</v>
      </c>
      <c r="N208" t="s">
        <v>1642</v>
      </c>
      <c r="O208" t="s">
        <v>1619</v>
      </c>
    </row>
    <row r="209" spans="1:15" x14ac:dyDescent="0.25">
      <c r="A209">
        <v>3530</v>
      </c>
      <c r="B209">
        <f t="shared" si="3"/>
        <v>3530</v>
      </c>
      <c r="C209" t="s">
        <v>628</v>
      </c>
      <c r="D209" t="s">
        <v>613</v>
      </c>
      <c r="E209" t="s">
        <v>611</v>
      </c>
      <c r="F209" t="s">
        <v>1585</v>
      </c>
      <c r="G209" t="s">
        <v>630</v>
      </c>
      <c r="H209" t="s">
        <v>630</v>
      </c>
      <c r="I209" t="s">
        <v>614</v>
      </c>
      <c r="J209" t="s">
        <v>612</v>
      </c>
      <c r="K209" t="s">
        <v>1573</v>
      </c>
      <c r="L209" t="s">
        <v>1604</v>
      </c>
      <c r="M209" t="s">
        <v>1604</v>
      </c>
      <c r="N209" t="s">
        <v>1642</v>
      </c>
      <c r="O209" t="s">
        <v>1643</v>
      </c>
    </row>
    <row r="210" spans="1:15" x14ac:dyDescent="0.25">
      <c r="A210">
        <v>3600</v>
      </c>
      <c r="B210">
        <f t="shared" si="3"/>
        <v>3600</v>
      </c>
      <c r="C210" t="s">
        <v>635</v>
      </c>
      <c r="D210" t="s">
        <v>633</v>
      </c>
      <c r="E210" t="s">
        <v>631</v>
      </c>
      <c r="F210" t="s">
        <v>1586</v>
      </c>
      <c r="G210" t="s">
        <v>634</v>
      </c>
      <c r="H210" t="s">
        <v>634</v>
      </c>
      <c r="I210" t="s">
        <v>634</v>
      </c>
      <c r="J210" t="s">
        <v>632</v>
      </c>
      <c r="K210" t="s">
        <v>1573</v>
      </c>
      <c r="L210" t="s">
        <v>1608</v>
      </c>
      <c r="M210" t="s">
        <v>1610</v>
      </c>
      <c r="N210" t="s">
        <v>1642</v>
      </c>
      <c r="O210" t="s">
        <v>1644</v>
      </c>
    </row>
    <row r="211" spans="1:15" x14ac:dyDescent="0.25">
      <c r="A211">
        <v>3700</v>
      </c>
      <c r="B211">
        <f t="shared" si="3"/>
        <v>3700</v>
      </c>
      <c r="C211" t="s">
        <v>639</v>
      </c>
      <c r="D211" t="s">
        <v>637</v>
      </c>
      <c r="E211" t="s">
        <v>631</v>
      </c>
      <c r="F211" t="s">
        <v>1586</v>
      </c>
      <c r="G211" t="s">
        <v>638</v>
      </c>
      <c r="H211" t="s">
        <v>638</v>
      </c>
      <c r="I211" t="s">
        <v>638</v>
      </c>
      <c r="J211" t="s">
        <v>632</v>
      </c>
      <c r="K211" t="s">
        <v>1573</v>
      </c>
      <c r="L211" t="s">
        <v>1608</v>
      </c>
      <c r="M211" t="s">
        <v>1610</v>
      </c>
      <c r="N211" t="s">
        <v>1642</v>
      </c>
      <c r="O211" t="s">
        <v>1644</v>
      </c>
    </row>
    <row r="212" spans="1:15" x14ac:dyDescent="0.25">
      <c r="A212">
        <v>3811</v>
      </c>
      <c r="B212">
        <f t="shared" si="3"/>
        <v>3811</v>
      </c>
      <c r="C212" t="s">
        <v>643</v>
      </c>
      <c r="D212" t="s">
        <v>641</v>
      </c>
      <c r="E212" t="s">
        <v>631</v>
      </c>
      <c r="F212" t="s">
        <v>1586</v>
      </c>
      <c r="G212" t="s">
        <v>646</v>
      </c>
      <c r="H212" t="s">
        <v>644</v>
      </c>
      <c r="I212" t="s">
        <v>642</v>
      </c>
      <c r="J212" t="s">
        <v>632</v>
      </c>
      <c r="K212" t="s">
        <v>1573</v>
      </c>
      <c r="L212" t="s">
        <v>1608</v>
      </c>
      <c r="M212" t="s">
        <v>1610</v>
      </c>
      <c r="N212" t="s">
        <v>1642</v>
      </c>
      <c r="O212" t="s">
        <v>1644</v>
      </c>
    </row>
    <row r="213" spans="1:15" x14ac:dyDescent="0.25">
      <c r="A213">
        <v>3812</v>
      </c>
      <c r="B213">
        <f t="shared" si="3"/>
        <v>3812</v>
      </c>
      <c r="C213" t="s">
        <v>643</v>
      </c>
      <c r="D213" t="s">
        <v>641</v>
      </c>
      <c r="E213" t="s">
        <v>631</v>
      </c>
      <c r="F213" t="s">
        <v>1586</v>
      </c>
      <c r="G213" t="s">
        <v>648</v>
      </c>
      <c r="H213" t="s">
        <v>644</v>
      </c>
      <c r="I213" t="s">
        <v>642</v>
      </c>
      <c r="J213" t="s">
        <v>632</v>
      </c>
      <c r="K213" t="s">
        <v>1573</v>
      </c>
      <c r="L213" t="s">
        <v>1604</v>
      </c>
      <c r="M213" t="s">
        <v>1604</v>
      </c>
      <c r="N213" t="s">
        <v>1642</v>
      </c>
      <c r="O213" t="s">
        <v>1644</v>
      </c>
    </row>
    <row r="214" spans="1:15" x14ac:dyDescent="0.25">
      <c r="A214">
        <v>3821</v>
      </c>
      <c r="B214">
        <f t="shared" si="3"/>
        <v>3821</v>
      </c>
      <c r="C214" t="s">
        <v>649</v>
      </c>
      <c r="D214" t="s">
        <v>641</v>
      </c>
      <c r="E214" t="s">
        <v>631</v>
      </c>
      <c r="F214" t="s">
        <v>1586</v>
      </c>
      <c r="G214" t="s">
        <v>652</v>
      </c>
      <c r="H214" t="s">
        <v>650</v>
      </c>
      <c r="I214" t="s">
        <v>642</v>
      </c>
      <c r="J214" t="s">
        <v>632</v>
      </c>
      <c r="K214" t="s">
        <v>1573</v>
      </c>
      <c r="L214" t="s">
        <v>1608</v>
      </c>
      <c r="M214" t="s">
        <v>1610</v>
      </c>
      <c r="N214" t="s">
        <v>1642</v>
      </c>
      <c r="O214" t="s">
        <v>1644</v>
      </c>
    </row>
    <row r="215" spans="1:15" x14ac:dyDescent="0.25">
      <c r="A215">
        <v>3822</v>
      </c>
      <c r="B215">
        <f t="shared" si="3"/>
        <v>3822</v>
      </c>
      <c r="C215" t="s">
        <v>649</v>
      </c>
      <c r="D215" t="s">
        <v>641</v>
      </c>
      <c r="E215" t="s">
        <v>631</v>
      </c>
      <c r="F215" t="s">
        <v>1586</v>
      </c>
      <c r="G215" t="s">
        <v>654</v>
      </c>
      <c r="H215" t="s">
        <v>650</v>
      </c>
      <c r="I215" t="s">
        <v>642</v>
      </c>
      <c r="J215" t="s">
        <v>632</v>
      </c>
      <c r="K215" t="s">
        <v>1573</v>
      </c>
      <c r="L215" t="s">
        <v>1604</v>
      </c>
      <c r="M215" t="s">
        <v>1604</v>
      </c>
      <c r="N215" t="s">
        <v>1642</v>
      </c>
      <c r="O215" t="s">
        <v>1644</v>
      </c>
    </row>
    <row r="216" spans="1:15" x14ac:dyDescent="0.25">
      <c r="A216">
        <v>3830</v>
      </c>
      <c r="B216">
        <f t="shared" si="3"/>
        <v>3830</v>
      </c>
      <c r="C216" t="s">
        <v>655</v>
      </c>
      <c r="D216" t="s">
        <v>641</v>
      </c>
      <c r="E216" t="s">
        <v>631</v>
      </c>
      <c r="F216" t="s">
        <v>1586</v>
      </c>
      <c r="G216" t="s">
        <v>657</v>
      </c>
      <c r="H216" t="s">
        <v>657</v>
      </c>
      <c r="I216" t="s">
        <v>642</v>
      </c>
      <c r="J216" t="s">
        <v>632</v>
      </c>
      <c r="K216" t="s">
        <v>1573</v>
      </c>
      <c r="L216" t="s">
        <v>1608</v>
      </c>
      <c r="M216" t="s">
        <v>1610</v>
      </c>
      <c r="N216" t="s">
        <v>1642</v>
      </c>
      <c r="O216" t="s">
        <v>1644</v>
      </c>
    </row>
    <row r="217" spans="1:15" x14ac:dyDescent="0.25">
      <c r="A217">
        <v>3900</v>
      </c>
      <c r="B217">
        <f t="shared" si="3"/>
        <v>3900</v>
      </c>
      <c r="C217" t="s">
        <v>660</v>
      </c>
      <c r="D217" t="s">
        <v>658</v>
      </c>
      <c r="E217" t="s">
        <v>631</v>
      </c>
      <c r="F217" t="s">
        <v>1586</v>
      </c>
      <c r="G217" t="s">
        <v>659</v>
      </c>
      <c r="H217" t="s">
        <v>659</v>
      </c>
      <c r="I217" t="s">
        <v>659</v>
      </c>
      <c r="J217" t="s">
        <v>632</v>
      </c>
      <c r="K217" t="s">
        <v>1573</v>
      </c>
      <c r="L217" t="s">
        <v>1604</v>
      </c>
      <c r="M217" t="s">
        <v>1604</v>
      </c>
      <c r="N217" t="s">
        <v>1642</v>
      </c>
      <c r="O217" t="s">
        <v>1644</v>
      </c>
    </row>
    <row r="218" spans="1:15" x14ac:dyDescent="0.25">
      <c r="A218">
        <v>4111</v>
      </c>
      <c r="B218">
        <f t="shared" si="3"/>
        <v>4111</v>
      </c>
      <c r="C218" t="s">
        <v>666</v>
      </c>
      <c r="D218" t="s">
        <v>664</v>
      </c>
      <c r="E218" t="s">
        <v>662</v>
      </c>
      <c r="F218" t="s">
        <v>1587</v>
      </c>
      <c r="G218" t="s">
        <v>668</v>
      </c>
      <c r="H218" t="s">
        <v>665</v>
      </c>
      <c r="I218" t="s">
        <v>665</v>
      </c>
      <c r="J218" t="s">
        <v>663</v>
      </c>
      <c r="K218" t="s">
        <v>1573</v>
      </c>
      <c r="L218" t="s">
        <v>1608</v>
      </c>
      <c r="M218" t="s">
        <v>1613</v>
      </c>
      <c r="N218" t="s">
        <v>1645</v>
      </c>
      <c r="O218" t="s">
        <v>1646</v>
      </c>
    </row>
    <row r="219" spans="1:15" x14ac:dyDescent="0.25">
      <c r="A219">
        <v>4112</v>
      </c>
      <c r="B219">
        <f t="shared" si="3"/>
        <v>4112</v>
      </c>
      <c r="C219" t="s">
        <v>666</v>
      </c>
      <c r="D219" t="s">
        <v>664</v>
      </c>
      <c r="E219" t="s">
        <v>662</v>
      </c>
      <c r="F219" t="s">
        <v>1587</v>
      </c>
      <c r="G219" t="s">
        <v>670</v>
      </c>
      <c r="H219" t="s">
        <v>665</v>
      </c>
      <c r="I219" t="s">
        <v>665</v>
      </c>
      <c r="J219" t="s">
        <v>663</v>
      </c>
      <c r="K219" t="s">
        <v>1573</v>
      </c>
      <c r="L219" t="s">
        <v>1608</v>
      </c>
      <c r="M219" t="s">
        <v>1613</v>
      </c>
      <c r="N219" t="s">
        <v>1645</v>
      </c>
      <c r="O219" t="s">
        <v>1646</v>
      </c>
    </row>
    <row r="220" spans="1:15" x14ac:dyDescent="0.25">
      <c r="A220">
        <v>4210</v>
      </c>
      <c r="B220">
        <f t="shared" si="3"/>
        <v>4210</v>
      </c>
      <c r="C220" t="s">
        <v>673</v>
      </c>
      <c r="D220" t="s">
        <v>671</v>
      </c>
      <c r="E220" t="s">
        <v>662</v>
      </c>
      <c r="F220" t="s">
        <v>1587</v>
      </c>
      <c r="G220" t="s">
        <v>675</v>
      </c>
      <c r="H220" t="s">
        <v>675</v>
      </c>
      <c r="I220" t="s">
        <v>672</v>
      </c>
      <c r="J220" t="s">
        <v>663</v>
      </c>
      <c r="K220" t="s">
        <v>1573</v>
      </c>
      <c r="L220" t="s">
        <v>1608</v>
      </c>
      <c r="M220" t="s">
        <v>1613</v>
      </c>
      <c r="N220" t="s">
        <v>1645</v>
      </c>
      <c r="O220" t="s">
        <v>1646</v>
      </c>
    </row>
    <row r="221" spans="1:15" x14ac:dyDescent="0.25">
      <c r="A221">
        <v>4220</v>
      </c>
      <c r="B221">
        <f t="shared" si="3"/>
        <v>4220</v>
      </c>
      <c r="C221" t="s">
        <v>676</v>
      </c>
      <c r="D221" t="s">
        <v>671</v>
      </c>
      <c r="E221" t="s">
        <v>662</v>
      </c>
      <c r="F221" t="s">
        <v>1587</v>
      </c>
      <c r="G221" t="s">
        <v>678</v>
      </c>
      <c r="H221" t="s">
        <v>678</v>
      </c>
      <c r="I221" t="s">
        <v>672</v>
      </c>
      <c r="J221" t="s">
        <v>663</v>
      </c>
      <c r="K221" t="s">
        <v>1573</v>
      </c>
      <c r="L221" t="s">
        <v>1608</v>
      </c>
      <c r="M221" t="s">
        <v>1613</v>
      </c>
      <c r="N221" t="s">
        <v>1645</v>
      </c>
      <c r="O221" t="s">
        <v>1646</v>
      </c>
    </row>
    <row r="222" spans="1:15" x14ac:dyDescent="0.25">
      <c r="A222">
        <v>4290</v>
      </c>
      <c r="B222">
        <f t="shared" si="3"/>
        <v>4290</v>
      </c>
      <c r="C222" t="s">
        <v>679</v>
      </c>
      <c r="D222" t="s">
        <v>671</v>
      </c>
      <c r="E222" t="s">
        <v>662</v>
      </c>
      <c r="F222" t="s">
        <v>1587</v>
      </c>
      <c r="G222" t="s">
        <v>681</v>
      </c>
      <c r="H222" t="s">
        <v>681</v>
      </c>
      <c r="I222" t="s">
        <v>672</v>
      </c>
      <c r="J222" t="s">
        <v>663</v>
      </c>
      <c r="K222" t="s">
        <v>1573</v>
      </c>
      <c r="L222" t="s">
        <v>1608</v>
      </c>
      <c r="M222" t="s">
        <v>1613</v>
      </c>
      <c r="N222" t="s">
        <v>1645</v>
      </c>
      <c r="O222" t="s">
        <v>1646</v>
      </c>
    </row>
    <row r="223" spans="1:15" x14ac:dyDescent="0.25">
      <c r="A223">
        <v>4311</v>
      </c>
      <c r="B223">
        <f t="shared" si="3"/>
        <v>4311</v>
      </c>
      <c r="C223" t="s">
        <v>684</v>
      </c>
      <c r="D223" t="s">
        <v>682</v>
      </c>
      <c r="E223" t="s">
        <v>662</v>
      </c>
      <c r="F223" t="s">
        <v>1587</v>
      </c>
      <c r="G223" t="s">
        <v>687</v>
      </c>
      <c r="H223" t="s">
        <v>685</v>
      </c>
      <c r="I223" t="s">
        <v>683</v>
      </c>
      <c r="J223" t="s">
        <v>663</v>
      </c>
      <c r="K223" t="s">
        <v>1573</v>
      </c>
      <c r="L223" t="s">
        <v>1608</v>
      </c>
      <c r="M223" t="s">
        <v>1613</v>
      </c>
      <c r="N223" t="s">
        <v>1645</v>
      </c>
      <c r="O223" t="s">
        <v>1646</v>
      </c>
    </row>
    <row r="224" spans="1:15" x14ac:dyDescent="0.25">
      <c r="A224">
        <v>4312</v>
      </c>
      <c r="B224">
        <f t="shared" si="3"/>
        <v>4312</v>
      </c>
      <c r="C224" t="s">
        <v>684</v>
      </c>
      <c r="D224" t="s">
        <v>682</v>
      </c>
      <c r="E224" t="s">
        <v>662</v>
      </c>
      <c r="F224" t="s">
        <v>1587</v>
      </c>
      <c r="G224" t="s">
        <v>689</v>
      </c>
      <c r="H224" t="s">
        <v>685</v>
      </c>
      <c r="I224" t="s">
        <v>683</v>
      </c>
      <c r="J224" t="s">
        <v>663</v>
      </c>
      <c r="K224" t="s">
        <v>1573</v>
      </c>
      <c r="L224" t="s">
        <v>1608</v>
      </c>
      <c r="M224" t="s">
        <v>1613</v>
      </c>
      <c r="N224" t="s">
        <v>1645</v>
      </c>
      <c r="O224" t="s">
        <v>1646</v>
      </c>
    </row>
    <row r="225" spans="1:15" x14ac:dyDescent="0.25">
      <c r="A225">
        <v>4321</v>
      </c>
      <c r="B225">
        <f t="shared" si="3"/>
        <v>4321</v>
      </c>
      <c r="C225" t="s">
        <v>690</v>
      </c>
      <c r="D225" t="s">
        <v>682</v>
      </c>
      <c r="E225" t="s">
        <v>662</v>
      </c>
      <c r="F225" t="s">
        <v>1587</v>
      </c>
      <c r="G225" t="s">
        <v>693</v>
      </c>
      <c r="H225" t="s">
        <v>691</v>
      </c>
      <c r="I225" t="s">
        <v>683</v>
      </c>
      <c r="J225" t="s">
        <v>663</v>
      </c>
      <c r="K225" t="s">
        <v>1573</v>
      </c>
      <c r="L225" t="s">
        <v>1608</v>
      </c>
      <c r="M225" t="s">
        <v>1613</v>
      </c>
      <c r="N225" t="s">
        <v>1645</v>
      </c>
      <c r="O225" t="s">
        <v>1646</v>
      </c>
    </row>
    <row r="226" spans="1:15" x14ac:dyDescent="0.25">
      <c r="A226">
        <v>4322</v>
      </c>
      <c r="B226">
        <f t="shared" si="3"/>
        <v>4322</v>
      </c>
      <c r="C226" t="s">
        <v>690</v>
      </c>
      <c r="D226" t="s">
        <v>682</v>
      </c>
      <c r="E226" t="s">
        <v>662</v>
      </c>
      <c r="F226" t="s">
        <v>1587</v>
      </c>
      <c r="G226" t="s">
        <v>695</v>
      </c>
      <c r="H226" t="s">
        <v>691</v>
      </c>
      <c r="I226" t="s">
        <v>683</v>
      </c>
      <c r="J226" t="s">
        <v>663</v>
      </c>
      <c r="K226" t="s">
        <v>1573</v>
      </c>
      <c r="L226" t="s">
        <v>1608</v>
      </c>
      <c r="M226" t="s">
        <v>1613</v>
      </c>
      <c r="N226" t="s">
        <v>1645</v>
      </c>
      <c r="O226" t="s">
        <v>1646</v>
      </c>
    </row>
    <row r="227" spans="1:15" x14ac:dyDescent="0.25">
      <c r="A227">
        <v>4329</v>
      </c>
      <c r="B227">
        <f t="shared" si="3"/>
        <v>4329</v>
      </c>
      <c r="C227" t="s">
        <v>690</v>
      </c>
      <c r="D227" t="s">
        <v>682</v>
      </c>
      <c r="E227" t="s">
        <v>662</v>
      </c>
      <c r="F227" t="s">
        <v>1587</v>
      </c>
      <c r="G227" t="s">
        <v>697</v>
      </c>
      <c r="H227" t="s">
        <v>691</v>
      </c>
      <c r="I227" t="s">
        <v>683</v>
      </c>
      <c r="J227" t="s">
        <v>663</v>
      </c>
      <c r="K227" t="s">
        <v>1573</v>
      </c>
      <c r="L227" t="s">
        <v>1608</v>
      </c>
      <c r="M227" t="s">
        <v>1613</v>
      </c>
      <c r="N227" t="s">
        <v>1645</v>
      </c>
      <c r="O227" t="s">
        <v>1646</v>
      </c>
    </row>
    <row r="228" spans="1:15" x14ac:dyDescent="0.25">
      <c r="A228">
        <v>4330</v>
      </c>
      <c r="B228">
        <f t="shared" si="3"/>
        <v>4330</v>
      </c>
      <c r="C228" t="s">
        <v>698</v>
      </c>
      <c r="D228" t="s">
        <v>682</v>
      </c>
      <c r="E228" t="s">
        <v>662</v>
      </c>
      <c r="F228" t="s">
        <v>1587</v>
      </c>
      <c r="G228" t="s">
        <v>700</v>
      </c>
      <c r="H228" t="s">
        <v>700</v>
      </c>
      <c r="I228" t="s">
        <v>683</v>
      </c>
      <c r="J228" t="s">
        <v>663</v>
      </c>
      <c r="K228" t="s">
        <v>1573</v>
      </c>
      <c r="L228" t="s">
        <v>1608</v>
      </c>
      <c r="M228" t="s">
        <v>1613</v>
      </c>
      <c r="N228" t="s">
        <v>1645</v>
      </c>
      <c r="O228" t="s">
        <v>1646</v>
      </c>
    </row>
    <row r="229" spans="1:15" x14ac:dyDescent="0.25">
      <c r="A229">
        <v>4390</v>
      </c>
      <c r="B229">
        <f t="shared" si="3"/>
        <v>4390</v>
      </c>
      <c r="C229" t="s">
        <v>701</v>
      </c>
      <c r="D229" t="s">
        <v>682</v>
      </c>
      <c r="E229" t="s">
        <v>662</v>
      </c>
      <c r="F229" t="s">
        <v>1587</v>
      </c>
      <c r="G229" t="s">
        <v>703</v>
      </c>
      <c r="H229" t="s">
        <v>703</v>
      </c>
      <c r="I229" t="s">
        <v>683</v>
      </c>
      <c r="J229" t="s">
        <v>663</v>
      </c>
      <c r="K229" t="s">
        <v>1573</v>
      </c>
      <c r="L229" t="s">
        <v>1608</v>
      </c>
      <c r="M229" t="s">
        <v>1613</v>
      </c>
      <c r="N229" t="s">
        <v>1645</v>
      </c>
      <c r="O229" t="s">
        <v>1646</v>
      </c>
    </row>
    <row r="230" spans="1:15" x14ac:dyDescent="0.25">
      <c r="A230">
        <v>4511</v>
      </c>
      <c r="B230">
        <f t="shared" si="3"/>
        <v>4511</v>
      </c>
      <c r="C230" t="s">
        <v>708</v>
      </c>
      <c r="D230" t="s">
        <v>706</v>
      </c>
      <c r="E230" t="s">
        <v>704</v>
      </c>
      <c r="F230" t="s">
        <v>1588</v>
      </c>
      <c r="G230" t="s">
        <v>711</v>
      </c>
      <c r="H230" t="s">
        <v>709</v>
      </c>
      <c r="I230" t="s">
        <v>707</v>
      </c>
      <c r="J230" t="s">
        <v>705</v>
      </c>
      <c r="K230" t="s">
        <v>1576</v>
      </c>
      <c r="L230" t="s">
        <v>1604</v>
      </c>
      <c r="M230" t="s">
        <v>1604</v>
      </c>
      <c r="N230" t="s">
        <v>1647</v>
      </c>
      <c r="O230" t="s">
        <v>1638</v>
      </c>
    </row>
    <row r="231" spans="1:15" x14ac:dyDescent="0.25">
      <c r="A231">
        <v>4512</v>
      </c>
      <c r="B231">
        <f t="shared" si="3"/>
        <v>4512</v>
      </c>
      <c r="C231" t="s">
        <v>708</v>
      </c>
      <c r="D231" t="s">
        <v>706</v>
      </c>
      <c r="E231" t="s">
        <v>704</v>
      </c>
      <c r="F231" t="s">
        <v>1588</v>
      </c>
      <c r="G231" t="s">
        <v>713</v>
      </c>
      <c r="H231" t="s">
        <v>709</v>
      </c>
      <c r="I231" t="s">
        <v>707</v>
      </c>
      <c r="J231" t="s">
        <v>705</v>
      </c>
      <c r="K231" t="s">
        <v>1576</v>
      </c>
      <c r="L231" t="s">
        <v>1604</v>
      </c>
      <c r="M231" t="s">
        <v>1604</v>
      </c>
      <c r="N231" t="s">
        <v>1647</v>
      </c>
      <c r="O231" t="s">
        <v>1638</v>
      </c>
    </row>
    <row r="232" spans="1:15" x14ac:dyDescent="0.25">
      <c r="A232">
        <v>4520</v>
      </c>
      <c r="B232">
        <f t="shared" si="3"/>
        <v>4520</v>
      </c>
      <c r="C232" t="s">
        <v>714</v>
      </c>
      <c r="D232" t="s">
        <v>706</v>
      </c>
      <c r="E232" t="s">
        <v>704</v>
      </c>
      <c r="F232" t="s">
        <v>1588</v>
      </c>
      <c r="G232" t="s">
        <v>716</v>
      </c>
      <c r="H232" t="s">
        <v>716</v>
      </c>
      <c r="I232" t="s">
        <v>707</v>
      </c>
      <c r="J232" t="s">
        <v>705</v>
      </c>
      <c r="K232" t="s">
        <v>1573</v>
      </c>
      <c r="L232" t="s">
        <v>1604</v>
      </c>
      <c r="M232" t="s">
        <v>1604</v>
      </c>
      <c r="N232" t="s">
        <v>1647</v>
      </c>
      <c r="O232" t="s">
        <v>1638</v>
      </c>
    </row>
    <row r="233" spans="1:15" x14ac:dyDescent="0.25">
      <c r="A233">
        <v>4530</v>
      </c>
      <c r="B233">
        <f t="shared" si="3"/>
        <v>4530</v>
      </c>
      <c r="C233" t="s">
        <v>717</v>
      </c>
      <c r="D233" t="s">
        <v>706</v>
      </c>
      <c r="E233" t="s">
        <v>704</v>
      </c>
      <c r="F233" t="s">
        <v>1588</v>
      </c>
      <c r="G233" t="s">
        <v>719</v>
      </c>
      <c r="H233" t="s">
        <v>719</v>
      </c>
      <c r="I233" t="s">
        <v>707</v>
      </c>
      <c r="J233" t="s">
        <v>705</v>
      </c>
      <c r="K233" t="s">
        <v>1576</v>
      </c>
      <c r="L233" t="s">
        <v>1604</v>
      </c>
      <c r="M233" t="s">
        <v>1604</v>
      </c>
      <c r="N233" t="s">
        <v>1647</v>
      </c>
      <c r="O233" t="s">
        <v>1638</v>
      </c>
    </row>
    <row r="234" spans="1:15" x14ac:dyDescent="0.25">
      <c r="A234">
        <v>4541</v>
      </c>
      <c r="B234">
        <f t="shared" si="3"/>
        <v>4541</v>
      </c>
      <c r="C234" t="s">
        <v>720</v>
      </c>
      <c r="D234" t="s">
        <v>706</v>
      </c>
      <c r="E234" t="s">
        <v>704</v>
      </c>
      <c r="F234" t="s">
        <v>1588</v>
      </c>
      <c r="G234" t="s">
        <v>723</v>
      </c>
      <c r="H234" t="s">
        <v>721</v>
      </c>
      <c r="I234" t="s">
        <v>707</v>
      </c>
      <c r="J234" t="s">
        <v>705</v>
      </c>
      <c r="K234" t="s">
        <v>1576</v>
      </c>
      <c r="L234" t="s">
        <v>1604</v>
      </c>
      <c r="M234" t="s">
        <v>1604</v>
      </c>
      <c r="N234" t="s">
        <v>1647</v>
      </c>
      <c r="O234" t="s">
        <v>1638</v>
      </c>
    </row>
    <row r="235" spans="1:15" x14ac:dyDescent="0.25">
      <c r="A235">
        <v>4542</v>
      </c>
      <c r="B235">
        <f t="shared" si="3"/>
        <v>4542</v>
      </c>
      <c r="C235" t="s">
        <v>720</v>
      </c>
      <c r="D235" t="s">
        <v>706</v>
      </c>
      <c r="E235" t="s">
        <v>704</v>
      </c>
      <c r="F235" t="s">
        <v>1588</v>
      </c>
      <c r="G235" t="s">
        <v>725</v>
      </c>
      <c r="H235" t="s">
        <v>721</v>
      </c>
      <c r="I235" t="s">
        <v>707</v>
      </c>
      <c r="J235" t="s">
        <v>705</v>
      </c>
      <c r="K235" t="s">
        <v>1573</v>
      </c>
      <c r="L235" t="s">
        <v>1604</v>
      </c>
      <c r="M235" t="s">
        <v>1604</v>
      </c>
      <c r="N235" t="s">
        <v>1647</v>
      </c>
      <c r="O235" t="s">
        <v>1638</v>
      </c>
    </row>
    <row r="236" spans="1:15" x14ac:dyDescent="0.25">
      <c r="A236">
        <v>4610</v>
      </c>
      <c r="B236">
        <f t="shared" si="3"/>
        <v>4610</v>
      </c>
      <c r="C236" t="s">
        <v>728</v>
      </c>
      <c r="D236" t="s">
        <v>726</v>
      </c>
      <c r="E236" t="s">
        <v>704</v>
      </c>
      <c r="F236" t="s">
        <v>1588</v>
      </c>
      <c r="G236" t="s">
        <v>730</v>
      </c>
      <c r="H236" t="s">
        <v>730</v>
      </c>
      <c r="I236" t="s">
        <v>727</v>
      </c>
      <c r="J236" t="s">
        <v>705</v>
      </c>
      <c r="K236" t="s">
        <v>1576</v>
      </c>
      <c r="L236" t="s">
        <v>1604</v>
      </c>
      <c r="M236" t="s">
        <v>1604</v>
      </c>
      <c r="N236" t="s">
        <v>1647</v>
      </c>
      <c r="O236" t="s">
        <v>1648</v>
      </c>
    </row>
    <row r="237" spans="1:15" x14ac:dyDescent="0.25">
      <c r="A237">
        <v>4620</v>
      </c>
      <c r="B237">
        <f t="shared" si="3"/>
        <v>4620</v>
      </c>
      <c r="C237" t="s">
        <v>731</v>
      </c>
      <c r="D237" t="s">
        <v>726</v>
      </c>
      <c r="E237" t="s">
        <v>704</v>
      </c>
      <c r="F237" t="s">
        <v>1588</v>
      </c>
      <c r="G237" t="s">
        <v>733</v>
      </c>
      <c r="H237" t="s">
        <v>733</v>
      </c>
      <c r="I237" t="s">
        <v>727</v>
      </c>
      <c r="J237" t="s">
        <v>705</v>
      </c>
      <c r="K237" t="s">
        <v>1576</v>
      </c>
      <c r="L237" t="s">
        <v>1603</v>
      </c>
      <c r="M237" t="s">
        <v>1610</v>
      </c>
      <c r="N237" t="s">
        <v>1647</v>
      </c>
      <c r="O237" t="s">
        <v>1615</v>
      </c>
    </row>
    <row r="238" spans="1:15" x14ac:dyDescent="0.25">
      <c r="A238">
        <v>4631</v>
      </c>
      <c r="B238">
        <f t="shared" si="3"/>
        <v>4631</v>
      </c>
      <c r="C238" t="s">
        <v>734</v>
      </c>
      <c r="D238" t="s">
        <v>726</v>
      </c>
      <c r="E238" t="s">
        <v>704</v>
      </c>
      <c r="F238" t="s">
        <v>1588</v>
      </c>
      <c r="G238" t="s">
        <v>737</v>
      </c>
      <c r="H238" t="s">
        <v>735</v>
      </c>
      <c r="I238" t="s">
        <v>727</v>
      </c>
      <c r="J238" t="s">
        <v>705</v>
      </c>
      <c r="K238" t="s">
        <v>1576</v>
      </c>
      <c r="L238" t="s">
        <v>1603</v>
      </c>
      <c r="M238" t="s">
        <v>1649</v>
      </c>
      <c r="N238" t="s">
        <v>1647</v>
      </c>
      <c r="O238" t="s">
        <v>1620</v>
      </c>
    </row>
    <row r="239" spans="1:15" x14ac:dyDescent="0.25">
      <c r="A239">
        <v>4632</v>
      </c>
      <c r="B239">
        <f t="shared" si="3"/>
        <v>4632</v>
      </c>
      <c r="C239" t="s">
        <v>734</v>
      </c>
      <c r="D239" t="s">
        <v>726</v>
      </c>
      <c r="E239" t="s">
        <v>704</v>
      </c>
      <c r="F239" t="s">
        <v>1588</v>
      </c>
      <c r="G239" t="s">
        <v>739</v>
      </c>
      <c r="H239" t="s">
        <v>735</v>
      </c>
      <c r="I239" t="s">
        <v>727</v>
      </c>
      <c r="J239" t="s">
        <v>705</v>
      </c>
      <c r="K239" t="s">
        <v>1576</v>
      </c>
      <c r="L239" t="s">
        <v>1603</v>
      </c>
      <c r="M239" t="s">
        <v>1649</v>
      </c>
      <c r="N239" t="s">
        <v>1647</v>
      </c>
      <c r="O239" t="s">
        <v>1620</v>
      </c>
    </row>
    <row r="240" spans="1:15" x14ac:dyDescent="0.25">
      <c r="A240">
        <v>4641</v>
      </c>
      <c r="B240">
        <f t="shared" si="3"/>
        <v>4641</v>
      </c>
      <c r="C240" t="s">
        <v>740</v>
      </c>
      <c r="D240" t="s">
        <v>726</v>
      </c>
      <c r="E240" t="s">
        <v>704</v>
      </c>
      <c r="F240" t="s">
        <v>1588</v>
      </c>
      <c r="G240" t="s">
        <v>743</v>
      </c>
      <c r="H240" t="s">
        <v>741</v>
      </c>
      <c r="I240" t="s">
        <v>727</v>
      </c>
      <c r="J240" t="s">
        <v>705</v>
      </c>
      <c r="K240" t="s">
        <v>1576</v>
      </c>
      <c r="L240" t="s">
        <v>1623</v>
      </c>
      <c r="M240" t="s">
        <v>1610</v>
      </c>
      <c r="N240" t="s">
        <v>1647</v>
      </c>
      <c r="O240" t="s">
        <v>1624</v>
      </c>
    </row>
    <row r="241" spans="1:15" x14ac:dyDescent="0.25">
      <c r="A241">
        <v>4642</v>
      </c>
      <c r="B241">
        <f t="shared" si="3"/>
        <v>4642</v>
      </c>
      <c r="C241" t="s">
        <v>740</v>
      </c>
      <c r="D241" t="s">
        <v>726</v>
      </c>
      <c r="E241" t="s">
        <v>704</v>
      </c>
      <c r="F241" t="s">
        <v>1588</v>
      </c>
      <c r="G241" t="s">
        <v>745</v>
      </c>
      <c r="H241" t="s">
        <v>741</v>
      </c>
      <c r="I241" t="s">
        <v>727</v>
      </c>
      <c r="J241" t="s">
        <v>705</v>
      </c>
      <c r="K241" t="s">
        <v>1576</v>
      </c>
      <c r="L241" t="s">
        <v>1623</v>
      </c>
      <c r="M241" t="s">
        <v>1649</v>
      </c>
      <c r="N241" t="s">
        <v>1647</v>
      </c>
      <c r="O241" t="s">
        <v>1624</v>
      </c>
    </row>
    <row r="242" spans="1:15" x14ac:dyDescent="0.25">
      <c r="A242">
        <v>4643</v>
      </c>
      <c r="B242">
        <f t="shared" si="3"/>
        <v>4643</v>
      </c>
      <c r="C242" t="s">
        <v>740</v>
      </c>
      <c r="D242" t="s">
        <v>726</v>
      </c>
      <c r="E242" t="s">
        <v>704</v>
      </c>
      <c r="F242" t="s">
        <v>1588</v>
      </c>
      <c r="G242" t="s">
        <v>747</v>
      </c>
      <c r="H242" t="s">
        <v>741</v>
      </c>
      <c r="I242" t="s">
        <v>727</v>
      </c>
      <c r="J242" t="s">
        <v>705</v>
      </c>
      <c r="K242" t="s">
        <v>1576</v>
      </c>
      <c r="L242" t="s">
        <v>1623</v>
      </c>
      <c r="M242" t="s">
        <v>1649</v>
      </c>
      <c r="N242" t="s">
        <v>1647</v>
      </c>
      <c r="O242" t="s">
        <v>1624</v>
      </c>
    </row>
    <row r="243" spans="1:15" x14ac:dyDescent="0.25">
      <c r="A243">
        <v>4644</v>
      </c>
      <c r="B243">
        <f t="shared" si="3"/>
        <v>4644</v>
      </c>
      <c r="C243" t="s">
        <v>740</v>
      </c>
      <c r="D243" t="s">
        <v>726</v>
      </c>
      <c r="E243" t="s">
        <v>704</v>
      </c>
      <c r="F243" t="s">
        <v>1588</v>
      </c>
      <c r="G243" t="s">
        <v>749</v>
      </c>
      <c r="H243" t="s">
        <v>741</v>
      </c>
      <c r="I243" t="s">
        <v>727</v>
      </c>
      <c r="J243" t="s">
        <v>705</v>
      </c>
      <c r="K243" t="s">
        <v>1576</v>
      </c>
      <c r="L243" t="s">
        <v>1604</v>
      </c>
      <c r="M243" t="s">
        <v>1604</v>
      </c>
      <c r="N243" t="s">
        <v>1647</v>
      </c>
      <c r="O243" t="s">
        <v>1648</v>
      </c>
    </row>
    <row r="244" spans="1:15" x14ac:dyDescent="0.25">
      <c r="A244">
        <v>4645</v>
      </c>
      <c r="B244">
        <f t="shared" si="3"/>
        <v>4645</v>
      </c>
      <c r="C244" t="s">
        <v>740</v>
      </c>
      <c r="D244" t="s">
        <v>726</v>
      </c>
      <c r="E244" t="s">
        <v>704</v>
      </c>
      <c r="F244" t="s">
        <v>1588</v>
      </c>
      <c r="G244" t="s">
        <v>751</v>
      </c>
      <c r="H244" t="s">
        <v>741</v>
      </c>
      <c r="I244" t="s">
        <v>727</v>
      </c>
      <c r="J244" t="s">
        <v>705</v>
      </c>
      <c r="K244" t="s">
        <v>1576</v>
      </c>
      <c r="L244" t="s">
        <v>1605</v>
      </c>
      <c r="M244" t="s">
        <v>1649</v>
      </c>
      <c r="N244" t="s">
        <v>1647</v>
      </c>
      <c r="O244" t="s">
        <v>1628</v>
      </c>
    </row>
    <row r="245" spans="1:15" x14ac:dyDescent="0.25">
      <c r="A245">
        <v>4649</v>
      </c>
      <c r="B245">
        <f t="shared" si="3"/>
        <v>4649</v>
      </c>
      <c r="C245" t="s">
        <v>740</v>
      </c>
      <c r="D245" t="s">
        <v>726</v>
      </c>
      <c r="E245" t="s">
        <v>704</v>
      </c>
      <c r="F245" t="s">
        <v>1588</v>
      </c>
      <c r="G245" t="s">
        <v>753</v>
      </c>
      <c r="H245" t="s">
        <v>741</v>
      </c>
      <c r="I245" t="s">
        <v>727</v>
      </c>
      <c r="J245" t="s">
        <v>705</v>
      </c>
      <c r="K245" t="s">
        <v>1576</v>
      </c>
      <c r="L245" t="s">
        <v>1604</v>
      </c>
      <c r="M245" t="s">
        <v>1604</v>
      </c>
      <c r="N245" t="s">
        <v>1647</v>
      </c>
      <c r="O245" t="s">
        <v>1648</v>
      </c>
    </row>
    <row r="246" spans="1:15" x14ac:dyDescent="0.25">
      <c r="A246">
        <v>4651</v>
      </c>
      <c r="B246">
        <f t="shared" si="3"/>
        <v>4651</v>
      </c>
      <c r="C246" t="s">
        <v>754</v>
      </c>
      <c r="D246" t="s">
        <v>726</v>
      </c>
      <c r="E246" t="s">
        <v>704</v>
      </c>
      <c r="F246" t="s">
        <v>1588</v>
      </c>
      <c r="G246" t="s">
        <v>757</v>
      </c>
      <c r="H246" t="s">
        <v>755</v>
      </c>
      <c r="I246" t="s">
        <v>727</v>
      </c>
      <c r="J246" t="s">
        <v>705</v>
      </c>
      <c r="K246" t="s">
        <v>1576</v>
      </c>
      <c r="L246" t="s">
        <v>1606</v>
      </c>
      <c r="M246" t="s">
        <v>1649</v>
      </c>
      <c r="N246" t="s">
        <v>1647</v>
      </c>
      <c r="O246" t="s">
        <v>1634</v>
      </c>
    </row>
    <row r="247" spans="1:15" x14ac:dyDescent="0.25">
      <c r="A247">
        <v>4652</v>
      </c>
      <c r="B247">
        <f t="shared" si="3"/>
        <v>4652</v>
      </c>
      <c r="C247" t="s">
        <v>754</v>
      </c>
      <c r="D247" t="s">
        <v>726</v>
      </c>
      <c r="E247" t="s">
        <v>704</v>
      </c>
      <c r="F247" t="s">
        <v>1588</v>
      </c>
      <c r="G247" t="s">
        <v>759</v>
      </c>
      <c r="H247" t="s">
        <v>755</v>
      </c>
      <c r="I247" t="s">
        <v>727</v>
      </c>
      <c r="J247" t="s">
        <v>705</v>
      </c>
      <c r="K247" t="s">
        <v>1576</v>
      </c>
      <c r="L247" t="s">
        <v>1606</v>
      </c>
      <c r="M247" t="s">
        <v>1649</v>
      </c>
      <c r="N247" t="s">
        <v>1647</v>
      </c>
      <c r="O247" t="s">
        <v>1024</v>
      </c>
    </row>
    <row r="248" spans="1:15" x14ac:dyDescent="0.25">
      <c r="A248">
        <v>4653</v>
      </c>
      <c r="B248">
        <f t="shared" ref="B248:B311" si="4">+A248</f>
        <v>4653</v>
      </c>
      <c r="C248" t="s">
        <v>754</v>
      </c>
      <c r="D248" t="s">
        <v>726</v>
      </c>
      <c r="E248" t="s">
        <v>704</v>
      </c>
      <c r="F248" t="s">
        <v>1588</v>
      </c>
      <c r="G248" t="s">
        <v>761</v>
      </c>
      <c r="H248" t="s">
        <v>755</v>
      </c>
      <c r="I248" t="s">
        <v>727</v>
      </c>
      <c r="J248" t="s">
        <v>705</v>
      </c>
      <c r="K248" t="s">
        <v>1576</v>
      </c>
      <c r="L248" t="s">
        <v>1604</v>
      </c>
      <c r="M248" t="s">
        <v>1604</v>
      </c>
      <c r="N248" t="s">
        <v>1647</v>
      </c>
      <c r="O248" t="s">
        <v>1615</v>
      </c>
    </row>
    <row r="249" spans="1:15" x14ac:dyDescent="0.25">
      <c r="A249">
        <v>4659</v>
      </c>
      <c r="B249">
        <f t="shared" si="4"/>
        <v>4659</v>
      </c>
      <c r="C249" t="s">
        <v>754</v>
      </c>
      <c r="D249" t="s">
        <v>726</v>
      </c>
      <c r="E249" t="s">
        <v>704</v>
      </c>
      <c r="F249" t="s">
        <v>1588</v>
      </c>
      <c r="G249" t="s">
        <v>763</v>
      </c>
      <c r="H249" t="s">
        <v>755</v>
      </c>
      <c r="I249" t="s">
        <v>727</v>
      </c>
      <c r="J249" t="s">
        <v>705</v>
      </c>
      <c r="K249" t="s">
        <v>1576</v>
      </c>
      <c r="L249" t="s">
        <v>1608</v>
      </c>
      <c r="M249" t="s">
        <v>1610</v>
      </c>
      <c r="N249" t="s">
        <v>1647</v>
      </c>
      <c r="O249" t="s">
        <v>1637</v>
      </c>
    </row>
    <row r="250" spans="1:15" x14ac:dyDescent="0.25">
      <c r="A250">
        <v>4661</v>
      </c>
      <c r="B250">
        <f t="shared" si="4"/>
        <v>4661</v>
      </c>
      <c r="C250" t="s">
        <v>764</v>
      </c>
      <c r="D250" t="s">
        <v>726</v>
      </c>
      <c r="E250" t="s">
        <v>704</v>
      </c>
      <c r="F250" t="s">
        <v>1588</v>
      </c>
      <c r="G250" t="s">
        <v>767</v>
      </c>
      <c r="H250" t="s">
        <v>765</v>
      </c>
      <c r="I250" t="s">
        <v>727</v>
      </c>
      <c r="J250" t="s">
        <v>705</v>
      </c>
      <c r="K250" t="s">
        <v>1576</v>
      </c>
      <c r="L250" t="s">
        <v>1605</v>
      </c>
      <c r="M250" t="s">
        <v>1649</v>
      </c>
      <c r="N250" t="s">
        <v>1647</v>
      </c>
      <c r="O250" t="s">
        <v>1619</v>
      </c>
    </row>
    <row r="251" spans="1:15" x14ac:dyDescent="0.25">
      <c r="A251">
        <v>4662</v>
      </c>
      <c r="B251">
        <f t="shared" si="4"/>
        <v>4662</v>
      </c>
      <c r="C251" t="s">
        <v>764</v>
      </c>
      <c r="D251" t="s">
        <v>726</v>
      </c>
      <c r="E251" t="s">
        <v>704</v>
      </c>
      <c r="F251" t="s">
        <v>1588</v>
      </c>
      <c r="G251" t="s">
        <v>769</v>
      </c>
      <c r="H251" t="s">
        <v>765</v>
      </c>
      <c r="I251" t="s">
        <v>727</v>
      </c>
      <c r="J251" t="s">
        <v>705</v>
      </c>
      <c r="K251" t="s">
        <v>1576</v>
      </c>
      <c r="L251" t="s">
        <v>1604</v>
      </c>
      <c r="M251" t="s">
        <v>1604</v>
      </c>
      <c r="N251" t="s">
        <v>1647</v>
      </c>
      <c r="O251" t="s">
        <v>1631</v>
      </c>
    </row>
    <row r="252" spans="1:15" x14ac:dyDescent="0.25">
      <c r="A252">
        <v>4663</v>
      </c>
      <c r="B252">
        <f t="shared" si="4"/>
        <v>4663</v>
      </c>
      <c r="C252" t="s">
        <v>764</v>
      </c>
      <c r="D252" t="s">
        <v>726</v>
      </c>
      <c r="E252" t="s">
        <v>704</v>
      </c>
      <c r="F252" t="s">
        <v>1588</v>
      </c>
      <c r="G252" t="s">
        <v>771</v>
      </c>
      <c r="H252" t="s">
        <v>765</v>
      </c>
      <c r="I252" t="s">
        <v>727</v>
      </c>
      <c r="J252" t="s">
        <v>705</v>
      </c>
      <c r="K252" t="s">
        <v>1576</v>
      </c>
      <c r="L252" t="s">
        <v>1608</v>
      </c>
      <c r="M252" t="s">
        <v>1610</v>
      </c>
      <c r="N252" t="s">
        <v>1647</v>
      </c>
      <c r="O252" t="s">
        <v>1646</v>
      </c>
    </row>
    <row r="253" spans="1:15" x14ac:dyDescent="0.25">
      <c r="A253">
        <v>4664</v>
      </c>
      <c r="B253">
        <f t="shared" si="4"/>
        <v>4664</v>
      </c>
      <c r="C253" t="s">
        <v>764</v>
      </c>
      <c r="D253" t="s">
        <v>726</v>
      </c>
      <c r="E253" t="s">
        <v>704</v>
      </c>
      <c r="F253" t="s">
        <v>1588</v>
      </c>
      <c r="G253" t="s">
        <v>773</v>
      </c>
      <c r="H253" t="s">
        <v>765</v>
      </c>
      <c r="I253" t="s">
        <v>727</v>
      </c>
      <c r="J253" t="s">
        <v>705</v>
      </c>
      <c r="K253" t="s">
        <v>1576</v>
      </c>
      <c r="L253" t="s">
        <v>1605</v>
      </c>
      <c r="M253" t="s">
        <v>1649</v>
      </c>
      <c r="N253" t="s">
        <v>1647</v>
      </c>
      <c r="O253" t="s">
        <v>1627</v>
      </c>
    </row>
    <row r="254" spans="1:15" x14ac:dyDescent="0.25">
      <c r="A254">
        <v>4665</v>
      </c>
      <c r="B254">
        <f t="shared" si="4"/>
        <v>4665</v>
      </c>
      <c r="C254" t="s">
        <v>764</v>
      </c>
      <c r="D254" t="s">
        <v>726</v>
      </c>
      <c r="E254" t="s">
        <v>704</v>
      </c>
      <c r="F254" t="s">
        <v>1588</v>
      </c>
      <c r="G254" t="s">
        <v>775</v>
      </c>
      <c r="H254" t="s">
        <v>765</v>
      </c>
      <c r="I254" t="s">
        <v>727</v>
      </c>
      <c r="J254" t="s">
        <v>705</v>
      </c>
      <c r="K254" t="s">
        <v>1576</v>
      </c>
      <c r="L254" t="s">
        <v>1604</v>
      </c>
      <c r="M254" t="s">
        <v>1604</v>
      </c>
      <c r="N254" t="s">
        <v>1647</v>
      </c>
      <c r="O254" t="s">
        <v>1648</v>
      </c>
    </row>
    <row r="255" spans="1:15" x14ac:dyDescent="0.25">
      <c r="A255">
        <v>4669</v>
      </c>
      <c r="B255">
        <f t="shared" si="4"/>
        <v>4669</v>
      </c>
      <c r="C255" t="s">
        <v>764</v>
      </c>
      <c r="D255" t="s">
        <v>726</v>
      </c>
      <c r="E255" t="s">
        <v>704</v>
      </c>
      <c r="F255" t="s">
        <v>1588</v>
      </c>
      <c r="G255" t="s">
        <v>777</v>
      </c>
      <c r="H255" t="s">
        <v>765</v>
      </c>
      <c r="I255" t="s">
        <v>727</v>
      </c>
      <c r="J255" t="s">
        <v>705</v>
      </c>
      <c r="K255" t="s">
        <v>1576</v>
      </c>
      <c r="L255" t="s">
        <v>1604</v>
      </c>
      <c r="M255" t="s">
        <v>1604</v>
      </c>
      <c r="N255" t="s">
        <v>1647</v>
      </c>
      <c r="O255" t="s">
        <v>1648</v>
      </c>
    </row>
    <row r="256" spans="1:15" x14ac:dyDescent="0.25">
      <c r="A256">
        <v>4690</v>
      </c>
      <c r="B256">
        <f t="shared" si="4"/>
        <v>4690</v>
      </c>
      <c r="C256" t="s">
        <v>778</v>
      </c>
      <c r="D256" t="s">
        <v>726</v>
      </c>
      <c r="E256" t="s">
        <v>704</v>
      </c>
      <c r="F256" t="s">
        <v>1588</v>
      </c>
      <c r="G256" t="s">
        <v>780</v>
      </c>
      <c r="H256" t="s">
        <v>780</v>
      </c>
      <c r="I256" t="s">
        <v>727</v>
      </c>
      <c r="J256" t="s">
        <v>705</v>
      </c>
      <c r="K256" t="s">
        <v>1576</v>
      </c>
      <c r="L256" t="s">
        <v>1604</v>
      </c>
      <c r="M256" t="s">
        <v>1604</v>
      </c>
      <c r="N256" t="s">
        <v>1647</v>
      </c>
      <c r="O256" t="s">
        <v>1648</v>
      </c>
    </row>
    <row r="257" spans="1:15" x14ac:dyDescent="0.25">
      <c r="A257">
        <v>4711</v>
      </c>
      <c r="B257">
        <f t="shared" si="4"/>
        <v>4711</v>
      </c>
      <c r="C257" t="s">
        <v>783</v>
      </c>
      <c r="D257" t="s">
        <v>781</v>
      </c>
      <c r="E257" t="s">
        <v>704</v>
      </c>
      <c r="F257" t="s">
        <v>1588</v>
      </c>
      <c r="G257" t="s">
        <v>786</v>
      </c>
      <c r="H257" t="s">
        <v>784</v>
      </c>
      <c r="I257" t="s">
        <v>782</v>
      </c>
      <c r="J257" t="s">
        <v>705</v>
      </c>
      <c r="K257" t="s">
        <v>1576</v>
      </c>
      <c r="L257" t="s">
        <v>1603</v>
      </c>
      <c r="M257" t="s">
        <v>1649</v>
      </c>
      <c r="N257" t="s">
        <v>1647</v>
      </c>
      <c r="O257" t="s">
        <v>1620</v>
      </c>
    </row>
    <row r="258" spans="1:15" x14ac:dyDescent="0.25">
      <c r="A258">
        <v>4719</v>
      </c>
      <c r="B258">
        <f t="shared" si="4"/>
        <v>4719</v>
      </c>
      <c r="C258" t="s">
        <v>783</v>
      </c>
      <c r="D258" t="s">
        <v>781</v>
      </c>
      <c r="E258" t="s">
        <v>704</v>
      </c>
      <c r="F258" t="s">
        <v>1588</v>
      </c>
      <c r="G258" t="s">
        <v>788</v>
      </c>
      <c r="H258" t="s">
        <v>784</v>
      </c>
      <c r="I258" t="s">
        <v>782</v>
      </c>
      <c r="J258" t="s">
        <v>705</v>
      </c>
      <c r="K258" t="s">
        <v>1576</v>
      </c>
      <c r="L258" t="s">
        <v>1604</v>
      </c>
      <c r="M258" t="s">
        <v>1604</v>
      </c>
      <c r="N258" t="s">
        <v>1647</v>
      </c>
      <c r="O258" t="s">
        <v>1650</v>
      </c>
    </row>
    <row r="259" spans="1:15" x14ac:dyDescent="0.25">
      <c r="A259">
        <v>4721</v>
      </c>
      <c r="B259">
        <f t="shared" si="4"/>
        <v>4721</v>
      </c>
      <c r="C259" t="s">
        <v>789</v>
      </c>
      <c r="D259" t="s">
        <v>781</v>
      </c>
      <c r="E259" t="s">
        <v>704</v>
      </c>
      <c r="F259" t="s">
        <v>1588</v>
      </c>
      <c r="G259" t="s">
        <v>792</v>
      </c>
      <c r="H259" t="s">
        <v>790</v>
      </c>
      <c r="I259" t="s">
        <v>782</v>
      </c>
      <c r="J259" t="s">
        <v>705</v>
      </c>
      <c r="K259" t="s">
        <v>1576</v>
      </c>
      <c r="L259" t="s">
        <v>1603</v>
      </c>
      <c r="M259" t="s">
        <v>1649</v>
      </c>
      <c r="N259" t="s">
        <v>1647</v>
      </c>
      <c r="O259" t="s">
        <v>1615</v>
      </c>
    </row>
    <row r="260" spans="1:15" x14ac:dyDescent="0.25">
      <c r="A260">
        <v>4722</v>
      </c>
      <c r="B260">
        <f t="shared" si="4"/>
        <v>4722</v>
      </c>
      <c r="C260" t="s">
        <v>789</v>
      </c>
      <c r="D260" t="s">
        <v>781</v>
      </c>
      <c r="E260" t="s">
        <v>704</v>
      </c>
      <c r="F260" t="s">
        <v>1588</v>
      </c>
      <c r="G260" t="s">
        <v>794</v>
      </c>
      <c r="H260" t="s">
        <v>790</v>
      </c>
      <c r="I260" t="s">
        <v>782</v>
      </c>
      <c r="J260" t="s">
        <v>705</v>
      </c>
      <c r="K260" t="s">
        <v>1576</v>
      </c>
      <c r="L260" t="s">
        <v>1603</v>
      </c>
      <c r="M260" t="s">
        <v>1649</v>
      </c>
      <c r="N260" t="s">
        <v>1647</v>
      </c>
      <c r="O260" t="s">
        <v>1620</v>
      </c>
    </row>
    <row r="261" spans="1:15" x14ac:dyDescent="0.25">
      <c r="A261">
        <v>4723</v>
      </c>
      <c r="B261">
        <f t="shared" si="4"/>
        <v>4723</v>
      </c>
      <c r="C261" t="s">
        <v>789</v>
      </c>
      <c r="D261" t="s">
        <v>781</v>
      </c>
      <c r="E261" t="s">
        <v>704</v>
      </c>
      <c r="F261" t="s">
        <v>1588</v>
      </c>
      <c r="G261" t="s">
        <v>796</v>
      </c>
      <c r="H261" t="s">
        <v>790</v>
      </c>
      <c r="I261" t="s">
        <v>782</v>
      </c>
      <c r="J261" t="s">
        <v>705</v>
      </c>
      <c r="K261" t="s">
        <v>1576</v>
      </c>
      <c r="L261" t="s">
        <v>1603</v>
      </c>
      <c r="M261" t="s">
        <v>1649</v>
      </c>
      <c r="N261" t="s">
        <v>1647</v>
      </c>
      <c r="O261" t="s">
        <v>1620</v>
      </c>
    </row>
    <row r="262" spans="1:15" x14ac:dyDescent="0.25">
      <c r="A262">
        <v>4724</v>
      </c>
      <c r="B262">
        <f t="shared" si="4"/>
        <v>4724</v>
      </c>
      <c r="C262" t="s">
        <v>789</v>
      </c>
      <c r="D262" t="s">
        <v>781</v>
      </c>
      <c r="E262" t="s">
        <v>704</v>
      </c>
      <c r="F262" t="s">
        <v>1588</v>
      </c>
      <c r="G262" t="s">
        <v>798</v>
      </c>
      <c r="H262" t="s">
        <v>790</v>
      </c>
      <c r="I262" t="s">
        <v>782</v>
      </c>
      <c r="J262" t="s">
        <v>705</v>
      </c>
      <c r="K262" t="s">
        <v>1576</v>
      </c>
      <c r="L262" t="s">
        <v>1603</v>
      </c>
      <c r="M262" t="s">
        <v>1649</v>
      </c>
      <c r="N262" t="s">
        <v>1647</v>
      </c>
      <c r="O262" t="s">
        <v>1620</v>
      </c>
    </row>
    <row r="263" spans="1:15" x14ac:dyDescent="0.25">
      <c r="A263">
        <v>4729</v>
      </c>
      <c r="B263">
        <f t="shared" si="4"/>
        <v>4729</v>
      </c>
      <c r="C263" t="s">
        <v>789</v>
      </c>
      <c r="D263" t="s">
        <v>781</v>
      </c>
      <c r="E263" t="s">
        <v>704</v>
      </c>
      <c r="F263" t="s">
        <v>1588</v>
      </c>
      <c r="G263" t="s">
        <v>800</v>
      </c>
      <c r="H263" t="s">
        <v>790</v>
      </c>
      <c r="I263" t="s">
        <v>782</v>
      </c>
      <c r="J263" t="s">
        <v>705</v>
      </c>
      <c r="K263" t="s">
        <v>1576</v>
      </c>
      <c r="L263" t="s">
        <v>1603</v>
      </c>
      <c r="M263" t="s">
        <v>1649</v>
      </c>
      <c r="N263" t="s">
        <v>1647</v>
      </c>
      <c r="O263" t="s">
        <v>1620</v>
      </c>
    </row>
    <row r="264" spans="1:15" x14ac:dyDescent="0.25">
      <c r="A264">
        <v>4731</v>
      </c>
      <c r="B264">
        <f t="shared" si="4"/>
        <v>4731</v>
      </c>
      <c r="C264" t="s">
        <v>801</v>
      </c>
      <c r="D264" t="s">
        <v>781</v>
      </c>
      <c r="E264" t="s">
        <v>704</v>
      </c>
      <c r="F264" t="s">
        <v>1588</v>
      </c>
      <c r="G264" t="s">
        <v>804</v>
      </c>
      <c r="H264" t="s">
        <v>802</v>
      </c>
      <c r="I264" t="s">
        <v>782</v>
      </c>
      <c r="J264" t="s">
        <v>705</v>
      </c>
      <c r="K264" t="s">
        <v>1576</v>
      </c>
      <c r="L264" t="s">
        <v>1604</v>
      </c>
      <c r="M264" t="s">
        <v>1604</v>
      </c>
      <c r="N264" t="s">
        <v>1647</v>
      </c>
      <c r="O264" t="s">
        <v>1619</v>
      </c>
    </row>
    <row r="265" spans="1:15" x14ac:dyDescent="0.25">
      <c r="A265">
        <v>4732</v>
      </c>
      <c r="B265">
        <f t="shared" si="4"/>
        <v>4732</v>
      </c>
      <c r="C265" t="s">
        <v>801</v>
      </c>
      <c r="D265" t="s">
        <v>781</v>
      </c>
      <c r="E265" t="s">
        <v>704</v>
      </c>
      <c r="F265" t="s">
        <v>1588</v>
      </c>
      <c r="G265" t="s">
        <v>806</v>
      </c>
      <c r="H265" t="s">
        <v>802</v>
      </c>
      <c r="I265" t="s">
        <v>782</v>
      </c>
      <c r="J265" t="s">
        <v>705</v>
      </c>
      <c r="K265" t="s">
        <v>1576</v>
      </c>
      <c r="L265" t="s">
        <v>1604</v>
      </c>
      <c r="M265" t="s">
        <v>1604</v>
      </c>
      <c r="N265" t="s">
        <v>1647</v>
      </c>
      <c r="O265" t="s">
        <v>1619</v>
      </c>
    </row>
    <row r="266" spans="1:15" x14ac:dyDescent="0.25">
      <c r="A266">
        <v>4741</v>
      </c>
      <c r="B266">
        <f t="shared" si="4"/>
        <v>4741</v>
      </c>
      <c r="C266" t="s">
        <v>807</v>
      </c>
      <c r="D266" t="s">
        <v>781</v>
      </c>
      <c r="E266" t="s">
        <v>704</v>
      </c>
      <c r="F266" t="s">
        <v>1588</v>
      </c>
      <c r="G266" t="s">
        <v>810</v>
      </c>
      <c r="H266" t="s">
        <v>808</v>
      </c>
      <c r="I266" t="s">
        <v>782</v>
      </c>
      <c r="J266" t="s">
        <v>705</v>
      </c>
      <c r="K266" t="s">
        <v>1576</v>
      </c>
      <c r="L266" t="s">
        <v>1606</v>
      </c>
      <c r="M266" t="s">
        <v>1649</v>
      </c>
      <c r="N266" t="s">
        <v>1647</v>
      </c>
      <c r="O266" t="s">
        <v>1634</v>
      </c>
    </row>
    <row r="267" spans="1:15" x14ac:dyDescent="0.25">
      <c r="A267">
        <v>4742</v>
      </c>
      <c r="B267">
        <f t="shared" si="4"/>
        <v>4742</v>
      </c>
      <c r="C267" t="s">
        <v>807</v>
      </c>
      <c r="D267" t="s">
        <v>781</v>
      </c>
      <c r="E267" t="s">
        <v>704</v>
      </c>
      <c r="F267" t="s">
        <v>1588</v>
      </c>
      <c r="G267" t="s">
        <v>812</v>
      </c>
      <c r="H267" t="s">
        <v>808</v>
      </c>
      <c r="I267" t="s">
        <v>782</v>
      </c>
      <c r="J267" t="s">
        <v>705</v>
      </c>
      <c r="K267" t="s">
        <v>1576</v>
      </c>
      <c r="L267" t="s">
        <v>1604</v>
      </c>
      <c r="M267" t="s">
        <v>1604</v>
      </c>
      <c r="N267" t="s">
        <v>1647</v>
      </c>
      <c r="O267" t="s">
        <v>1633</v>
      </c>
    </row>
    <row r="268" spans="1:15" x14ac:dyDescent="0.25">
      <c r="A268">
        <v>4751</v>
      </c>
      <c r="B268">
        <f t="shared" si="4"/>
        <v>4751</v>
      </c>
      <c r="C268" t="s">
        <v>813</v>
      </c>
      <c r="D268" t="s">
        <v>781</v>
      </c>
      <c r="E268" t="s">
        <v>704</v>
      </c>
      <c r="F268" t="s">
        <v>1588</v>
      </c>
      <c r="G268" t="s">
        <v>816</v>
      </c>
      <c r="H268" t="s">
        <v>814</v>
      </c>
      <c r="I268" t="s">
        <v>782</v>
      </c>
      <c r="J268" t="s">
        <v>705</v>
      </c>
      <c r="K268" t="s">
        <v>1576</v>
      </c>
      <c r="L268" t="s">
        <v>1623</v>
      </c>
      <c r="M268" t="s">
        <v>1610</v>
      </c>
      <c r="N268" t="s">
        <v>1647</v>
      </c>
      <c r="O268" t="s">
        <v>1624</v>
      </c>
    </row>
    <row r="269" spans="1:15" x14ac:dyDescent="0.25">
      <c r="A269">
        <v>4752</v>
      </c>
      <c r="B269">
        <f t="shared" si="4"/>
        <v>4752</v>
      </c>
      <c r="C269" t="s">
        <v>813</v>
      </c>
      <c r="D269" t="s">
        <v>781</v>
      </c>
      <c r="E269" t="s">
        <v>704</v>
      </c>
      <c r="F269" t="s">
        <v>1588</v>
      </c>
      <c r="G269" t="s">
        <v>818</v>
      </c>
      <c r="H269" t="s">
        <v>814</v>
      </c>
      <c r="I269" t="s">
        <v>782</v>
      </c>
      <c r="J269" t="s">
        <v>705</v>
      </c>
      <c r="K269" t="s">
        <v>1576</v>
      </c>
      <c r="L269" t="s">
        <v>1608</v>
      </c>
      <c r="M269" t="s">
        <v>1610</v>
      </c>
      <c r="N269" t="s">
        <v>1647</v>
      </c>
      <c r="O269" t="s">
        <v>1646</v>
      </c>
    </row>
    <row r="270" spans="1:15" x14ac:dyDescent="0.25">
      <c r="A270">
        <v>4753</v>
      </c>
      <c r="B270">
        <f t="shared" si="4"/>
        <v>4753</v>
      </c>
      <c r="C270" t="s">
        <v>813</v>
      </c>
      <c r="D270" t="s">
        <v>781</v>
      </c>
      <c r="E270" t="s">
        <v>704</v>
      </c>
      <c r="F270" t="s">
        <v>1588</v>
      </c>
      <c r="G270" t="s">
        <v>820</v>
      </c>
      <c r="H270" t="s">
        <v>814</v>
      </c>
      <c r="I270" t="s">
        <v>782</v>
      </c>
      <c r="J270" t="s">
        <v>705</v>
      </c>
      <c r="K270" t="s">
        <v>1576</v>
      </c>
      <c r="L270" t="s">
        <v>1608</v>
      </c>
      <c r="M270" t="s">
        <v>1610</v>
      </c>
      <c r="N270" t="s">
        <v>1647</v>
      </c>
      <c r="O270" t="s">
        <v>1646</v>
      </c>
    </row>
    <row r="271" spans="1:15" x14ac:dyDescent="0.25">
      <c r="A271">
        <v>4754</v>
      </c>
      <c r="B271">
        <f t="shared" si="4"/>
        <v>4754</v>
      </c>
      <c r="C271" t="s">
        <v>813</v>
      </c>
      <c r="D271" t="s">
        <v>781</v>
      </c>
      <c r="E271" t="s">
        <v>704</v>
      </c>
      <c r="F271" t="s">
        <v>1588</v>
      </c>
      <c r="G271" t="s">
        <v>822</v>
      </c>
      <c r="H271" t="s">
        <v>814</v>
      </c>
      <c r="I271" t="s">
        <v>782</v>
      </c>
      <c r="J271" t="s">
        <v>705</v>
      </c>
      <c r="K271" t="s">
        <v>1576</v>
      </c>
      <c r="L271" t="s">
        <v>1608</v>
      </c>
      <c r="M271" t="s">
        <v>1610</v>
      </c>
      <c r="N271" t="s">
        <v>1647</v>
      </c>
      <c r="O271" t="s">
        <v>1650</v>
      </c>
    </row>
    <row r="272" spans="1:15" x14ac:dyDescent="0.25">
      <c r="A272">
        <v>4755</v>
      </c>
      <c r="B272">
        <f t="shared" si="4"/>
        <v>4755</v>
      </c>
      <c r="C272" t="s">
        <v>813</v>
      </c>
      <c r="D272" t="s">
        <v>781</v>
      </c>
      <c r="E272" t="s">
        <v>704</v>
      </c>
      <c r="F272" t="s">
        <v>1588</v>
      </c>
      <c r="G272" t="s">
        <v>824</v>
      </c>
      <c r="H272" t="s">
        <v>814</v>
      </c>
      <c r="I272" t="s">
        <v>782</v>
      </c>
      <c r="J272" t="s">
        <v>705</v>
      </c>
      <c r="K272" t="s">
        <v>1576</v>
      </c>
      <c r="L272" t="s">
        <v>1604</v>
      </c>
      <c r="M272" t="s">
        <v>1604</v>
      </c>
      <c r="N272" t="s">
        <v>1647</v>
      </c>
      <c r="O272" t="s">
        <v>1650</v>
      </c>
    </row>
    <row r="273" spans="1:15" x14ac:dyDescent="0.25">
      <c r="A273">
        <v>4759</v>
      </c>
      <c r="B273">
        <f t="shared" si="4"/>
        <v>4759</v>
      </c>
      <c r="C273" t="s">
        <v>813</v>
      </c>
      <c r="D273" t="s">
        <v>781</v>
      </c>
      <c r="E273" t="s">
        <v>704</v>
      </c>
      <c r="F273" t="s">
        <v>1588</v>
      </c>
      <c r="G273" t="s">
        <v>826</v>
      </c>
      <c r="H273" t="s">
        <v>814</v>
      </c>
      <c r="I273" t="s">
        <v>782</v>
      </c>
      <c r="J273" t="s">
        <v>705</v>
      </c>
      <c r="K273" t="s">
        <v>1576</v>
      </c>
      <c r="L273" t="s">
        <v>1604</v>
      </c>
      <c r="M273" t="s">
        <v>1604</v>
      </c>
      <c r="N273" t="s">
        <v>1647</v>
      </c>
      <c r="O273" t="s">
        <v>1650</v>
      </c>
    </row>
    <row r="274" spans="1:15" x14ac:dyDescent="0.25">
      <c r="A274">
        <v>4761</v>
      </c>
      <c r="B274">
        <f t="shared" si="4"/>
        <v>4761</v>
      </c>
      <c r="C274" t="s">
        <v>827</v>
      </c>
      <c r="D274" t="s">
        <v>781</v>
      </c>
      <c r="E274" t="s">
        <v>704</v>
      </c>
      <c r="F274" t="s">
        <v>1588</v>
      </c>
      <c r="G274" t="s">
        <v>830</v>
      </c>
      <c r="H274" t="s">
        <v>828</v>
      </c>
      <c r="I274" t="s">
        <v>782</v>
      </c>
      <c r="J274" t="s">
        <v>705</v>
      </c>
      <c r="K274" t="s">
        <v>1576</v>
      </c>
      <c r="L274" t="s">
        <v>1604</v>
      </c>
      <c r="M274" t="s">
        <v>1604</v>
      </c>
      <c r="N274" t="s">
        <v>1647</v>
      </c>
      <c r="O274" t="s">
        <v>1626</v>
      </c>
    </row>
    <row r="275" spans="1:15" x14ac:dyDescent="0.25">
      <c r="A275">
        <v>4762</v>
      </c>
      <c r="B275">
        <f t="shared" si="4"/>
        <v>4762</v>
      </c>
      <c r="C275" t="s">
        <v>827</v>
      </c>
      <c r="D275" t="s">
        <v>781</v>
      </c>
      <c r="E275" t="s">
        <v>704</v>
      </c>
      <c r="F275" t="s">
        <v>1588</v>
      </c>
      <c r="G275" t="s">
        <v>832</v>
      </c>
      <c r="H275" t="s">
        <v>828</v>
      </c>
      <c r="I275" t="s">
        <v>782</v>
      </c>
      <c r="J275" t="s">
        <v>705</v>
      </c>
      <c r="K275" t="s">
        <v>1576</v>
      </c>
      <c r="L275" t="s">
        <v>1604</v>
      </c>
      <c r="M275" t="s">
        <v>1604</v>
      </c>
      <c r="N275" t="s">
        <v>1647</v>
      </c>
      <c r="O275" t="s">
        <v>1651</v>
      </c>
    </row>
    <row r="276" spans="1:15" x14ac:dyDescent="0.25">
      <c r="A276">
        <v>4769</v>
      </c>
      <c r="B276">
        <f t="shared" si="4"/>
        <v>4769</v>
      </c>
      <c r="C276" t="s">
        <v>827</v>
      </c>
      <c r="D276" t="s">
        <v>781</v>
      </c>
      <c r="E276" t="s">
        <v>704</v>
      </c>
      <c r="F276" t="s">
        <v>1588</v>
      </c>
      <c r="G276" t="s">
        <v>834</v>
      </c>
      <c r="H276" t="s">
        <v>828</v>
      </c>
      <c r="I276" t="s">
        <v>782</v>
      </c>
      <c r="J276" t="s">
        <v>705</v>
      </c>
      <c r="K276" t="s">
        <v>1576</v>
      </c>
      <c r="L276" t="s">
        <v>1604</v>
      </c>
      <c r="M276" t="s">
        <v>1604</v>
      </c>
      <c r="N276" t="s">
        <v>1647</v>
      </c>
      <c r="O276" t="s">
        <v>1650</v>
      </c>
    </row>
    <row r="277" spans="1:15" x14ac:dyDescent="0.25">
      <c r="A277">
        <v>4771</v>
      </c>
      <c r="B277">
        <f t="shared" si="4"/>
        <v>4771</v>
      </c>
      <c r="C277" t="s">
        <v>835</v>
      </c>
      <c r="D277" t="s">
        <v>781</v>
      </c>
      <c r="E277" t="s">
        <v>704</v>
      </c>
      <c r="F277" t="s">
        <v>1588</v>
      </c>
      <c r="G277" t="s">
        <v>838</v>
      </c>
      <c r="H277" t="s">
        <v>836</v>
      </c>
      <c r="I277" t="s">
        <v>782</v>
      </c>
      <c r="J277" t="s">
        <v>705</v>
      </c>
      <c r="K277" t="s">
        <v>1576</v>
      </c>
      <c r="L277" t="s">
        <v>1623</v>
      </c>
      <c r="M277" t="s">
        <v>1649</v>
      </c>
      <c r="N277" t="s">
        <v>1647</v>
      </c>
      <c r="O277" t="s">
        <v>1624</v>
      </c>
    </row>
    <row r="278" spans="1:15" x14ac:dyDescent="0.25">
      <c r="A278">
        <v>4772</v>
      </c>
      <c r="B278">
        <f t="shared" si="4"/>
        <v>4772</v>
      </c>
      <c r="C278" t="s">
        <v>835</v>
      </c>
      <c r="D278" t="s">
        <v>781</v>
      </c>
      <c r="E278" t="s">
        <v>704</v>
      </c>
      <c r="F278" t="s">
        <v>1588</v>
      </c>
      <c r="G278" t="s">
        <v>840</v>
      </c>
      <c r="H278" t="s">
        <v>836</v>
      </c>
      <c r="I278" t="s">
        <v>782</v>
      </c>
      <c r="J278" t="s">
        <v>705</v>
      </c>
      <c r="K278" t="s">
        <v>1576</v>
      </c>
      <c r="L278" t="s">
        <v>1623</v>
      </c>
      <c r="M278" t="s">
        <v>1649</v>
      </c>
      <c r="N278" t="s">
        <v>1647</v>
      </c>
      <c r="O278" t="s">
        <v>1624</v>
      </c>
    </row>
    <row r="279" spans="1:15" x14ac:dyDescent="0.25">
      <c r="A279">
        <v>4773</v>
      </c>
      <c r="B279">
        <f t="shared" si="4"/>
        <v>4773</v>
      </c>
      <c r="C279" t="s">
        <v>835</v>
      </c>
      <c r="D279" t="s">
        <v>781</v>
      </c>
      <c r="E279" t="s">
        <v>704</v>
      </c>
      <c r="F279" t="s">
        <v>1588</v>
      </c>
      <c r="G279" t="s">
        <v>842</v>
      </c>
      <c r="H279" t="s">
        <v>836</v>
      </c>
      <c r="I279" t="s">
        <v>782</v>
      </c>
      <c r="J279" t="s">
        <v>705</v>
      </c>
      <c r="K279" t="s">
        <v>1576</v>
      </c>
      <c r="L279" t="s">
        <v>1605</v>
      </c>
      <c r="M279" t="s">
        <v>1649</v>
      </c>
      <c r="N279" t="s">
        <v>1647</v>
      </c>
      <c r="O279" t="s">
        <v>1628</v>
      </c>
    </row>
    <row r="280" spans="1:15" x14ac:dyDescent="0.25">
      <c r="A280">
        <v>4774</v>
      </c>
      <c r="B280">
        <f t="shared" si="4"/>
        <v>4774</v>
      </c>
      <c r="C280" t="s">
        <v>835</v>
      </c>
      <c r="D280" t="s">
        <v>781</v>
      </c>
      <c r="E280" t="s">
        <v>704</v>
      </c>
      <c r="F280" t="s">
        <v>1588</v>
      </c>
      <c r="G280" t="s">
        <v>844</v>
      </c>
      <c r="H280" t="s">
        <v>836</v>
      </c>
      <c r="I280" t="s">
        <v>782</v>
      </c>
      <c r="J280" t="s">
        <v>705</v>
      </c>
      <c r="K280" t="s">
        <v>1576</v>
      </c>
      <c r="L280" t="s">
        <v>1604</v>
      </c>
      <c r="M280" t="s">
        <v>1604</v>
      </c>
      <c r="N280" t="s">
        <v>1647</v>
      </c>
      <c r="O280" t="s">
        <v>1650</v>
      </c>
    </row>
    <row r="281" spans="1:15" x14ac:dyDescent="0.25">
      <c r="A281">
        <v>4775</v>
      </c>
      <c r="B281">
        <f t="shared" si="4"/>
        <v>4775</v>
      </c>
      <c r="C281" t="s">
        <v>835</v>
      </c>
      <c r="D281" t="s">
        <v>781</v>
      </c>
      <c r="E281" t="s">
        <v>704</v>
      </c>
      <c r="F281" t="s">
        <v>1588</v>
      </c>
      <c r="G281" t="s">
        <v>846</v>
      </c>
      <c r="H281" t="s">
        <v>836</v>
      </c>
      <c r="I281" t="s">
        <v>782</v>
      </c>
      <c r="J281" t="s">
        <v>705</v>
      </c>
      <c r="K281" t="s">
        <v>1576</v>
      </c>
      <c r="L281" t="s">
        <v>1604</v>
      </c>
      <c r="M281" t="s">
        <v>1604</v>
      </c>
      <c r="N281" t="s">
        <v>1647</v>
      </c>
      <c r="O281" t="s">
        <v>1650</v>
      </c>
    </row>
    <row r="282" spans="1:15" x14ac:dyDescent="0.25">
      <c r="A282">
        <v>4781</v>
      </c>
      <c r="B282">
        <f t="shared" si="4"/>
        <v>4781</v>
      </c>
      <c r="C282" t="s">
        <v>847</v>
      </c>
      <c r="D282" t="s">
        <v>781</v>
      </c>
      <c r="E282" t="s">
        <v>704</v>
      </c>
      <c r="F282" t="s">
        <v>1588</v>
      </c>
      <c r="G282" t="s">
        <v>850</v>
      </c>
      <c r="H282" t="s">
        <v>848</v>
      </c>
      <c r="I282" t="s">
        <v>782</v>
      </c>
      <c r="J282" t="s">
        <v>705</v>
      </c>
      <c r="K282" t="s">
        <v>1576</v>
      </c>
      <c r="L282" t="s">
        <v>1603</v>
      </c>
      <c r="M282" t="s">
        <v>1649</v>
      </c>
      <c r="N282" t="s">
        <v>1647</v>
      </c>
      <c r="O282" t="s">
        <v>1620</v>
      </c>
    </row>
    <row r="283" spans="1:15" x14ac:dyDescent="0.25">
      <c r="A283">
        <v>4782</v>
      </c>
      <c r="B283">
        <f t="shared" si="4"/>
        <v>4782</v>
      </c>
      <c r="C283" t="s">
        <v>847</v>
      </c>
      <c r="D283" t="s">
        <v>781</v>
      </c>
      <c r="E283" t="s">
        <v>704</v>
      </c>
      <c r="F283" t="s">
        <v>1588</v>
      </c>
      <c r="G283" t="s">
        <v>852</v>
      </c>
      <c r="H283" t="s">
        <v>848</v>
      </c>
      <c r="I283" t="s">
        <v>782</v>
      </c>
      <c r="J283" t="s">
        <v>705</v>
      </c>
      <c r="K283" t="s">
        <v>1576</v>
      </c>
      <c r="L283" t="s">
        <v>1623</v>
      </c>
      <c r="M283" t="s">
        <v>1649</v>
      </c>
      <c r="N283" t="s">
        <v>1647</v>
      </c>
      <c r="O283" t="s">
        <v>1624</v>
      </c>
    </row>
    <row r="284" spans="1:15" x14ac:dyDescent="0.25">
      <c r="A284">
        <v>4789</v>
      </c>
      <c r="B284">
        <f t="shared" si="4"/>
        <v>4789</v>
      </c>
      <c r="C284" t="s">
        <v>847</v>
      </c>
      <c r="D284" t="s">
        <v>781</v>
      </c>
      <c r="E284" t="s">
        <v>704</v>
      </c>
      <c r="F284" t="s">
        <v>1588</v>
      </c>
      <c r="G284" t="s">
        <v>854</v>
      </c>
      <c r="H284" t="s">
        <v>848</v>
      </c>
      <c r="I284" t="s">
        <v>782</v>
      </c>
      <c r="J284" t="s">
        <v>705</v>
      </c>
      <c r="K284" t="s">
        <v>1576</v>
      </c>
      <c r="L284" t="s">
        <v>1604</v>
      </c>
      <c r="M284" t="s">
        <v>1604</v>
      </c>
      <c r="N284" t="s">
        <v>1647</v>
      </c>
      <c r="O284" t="s">
        <v>1650</v>
      </c>
    </row>
    <row r="285" spans="1:15" x14ac:dyDescent="0.25">
      <c r="A285">
        <v>4791</v>
      </c>
      <c r="B285">
        <f t="shared" si="4"/>
        <v>4791</v>
      </c>
      <c r="C285" t="s">
        <v>855</v>
      </c>
      <c r="D285" t="s">
        <v>781</v>
      </c>
      <c r="E285" t="s">
        <v>704</v>
      </c>
      <c r="F285" t="s">
        <v>1588</v>
      </c>
      <c r="G285" t="s">
        <v>858</v>
      </c>
      <c r="H285" t="s">
        <v>856</v>
      </c>
      <c r="I285" t="s">
        <v>782</v>
      </c>
      <c r="J285" t="s">
        <v>705</v>
      </c>
      <c r="K285" t="s">
        <v>1576</v>
      </c>
      <c r="L285" t="s">
        <v>1606</v>
      </c>
      <c r="M285" t="s">
        <v>1649</v>
      </c>
      <c r="N285" t="s">
        <v>1647</v>
      </c>
      <c r="O285" t="s">
        <v>1650</v>
      </c>
    </row>
    <row r="286" spans="1:15" x14ac:dyDescent="0.25">
      <c r="A286">
        <v>4792</v>
      </c>
      <c r="B286">
        <f t="shared" si="4"/>
        <v>4792</v>
      </c>
      <c r="C286" t="s">
        <v>855</v>
      </c>
      <c r="D286" t="s">
        <v>781</v>
      </c>
      <c r="E286" t="s">
        <v>704</v>
      </c>
      <c r="F286" t="s">
        <v>1588</v>
      </c>
      <c r="G286" t="s">
        <v>860</v>
      </c>
      <c r="H286" t="s">
        <v>856</v>
      </c>
      <c r="I286" t="s">
        <v>782</v>
      </c>
      <c r="J286" t="s">
        <v>705</v>
      </c>
      <c r="K286" t="s">
        <v>1576</v>
      </c>
      <c r="L286" t="s">
        <v>1604</v>
      </c>
      <c r="M286" t="s">
        <v>1604</v>
      </c>
      <c r="N286" t="s">
        <v>1647</v>
      </c>
      <c r="O286" t="s">
        <v>1650</v>
      </c>
    </row>
    <row r="287" spans="1:15" x14ac:dyDescent="0.25">
      <c r="A287">
        <v>4799</v>
      </c>
      <c r="B287">
        <f t="shared" si="4"/>
        <v>4799</v>
      </c>
      <c r="C287" t="s">
        <v>855</v>
      </c>
      <c r="D287" t="s">
        <v>781</v>
      </c>
      <c r="E287" t="s">
        <v>704</v>
      </c>
      <c r="F287" t="s">
        <v>1588</v>
      </c>
      <c r="G287" t="s">
        <v>862</v>
      </c>
      <c r="H287" t="s">
        <v>856</v>
      </c>
      <c r="I287" t="s">
        <v>782</v>
      </c>
      <c r="J287" t="s">
        <v>705</v>
      </c>
      <c r="K287" t="s">
        <v>1576</v>
      </c>
      <c r="L287" t="s">
        <v>1604</v>
      </c>
      <c r="M287" t="s">
        <v>1604</v>
      </c>
      <c r="N287" t="s">
        <v>1647</v>
      </c>
      <c r="O287" t="s">
        <v>1650</v>
      </c>
    </row>
    <row r="288" spans="1:15" x14ac:dyDescent="0.25">
      <c r="A288">
        <v>4911</v>
      </c>
      <c r="B288">
        <f t="shared" si="4"/>
        <v>4911</v>
      </c>
      <c r="C288" t="s">
        <v>867</v>
      </c>
      <c r="D288" t="s">
        <v>865</v>
      </c>
      <c r="E288" t="s">
        <v>863</v>
      </c>
      <c r="F288" t="s">
        <v>1589</v>
      </c>
      <c r="G288" t="s">
        <v>870</v>
      </c>
      <c r="H288" t="s">
        <v>868</v>
      </c>
      <c r="I288" t="s">
        <v>866</v>
      </c>
      <c r="J288" t="s">
        <v>864</v>
      </c>
      <c r="K288" t="s">
        <v>1573</v>
      </c>
      <c r="L288" t="s">
        <v>1652</v>
      </c>
      <c r="M288" t="s">
        <v>1653</v>
      </c>
      <c r="N288" t="s">
        <v>1654</v>
      </c>
      <c r="O288" t="s">
        <v>1655</v>
      </c>
    </row>
    <row r="289" spans="1:15" x14ac:dyDescent="0.25">
      <c r="A289">
        <v>4912</v>
      </c>
      <c r="B289">
        <f t="shared" si="4"/>
        <v>4912</v>
      </c>
      <c r="C289" t="s">
        <v>867</v>
      </c>
      <c r="D289" t="s">
        <v>865</v>
      </c>
      <c r="E289" t="s">
        <v>863</v>
      </c>
      <c r="F289" t="s">
        <v>1589</v>
      </c>
      <c r="G289" t="s">
        <v>872</v>
      </c>
      <c r="H289" t="s">
        <v>868</v>
      </c>
      <c r="I289" t="s">
        <v>866</v>
      </c>
      <c r="J289" t="s">
        <v>864</v>
      </c>
      <c r="K289" t="s">
        <v>1573</v>
      </c>
      <c r="L289" t="s">
        <v>1656</v>
      </c>
      <c r="M289" t="s">
        <v>1655</v>
      </c>
      <c r="N289" t="s">
        <v>1654</v>
      </c>
      <c r="O289" t="s">
        <v>1655</v>
      </c>
    </row>
    <row r="290" spans="1:15" x14ac:dyDescent="0.25">
      <c r="A290">
        <v>4921</v>
      </c>
      <c r="B290">
        <f t="shared" si="4"/>
        <v>4921</v>
      </c>
      <c r="C290" t="s">
        <v>873</v>
      </c>
      <c r="D290" t="s">
        <v>865</v>
      </c>
      <c r="E290" t="s">
        <v>863</v>
      </c>
      <c r="F290" t="s">
        <v>1589</v>
      </c>
      <c r="G290" t="s">
        <v>876</v>
      </c>
      <c r="H290" t="s">
        <v>874</v>
      </c>
      <c r="I290" t="s">
        <v>866</v>
      </c>
      <c r="J290" t="s">
        <v>864</v>
      </c>
      <c r="K290" t="s">
        <v>1573</v>
      </c>
      <c r="L290" t="s">
        <v>1652</v>
      </c>
      <c r="M290" t="s">
        <v>1653</v>
      </c>
      <c r="N290" t="s">
        <v>1654</v>
      </c>
      <c r="O290" t="s">
        <v>1655</v>
      </c>
    </row>
    <row r="291" spans="1:15" x14ac:dyDescent="0.25">
      <c r="A291">
        <v>4922</v>
      </c>
      <c r="B291">
        <f t="shared" si="4"/>
        <v>4922</v>
      </c>
      <c r="C291" t="s">
        <v>873</v>
      </c>
      <c r="D291" t="s">
        <v>865</v>
      </c>
      <c r="E291" t="s">
        <v>863</v>
      </c>
      <c r="F291" t="s">
        <v>1589</v>
      </c>
      <c r="G291" t="s">
        <v>878</v>
      </c>
      <c r="H291" t="s">
        <v>874</v>
      </c>
      <c r="I291" t="s">
        <v>866</v>
      </c>
      <c r="J291" t="s">
        <v>864</v>
      </c>
      <c r="K291" t="s">
        <v>1573</v>
      </c>
      <c r="L291" t="s">
        <v>1656</v>
      </c>
      <c r="M291" t="s">
        <v>1655</v>
      </c>
      <c r="N291" t="s">
        <v>1654</v>
      </c>
      <c r="O291" t="s">
        <v>1655</v>
      </c>
    </row>
    <row r="292" spans="1:15" x14ac:dyDescent="0.25">
      <c r="A292">
        <v>4923</v>
      </c>
      <c r="B292">
        <f t="shared" si="4"/>
        <v>4923</v>
      </c>
      <c r="C292" t="s">
        <v>873</v>
      </c>
      <c r="D292" t="s">
        <v>865</v>
      </c>
      <c r="E292" t="s">
        <v>863</v>
      </c>
      <c r="F292" t="s">
        <v>1589</v>
      </c>
      <c r="G292" t="s">
        <v>880</v>
      </c>
      <c r="H292" t="s">
        <v>874</v>
      </c>
      <c r="I292" t="s">
        <v>866</v>
      </c>
      <c r="J292" t="s">
        <v>864</v>
      </c>
      <c r="K292" t="s">
        <v>1573</v>
      </c>
      <c r="L292" t="s">
        <v>1656</v>
      </c>
      <c r="M292" t="s">
        <v>1655</v>
      </c>
      <c r="N292" t="s">
        <v>1654</v>
      </c>
      <c r="O292" t="s">
        <v>1655</v>
      </c>
    </row>
    <row r="293" spans="1:15" x14ac:dyDescent="0.25">
      <c r="A293">
        <v>4930</v>
      </c>
      <c r="B293">
        <f t="shared" si="4"/>
        <v>4930</v>
      </c>
      <c r="C293" t="s">
        <v>881</v>
      </c>
      <c r="D293" t="s">
        <v>865</v>
      </c>
      <c r="E293" t="s">
        <v>863</v>
      </c>
      <c r="F293" t="s">
        <v>1589</v>
      </c>
      <c r="G293" t="s">
        <v>883</v>
      </c>
      <c r="H293" t="s">
        <v>883</v>
      </c>
      <c r="I293" t="s">
        <v>866</v>
      </c>
      <c r="J293" t="s">
        <v>864</v>
      </c>
      <c r="K293" t="s">
        <v>1573</v>
      </c>
      <c r="L293" t="s">
        <v>1656</v>
      </c>
      <c r="M293" t="s">
        <v>1655</v>
      </c>
      <c r="N293" t="s">
        <v>1654</v>
      </c>
      <c r="O293" t="s">
        <v>1655</v>
      </c>
    </row>
    <row r="294" spans="1:15" x14ac:dyDescent="0.25">
      <c r="A294">
        <v>5011</v>
      </c>
      <c r="B294">
        <f t="shared" si="4"/>
        <v>5011</v>
      </c>
      <c r="C294" t="s">
        <v>886</v>
      </c>
      <c r="D294" t="s">
        <v>884</v>
      </c>
      <c r="E294" t="s">
        <v>863</v>
      </c>
      <c r="F294" t="s">
        <v>1589</v>
      </c>
      <c r="G294" t="s">
        <v>889</v>
      </c>
      <c r="H294" t="s">
        <v>887</v>
      </c>
      <c r="I294" t="s">
        <v>885</v>
      </c>
      <c r="J294" t="s">
        <v>864</v>
      </c>
      <c r="K294" t="s">
        <v>1573</v>
      </c>
      <c r="L294" t="s">
        <v>1652</v>
      </c>
      <c r="M294" t="s">
        <v>1653</v>
      </c>
      <c r="N294" t="s">
        <v>1654</v>
      </c>
      <c r="O294" t="s">
        <v>1655</v>
      </c>
    </row>
    <row r="295" spans="1:15" x14ac:dyDescent="0.25">
      <c r="A295">
        <v>5012</v>
      </c>
      <c r="B295">
        <f t="shared" si="4"/>
        <v>5012</v>
      </c>
      <c r="C295" t="s">
        <v>886</v>
      </c>
      <c r="D295" t="s">
        <v>884</v>
      </c>
      <c r="E295" t="s">
        <v>863</v>
      </c>
      <c r="F295" t="s">
        <v>1589</v>
      </c>
      <c r="G295" t="s">
        <v>891</v>
      </c>
      <c r="H295" t="s">
        <v>887</v>
      </c>
      <c r="I295" t="s">
        <v>885</v>
      </c>
      <c r="J295" t="s">
        <v>864</v>
      </c>
      <c r="K295" t="s">
        <v>1573</v>
      </c>
      <c r="L295" t="s">
        <v>1656</v>
      </c>
      <c r="M295" t="s">
        <v>1655</v>
      </c>
      <c r="N295" t="s">
        <v>1654</v>
      </c>
      <c r="O295" t="s">
        <v>1655</v>
      </c>
    </row>
    <row r="296" spans="1:15" x14ac:dyDescent="0.25">
      <c r="A296">
        <v>5021</v>
      </c>
      <c r="B296">
        <f t="shared" si="4"/>
        <v>5021</v>
      </c>
      <c r="C296" t="s">
        <v>892</v>
      </c>
      <c r="D296" t="s">
        <v>884</v>
      </c>
      <c r="E296" t="s">
        <v>863</v>
      </c>
      <c r="F296" t="s">
        <v>1589</v>
      </c>
      <c r="G296" t="s">
        <v>895</v>
      </c>
      <c r="H296" t="s">
        <v>893</v>
      </c>
      <c r="I296" t="s">
        <v>885</v>
      </c>
      <c r="J296" t="s">
        <v>864</v>
      </c>
      <c r="K296" t="s">
        <v>1573</v>
      </c>
      <c r="L296" t="s">
        <v>1652</v>
      </c>
      <c r="M296" t="s">
        <v>1653</v>
      </c>
      <c r="N296" t="s">
        <v>1654</v>
      </c>
      <c r="O296" t="s">
        <v>1655</v>
      </c>
    </row>
    <row r="297" spans="1:15" x14ac:dyDescent="0.25">
      <c r="A297">
        <v>5022</v>
      </c>
      <c r="B297">
        <f t="shared" si="4"/>
        <v>5022</v>
      </c>
      <c r="C297" t="s">
        <v>892</v>
      </c>
      <c r="D297" t="s">
        <v>884</v>
      </c>
      <c r="E297" t="s">
        <v>863</v>
      </c>
      <c r="F297" t="s">
        <v>1589</v>
      </c>
      <c r="G297" t="s">
        <v>897</v>
      </c>
      <c r="H297" t="s">
        <v>893</v>
      </c>
      <c r="I297" t="s">
        <v>885</v>
      </c>
      <c r="J297" t="s">
        <v>864</v>
      </c>
      <c r="K297" t="s">
        <v>1573</v>
      </c>
      <c r="L297" t="s">
        <v>1656</v>
      </c>
      <c r="M297" t="s">
        <v>1655</v>
      </c>
      <c r="N297" t="s">
        <v>1654</v>
      </c>
      <c r="O297" t="s">
        <v>1655</v>
      </c>
    </row>
    <row r="298" spans="1:15" x14ac:dyDescent="0.25">
      <c r="A298">
        <v>5111</v>
      </c>
      <c r="B298">
        <f t="shared" si="4"/>
        <v>5111</v>
      </c>
      <c r="C298" t="s">
        <v>900</v>
      </c>
      <c r="D298" t="s">
        <v>898</v>
      </c>
      <c r="E298" t="s">
        <v>863</v>
      </c>
      <c r="F298" t="s">
        <v>1589</v>
      </c>
      <c r="G298" t="s">
        <v>903</v>
      </c>
      <c r="H298" t="s">
        <v>901</v>
      </c>
      <c r="I298" t="s">
        <v>899</v>
      </c>
      <c r="J298" t="s">
        <v>864</v>
      </c>
      <c r="K298" t="s">
        <v>1573</v>
      </c>
      <c r="L298" t="s">
        <v>1652</v>
      </c>
      <c r="M298" t="s">
        <v>1653</v>
      </c>
      <c r="N298" t="s">
        <v>1654</v>
      </c>
      <c r="O298" t="s">
        <v>1655</v>
      </c>
    </row>
    <row r="299" spans="1:15" x14ac:dyDescent="0.25">
      <c r="A299">
        <v>5112</v>
      </c>
      <c r="B299">
        <f t="shared" si="4"/>
        <v>5112</v>
      </c>
      <c r="C299" t="s">
        <v>900</v>
      </c>
      <c r="D299" t="s">
        <v>898</v>
      </c>
      <c r="E299" t="s">
        <v>863</v>
      </c>
      <c r="F299" t="s">
        <v>1589</v>
      </c>
      <c r="G299" t="s">
        <v>905</v>
      </c>
      <c r="H299" t="s">
        <v>901</v>
      </c>
      <c r="I299" t="s">
        <v>899</v>
      </c>
      <c r="J299" t="s">
        <v>864</v>
      </c>
      <c r="K299" t="s">
        <v>1573</v>
      </c>
      <c r="L299" t="s">
        <v>1652</v>
      </c>
      <c r="M299" t="s">
        <v>1653</v>
      </c>
      <c r="N299" t="s">
        <v>1654</v>
      </c>
      <c r="O299" t="s">
        <v>1655</v>
      </c>
    </row>
    <row r="300" spans="1:15" x14ac:dyDescent="0.25">
      <c r="A300">
        <v>5121</v>
      </c>
      <c r="B300">
        <f t="shared" si="4"/>
        <v>5121</v>
      </c>
      <c r="C300" t="s">
        <v>906</v>
      </c>
      <c r="D300" t="s">
        <v>898</v>
      </c>
      <c r="E300" t="s">
        <v>863</v>
      </c>
      <c r="F300" t="s">
        <v>1589</v>
      </c>
      <c r="G300" t="s">
        <v>909</v>
      </c>
      <c r="H300" t="s">
        <v>907</v>
      </c>
      <c r="I300" t="s">
        <v>899</v>
      </c>
      <c r="J300" t="s">
        <v>864</v>
      </c>
      <c r="K300" t="s">
        <v>1573</v>
      </c>
      <c r="L300" t="s">
        <v>1656</v>
      </c>
      <c r="M300" t="s">
        <v>1655</v>
      </c>
      <c r="N300" t="s">
        <v>1654</v>
      </c>
      <c r="O300" t="s">
        <v>1655</v>
      </c>
    </row>
    <row r="301" spans="1:15" x14ac:dyDescent="0.25">
      <c r="A301">
        <v>5122</v>
      </c>
      <c r="B301">
        <f t="shared" si="4"/>
        <v>5122</v>
      </c>
      <c r="C301" t="s">
        <v>906</v>
      </c>
      <c r="D301" t="s">
        <v>898</v>
      </c>
      <c r="E301" t="s">
        <v>863</v>
      </c>
      <c r="F301" t="s">
        <v>1589</v>
      </c>
      <c r="G301" t="s">
        <v>911</v>
      </c>
      <c r="H301" t="s">
        <v>907</v>
      </c>
      <c r="I301" t="s">
        <v>899</v>
      </c>
      <c r="J301" t="s">
        <v>864</v>
      </c>
      <c r="K301" t="s">
        <v>1573</v>
      </c>
      <c r="L301" t="s">
        <v>1656</v>
      </c>
      <c r="M301" t="s">
        <v>1655</v>
      </c>
      <c r="N301" t="s">
        <v>1654</v>
      </c>
      <c r="O301" t="s">
        <v>1655</v>
      </c>
    </row>
    <row r="302" spans="1:15" x14ac:dyDescent="0.25">
      <c r="A302">
        <v>5210</v>
      </c>
      <c r="B302">
        <f t="shared" si="4"/>
        <v>5210</v>
      </c>
      <c r="C302" t="s">
        <v>914</v>
      </c>
      <c r="D302" t="s">
        <v>912</v>
      </c>
      <c r="E302" t="s">
        <v>863</v>
      </c>
      <c r="F302" t="s">
        <v>1589</v>
      </c>
      <c r="G302" t="s">
        <v>916</v>
      </c>
      <c r="H302" t="s">
        <v>916</v>
      </c>
      <c r="I302" t="s">
        <v>913</v>
      </c>
      <c r="J302" t="s">
        <v>864</v>
      </c>
      <c r="K302" t="s">
        <v>1573</v>
      </c>
      <c r="L302" t="s">
        <v>1656</v>
      </c>
      <c r="M302" t="s">
        <v>1657</v>
      </c>
      <c r="N302" t="s">
        <v>1654</v>
      </c>
      <c r="O302" t="s">
        <v>1657</v>
      </c>
    </row>
    <row r="303" spans="1:15" x14ac:dyDescent="0.25">
      <c r="A303">
        <v>5221</v>
      </c>
      <c r="B303">
        <f t="shared" si="4"/>
        <v>5221</v>
      </c>
      <c r="C303" t="s">
        <v>917</v>
      </c>
      <c r="D303" t="s">
        <v>912</v>
      </c>
      <c r="E303" t="s">
        <v>863</v>
      </c>
      <c r="F303" t="s">
        <v>1589</v>
      </c>
      <c r="G303" t="s">
        <v>920</v>
      </c>
      <c r="H303" t="s">
        <v>918</v>
      </c>
      <c r="I303" t="s">
        <v>913</v>
      </c>
      <c r="J303" t="s">
        <v>864</v>
      </c>
      <c r="K303" t="s">
        <v>1573</v>
      </c>
      <c r="L303" t="s">
        <v>1656</v>
      </c>
      <c r="M303" t="s">
        <v>1657</v>
      </c>
      <c r="N303" t="s">
        <v>1654</v>
      </c>
      <c r="O303" t="s">
        <v>1657</v>
      </c>
    </row>
    <row r="304" spans="1:15" x14ac:dyDescent="0.25">
      <c r="A304">
        <v>5222</v>
      </c>
      <c r="B304">
        <f t="shared" si="4"/>
        <v>5222</v>
      </c>
      <c r="C304" t="s">
        <v>917</v>
      </c>
      <c r="D304" t="s">
        <v>912</v>
      </c>
      <c r="E304" t="s">
        <v>863</v>
      </c>
      <c r="F304" t="s">
        <v>1589</v>
      </c>
      <c r="G304" t="s">
        <v>922</v>
      </c>
      <c r="H304" t="s">
        <v>918</v>
      </c>
      <c r="I304" t="s">
        <v>913</v>
      </c>
      <c r="J304" t="s">
        <v>864</v>
      </c>
      <c r="K304" t="s">
        <v>1573</v>
      </c>
      <c r="L304" t="s">
        <v>1656</v>
      </c>
      <c r="M304" t="s">
        <v>1657</v>
      </c>
      <c r="N304" t="s">
        <v>1654</v>
      </c>
      <c r="O304" t="s">
        <v>1657</v>
      </c>
    </row>
    <row r="305" spans="1:15" x14ac:dyDescent="0.25">
      <c r="A305">
        <v>5223</v>
      </c>
      <c r="B305">
        <f t="shared" si="4"/>
        <v>5223</v>
      </c>
      <c r="C305" t="s">
        <v>917</v>
      </c>
      <c r="D305" t="s">
        <v>912</v>
      </c>
      <c r="E305" t="s">
        <v>863</v>
      </c>
      <c r="F305" t="s">
        <v>1589</v>
      </c>
      <c r="G305" t="s">
        <v>924</v>
      </c>
      <c r="H305" t="s">
        <v>918</v>
      </c>
      <c r="I305" t="s">
        <v>913</v>
      </c>
      <c r="J305" t="s">
        <v>864</v>
      </c>
      <c r="K305" t="s">
        <v>1573</v>
      </c>
      <c r="L305" t="s">
        <v>1656</v>
      </c>
      <c r="M305" t="s">
        <v>1657</v>
      </c>
      <c r="N305" t="s">
        <v>1654</v>
      </c>
      <c r="O305" t="s">
        <v>1657</v>
      </c>
    </row>
    <row r="306" spans="1:15" x14ac:dyDescent="0.25">
      <c r="A306">
        <v>5224</v>
      </c>
      <c r="B306">
        <f t="shared" si="4"/>
        <v>5224</v>
      </c>
      <c r="C306" t="s">
        <v>917</v>
      </c>
      <c r="D306" t="s">
        <v>912</v>
      </c>
      <c r="E306" t="s">
        <v>863</v>
      </c>
      <c r="F306" t="s">
        <v>1589</v>
      </c>
      <c r="G306" t="s">
        <v>926</v>
      </c>
      <c r="H306" t="s">
        <v>918</v>
      </c>
      <c r="I306" t="s">
        <v>913</v>
      </c>
      <c r="J306" t="s">
        <v>864</v>
      </c>
      <c r="K306" t="s">
        <v>1573</v>
      </c>
      <c r="L306" t="s">
        <v>1656</v>
      </c>
      <c r="M306" t="s">
        <v>1657</v>
      </c>
      <c r="N306" t="s">
        <v>1654</v>
      </c>
      <c r="O306" t="s">
        <v>1657</v>
      </c>
    </row>
    <row r="307" spans="1:15" x14ac:dyDescent="0.25">
      <c r="A307">
        <v>5229</v>
      </c>
      <c r="B307">
        <f t="shared" si="4"/>
        <v>5229</v>
      </c>
      <c r="C307" t="s">
        <v>917</v>
      </c>
      <c r="D307" t="s">
        <v>912</v>
      </c>
      <c r="E307" t="s">
        <v>863</v>
      </c>
      <c r="F307" t="s">
        <v>1589</v>
      </c>
      <c r="G307" t="s">
        <v>928</v>
      </c>
      <c r="H307" t="s">
        <v>918</v>
      </c>
      <c r="I307" t="s">
        <v>913</v>
      </c>
      <c r="J307" t="s">
        <v>864</v>
      </c>
      <c r="K307" t="s">
        <v>1573</v>
      </c>
      <c r="L307" t="s">
        <v>1656</v>
      </c>
      <c r="M307" t="s">
        <v>1657</v>
      </c>
      <c r="N307" t="s">
        <v>1654</v>
      </c>
      <c r="O307" t="s">
        <v>1657</v>
      </c>
    </row>
    <row r="308" spans="1:15" x14ac:dyDescent="0.25">
      <c r="A308">
        <v>5310</v>
      </c>
      <c r="B308">
        <f t="shared" si="4"/>
        <v>5310</v>
      </c>
      <c r="C308" t="s">
        <v>931</v>
      </c>
      <c r="D308" t="s">
        <v>929</v>
      </c>
      <c r="E308" t="s">
        <v>863</v>
      </c>
      <c r="F308" t="s">
        <v>1589</v>
      </c>
      <c r="G308" t="s">
        <v>933</v>
      </c>
      <c r="H308" t="s">
        <v>933</v>
      </c>
      <c r="I308" t="s">
        <v>930</v>
      </c>
      <c r="J308" t="s">
        <v>864</v>
      </c>
      <c r="K308" t="s">
        <v>1573</v>
      </c>
      <c r="L308" t="s">
        <v>1656</v>
      </c>
      <c r="M308" t="s">
        <v>930</v>
      </c>
      <c r="N308" t="s">
        <v>1654</v>
      </c>
      <c r="O308" t="s">
        <v>1657</v>
      </c>
    </row>
    <row r="309" spans="1:15" x14ac:dyDescent="0.25">
      <c r="A309">
        <v>5320</v>
      </c>
      <c r="B309">
        <f t="shared" si="4"/>
        <v>5320</v>
      </c>
      <c r="C309" t="s">
        <v>934</v>
      </c>
      <c r="D309" t="s">
        <v>929</v>
      </c>
      <c r="E309" t="s">
        <v>863</v>
      </c>
      <c r="F309" t="s">
        <v>1589</v>
      </c>
      <c r="G309" t="s">
        <v>936</v>
      </c>
      <c r="H309" t="s">
        <v>936</v>
      </c>
      <c r="I309" t="s">
        <v>930</v>
      </c>
      <c r="J309" t="s">
        <v>864</v>
      </c>
      <c r="K309" t="s">
        <v>1573</v>
      </c>
      <c r="L309" t="s">
        <v>1656</v>
      </c>
      <c r="M309" t="s">
        <v>930</v>
      </c>
      <c r="N309" t="s">
        <v>1654</v>
      </c>
      <c r="O309" t="s">
        <v>1657</v>
      </c>
    </row>
    <row r="310" spans="1:15" x14ac:dyDescent="0.25">
      <c r="A310">
        <v>5511</v>
      </c>
      <c r="B310">
        <f t="shared" si="4"/>
        <v>5511</v>
      </c>
      <c r="C310" t="s">
        <v>941</v>
      </c>
      <c r="D310" t="s">
        <v>939</v>
      </c>
      <c r="E310" t="s">
        <v>937</v>
      </c>
      <c r="F310" t="s">
        <v>1590</v>
      </c>
      <c r="G310" t="s">
        <v>944</v>
      </c>
      <c r="H310" t="s">
        <v>942</v>
      </c>
      <c r="I310" t="s">
        <v>940</v>
      </c>
      <c r="J310" t="s">
        <v>938</v>
      </c>
      <c r="K310" t="s">
        <v>1573</v>
      </c>
      <c r="L310" t="s">
        <v>1652</v>
      </c>
      <c r="M310" t="s">
        <v>1658</v>
      </c>
      <c r="N310" t="s">
        <v>1659</v>
      </c>
      <c r="O310" t="s">
        <v>940</v>
      </c>
    </row>
    <row r="311" spans="1:15" x14ac:dyDescent="0.25">
      <c r="A311">
        <v>5512</v>
      </c>
      <c r="B311">
        <f t="shared" si="4"/>
        <v>5512</v>
      </c>
      <c r="C311" t="s">
        <v>941</v>
      </c>
      <c r="D311" t="s">
        <v>939</v>
      </c>
      <c r="E311" t="s">
        <v>937</v>
      </c>
      <c r="F311" t="s">
        <v>1590</v>
      </c>
      <c r="G311" t="s">
        <v>946</v>
      </c>
      <c r="H311" t="s">
        <v>942</v>
      </c>
      <c r="I311" t="s">
        <v>940</v>
      </c>
      <c r="J311" t="s">
        <v>938</v>
      </c>
      <c r="K311" t="s">
        <v>1573</v>
      </c>
      <c r="L311" t="s">
        <v>1652</v>
      </c>
      <c r="M311" t="s">
        <v>1658</v>
      </c>
      <c r="N311" t="s">
        <v>1659</v>
      </c>
      <c r="O311" t="s">
        <v>940</v>
      </c>
    </row>
    <row r="312" spans="1:15" x14ac:dyDescent="0.25">
      <c r="A312">
        <v>5513</v>
      </c>
      <c r="B312">
        <f t="shared" ref="B312:B375" si="5">+A312</f>
        <v>5513</v>
      </c>
      <c r="C312" t="s">
        <v>941</v>
      </c>
      <c r="D312" t="s">
        <v>939</v>
      </c>
      <c r="E312" t="s">
        <v>937</v>
      </c>
      <c r="F312" t="s">
        <v>1590</v>
      </c>
      <c r="G312" t="s">
        <v>948</v>
      </c>
      <c r="H312" t="s">
        <v>942</v>
      </c>
      <c r="I312" t="s">
        <v>940</v>
      </c>
      <c r="J312" t="s">
        <v>938</v>
      </c>
      <c r="K312" t="s">
        <v>1573</v>
      </c>
      <c r="L312" t="s">
        <v>1652</v>
      </c>
      <c r="M312" t="s">
        <v>1658</v>
      </c>
      <c r="N312" t="s">
        <v>1659</v>
      </c>
      <c r="O312" t="s">
        <v>940</v>
      </c>
    </row>
    <row r="313" spans="1:15" x14ac:dyDescent="0.25">
      <c r="A313">
        <v>5514</v>
      </c>
      <c r="B313">
        <f t="shared" si="5"/>
        <v>5514</v>
      </c>
      <c r="C313" t="s">
        <v>941</v>
      </c>
      <c r="D313" t="s">
        <v>939</v>
      </c>
      <c r="E313" t="s">
        <v>937</v>
      </c>
      <c r="F313" t="s">
        <v>1590</v>
      </c>
      <c r="G313" t="s">
        <v>950</v>
      </c>
      <c r="H313" t="s">
        <v>942</v>
      </c>
      <c r="I313" t="s">
        <v>940</v>
      </c>
      <c r="J313" t="s">
        <v>938</v>
      </c>
      <c r="K313" t="s">
        <v>1573</v>
      </c>
      <c r="L313" t="s">
        <v>1652</v>
      </c>
      <c r="M313" t="s">
        <v>1658</v>
      </c>
      <c r="N313" t="s">
        <v>1659</v>
      </c>
      <c r="O313" t="s">
        <v>940</v>
      </c>
    </row>
    <row r="314" spans="1:15" x14ac:dyDescent="0.25">
      <c r="A314">
        <v>5519</v>
      </c>
      <c r="B314">
        <f t="shared" si="5"/>
        <v>5519</v>
      </c>
      <c r="C314" t="s">
        <v>941</v>
      </c>
      <c r="D314" t="s">
        <v>939</v>
      </c>
      <c r="E314" t="s">
        <v>937</v>
      </c>
      <c r="F314" t="s">
        <v>1590</v>
      </c>
      <c r="G314" t="s">
        <v>952</v>
      </c>
      <c r="H314" t="s">
        <v>942</v>
      </c>
      <c r="I314" t="s">
        <v>940</v>
      </c>
      <c r="J314" t="s">
        <v>938</v>
      </c>
      <c r="K314" t="s">
        <v>1573</v>
      </c>
      <c r="L314" t="s">
        <v>1652</v>
      </c>
      <c r="M314" t="s">
        <v>1658</v>
      </c>
      <c r="N314" t="s">
        <v>1659</v>
      </c>
      <c r="O314" t="s">
        <v>940</v>
      </c>
    </row>
    <row r="315" spans="1:15" x14ac:dyDescent="0.25">
      <c r="A315">
        <v>5520</v>
      </c>
      <c r="B315">
        <f t="shared" si="5"/>
        <v>5520</v>
      </c>
      <c r="C315" t="s">
        <v>953</v>
      </c>
      <c r="D315" t="s">
        <v>939</v>
      </c>
      <c r="E315" t="s">
        <v>937</v>
      </c>
      <c r="F315" t="s">
        <v>1590</v>
      </c>
      <c r="G315" t="s">
        <v>955</v>
      </c>
      <c r="H315" t="s">
        <v>955</v>
      </c>
      <c r="I315" t="s">
        <v>940</v>
      </c>
      <c r="J315" t="s">
        <v>938</v>
      </c>
      <c r="K315" t="s">
        <v>1573</v>
      </c>
      <c r="L315" t="s">
        <v>1652</v>
      </c>
      <c r="M315" t="s">
        <v>1658</v>
      </c>
      <c r="N315" t="s">
        <v>1659</v>
      </c>
      <c r="O315" t="s">
        <v>940</v>
      </c>
    </row>
    <row r="316" spans="1:15" x14ac:dyDescent="0.25">
      <c r="A316">
        <v>5530</v>
      </c>
      <c r="B316">
        <f t="shared" si="5"/>
        <v>5530</v>
      </c>
      <c r="C316" t="s">
        <v>956</v>
      </c>
      <c r="D316" t="s">
        <v>939</v>
      </c>
      <c r="E316" t="s">
        <v>937</v>
      </c>
      <c r="F316" t="s">
        <v>1590</v>
      </c>
      <c r="G316" t="s">
        <v>958</v>
      </c>
      <c r="H316" t="s">
        <v>958</v>
      </c>
      <c r="I316" t="s">
        <v>940</v>
      </c>
      <c r="J316" t="s">
        <v>938</v>
      </c>
      <c r="K316" t="s">
        <v>1573</v>
      </c>
      <c r="L316" t="s">
        <v>1652</v>
      </c>
      <c r="M316" t="s">
        <v>1658</v>
      </c>
      <c r="N316" t="s">
        <v>1659</v>
      </c>
      <c r="O316" t="s">
        <v>940</v>
      </c>
    </row>
    <row r="317" spans="1:15" x14ac:dyDescent="0.25">
      <c r="A317">
        <v>5590</v>
      </c>
      <c r="B317">
        <f t="shared" si="5"/>
        <v>5590</v>
      </c>
      <c r="C317" t="s">
        <v>959</v>
      </c>
      <c r="D317" t="s">
        <v>939</v>
      </c>
      <c r="E317" t="s">
        <v>937</v>
      </c>
      <c r="F317" t="s">
        <v>1590</v>
      </c>
      <c r="G317" t="s">
        <v>961</v>
      </c>
      <c r="H317" t="s">
        <v>961</v>
      </c>
      <c r="I317" t="s">
        <v>940</v>
      </c>
      <c r="J317" t="s">
        <v>938</v>
      </c>
      <c r="K317" t="s">
        <v>1573</v>
      </c>
      <c r="L317" t="s">
        <v>1652</v>
      </c>
      <c r="M317" t="s">
        <v>1658</v>
      </c>
      <c r="N317" t="s">
        <v>1659</v>
      </c>
      <c r="O317" t="s">
        <v>940</v>
      </c>
    </row>
    <row r="318" spans="1:15" x14ac:dyDescent="0.25">
      <c r="A318">
        <v>5611</v>
      </c>
      <c r="B318">
        <f t="shared" si="5"/>
        <v>5611</v>
      </c>
      <c r="C318" t="s">
        <v>964</v>
      </c>
      <c r="D318" t="s">
        <v>962</v>
      </c>
      <c r="E318" t="s">
        <v>937</v>
      </c>
      <c r="F318" t="s">
        <v>1590</v>
      </c>
      <c r="G318" t="s">
        <v>967</v>
      </c>
      <c r="H318" t="s">
        <v>965</v>
      </c>
      <c r="I318" t="s">
        <v>963</v>
      </c>
      <c r="J318" t="s">
        <v>938</v>
      </c>
      <c r="K318" t="s">
        <v>1573</v>
      </c>
      <c r="L318" t="s">
        <v>1621</v>
      </c>
      <c r="M318" t="s">
        <v>1622</v>
      </c>
      <c r="N318" t="s">
        <v>1659</v>
      </c>
      <c r="O318" t="s">
        <v>1660</v>
      </c>
    </row>
    <row r="319" spans="1:15" x14ac:dyDescent="0.25">
      <c r="A319">
        <v>5612</v>
      </c>
      <c r="B319">
        <f t="shared" si="5"/>
        <v>5612</v>
      </c>
      <c r="C319" t="s">
        <v>964</v>
      </c>
      <c r="D319" t="s">
        <v>962</v>
      </c>
      <c r="E319" t="s">
        <v>937</v>
      </c>
      <c r="F319" t="s">
        <v>1590</v>
      </c>
      <c r="G319" t="s">
        <v>969</v>
      </c>
      <c r="H319" t="s">
        <v>965</v>
      </c>
      <c r="I319" t="s">
        <v>963</v>
      </c>
      <c r="J319" t="s">
        <v>938</v>
      </c>
      <c r="K319" t="s">
        <v>1573</v>
      </c>
      <c r="L319" t="s">
        <v>1621</v>
      </c>
      <c r="M319" t="s">
        <v>1622</v>
      </c>
      <c r="N319" t="s">
        <v>1659</v>
      </c>
      <c r="O319" t="s">
        <v>1660</v>
      </c>
    </row>
    <row r="320" spans="1:15" x14ac:dyDescent="0.25">
      <c r="A320">
        <v>5613</v>
      </c>
      <c r="B320">
        <f t="shared" si="5"/>
        <v>5613</v>
      </c>
      <c r="C320" t="s">
        <v>964</v>
      </c>
      <c r="D320" t="s">
        <v>962</v>
      </c>
      <c r="E320" t="s">
        <v>937</v>
      </c>
      <c r="F320" t="s">
        <v>1590</v>
      </c>
      <c r="G320" t="s">
        <v>971</v>
      </c>
      <c r="H320" t="s">
        <v>965</v>
      </c>
      <c r="I320" t="s">
        <v>963</v>
      </c>
      <c r="J320" t="s">
        <v>938</v>
      </c>
      <c r="K320" t="s">
        <v>1573</v>
      </c>
      <c r="L320" t="s">
        <v>1621</v>
      </c>
      <c r="M320" t="s">
        <v>1622</v>
      </c>
      <c r="N320" t="s">
        <v>1659</v>
      </c>
      <c r="O320" t="s">
        <v>1660</v>
      </c>
    </row>
    <row r="321" spans="1:15" x14ac:dyDescent="0.25">
      <c r="A321">
        <v>5619</v>
      </c>
      <c r="B321">
        <f t="shared" si="5"/>
        <v>5619</v>
      </c>
      <c r="C321" t="s">
        <v>964</v>
      </c>
      <c r="D321" t="s">
        <v>962</v>
      </c>
      <c r="E321" t="s">
        <v>937</v>
      </c>
      <c r="F321" t="s">
        <v>1590</v>
      </c>
      <c r="G321" t="s">
        <v>973</v>
      </c>
      <c r="H321" t="s">
        <v>965</v>
      </c>
      <c r="I321" t="s">
        <v>963</v>
      </c>
      <c r="J321" t="s">
        <v>938</v>
      </c>
      <c r="K321" t="s">
        <v>1573</v>
      </c>
      <c r="L321" t="s">
        <v>1621</v>
      </c>
      <c r="M321" t="s">
        <v>1622</v>
      </c>
      <c r="N321" t="s">
        <v>1659</v>
      </c>
      <c r="O321" t="s">
        <v>1660</v>
      </c>
    </row>
    <row r="322" spans="1:15" x14ac:dyDescent="0.25">
      <c r="A322">
        <v>5621</v>
      </c>
      <c r="B322">
        <f t="shared" si="5"/>
        <v>5621</v>
      </c>
      <c r="C322" t="s">
        <v>974</v>
      </c>
      <c r="D322" t="s">
        <v>962</v>
      </c>
      <c r="E322" t="s">
        <v>937</v>
      </c>
      <c r="F322" t="s">
        <v>1590</v>
      </c>
      <c r="G322" t="s">
        <v>977</v>
      </c>
      <c r="H322" t="s">
        <v>975</v>
      </c>
      <c r="I322" t="s">
        <v>963</v>
      </c>
      <c r="J322" t="s">
        <v>938</v>
      </c>
      <c r="K322" t="s">
        <v>1573</v>
      </c>
      <c r="L322" t="s">
        <v>1661</v>
      </c>
      <c r="M322" t="s">
        <v>1612</v>
      </c>
      <c r="N322" t="s">
        <v>1662</v>
      </c>
      <c r="O322" t="s">
        <v>1620</v>
      </c>
    </row>
    <row r="323" spans="1:15" x14ac:dyDescent="0.25">
      <c r="A323">
        <v>5629</v>
      </c>
      <c r="B323">
        <f t="shared" si="5"/>
        <v>5629</v>
      </c>
      <c r="C323" t="s">
        <v>974</v>
      </c>
      <c r="D323" t="s">
        <v>962</v>
      </c>
      <c r="E323" t="s">
        <v>937</v>
      </c>
      <c r="F323" t="s">
        <v>1590</v>
      </c>
      <c r="G323" t="s">
        <v>979</v>
      </c>
      <c r="H323" t="s">
        <v>975</v>
      </c>
      <c r="I323" t="s">
        <v>963</v>
      </c>
      <c r="J323" t="s">
        <v>938</v>
      </c>
      <c r="K323" t="s">
        <v>1573</v>
      </c>
      <c r="L323" t="s">
        <v>1661</v>
      </c>
      <c r="M323" t="s">
        <v>1612</v>
      </c>
      <c r="N323" t="s">
        <v>1662</v>
      </c>
      <c r="O323" t="s">
        <v>1620</v>
      </c>
    </row>
    <row r="324" spans="1:15" x14ac:dyDescent="0.25">
      <c r="A324">
        <v>5630</v>
      </c>
      <c r="B324">
        <f t="shared" si="5"/>
        <v>5630</v>
      </c>
      <c r="C324" t="s">
        <v>980</v>
      </c>
      <c r="D324" t="s">
        <v>962</v>
      </c>
      <c r="E324" t="s">
        <v>937</v>
      </c>
      <c r="F324" t="s">
        <v>1590</v>
      </c>
      <c r="G324" t="s">
        <v>982</v>
      </c>
      <c r="H324" t="s">
        <v>982</v>
      </c>
      <c r="I324" t="s">
        <v>963</v>
      </c>
      <c r="J324" t="s">
        <v>938</v>
      </c>
      <c r="K324" t="s">
        <v>1573</v>
      </c>
      <c r="L324" t="s">
        <v>1621</v>
      </c>
      <c r="M324" t="s">
        <v>1622</v>
      </c>
      <c r="N324" t="s">
        <v>1659</v>
      </c>
      <c r="O324" t="s">
        <v>1660</v>
      </c>
    </row>
    <row r="325" spans="1:15" x14ac:dyDescent="0.25">
      <c r="A325">
        <v>5811</v>
      </c>
      <c r="B325">
        <f t="shared" si="5"/>
        <v>5811</v>
      </c>
      <c r="C325" t="s">
        <v>987</v>
      </c>
      <c r="D325" t="s">
        <v>985</v>
      </c>
      <c r="E325" t="s">
        <v>983</v>
      </c>
      <c r="F325" t="s">
        <v>1591</v>
      </c>
      <c r="G325" t="s">
        <v>990</v>
      </c>
      <c r="H325" t="s">
        <v>988</v>
      </c>
      <c r="I325" t="s">
        <v>986</v>
      </c>
      <c r="J325" t="s">
        <v>984</v>
      </c>
      <c r="K325" t="s">
        <v>1573</v>
      </c>
      <c r="L325" t="s">
        <v>1661</v>
      </c>
      <c r="M325" t="s">
        <v>1612</v>
      </c>
      <c r="N325" t="s">
        <v>1662</v>
      </c>
      <c r="O325" t="s">
        <v>1663</v>
      </c>
    </row>
    <row r="326" spans="1:15" x14ac:dyDescent="0.25">
      <c r="A326">
        <v>5812</v>
      </c>
      <c r="B326">
        <f t="shared" si="5"/>
        <v>5812</v>
      </c>
      <c r="C326" t="s">
        <v>987</v>
      </c>
      <c r="D326" t="s">
        <v>985</v>
      </c>
      <c r="E326" t="s">
        <v>983</v>
      </c>
      <c r="F326" t="s">
        <v>1591</v>
      </c>
      <c r="G326" t="s">
        <v>992</v>
      </c>
      <c r="H326" t="s">
        <v>988</v>
      </c>
      <c r="I326" t="s">
        <v>986</v>
      </c>
      <c r="J326" t="s">
        <v>984</v>
      </c>
      <c r="K326" t="s">
        <v>1573</v>
      </c>
      <c r="L326" t="s">
        <v>1661</v>
      </c>
      <c r="M326" t="s">
        <v>1612</v>
      </c>
      <c r="N326" s="34" t="s">
        <v>1662</v>
      </c>
      <c r="O326" t="s">
        <v>1663</v>
      </c>
    </row>
    <row r="327" spans="1:15" x14ac:dyDescent="0.25">
      <c r="A327">
        <v>5813</v>
      </c>
      <c r="B327">
        <f t="shared" si="5"/>
        <v>5813</v>
      </c>
      <c r="C327" t="s">
        <v>987</v>
      </c>
      <c r="D327" t="s">
        <v>985</v>
      </c>
      <c r="E327" t="s">
        <v>983</v>
      </c>
      <c r="F327" t="s">
        <v>1591</v>
      </c>
      <c r="G327" t="s">
        <v>994</v>
      </c>
      <c r="H327" t="s">
        <v>988</v>
      </c>
      <c r="I327" t="s">
        <v>986</v>
      </c>
      <c r="J327" t="s">
        <v>984</v>
      </c>
      <c r="K327" t="s">
        <v>1573</v>
      </c>
      <c r="L327" t="s">
        <v>1661</v>
      </c>
      <c r="M327" t="s">
        <v>1612</v>
      </c>
      <c r="N327" t="s">
        <v>1662</v>
      </c>
      <c r="O327" t="s">
        <v>1663</v>
      </c>
    </row>
    <row r="328" spans="1:15" x14ac:dyDescent="0.25">
      <c r="A328">
        <v>5819</v>
      </c>
      <c r="B328">
        <f t="shared" si="5"/>
        <v>5819</v>
      </c>
      <c r="C328" t="s">
        <v>987</v>
      </c>
      <c r="D328" t="s">
        <v>985</v>
      </c>
      <c r="E328" t="s">
        <v>983</v>
      </c>
      <c r="F328" t="s">
        <v>1591</v>
      </c>
      <c r="G328" t="s">
        <v>996</v>
      </c>
      <c r="H328" t="s">
        <v>988</v>
      </c>
      <c r="I328" t="s">
        <v>986</v>
      </c>
      <c r="J328" t="s">
        <v>984</v>
      </c>
      <c r="K328" t="s">
        <v>1573</v>
      </c>
      <c r="L328" t="s">
        <v>1661</v>
      </c>
      <c r="M328" t="s">
        <v>1612</v>
      </c>
      <c r="N328" t="s">
        <v>1662</v>
      </c>
      <c r="O328" t="s">
        <v>1663</v>
      </c>
    </row>
    <row r="329" spans="1:15" x14ac:dyDescent="0.25">
      <c r="A329">
        <v>5820</v>
      </c>
      <c r="B329">
        <f t="shared" si="5"/>
        <v>5820</v>
      </c>
      <c r="C329" t="s">
        <v>997</v>
      </c>
      <c r="D329" t="s">
        <v>985</v>
      </c>
      <c r="E329" t="s">
        <v>983</v>
      </c>
      <c r="F329" t="s">
        <v>1591</v>
      </c>
      <c r="G329" t="s">
        <v>1559</v>
      </c>
      <c r="H329" t="s">
        <v>1559</v>
      </c>
      <c r="I329" t="s">
        <v>986</v>
      </c>
      <c r="J329" t="s">
        <v>984</v>
      </c>
      <c r="K329" t="s">
        <v>1573</v>
      </c>
      <c r="L329" t="s">
        <v>1606</v>
      </c>
      <c r="M329" t="s">
        <v>1649</v>
      </c>
      <c r="N329" t="s">
        <v>1664</v>
      </c>
      <c r="O329" t="s">
        <v>1634</v>
      </c>
    </row>
    <row r="330" spans="1:15" x14ac:dyDescent="0.25">
      <c r="A330">
        <v>5911</v>
      </c>
      <c r="B330">
        <f t="shared" si="5"/>
        <v>5911</v>
      </c>
      <c r="C330" t="s">
        <v>1002</v>
      </c>
      <c r="D330" t="s">
        <v>1000</v>
      </c>
      <c r="E330" t="s">
        <v>983</v>
      </c>
      <c r="F330" t="s">
        <v>1591</v>
      </c>
      <c r="G330" t="s">
        <v>1005</v>
      </c>
      <c r="H330" t="s">
        <v>1003</v>
      </c>
      <c r="I330" t="s">
        <v>1001</v>
      </c>
      <c r="J330" t="s">
        <v>984</v>
      </c>
      <c r="K330" t="s">
        <v>1573</v>
      </c>
      <c r="L330" t="s">
        <v>1665</v>
      </c>
      <c r="M330" t="s">
        <v>1612</v>
      </c>
      <c r="N330" t="s">
        <v>1666</v>
      </c>
      <c r="O330" t="s">
        <v>1667</v>
      </c>
    </row>
    <row r="331" spans="1:15" x14ac:dyDescent="0.25">
      <c r="A331">
        <v>5912</v>
      </c>
      <c r="B331">
        <f t="shared" si="5"/>
        <v>5912</v>
      </c>
      <c r="C331" t="s">
        <v>1002</v>
      </c>
      <c r="D331" t="s">
        <v>1000</v>
      </c>
      <c r="E331" t="s">
        <v>983</v>
      </c>
      <c r="F331" t="s">
        <v>1591</v>
      </c>
      <c r="G331" t="s">
        <v>1007</v>
      </c>
      <c r="H331" t="s">
        <v>1003</v>
      </c>
      <c r="I331" t="s">
        <v>1001</v>
      </c>
      <c r="J331" t="s">
        <v>984</v>
      </c>
      <c r="K331" t="s">
        <v>1573</v>
      </c>
      <c r="L331" t="s">
        <v>1665</v>
      </c>
      <c r="M331" t="s">
        <v>1612</v>
      </c>
      <c r="N331" t="s">
        <v>1666</v>
      </c>
      <c r="O331" t="s">
        <v>1667</v>
      </c>
    </row>
    <row r="332" spans="1:15" x14ac:dyDescent="0.25">
      <c r="A332">
        <v>5913</v>
      </c>
      <c r="B332">
        <f t="shared" si="5"/>
        <v>5913</v>
      </c>
      <c r="C332" t="s">
        <v>1002</v>
      </c>
      <c r="D332" t="s">
        <v>1000</v>
      </c>
      <c r="E332" t="s">
        <v>983</v>
      </c>
      <c r="F332" t="s">
        <v>1591</v>
      </c>
      <c r="G332" t="s">
        <v>1009</v>
      </c>
      <c r="H332" t="s">
        <v>1003</v>
      </c>
      <c r="I332" t="s">
        <v>1001</v>
      </c>
      <c r="J332" t="s">
        <v>984</v>
      </c>
      <c r="K332" t="s">
        <v>1573</v>
      </c>
      <c r="L332" t="s">
        <v>1665</v>
      </c>
      <c r="M332" t="s">
        <v>1612</v>
      </c>
      <c r="N332" t="s">
        <v>1666</v>
      </c>
      <c r="O332" t="s">
        <v>1667</v>
      </c>
    </row>
    <row r="333" spans="1:15" x14ac:dyDescent="0.25">
      <c r="A333">
        <v>5914</v>
      </c>
      <c r="B333">
        <f t="shared" si="5"/>
        <v>5914</v>
      </c>
      <c r="C333" t="s">
        <v>1002</v>
      </c>
      <c r="D333" t="s">
        <v>1000</v>
      </c>
      <c r="E333" t="s">
        <v>983</v>
      </c>
      <c r="F333" t="s">
        <v>1591</v>
      </c>
      <c r="G333" t="s">
        <v>1011</v>
      </c>
      <c r="H333" t="s">
        <v>1003</v>
      </c>
      <c r="I333" t="s">
        <v>1001</v>
      </c>
      <c r="J333" t="s">
        <v>984</v>
      </c>
      <c r="K333" t="s">
        <v>1573</v>
      </c>
      <c r="L333" t="s">
        <v>1665</v>
      </c>
      <c r="M333" t="s">
        <v>1612</v>
      </c>
      <c r="N333" t="s">
        <v>1666</v>
      </c>
      <c r="O333" t="s">
        <v>1667</v>
      </c>
    </row>
    <row r="334" spans="1:15" x14ac:dyDescent="0.25">
      <c r="A334">
        <v>5920</v>
      </c>
      <c r="B334">
        <f t="shared" si="5"/>
        <v>5920</v>
      </c>
      <c r="C334" t="s">
        <v>1012</v>
      </c>
      <c r="D334" t="s">
        <v>1000</v>
      </c>
      <c r="E334" t="s">
        <v>983</v>
      </c>
      <c r="F334" t="s">
        <v>1591</v>
      </c>
      <c r="G334" t="s">
        <v>1014</v>
      </c>
      <c r="H334" t="s">
        <v>1014</v>
      </c>
      <c r="I334" t="s">
        <v>1001</v>
      </c>
      <c r="J334" t="s">
        <v>984</v>
      </c>
      <c r="K334" t="s">
        <v>1573</v>
      </c>
      <c r="L334" t="s">
        <v>1665</v>
      </c>
      <c r="M334" t="s">
        <v>1612</v>
      </c>
      <c r="N334" t="s">
        <v>1666</v>
      </c>
      <c r="O334" t="s">
        <v>1667</v>
      </c>
    </row>
    <row r="335" spans="1:15" x14ac:dyDescent="0.25">
      <c r="A335">
        <v>6010</v>
      </c>
      <c r="B335">
        <f t="shared" si="5"/>
        <v>6010</v>
      </c>
      <c r="C335" t="s">
        <v>1017</v>
      </c>
      <c r="D335" t="s">
        <v>1015</v>
      </c>
      <c r="E335" t="s">
        <v>983</v>
      </c>
      <c r="F335" t="s">
        <v>1591</v>
      </c>
      <c r="G335" t="s">
        <v>1019</v>
      </c>
      <c r="H335" t="s">
        <v>1019</v>
      </c>
      <c r="I335" t="s">
        <v>1016</v>
      </c>
      <c r="J335" t="s">
        <v>984</v>
      </c>
      <c r="K335" t="s">
        <v>1573</v>
      </c>
      <c r="L335" t="s">
        <v>1606</v>
      </c>
      <c r="M335" t="s">
        <v>1649</v>
      </c>
      <c r="N335" t="s">
        <v>1664</v>
      </c>
      <c r="O335" t="s">
        <v>1024</v>
      </c>
    </row>
    <row r="336" spans="1:15" x14ac:dyDescent="0.25">
      <c r="A336">
        <v>6020</v>
      </c>
      <c r="B336">
        <f t="shared" si="5"/>
        <v>6020</v>
      </c>
      <c r="C336" t="s">
        <v>1020</v>
      </c>
      <c r="D336" t="s">
        <v>1015</v>
      </c>
      <c r="E336" t="s">
        <v>983</v>
      </c>
      <c r="F336" t="s">
        <v>1591</v>
      </c>
      <c r="G336" t="s">
        <v>1022</v>
      </c>
      <c r="H336" t="s">
        <v>1022</v>
      </c>
      <c r="I336" t="s">
        <v>1016</v>
      </c>
      <c r="J336" t="s">
        <v>984</v>
      </c>
      <c r="K336" t="s">
        <v>1573</v>
      </c>
      <c r="L336" t="s">
        <v>1606</v>
      </c>
      <c r="M336" t="s">
        <v>1649</v>
      </c>
      <c r="N336" t="s">
        <v>1664</v>
      </c>
      <c r="O336" t="s">
        <v>1024</v>
      </c>
    </row>
    <row r="337" spans="1:15" x14ac:dyDescent="0.25">
      <c r="A337">
        <v>6110</v>
      </c>
      <c r="B337">
        <f t="shared" si="5"/>
        <v>6110</v>
      </c>
      <c r="C337" t="s">
        <v>1025</v>
      </c>
      <c r="D337" t="s">
        <v>1023</v>
      </c>
      <c r="E337" t="s">
        <v>983</v>
      </c>
      <c r="F337" t="s">
        <v>1591</v>
      </c>
      <c r="G337" t="s">
        <v>1027</v>
      </c>
      <c r="H337" t="s">
        <v>1027</v>
      </c>
      <c r="I337" t="s">
        <v>1024</v>
      </c>
      <c r="J337" t="s">
        <v>984</v>
      </c>
      <c r="K337" t="s">
        <v>1573</v>
      </c>
      <c r="L337" t="s">
        <v>1606</v>
      </c>
      <c r="M337" t="s">
        <v>1649</v>
      </c>
      <c r="N337" t="s">
        <v>1664</v>
      </c>
      <c r="O337" t="s">
        <v>1024</v>
      </c>
    </row>
    <row r="338" spans="1:15" x14ac:dyDescent="0.25">
      <c r="A338">
        <v>6120</v>
      </c>
      <c r="B338">
        <f t="shared" si="5"/>
        <v>6120</v>
      </c>
      <c r="C338" t="s">
        <v>1028</v>
      </c>
      <c r="D338" t="s">
        <v>1023</v>
      </c>
      <c r="E338" t="s">
        <v>983</v>
      </c>
      <c r="F338" t="s">
        <v>1591</v>
      </c>
      <c r="G338" t="s">
        <v>1030</v>
      </c>
      <c r="H338" t="s">
        <v>1030</v>
      </c>
      <c r="I338" t="s">
        <v>1024</v>
      </c>
      <c r="J338" t="s">
        <v>984</v>
      </c>
      <c r="K338" t="s">
        <v>1573</v>
      </c>
      <c r="L338" t="s">
        <v>1606</v>
      </c>
      <c r="M338" t="s">
        <v>1649</v>
      </c>
      <c r="N338" t="s">
        <v>1664</v>
      </c>
      <c r="O338" t="s">
        <v>1024</v>
      </c>
    </row>
    <row r="339" spans="1:15" x14ac:dyDescent="0.25">
      <c r="A339">
        <v>6130</v>
      </c>
      <c r="B339">
        <f t="shared" si="5"/>
        <v>6130</v>
      </c>
      <c r="C339" t="s">
        <v>1031</v>
      </c>
      <c r="D339" t="s">
        <v>1023</v>
      </c>
      <c r="E339" t="s">
        <v>983</v>
      </c>
      <c r="F339" t="s">
        <v>1591</v>
      </c>
      <c r="G339" t="s">
        <v>1033</v>
      </c>
      <c r="H339" t="s">
        <v>1033</v>
      </c>
      <c r="I339" t="s">
        <v>1024</v>
      </c>
      <c r="J339" t="s">
        <v>984</v>
      </c>
      <c r="K339" t="s">
        <v>1573</v>
      </c>
      <c r="L339" t="s">
        <v>1606</v>
      </c>
      <c r="M339" t="s">
        <v>1649</v>
      </c>
      <c r="N339" t="s">
        <v>1664</v>
      </c>
      <c r="O339" t="s">
        <v>1024</v>
      </c>
    </row>
    <row r="340" spans="1:15" x14ac:dyDescent="0.25">
      <c r="A340">
        <v>6190</v>
      </c>
      <c r="B340">
        <f t="shared" si="5"/>
        <v>6190</v>
      </c>
      <c r="C340" t="s">
        <v>1034</v>
      </c>
      <c r="D340" t="s">
        <v>1023</v>
      </c>
      <c r="E340" t="s">
        <v>983</v>
      </c>
      <c r="F340" t="s">
        <v>1591</v>
      </c>
      <c r="G340" t="s">
        <v>1036</v>
      </c>
      <c r="H340" t="s">
        <v>1036</v>
      </c>
      <c r="I340" t="s">
        <v>1024</v>
      </c>
      <c r="J340" t="s">
        <v>984</v>
      </c>
      <c r="K340" t="s">
        <v>1573</v>
      </c>
      <c r="L340" t="s">
        <v>1606</v>
      </c>
      <c r="M340" t="s">
        <v>1649</v>
      </c>
      <c r="N340" t="s">
        <v>1664</v>
      </c>
      <c r="O340" t="s">
        <v>1024</v>
      </c>
    </row>
    <row r="341" spans="1:15" x14ac:dyDescent="0.25">
      <c r="A341">
        <v>6201</v>
      </c>
      <c r="B341">
        <f t="shared" si="5"/>
        <v>6201</v>
      </c>
      <c r="C341" t="s">
        <v>1039</v>
      </c>
      <c r="D341" t="s">
        <v>1037</v>
      </c>
      <c r="E341" t="s">
        <v>983</v>
      </c>
      <c r="F341" t="s">
        <v>1591</v>
      </c>
      <c r="G341" t="s">
        <v>1041</v>
      </c>
      <c r="H341" t="s">
        <v>1038</v>
      </c>
      <c r="I341" t="s">
        <v>1038</v>
      </c>
      <c r="J341" t="s">
        <v>984</v>
      </c>
      <c r="K341" t="s">
        <v>1573</v>
      </c>
      <c r="L341" t="s">
        <v>1606</v>
      </c>
      <c r="M341" t="s">
        <v>1649</v>
      </c>
      <c r="N341" t="s">
        <v>1664</v>
      </c>
      <c r="O341" t="s">
        <v>1634</v>
      </c>
    </row>
    <row r="342" spans="1:15" x14ac:dyDescent="0.25">
      <c r="A342">
        <v>6202</v>
      </c>
      <c r="B342">
        <f t="shared" si="5"/>
        <v>6202</v>
      </c>
      <c r="C342" t="s">
        <v>1039</v>
      </c>
      <c r="D342" t="s">
        <v>1037</v>
      </c>
      <c r="E342" t="s">
        <v>983</v>
      </c>
      <c r="F342" t="s">
        <v>1591</v>
      </c>
      <c r="G342" t="s">
        <v>1043</v>
      </c>
      <c r="H342" t="s">
        <v>1038</v>
      </c>
      <c r="I342" t="s">
        <v>1038</v>
      </c>
      <c r="J342" t="s">
        <v>984</v>
      </c>
      <c r="K342" t="s">
        <v>1573</v>
      </c>
      <c r="L342" t="s">
        <v>1606</v>
      </c>
      <c r="M342" t="s">
        <v>1649</v>
      </c>
      <c r="N342" t="s">
        <v>1664</v>
      </c>
      <c r="O342" t="s">
        <v>1634</v>
      </c>
    </row>
    <row r="343" spans="1:15" x14ac:dyDescent="0.25">
      <c r="A343">
        <v>6209</v>
      </c>
      <c r="B343">
        <f t="shared" si="5"/>
        <v>6209</v>
      </c>
      <c r="C343" t="s">
        <v>1039</v>
      </c>
      <c r="D343" t="s">
        <v>1037</v>
      </c>
      <c r="E343" t="s">
        <v>983</v>
      </c>
      <c r="F343" t="s">
        <v>1591</v>
      </c>
      <c r="G343" t="s">
        <v>1045</v>
      </c>
      <c r="H343" t="s">
        <v>1038</v>
      </c>
      <c r="I343" t="s">
        <v>1038</v>
      </c>
      <c r="J343" t="s">
        <v>984</v>
      </c>
      <c r="K343" t="s">
        <v>1573</v>
      </c>
      <c r="L343" t="s">
        <v>1606</v>
      </c>
      <c r="M343" t="s">
        <v>1649</v>
      </c>
      <c r="N343" t="s">
        <v>1664</v>
      </c>
      <c r="O343" t="s">
        <v>1634</v>
      </c>
    </row>
    <row r="344" spans="1:15" x14ac:dyDescent="0.25">
      <c r="A344">
        <v>6311</v>
      </c>
      <c r="B344">
        <f t="shared" si="5"/>
        <v>6311</v>
      </c>
      <c r="C344" t="s">
        <v>1048</v>
      </c>
      <c r="D344" t="s">
        <v>1046</v>
      </c>
      <c r="E344" t="s">
        <v>983</v>
      </c>
      <c r="F344" t="s">
        <v>1591</v>
      </c>
      <c r="G344" t="s">
        <v>1560</v>
      </c>
      <c r="H344" t="s">
        <v>1572</v>
      </c>
      <c r="I344" t="s">
        <v>1047</v>
      </c>
      <c r="J344" t="s">
        <v>984</v>
      </c>
      <c r="K344" t="s">
        <v>1573</v>
      </c>
      <c r="L344" t="s">
        <v>1606</v>
      </c>
      <c r="M344" t="s">
        <v>1649</v>
      </c>
      <c r="N344" t="s">
        <v>1664</v>
      </c>
      <c r="O344" t="s">
        <v>1634</v>
      </c>
    </row>
    <row r="345" spans="1:15" x14ac:dyDescent="0.25">
      <c r="A345">
        <v>6312</v>
      </c>
      <c r="B345">
        <f t="shared" si="5"/>
        <v>6312</v>
      </c>
      <c r="C345" t="s">
        <v>1048</v>
      </c>
      <c r="D345" t="s">
        <v>1046</v>
      </c>
      <c r="E345" t="s">
        <v>983</v>
      </c>
      <c r="F345" t="s">
        <v>1591</v>
      </c>
      <c r="G345" t="s">
        <v>1053</v>
      </c>
      <c r="H345" t="s">
        <v>1572</v>
      </c>
      <c r="I345" t="s">
        <v>1047</v>
      </c>
      <c r="J345" t="s">
        <v>984</v>
      </c>
      <c r="K345" t="s">
        <v>1573</v>
      </c>
      <c r="L345" t="s">
        <v>1606</v>
      </c>
      <c r="M345" t="s">
        <v>1649</v>
      </c>
      <c r="N345" t="s">
        <v>1664</v>
      </c>
      <c r="O345" t="s">
        <v>1634</v>
      </c>
    </row>
    <row r="346" spans="1:15" x14ac:dyDescent="0.25">
      <c r="A346">
        <v>6391</v>
      </c>
      <c r="B346">
        <f t="shared" si="5"/>
        <v>6391</v>
      </c>
      <c r="C346" t="s">
        <v>1054</v>
      </c>
      <c r="D346" t="s">
        <v>1046</v>
      </c>
      <c r="E346" t="s">
        <v>983</v>
      </c>
      <c r="F346" t="s">
        <v>1591</v>
      </c>
      <c r="G346" t="s">
        <v>1057</v>
      </c>
      <c r="H346" t="s">
        <v>1055</v>
      </c>
      <c r="I346" t="s">
        <v>1047</v>
      </c>
      <c r="J346" t="s">
        <v>984</v>
      </c>
      <c r="K346" t="s">
        <v>1573</v>
      </c>
      <c r="L346" t="s">
        <v>1606</v>
      </c>
      <c r="M346" t="s">
        <v>1649</v>
      </c>
      <c r="N346" t="s">
        <v>1664</v>
      </c>
      <c r="O346" t="s">
        <v>1024</v>
      </c>
    </row>
    <row r="347" spans="1:15" x14ac:dyDescent="0.25">
      <c r="A347">
        <v>6399</v>
      </c>
      <c r="B347">
        <f t="shared" si="5"/>
        <v>6399</v>
      </c>
      <c r="C347" t="s">
        <v>1054</v>
      </c>
      <c r="D347" t="s">
        <v>1046</v>
      </c>
      <c r="E347" t="s">
        <v>983</v>
      </c>
      <c r="F347" t="s">
        <v>1591</v>
      </c>
      <c r="G347" t="s">
        <v>1059</v>
      </c>
      <c r="H347" t="s">
        <v>1055</v>
      </c>
      <c r="I347" t="s">
        <v>1047</v>
      </c>
      <c r="J347" t="s">
        <v>984</v>
      </c>
      <c r="K347" t="s">
        <v>1573</v>
      </c>
      <c r="L347" t="s">
        <v>1606</v>
      </c>
      <c r="M347" t="s">
        <v>1649</v>
      </c>
      <c r="N347" t="s">
        <v>1664</v>
      </c>
      <c r="O347" t="s">
        <v>1024</v>
      </c>
    </row>
    <row r="348" spans="1:15" x14ac:dyDescent="0.25">
      <c r="A348">
        <v>6411</v>
      </c>
      <c r="B348">
        <f t="shared" si="5"/>
        <v>6411</v>
      </c>
      <c r="C348" t="s">
        <v>1064</v>
      </c>
      <c r="D348" t="s">
        <v>1062</v>
      </c>
      <c r="E348" t="s">
        <v>1060</v>
      </c>
      <c r="F348" t="s">
        <v>1592</v>
      </c>
      <c r="G348" t="s">
        <v>1067</v>
      </c>
      <c r="H348" t="s">
        <v>1065</v>
      </c>
      <c r="I348" t="s">
        <v>1063</v>
      </c>
      <c r="J348" t="s">
        <v>1061</v>
      </c>
      <c r="K348" t="s">
        <v>1573</v>
      </c>
      <c r="L348" t="s">
        <v>1607</v>
      </c>
      <c r="M348" t="s">
        <v>1612</v>
      </c>
      <c r="N348" t="s">
        <v>1607</v>
      </c>
      <c r="O348" t="s">
        <v>1668</v>
      </c>
    </row>
    <row r="349" spans="1:15" x14ac:dyDescent="0.25">
      <c r="A349">
        <v>6412</v>
      </c>
      <c r="B349">
        <f t="shared" si="5"/>
        <v>6412</v>
      </c>
      <c r="C349" t="s">
        <v>1064</v>
      </c>
      <c r="D349" t="s">
        <v>1062</v>
      </c>
      <c r="E349" t="s">
        <v>1060</v>
      </c>
      <c r="F349" t="s">
        <v>1592</v>
      </c>
      <c r="G349" t="s">
        <v>1069</v>
      </c>
      <c r="H349" t="s">
        <v>1065</v>
      </c>
      <c r="I349" t="s">
        <v>1063</v>
      </c>
      <c r="J349" t="s">
        <v>1061</v>
      </c>
      <c r="K349" t="s">
        <v>1573</v>
      </c>
      <c r="L349" t="s">
        <v>1607</v>
      </c>
      <c r="M349" t="s">
        <v>1612</v>
      </c>
      <c r="N349" t="s">
        <v>1607</v>
      </c>
      <c r="O349" t="s">
        <v>1668</v>
      </c>
    </row>
    <row r="350" spans="1:15" x14ac:dyDescent="0.25">
      <c r="A350">
        <v>6421</v>
      </c>
      <c r="B350">
        <f t="shared" si="5"/>
        <v>6421</v>
      </c>
      <c r="C350" t="s">
        <v>1070</v>
      </c>
      <c r="D350" t="s">
        <v>1062</v>
      </c>
      <c r="E350" t="s">
        <v>1060</v>
      </c>
      <c r="F350" t="s">
        <v>1592</v>
      </c>
      <c r="G350" t="s">
        <v>1073</v>
      </c>
      <c r="H350" t="s">
        <v>1071</v>
      </c>
      <c r="I350" t="s">
        <v>1063</v>
      </c>
      <c r="J350" t="s">
        <v>1061</v>
      </c>
      <c r="K350" t="s">
        <v>1573</v>
      </c>
      <c r="L350" t="s">
        <v>1607</v>
      </c>
      <c r="M350" t="s">
        <v>1612</v>
      </c>
      <c r="N350" t="s">
        <v>1607</v>
      </c>
      <c r="O350" t="s">
        <v>1668</v>
      </c>
    </row>
    <row r="351" spans="1:15" x14ac:dyDescent="0.25">
      <c r="A351">
        <v>6422</v>
      </c>
      <c r="B351">
        <f t="shared" si="5"/>
        <v>6422</v>
      </c>
      <c r="C351" t="s">
        <v>1070</v>
      </c>
      <c r="D351" t="s">
        <v>1062</v>
      </c>
      <c r="E351" t="s">
        <v>1060</v>
      </c>
      <c r="F351" t="s">
        <v>1592</v>
      </c>
      <c r="G351" t="s">
        <v>1075</v>
      </c>
      <c r="H351" t="s">
        <v>1071</v>
      </c>
      <c r="I351" t="s">
        <v>1063</v>
      </c>
      <c r="J351" t="s">
        <v>1061</v>
      </c>
      <c r="K351" t="s">
        <v>1573</v>
      </c>
      <c r="L351" t="s">
        <v>1607</v>
      </c>
      <c r="M351" t="s">
        <v>1612</v>
      </c>
      <c r="N351" t="s">
        <v>1607</v>
      </c>
      <c r="O351" t="s">
        <v>1668</v>
      </c>
    </row>
    <row r="352" spans="1:15" x14ac:dyDescent="0.25">
      <c r="A352">
        <v>6423</v>
      </c>
      <c r="B352">
        <f t="shared" si="5"/>
        <v>6423</v>
      </c>
      <c r="C352" t="s">
        <v>1070</v>
      </c>
      <c r="D352" t="s">
        <v>1062</v>
      </c>
      <c r="E352" t="s">
        <v>1060</v>
      </c>
      <c r="F352" t="s">
        <v>1592</v>
      </c>
      <c r="G352" t="s">
        <v>1077</v>
      </c>
      <c r="H352" t="s">
        <v>1071</v>
      </c>
      <c r="I352" t="s">
        <v>1063</v>
      </c>
      <c r="J352" t="s">
        <v>1061</v>
      </c>
      <c r="K352" t="s">
        <v>1573</v>
      </c>
      <c r="L352" t="s">
        <v>1607</v>
      </c>
      <c r="M352" t="s">
        <v>1612</v>
      </c>
      <c r="N352" t="s">
        <v>1607</v>
      </c>
      <c r="O352" t="s">
        <v>1668</v>
      </c>
    </row>
    <row r="353" spans="1:15" x14ac:dyDescent="0.25">
      <c r="A353">
        <v>6424</v>
      </c>
      <c r="B353">
        <f t="shared" si="5"/>
        <v>6424</v>
      </c>
      <c r="C353" t="s">
        <v>1070</v>
      </c>
      <c r="D353" t="s">
        <v>1062</v>
      </c>
      <c r="E353" t="s">
        <v>1060</v>
      </c>
      <c r="F353" t="s">
        <v>1592</v>
      </c>
      <c r="G353" t="s">
        <v>1079</v>
      </c>
      <c r="H353" t="s">
        <v>1071</v>
      </c>
      <c r="I353" t="s">
        <v>1063</v>
      </c>
      <c r="J353" t="s">
        <v>1061</v>
      </c>
      <c r="K353" t="s">
        <v>1573</v>
      </c>
      <c r="L353" t="s">
        <v>1607</v>
      </c>
      <c r="M353" t="s">
        <v>1612</v>
      </c>
      <c r="N353" t="s">
        <v>1607</v>
      </c>
      <c r="O353" t="s">
        <v>1668</v>
      </c>
    </row>
    <row r="354" spans="1:15" x14ac:dyDescent="0.25">
      <c r="A354">
        <v>6431</v>
      </c>
      <c r="B354">
        <f t="shared" si="5"/>
        <v>6431</v>
      </c>
      <c r="C354" t="s">
        <v>1080</v>
      </c>
      <c r="D354" t="s">
        <v>1062</v>
      </c>
      <c r="E354" t="s">
        <v>1060</v>
      </c>
      <c r="F354" t="s">
        <v>1592</v>
      </c>
      <c r="G354" t="s">
        <v>1083</v>
      </c>
      <c r="H354" t="s">
        <v>1081</v>
      </c>
      <c r="I354" t="s">
        <v>1063</v>
      </c>
      <c r="J354" t="s">
        <v>1061</v>
      </c>
      <c r="K354" t="s">
        <v>1573</v>
      </c>
      <c r="L354" t="s">
        <v>1607</v>
      </c>
      <c r="M354" t="s">
        <v>1612</v>
      </c>
      <c r="N354" t="s">
        <v>1607</v>
      </c>
      <c r="O354" t="s">
        <v>1668</v>
      </c>
    </row>
    <row r="355" spans="1:15" x14ac:dyDescent="0.25">
      <c r="A355">
        <v>6432</v>
      </c>
      <c r="B355">
        <f t="shared" si="5"/>
        <v>6432</v>
      </c>
      <c r="C355" t="s">
        <v>1080</v>
      </c>
      <c r="D355" t="s">
        <v>1062</v>
      </c>
      <c r="E355" t="s">
        <v>1060</v>
      </c>
      <c r="F355" t="s">
        <v>1592</v>
      </c>
      <c r="G355" t="s">
        <v>1085</v>
      </c>
      <c r="H355" t="s">
        <v>1081</v>
      </c>
      <c r="I355" t="s">
        <v>1063</v>
      </c>
      <c r="J355" t="s">
        <v>1061</v>
      </c>
      <c r="K355" t="s">
        <v>1573</v>
      </c>
      <c r="L355" t="s">
        <v>1607</v>
      </c>
      <c r="M355" t="s">
        <v>1612</v>
      </c>
      <c r="N355" t="s">
        <v>1607</v>
      </c>
      <c r="O355" t="s">
        <v>1668</v>
      </c>
    </row>
    <row r="356" spans="1:15" x14ac:dyDescent="0.25">
      <c r="A356">
        <v>6491</v>
      </c>
      <c r="B356">
        <f t="shared" si="5"/>
        <v>6491</v>
      </c>
      <c r="C356" t="s">
        <v>1086</v>
      </c>
      <c r="D356" t="s">
        <v>1062</v>
      </c>
      <c r="E356" t="s">
        <v>1060</v>
      </c>
      <c r="F356" t="s">
        <v>1592</v>
      </c>
      <c r="G356" t="s">
        <v>1089</v>
      </c>
      <c r="H356" t="s">
        <v>1087</v>
      </c>
      <c r="I356" t="s">
        <v>1063</v>
      </c>
      <c r="J356" t="s">
        <v>1061</v>
      </c>
      <c r="K356" t="s">
        <v>1573</v>
      </c>
      <c r="L356" t="s">
        <v>1607</v>
      </c>
      <c r="M356" t="s">
        <v>1612</v>
      </c>
      <c r="N356" t="s">
        <v>1607</v>
      </c>
      <c r="O356" t="s">
        <v>1668</v>
      </c>
    </row>
    <row r="357" spans="1:15" x14ac:dyDescent="0.25">
      <c r="A357">
        <v>6492</v>
      </c>
      <c r="B357">
        <f t="shared" si="5"/>
        <v>6492</v>
      </c>
      <c r="C357" t="s">
        <v>1086</v>
      </c>
      <c r="D357" t="s">
        <v>1062</v>
      </c>
      <c r="E357" t="s">
        <v>1060</v>
      </c>
      <c r="F357" t="s">
        <v>1592</v>
      </c>
      <c r="G357" t="s">
        <v>1091</v>
      </c>
      <c r="H357" t="s">
        <v>1087</v>
      </c>
      <c r="I357" t="s">
        <v>1063</v>
      </c>
      <c r="J357" t="s">
        <v>1061</v>
      </c>
      <c r="K357" t="s">
        <v>1573</v>
      </c>
      <c r="L357" t="s">
        <v>1607</v>
      </c>
      <c r="M357" t="s">
        <v>1612</v>
      </c>
      <c r="N357" t="s">
        <v>1607</v>
      </c>
      <c r="O357" t="s">
        <v>1668</v>
      </c>
    </row>
    <row r="358" spans="1:15" x14ac:dyDescent="0.25">
      <c r="A358">
        <v>6493</v>
      </c>
      <c r="B358">
        <f t="shared" si="5"/>
        <v>6493</v>
      </c>
      <c r="C358" t="s">
        <v>1086</v>
      </c>
      <c r="D358" t="s">
        <v>1062</v>
      </c>
      <c r="E358" t="s">
        <v>1060</v>
      </c>
      <c r="F358" t="s">
        <v>1592</v>
      </c>
      <c r="G358" t="s">
        <v>1561</v>
      </c>
      <c r="H358" t="s">
        <v>1087</v>
      </c>
      <c r="I358" t="s">
        <v>1063</v>
      </c>
      <c r="J358" t="s">
        <v>1061</v>
      </c>
      <c r="K358" t="s">
        <v>1573</v>
      </c>
      <c r="L358" t="s">
        <v>1607</v>
      </c>
      <c r="M358" t="s">
        <v>1612</v>
      </c>
      <c r="N358" t="s">
        <v>1607</v>
      </c>
      <c r="O358" t="s">
        <v>1668</v>
      </c>
    </row>
    <row r="359" spans="1:15" x14ac:dyDescent="0.25">
      <c r="A359">
        <v>6494</v>
      </c>
      <c r="B359">
        <f t="shared" si="5"/>
        <v>6494</v>
      </c>
      <c r="C359" t="s">
        <v>1086</v>
      </c>
      <c r="D359" t="s">
        <v>1062</v>
      </c>
      <c r="E359" t="s">
        <v>1060</v>
      </c>
      <c r="F359" t="s">
        <v>1592</v>
      </c>
      <c r="G359" t="s">
        <v>1095</v>
      </c>
      <c r="H359" t="s">
        <v>1087</v>
      </c>
      <c r="I359" t="s">
        <v>1063</v>
      </c>
      <c r="J359" t="s">
        <v>1061</v>
      </c>
      <c r="K359" t="s">
        <v>1573</v>
      </c>
      <c r="L359" t="s">
        <v>1607</v>
      </c>
      <c r="M359" t="s">
        <v>1612</v>
      </c>
      <c r="N359" t="s">
        <v>1607</v>
      </c>
      <c r="O359" t="s">
        <v>1668</v>
      </c>
    </row>
    <row r="360" spans="1:15" x14ac:dyDescent="0.25">
      <c r="A360">
        <v>6495</v>
      </c>
      <c r="B360">
        <f t="shared" si="5"/>
        <v>6495</v>
      </c>
      <c r="C360" t="s">
        <v>1086</v>
      </c>
      <c r="D360" t="s">
        <v>1062</v>
      </c>
      <c r="E360" t="s">
        <v>1060</v>
      </c>
      <c r="F360" t="s">
        <v>1592</v>
      </c>
      <c r="G360" t="s">
        <v>1097</v>
      </c>
      <c r="H360" t="s">
        <v>1087</v>
      </c>
      <c r="I360" t="s">
        <v>1063</v>
      </c>
      <c r="J360" t="s">
        <v>1061</v>
      </c>
      <c r="K360" t="s">
        <v>1573</v>
      </c>
      <c r="L360" t="s">
        <v>1607</v>
      </c>
      <c r="M360" t="s">
        <v>1612</v>
      </c>
      <c r="N360" t="s">
        <v>1607</v>
      </c>
      <c r="O360" t="s">
        <v>1668</v>
      </c>
    </row>
    <row r="361" spans="1:15" x14ac:dyDescent="0.25">
      <c r="A361">
        <v>6496</v>
      </c>
      <c r="B361">
        <f t="shared" si="5"/>
        <v>6496</v>
      </c>
      <c r="C361" t="s">
        <v>1086</v>
      </c>
      <c r="D361" t="s">
        <v>1062</v>
      </c>
      <c r="E361" t="s">
        <v>1060</v>
      </c>
      <c r="F361" t="s">
        <v>1592</v>
      </c>
      <c r="G361" t="s">
        <v>1099</v>
      </c>
      <c r="H361" t="s">
        <v>1087</v>
      </c>
      <c r="I361" t="s">
        <v>1063</v>
      </c>
      <c r="J361" t="s">
        <v>1061</v>
      </c>
      <c r="K361" t="s">
        <v>1573</v>
      </c>
      <c r="L361" t="s">
        <v>1607</v>
      </c>
      <c r="M361" t="s">
        <v>1612</v>
      </c>
      <c r="N361" t="s">
        <v>1607</v>
      </c>
      <c r="O361" t="s">
        <v>1105</v>
      </c>
    </row>
    <row r="362" spans="1:15" x14ac:dyDescent="0.25">
      <c r="A362">
        <v>6499</v>
      </c>
      <c r="B362">
        <f t="shared" si="5"/>
        <v>6499</v>
      </c>
      <c r="C362" t="s">
        <v>1086</v>
      </c>
      <c r="D362" t="s">
        <v>1062</v>
      </c>
      <c r="E362" t="s">
        <v>1060</v>
      </c>
      <c r="F362" t="s">
        <v>1592</v>
      </c>
      <c r="G362" t="s">
        <v>1101</v>
      </c>
      <c r="H362" t="s">
        <v>1087</v>
      </c>
      <c r="I362" t="s">
        <v>1063</v>
      </c>
      <c r="J362" t="s">
        <v>1061</v>
      </c>
      <c r="K362" t="s">
        <v>1573</v>
      </c>
      <c r="L362" t="s">
        <v>1607</v>
      </c>
      <c r="M362" t="s">
        <v>1612</v>
      </c>
      <c r="N362" t="s">
        <v>1607</v>
      </c>
      <c r="O362" t="s">
        <v>1668</v>
      </c>
    </row>
    <row r="363" spans="1:15" x14ac:dyDescent="0.25">
      <c r="A363">
        <v>6511</v>
      </c>
      <c r="B363">
        <f t="shared" si="5"/>
        <v>6511</v>
      </c>
      <c r="C363" t="s">
        <v>1104</v>
      </c>
      <c r="D363" t="s">
        <v>1102</v>
      </c>
      <c r="E363" t="s">
        <v>1060</v>
      </c>
      <c r="F363" t="s">
        <v>1592</v>
      </c>
      <c r="G363" t="s">
        <v>1107</v>
      </c>
      <c r="H363" t="s">
        <v>1105</v>
      </c>
      <c r="I363" t="s">
        <v>1103</v>
      </c>
      <c r="J363" t="s">
        <v>1061</v>
      </c>
      <c r="K363" t="s">
        <v>1573</v>
      </c>
      <c r="L363" t="s">
        <v>1607</v>
      </c>
      <c r="M363" t="s">
        <v>1612</v>
      </c>
      <c r="N363" t="s">
        <v>1607</v>
      </c>
      <c r="O363" t="s">
        <v>1105</v>
      </c>
    </row>
    <row r="364" spans="1:15" x14ac:dyDescent="0.25">
      <c r="A364">
        <v>6512</v>
      </c>
      <c r="B364">
        <f t="shared" si="5"/>
        <v>6512</v>
      </c>
      <c r="C364" t="s">
        <v>1104</v>
      </c>
      <c r="D364" t="s">
        <v>1102</v>
      </c>
      <c r="E364" t="s">
        <v>1060</v>
      </c>
      <c r="F364" t="s">
        <v>1592</v>
      </c>
      <c r="G364" t="s">
        <v>1109</v>
      </c>
      <c r="H364" t="s">
        <v>1105</v>
      </c>
      <c r="I364" t="s">
        <v>1103</v>
      </c>
      <c r="J364" t="s">
        <v>1061</v>
      </c>
      <c r="K364" t="s">
        <v>1573</v>
      </c>
      <c r="L364" t="s">
        <v>1607</v>
      </c>
      <c r="M364" t="s">
        <v>1612</v>
      </c>
      <c r="N364" t="s">
        <v>1607</v>
      </c>
      <c r="O364" t="s">
        <v>1105</v>
      </c>
    </row>
    <row r="365" spans="1:15" x14ac:dyDescent="0.25">
      <c r="A365">
        <v>6513</v>
      </c>
      <c r="B365">
        <f t="shared" si="5"/>
        <v>6513</v>
      </c>
      <c r="C365" t="s">
        <v>1104</v>
      </c>
      <c r="D365" t="s">
        <v>1102</v>
      </c>
      <c r="E365" t="s">
        <v>1060</v>
      </c>
      <c r="F365" t="s">
        <v>1592</v>
      </c>
      <c r="G365" t="s">
        <v>1111</v>
      </c>
      <c r="H365" t="s">
        <v>1105</v>
      </c>
      <c r="I365" t="s">
        <v>1103</v>
      </c>
      <c r="J365" t="s">
        <v>1061</v>
      </c>
      <c r="K365" t="s">
        <v>1573</v>
      </c>
      <c r="L365" t="s">
        <v>1607</v>
      </c>
      <c r="M365" t="s">
        <v>1612</v>
      </c>
      <c r="N365" t="s">
        <v>1607</v>
      </c>
      <c r="O365" t="s">
        <v>1105</v>
      </c>
    </row>
    <row r="366" spans="1:15" x14ac:dyDescent="0.25">
      <c r="A366">
        <v>6515</v>
      </c>
      <c r="B366">
        <f t="shared" si="5"/>
        <v>6515</v>
      </c>
      <c r="C366" t="s">
        <v>1104</v>
      </c>
      <c r="D366" t="s">
        <v>1102</v>
      </c>
      <c r="E366" t="s">
        <v>1060</v>
      </c>
      <c r="F366" t="s">
        <v>1592</v>
      </c>
      <c r="G366" t="s">
        <v>1113</v>
      </c>
      <c r="H366" t="s">
        <v>1105</v>
      </c>
      <c r="I366" t="s">
        <v>1103</v>
      </c>
      <c r="J366" t="s">
        <v>1061</v>
      </c>
      <c r="K366" t="s">
        <v>1573</v>
      </c>
      <c r="L366" t="s">
        <v>1607</v>
      </c>
      <c r="M366" t="s">
        <v>1612</v>
      </c>
      <c r="N366" t="s">
        <v>1607</v>
      </c>
      <c r="O366" t="s">
        <v>1105</v>
      </c>
    </row>
    <row r="367" spans="1:15" x14ac:dyDescent="0.25">
      <c r="A367">
        <v>6521</v>
      </c>
      <c r="B367">
        <f t="shared" si="5"/>
        <v>6521</v>
      </c>
      <c r="C367" t="s">
        <v>1114</v>
      </c>
      <c r="D367" t="s">
        <v>1102</v>
      </c>
      <c r="E367" t="s">
        <v>1060</v>
      </c>
      <c r="F367" t="s">
        <v>1592</v>
      </c>
      <c r="G367" t="s">
        <v>1117</v>
      </c>
      <c r="H367" t="s">
        <v>1115</v>
      </c>
      <c r="I367" t="s">
        <v>1103</v>
      </c>
      <c r="J367" t="s">
        <v>1061</v>
      </c>
      <c r="K367" t="s">
        <v>1573</v>
      </c>
      <c r="L367" t="s">
        <v>1607</v>
      </c>
      <c r="M367" t="s">
        <v>1612</v>
      </c>
      <c r="N367" t="s">
        <v>1607</v>
      </c>
      <c r="O367" t="s">
        <v>1105</v>
      </c>
    </row>
    <row r="368" spans="1:15" x14ac:dyDescent="0.25">
      <c r="A368">
        <v>6522</v>
      </c>
      <c r="B368">
        <f t="shared" si="5"/>
        <v>6522</v>
      </c>
      <c r="C368" t="s">
        <v>1114</v>
      </c>
      <c r="D368" t="s">
        <v>1102</v>
      </c>
      <c r="E368" t="s">
        <v>1060</v>
      </c>
      <c r="F368" t="s">
        <v>1592</v>
      </c>
      <c r="G368" t="s">
        <v>1119</v>
      </c>
      <c r="H368" t="s">
        <v>1115</v>
      </c>
      <c r="I368" t="s">
        <v>1103</v>
      </c>
      <c r="J368" t="s">
        <v>1061</v>
      </c>
      <c r="K368" t="s">
        <v>1573</v>
      </c>
      <c r="L368" t="s">
        <v>1607</v>
      </c>
      <c r="M368" t="s">
        <v>1612</v>
      </c>
      <c r="N368" t="s">
        <v>1607</v>
      </c>
      <c r="O368" t="s">
        <v>1105</v>
      </c>
    </row>
    <row r="369" spans="1:15" x14ac:dyDescent="0.25">
      <c r="A369">
        <v>6523</v>
      </c>
      <c r="B369">
        <f t="shared" si="5"/>
        <v>6523</v>
      </c>
      <c r="C369" t="s">
        <v>1114</v>
      </c>
      <c r="D369" t="s">
        <v>1102</v>
      </c>
      <c r="E369" t="s">
        <v>1060</v>
      </c>
      <c r="F369" t="s">
        <v>1592</v>
      </c>
      <c r="G369" t="s">
        <v>1121</v>
      </c>
      <c r="H369" t="s">
        <v>1115</v>
      </c>
      <c r="I369" t="s">
        <v>1103</v>
      </c>
      <c r="J369" t="s">
        <v>1061</v>
      </c>
      <c r="K369" t="s">
        <v>1573</v>
      </c>
      <c r="L369" t="s">
        <v>1607</v>
      </c>
      <c r="M369" t="s">
        <v>1612</v>
      </c>
      <c r="N369" t="s">
        <v>1607</v>
      </c>
      <c r="O369" t="s">
        <v>1105</v>
      </c>
    </row>
    <row r="370" spans="1:15" x14ac:dyDescent="0.25">
      <c r="A370">
        <v>6531</v>
      </c>
      <c r="B370">
        <f t="shared" si="5"/>
        <v>6531</v>
      </c>
      <c r="C370" t="s">
        <v>1122</v>
      </c>
      <c r="D370" t="s">
        <v>1102</v>
      </c>
      <c r="E370" t="s">
        <v>1060</v>
      </c>
      <c r="F370" t="s">
        <v>1592</v>
      </c>
      <c r="G370" t="s">
        <v>1125</v>
      </c>
      <c r="H370" t="s">
        <v>1123</v>
      </c>
      <c r="I370" t="s">
        <v>1103</v>
      </c>
      <c r="J370" t="s">
        <v>1061</v>
      </c>
      <c r="K370" t="s">
        <v>1573</v>
      </c>
      <c r="L370" t="s">
        <v>1607</v>
      </c>
      <c r="M370" t="s">
        <v>1612</v>
      </c>
      <c r="N370" t="s">
        <v>1607</v>
      </c>
      <c r="O370" t="s">
        <v>1105</v>
      </c>
    </row>
    <row r="371" spans="1:15" x14ac:dyDescent="0.25">
      <c r="A371">
        <v>6532</v>
      </c>
      <c r="B371">
        <f t="shared" si="5"/>
        <v>6532</v>
      </c>
      <c r="C371" t="s">
        <v>1122</v>
      </c>
      <c r="D371" t="s">
        <v>1102</v>
      </c>
      <c r="E371" t="s">
        <v>1060</v>
      </c>
      <c r="F371" t="s">
        <v>1592</v>
      </c>
      <c r="G371" t="s">
        <v>1127</v>
      </c>
      <c r="H371" t="s">
        <v>1123</v>
      </c>
      <c r="I371" t="s">
        <v>1103</v>
      </c>
      <c r="J371" t="s">
        <v>1061</v>
      </c>
      <c r="K371" t="s">
        <v>1573</v>
      </c>
      <c r="L371" t="s">
        <v>1607</v>
      </c>
      <c r="M371" t="s">
        <v>1612</v>
      </c>
      <c r="N371" t="s">
        <v>1607</v>
      </c>
      <c r="O371" t="s">
        <v>1105</v>
      </c>
    </row>
    <row r="372" spans="1:15" x14ac:dyDescent="0.25">
      <c r="A372">
        <v>6611</v>
      </c>
      <c r="B372">
        <f t="shared" si="5"/>
        <v>6611</v>
      </c>
      <c r="C372" t="s">
        <v>1130</v>
      </c>
      <c r="D372" t="s">
        <v>1128</v>
      </c>
      <c r="E372" t="s">
        <v>1060</v>
      </c>
      <c r="F372" t="s">
        <v>1592</v>
      </c>
      <c r="G372" t="s">
        <v>1133</v>
      </c>
      <c r="H372" t="s">
        <v>1131</v>
      </c>
      <c r="I372" t="s">
        <v>1129</v>
      </c>
      <c r="J372" t="s">
        <v>1061</v>
      </c>
      <c r="K372" t="s">
        <v>1573</v>
      </c>
      <c r="L372" t="s">
        <v>1607</v>
      </c>
      <c r="M372" t="s">
        <v>1612</v>
      </c>
      <c r="N372" t="s">
        <v>1607</v>
      </c>
      <c r="O372" t="s">
        <v>1668</v>
      </c>
    </row>
    <row r="373" spans="1:15" x14ac:dyDescent="0.25">
      <c r="A373">
        <v>6612</v>
      </c>
      <c r="B373">
        <f t="shared" si="5"/>
        <v>6612</v>
      </c>
      <c r="C373" t="s">
        <v>1130</v>
      </c>
      <c r="D373" t="s">
        <v>1128</v>
      </c>
      <c r="E373" t="s">
        <v>1060</v>
      </c>
      <c r="F373" t="s">
        <v>1592</v>
      </c>
      <c r="G373" t="s">
        <v>1135</v>
      </c>
      <c r="H373" t="s">
        <v>1131</v>
      </c>
      <c r="I373" t="s">
        <v>1129</v>
      </c>
      <c r="J373" t="s">
        <v>1061</v>
      </c>
      <c r="K373" t="s">
        <v>1573</v>
      </c>
      <c r="L373" t="s">
        <v>1607</v>
      </c>
      <c r="M373" t="s">
        <v>1612</v>
      </c>
      <c r="N373" t="s">
        <v>1607</v>
      </c>
      <c r="O373" t="s">
        <v>1668</v>
      </c>
    </row>
    <row r="374" spans="1:15" x14ac:dyDescent="0.25">
      <c r="A374">
        <v>6613</v>
      </c>
      <c r="B374">
        <f t="shared" si="5"/>
        <v>6613</v>
      </c>
      <c r="C374" t="s">
        <v>1130</v>
      </c>
      <c r="D374" t="s">
        <v>1128</v>
      </c>
      <c r="E374" t="s">
        <v>1060</v>
      </c>
      <c r="F374" t="s">
        <v>1592</v>
      </c>
      <c r="G374" t="s">
        <v>1137</v>
      </c>
      <c r="H374" t="s">
        <v>1131</v>
      </c>
      <c r="I374" t="s">
        <v>1129</v>
      </c>
      <c r="J374" t="s">
        <v>1061</v>
      </c>
      <c r="K374" t="s">
        <v>1573</v>
      </c>
      <c r="L374" t="s">
        <v>1607</v>
      </c>
      <c r="M374" t="s">
        <v>1612</v>
      </c>
      <c r="N374" t="s">
        <v>1607</v>
      </c>
      <c r="O374" t="s">
        <v>1668</v>
      </c>
    </row>
    <row r="375" spans="1:15" x14ac:dyDescent="0.25">
      <c r="A375">
        <v>6614</v>
      </c>
      <c r="B375">
        <f t="shared" si="5"/>
        <v>6614</v>
      </c>
      <c r="C375" t="s">
        <v>1130</v>
      </c>
      <c r="D375" t="s">
        <v>1128</v>
      </c>
      <c r="E375" t="s">
        <v>1060</v>
      </c>
      <c r="F375" t="s">
        <v>1592</v>
      </c>
      <c r="G375" t="s">
        <v>1139</v>
      </c>
      <c r="H375" t="s">
        <v>1131</v>
      </c>
      <c r="I375" t="s">
        <v>1129</v>
      </c>
      <c r="J375" t="s">
        <v>1061</v>
      </c>
      <c r="K375" t="s">
        <v>1573</v>
      </c>
      <c r="L375" t="s">
        <v>1607</v>
      </c>
      <c r="M375" t="s">
        <v>1612</v>
      </c>
      <c r="N375" t="s">
        <v>1607</v>
      </c>
      <c r="O375" t="s">
        <v>1668</v>
      </c>
    </row>
    <row r="376" spans="1:15" x14ac:dyDescent="0.25">
      <c r="A376">
        <v>6615</v>
      </c>
      <c r="B376">
        <f t="shared" ref="B376:B439" si="6">+A376</f>
        <v>6615</v>
      </c>
      <c r="C376" t="s">
        <v>1130</v>
      </c>
      <c r="D376" t="s">
        <v>1128</v>
      </c>
      <c r="E376" t="s">
        <v>1060</v>
      </c>
      <c r="F376" t="s">
        <v>1592</v>
      </c>
      <c r="G376" t="s">
        <v>1141</v>
      </c>
      <c r="H376" t="s">
        <v>1131</v>
      </c>
      <c r="I376" t="s">
        <v>1129</v>
      </c>
      <c r="J376" t="s">
        <v>1061</v>
      </c>
      <c r="K376" t="s">
        <v>1573</v>
      </c>
      <c r="L376" t="s">
        <v>1607</v>
      </c>
      <c r="M376" t="s">
        <v>1612</v>
      </c>
      <c r="N376" t="s">
        <v>1607</v>
      </c>
      <c r="O376" t="s">
        <v>1668</v>
      </c>
    </row>
    <row r="377" spans="1:15" x14ac:dyDescent="0.25">
      <c r="A377">
        <v>6619</v>
      </c>
      <c r="B377">
        <f t="shared" si="6"/>
        <v>6619</v>
      </c>
      <c r="C377" t="s">
        <v>1130</v>
      </c>
      <c r="D377" t="s">
        <v>1128</v>
      </c>
      <c r="E377" t="s">
        <v>1060</v>
      </c>
      <c r="F377" t="s">
        <v>1592</v>
      </c>
      <c r="G377" t="s">
        <v>1143</v>
      </c>
      <c r="H377" t="s">
        <v>1131</v>
      </c>
      <c r="I377" t="s">
        <v>1129</v>
      </c>
      <c r="J377" t="s">
        <v>1061</v>
      </c>
      <c r="K377" t="s">
        <v>1573</v>
      </c>
      <c r="L377" t="s">
        <v>1607</v>
      </c>
      <c r="M377" t="s">
        <v>1612</v>
      </c>
      <c r="N377" t="s">
        <v>1607</v>
      </c>
      <c r="O377" t="s">
        <v>1668</v>
      </c>
    </row>
    <row r="378" spans="1:15" x14ac:dyDescent="0.25">
      <c r="A378">
        <v>6621</v>
      </c>
      <c r="B378">
        <f t="shared" si="6"/>
        <v>6621</v>
      </c>
      <c r="C378" t="s">
        <v>1144</v>
      </c>
      <c r="D378" t="s">
        <v>1128</v>
      </c>
      <c r="E378" t="s">
        <v>1060</v>
      </c>
      <c r="F378" t="s">
        <v>1592</v>
      </c>
      <c r="G378" t="s">
        <v>1147</v>
      </c>
      <c r="H378" t="s">
        <v>1145</v>
      </c>
      <c r="I378" t="s">
        <v>1129</v>
      </c>
      <c r="J378" t="s">
        <v>1061</v>
      </c>
      <c r="K378" t="s">
        <v>1573</v>
      </c>
      <c r="L378" t="s">
        <v>1607</v>
      </c>
      <c r="M378" t="s">
        <v>1612</v>
      </c>
      <c r="N378" t="s">
        <v>1607</v>
      </c>
      <c r="O378" t="s">
        <v>1105</v>
      </c>
    </row>
    <row r="379" spans="1:15" x14ac:dyDescent="0.25">
      <c r="A379">
        <v>6629</v>
      </c>
      <c r="B379">
        <f t="shared" si="6"/>
        <v>6629</v>
      </c>
      <c r="C379" t="s">
        <v>1144</v>
      </c>
      <c r="D379" t="s">
        <v>1128</v>
      </c>
      <c r="E379" t="s">
        <v>1060</v>
      </c>
      <c r="F379" t="s">
        <v>1592</v>
      </c>
      <c r="G379" t="s">
        <v>1149</v>
      </c>
      <c r="H379" t="s">
        <v>1145</v>
      </c>
      <c r="I379" t="s">
        <v>1129</v>
      </c>
      <c r="J379" t="s">
        <v>1061</v>
      </c>
      <c r="K379" t="s">
        <v>1573</v>
      </c>
      <c r="L379" t="s">
        <v>1607</v>
      </c>
      <c r="M379" t="s">
        <v>1612</v>
      </c>
      <c r="N379" t="s">
        <v>1607</v>
      </c>
      <c r="O379" t="s">
        <v>1105</v>
      </c>
    </row>
    <row r="380" spans="1:15" x14ac:dyDescent="0.25">
      <c r="A380">
        <v>6630</v>
      </c>
      <c r="B380">
        <f t="shared" si="6"/>
        <v>6630</v>
      </c>
      <c r="C380" t="s">
        <v>1150</v>
      </c>
      <c r="D380" t="s">
        <v>1128</v>
      </c>
      <c r="E380" t="s">
        <v>1060</v>
      </c>
      <c r="F380" t="s">
        <v>1592</v>
      </c>
      <c r="G380" t="s">
        <v>1152</v>
      </c>
      <c r="H380" t="s">
        <v>1152</v>
      </c>
      <c r="I380" t="s">
        <v>1129</v>
      </c>
      <c r="J380" t="s">
        <v>1061</v>
      </c>
      <c r="K380" t="s">
        <v>1573</v>
      </c>
      <c r="L380" t="s">
        <v>1607</v>
      </c>
      <c r="M380" t="s">
        <v>1612</v>
      </c>
      <c r="N380" t="s">
        <v>1607</v>
      </c>
      <c r="O380" t="s">
        <v>1668</v>
      </c>
    </row>
    <row r="381" spans="1:15" x14ac:dyDescent="0.25">
      <c r="A381">
        <v>6810</v>
      </c>
      <c r="B381">
        <f t="shared" si="6"/>
        <v>6810</v>
      </c>
      <c r="C381" t="s">
        <v>1157</v>
      </c>
      <c r="D381" t="s">
        <v>1155</v>
      </c>
      <c r="E381" t="s">
        <v>1153</v>
      </c>
      <c r="F381" t="s">
        <v>1593</v>
      </c>
      <c r="G381" t="s">
        <v>1159</v>
      </c>
      <c r="H381" t="s">
        <v>1159</v>
      </c>
      <c r="I381" t="s">
        <v>1156</v>
      </c>
      <c r="J381" t="s">
        <v>1154</v>
      </c>
      <c r="K381" t="s">
        <v>1573</v>
      </c>
      <c r="L381" t="s">
        <v>1608</v>
      </c>
      <c r="M381" t="s">
        <v>1669</v>
      </c>
      <c r="N381" t="s">
        <v>1645</v>
      </c>
      <c r="O381" t="s">
        <v>1646</v>
      </c>
    </row>
    <row r="382" spans="1:15" x14ac:dyDescent="0.25">
      <c r="A382">
        <v>6820</v>
      </c>
      <c r="B382">
        <f t="shared" si="6"/>
        <v>6820</v>
      </c>
      <c r="C382" t="s">
        <v>1160</v>
      </c>
      <c r="D382" t="s">
        <v>1155</v>
      </c>
      <c r="E382" t="s">
        <v>1153</v>
      </c>
      <c r="F382" t="s">
        <v>1593</v>
      </c>
      <c r="G382" t="s">
        <v>1162</v>
      </c>
      <c r="H382" t="s">
        <v>1162</v>
      </c>
      <c r="I382" t="s">
        <v>1156</v>
      </c>
      <c r="J382" t="s">
        <v>1154</v>
      </c>
      <c r="K382" t="s">
        <v>1573</v>
      </c>
      <c r="L382" t="s">
        <v>1608</v>
      </c>
      <c r="M382" t="s">
        <v>1669</v>
      </c>
      <c r="N382" t="s">
        <v>1645</v>
      </c>
      <c r="O382" t="s">
        <v>1646</v>
      </c>
    </row>
    <row r="383" spans="1:15" x14ac:dyDescent="0.25">
      <c r="A383">
        <v>6910</v>
      </c>
      <c r="B383">
        <f t="shared" si="6"/>
        <v>6910</v>
      </c>
      <c r="C383" t="s">
        <v>1167</v>
      </c>
      <c r="D383" t="s">
        <v>1165</v>
      </c>
      <c r="E383" t="s">
        <v>1163</v>
      </c>
      <c r="F383" t="s">
        <v>1594</v>
      </c>
      <c r="G383" t="s">
        <v>1169</v>
      </c>
      <c r="H383" t="s">
        <v>1169</v>
      </c>
      <c r="I383" t="s">
        <v>1166</v>
      </c>
      <c r="J383" t="s">
        <v>1164</v>
      </c>
      <c r="K383" t="s">
        <v>1573</v>
      </c>
      <c r="L383" t="s">
        <v>1661</v>
      </c>
      <c r="M383" t="s">
        <v>1612</v>
      </c>
      <c r="N383" t="s">
        <v>1662</v>
      </c>
      <c r="O383" t="s">
        <v>1670</v>
      </c>
    </row>
    <row r="384" spans="1:15" x14ac:dyDescent="0.25">
      <c r="A384">
        <v>6920</v>
      </c>
      <c r="B384">
        <f t="shared" si="6"/>
        <v>6920</v>
      </c>
      <c r="C384" t="s">
        <v>1170</v>
      </c>
      <c r="D384" t="s">
        <v>1165</v>
      </c>
      <c r="E384" t="s">
        <v>1163</v>
      </c>
      <c r="F384" t="s">
        <v>1594</v>
      </c>
      <c r="G384" t="s">
        <v>1172</v>
      </c>
      <c r="H384" t="s">
        <v>1172</v>
      </c>
      <c r="I384" t="s">
        <v>1166</v>
      </c>
      <c r="J384" t="s">
        <v>1164</v>
      </c>
      <c r="K384" t="s">
        <v>1573</v>
      </c>
      <c r="L384" t="s">
        <v>1661</v>
      </c>
      <c r="M384" t="s">
        <v>1612</v>
      </c>
      <c r="N384" t="s">
        <v>1662</v>
      </c>
      <c r="O384" t="s">
        <v>1670</v>
      </c>
    </row>
    <row r="385" spans="1:15" x14ac:dyDescent="0.25">
      <c r="A385">
        <v>7010</v>
      </c>
      <c r="B385">
        <f t="shared" si="6"/>
        <v>7010</v>
      </c>
      <c r="C385" t="s">
        <v>1175</v>
      </c>
      <c r="D385" t="s">
        <v>1173</v>
      </c>
      <c r="E385" t="s">
        <v>1163</v>
      </c>
      <c r="F385" t="s">
        <v>1594</v>
      </c>
      <c r="G385" t="s">
        <v>1177</v>
      </c>
      <c r="H385" t="s">
        <v>1177</v>
      </c>
      <c r="I385" t="s">
        <v>1174</v>
      </c>
      <c r="J385" t="s">
        <v>1164</v>
      </c>
      <c r="K385" t="s">
        <v>1573</v>
      </c>
      <c r="L385" t="s">
        <v>1661</v>
      </c>
      <c r="M385" t="s">
        <v>1612</v>
      </c>
      <c r="N385" t="s">
        <v>1662</v>
      </c>
      <c r="O385" t="s">
        <v>1671</v>
      </c>
    </row>
    <row r="386" spans="1:15" x14ac:dyDescent="0.25">
      <c r="A386">
        <v>7020</v>
      </c>
      <c r="B386">
        <f t="shared" si="6"/>
        <v>7020</v>
      </c>
      <c r="C386" t="s">
        <v>1178</v>
      </c>
      <c r="D386" t="s">
        <v>1173</v>
      </c>
      <c r="E386" t="s">
        <v>1163</v>
      </c>
      <c r="F386" t="s">
        <v>1594</v>
      </c>
      <c r="G386" t="s">
        <v>1180</v>
      </c>
      <c r="H386" t="s">
        <v>1180</v>
      </c>
      <c r="I386" t="s">
        <v>1174</v>
      </c>
      <c r="J386" t="s">
        <v>1164</v>
      </c>
      <c r="K386" t="s">
        <v>1573</v>
      </c>
      <c r="L386" t="s">
        <v>1661</v>
      </c>
      <c r="M386" t="s">
        <v>1612</v>
      </c>
      <c r="N386" t="s">
        <v>1662</v>
      </c>
      <c r="O386" t="s">
        <v>1670</v>
      </c>
    </row>
    <row r="387" spans="1:15" x14ac:dyDescent="0.25">
      <c r="A387">
        <v>7111</v>
      </c>
      <c r="B387">
        <f t="shared" si="6"/>
        <v>7111</v>
      </c>
      <c r="C387" t="s">
        <v>1183</v>
      </c>
      <c r="D387" t="s">
        <v>1181</v>
      </c>
      <c r="E387" t="s">
        <v>1163</v>
      </c>
      <c r="F387" t="s">
        <v>1594</v>
      </c>
      <c r="G387" t="s">
        <v>1186</v>
      </c>
      <c r="H387" t="s">
        <v>1184</v>
      </c>
      <c r="I387" t="s">
        <v>1182</v>
      </c>
      <c r="J387" t="s">
        <v>1164</v>
      </c>
      <c r="K387" t="s">
        <v>1573</v>
      </c>
      <c r="L387" t="s">
        <v>1608</v>
      </c>
      <c r="M387" t="s">
        <v>1613</v>
      </c>
      <c r="N387" t="s">
        <v>1645</v>
      </c>
      <c r="O387" t="s">
        <v>1646</v>
      </c>
    </row>
    <row r="388" spans="1:15" x14ac:dyDescent="0.25">
      <c r="A388">
        <v>7112</v>
      </c>
      <c r="B388">
        <f t="shared" si="6"/>
        <v>7112</v>
      </c>
      <c r="C388" t="s">
        <v>1183</v>
      </c>
      <c r="D388" t="s">
        <v>1181</v>
      </c>
      <c r="E388" t="s">
        <v>1163</v>
      </c>
      <c r="F388" t="s">
        <v>1594</v>
      </c>
      <c r="G388" t="s">
        <v>1188</v>
      </c>
      <c r="H388" t="s">
        <v>1184</v>
      </c>
      <c r="I388" t="s">
        <v>1182</v>
      </c>
      <c r="J388" t="s">
        <v>1164</v>
      </c>
      <c r="K388" t="s">
        <v>1573</v>
      </c>
      <c r="L388" t="s">
        <v>1608</v>
      </c>
      <c r="M388" t="s">
        <v>1613</v>
      </c>
      <c r="N388" t="s">
        <v>1645</v>
      </c>
      <c r="O388" t="s">
        <v>1646</v>
      </c>
    </row>
    <row r="389" spans="1:15" x14ac:dyDescent="0.25">
      <c r="A389">
        <v>7120</v>
      </c>
      <c r="B389">
        <f t="shared" si="6"/>
        <v>7120</v>
      </c>
      <c r="C389" t="s">
        <v>1189</v>
      </c>
      <c r="D389" t="s">
        <v>1181</v>
      </c>
      <c r="E389" t="s">
        <v>1163</v>
      </c>
      <c r="F389" t="s">
        <v>1594</v>
      </c>
      <c r="G389" t="s">
        <v>1191</v>
      </c>
      <c r="H389" t="s">
        <v>1191</v>
      </c>
      <c r="I389" t="s">
        <v>1182</v>
      </c>
      <c r="J389" t="s">
        <v>1164</v>
      </c>
      <c r="K389" t="s">
        <v>1573</v>
      </c>
      <c r="L389" t="s">
        <v>1608</v>
      </c>
      <c r="M389" t="s">
        <v>1610</v>
      </c>
      <c r="N389" t="s">
        <v>1645</v>
      </c>
      <c r="O389" t="s">
        <v>1646</v>
      </c>
    </row>
    <row r="390" spans="1:15" x14ac:dyDescent="0.25">
      <c r="A390">
        <v>7210</v>
      </c>
      <c r="B390">
        <f t="shared" si="6"/>
        <v>7210</v>
      </c>
      <c r="C390" t="s">
        <v>1194</v>
      </c>
      <c r="D390" t="s">
        <v>1192</v>
      </c>
      <c r="E390" t="s">
        <v>1163</v>
      </c>
      <c r="F390" t="s">
        <v>1594</v>
      </c>
      <c r="G390" t="s">
        <v>1196</v>
      </c>
      <c r="H390" t="s">
        <v>1196</v>
      </c>
      <c r="I390" t="s">
        <v>1193</v>
      </c>
      <c r="J390" t="s">
        <v>1164</v>
      </c>
      <c r="K390" t="s">
        <v>1573</v>
      </c>
      <c r="L390" t="s">
        <v>1661</v>
      </c>
      <c r="M390" t="s">
        <v>1612</v>
      </c>
      <c r="N390" t="s">
        <v>1662</v>
      </c>
      <c r="O390" t="s">
        <v>1670</v>
      </c>
    </row>
    <row r="391" spans="1:15" x14ac:dyDescent="0.25">
      <c r="A391">
        <v>7220</v>
      </c>
      <c r="B391">
        <f t="shared" si="6"/>
        <v>7220</v>
      </c>
      <c r="C391" t="s">
        <v>1197</v>
      </c>
      <c r="D391" t="s">
        <v>1192</v>
      </c>
      <c r="E391" t="s">
        <v>1163</v>
      </c>
      <c r="F391" t="s">
        <v>1594</v>
      </c>
      <c r="G391" t="s">
        <v>1199</v>
      </c>
      <c r="H391" t="s">
        <v>1199</v>
      </c>
      <c r="I391" t="s">
        <v>1193</v>
      </c>
      <c r="J391" t="s">
        <v>1164</v>
      </c>
      <c r="K391" t="s">
        <v>1573</v>
      </c>
      <c r="L391" t="s">
        <v>1661</v>
      </c>
      <c r="M391" t="s">
        <v>1612</v>
      </c>
      <c r="N391" t="s">
        <v>1662</v>
      </c>
      <c r="O391" t="s">
        <v>1670</v>
      </c>
    </row>
    <row r="392" spans="1:15" x14ac:dyDescent="0.25">
      <c r="A392">
        <v>7310</v>
      </c>
      <c r="B392">
        <f t="shared" si="6"/>
        <v>7310</v>
      </c>
      <c r="C392" t="s">
        <v>1202</v>
      </c>
      <c r="D392" t="s">
        <v>1200</v>
      </c>
      <c r="E392" t="s">
        <v>1163</v>
      </c>
      <c r="F392" t="s">
        <v>1594</v>
      </c>
      <c r="G392" t="s">
        <v>1204</v>
      </c>
      <c r="H392" t="s">
        <v>1204</v>
      </c>
      <c r="I392" t="s">
        <v>1201</v>
      </c>
      <c r="J392" t="s">
        <v>1164</v>
      </c>
      <c r="K392" t="s">
        <v>1573</v>
      </c>
      <c r="L392" t="s">
        <v>1661</v>
      </c>
      <c r="M392" t="s">
        <v>1612</v>
      </c>
      <c r="N392" t="s">
        <v>1662</v>
      </c>
      <c r="O392" t="s">
        <v>1204</v>
      </c>
    </row>
    <row r="393" spans="1:15" x14ac:dyDescent="0.25">
      <c r="A393">
        <v>7320</v>
      </c>
      <c r="B393">
        <f t="shared" si="6"/>
        <v>7320</v>
      </c>
      <c r="C393" t="s">
        <v>1205</v>
      </c>
      <c r="D393" t="s">
        <v>1200</v>
      </c>
      <c r="E393" t="s">
        <v>1163</v>
      </c>
      <c r="F393" t="s">
        <v>1594</v>
      </c>
      <c r="G393" t="s">
        <v>1207</v>
      </c>
      <c r="H393" t="s">
        <v>1207</v>
      </c>
      <c r="I393" t="s">
        <v>1201</v>
      </c>
      <c r="J393" t="s">
        <v>1164</v>
      </c>
      <c r="K393" t="s">
        <v>1573</v>
      </c>
      <c r="L393" t="s">
        <v>1661</v>
      </c>
      <c r="M393" t="s">
        <v>1612</v>
      </c>
      <c r="N393" t="s">
        <v>1662</v>
      </c>
      <c r="O393" t="s">
        <v>1670</v>
      </c>
    </row>
    <row r="394" spans="1:15" x14ac:dyDescent="0.25">
      <c r="A394">
        <v>7410</v>
      </c>
      <c r="B394">
        <f t="shared" si="6"/>
        <v>7410</v>
      </c>
      <c r="C394" t="s">
        <v>1210</v>
      </c>
      <c r="D394" t="s">
        <v>1208</v>
      </c>
      <c r="E394" t="s">
        <v>1163</v>
      </c>
      <c r="F394" t="s">
        <v>1594</v>
      </c>
      <c r="G394" t="s">
        <v>1212</v>
      </c>
      <c r="H394" t="s">
        <v>1212</v>
      </c>
      <c r="I394" t="s">
        <v>1209</v>
      </c>
      <c r="J394" t="s">
        <v>1164</v>
      </c>
      <c r="K394" t="s">
        <v>1573</v>
      </c>
      <c r="L394" t="s">
        <v>1661</v>
      </c>
      <c r="M394" t="s">
        <v>1612</v>
      </c>
      <c r="N394" t="s">
        <v>1662</v>
      </c>
      <c r="O394" t="s">
        <v>1672</v>
      </c>
    </row>
    <row r="395" spans="1:15" x14ac:dyDescent="0.25">
      <c r="A395">
        <v>7420</v>
      </c>
      <c r="B395">
        <f t="shared" si="6"/>
        <v>7420</v>
      </c>
      <c r="C395" t="s">
        <v>1213</v>
      </c>
      <c r="D395" t="s">
        <v>1208</v>
      </c>
      <c r="E395" t="s">
        <v>1163</v>
      </c>
      <c r="F395" t="s">
        <v>1594</v>
      </c>
      <c r="G395" t="s">
        <v>1215</v>
      </c>
      <c r="H395" t="s">
        <v>1215</v>
      </c>
      <c r="I395" t="s">
        <v>1209</v>
      </c>
      <c r="J395" t="s">
        <v>1164</v>
      </c>
      <c r="K395" t="s">
        <v>1573</v>
      </c>
      <c r="L395" t="s">
        <v>1661</v>
      </c>
      <c r="M395" t="s">
        <v>1612</v>
      </c>
      <c r="N395" t="s">
        <v>1662</v>
      </c>
      <c r="O395" t="s">
        <v>1672</v>
      </c>
    </row>
    <row r="396" spans="1:15" x14ac:dyDescent="0.25">
      <c r="A396">
        <v>7490</v>
      </c>
      <c r="B396">
        <f t="shared" si="6"/>
        <v>7490</v>
      </c>
      <c r="C396" t="s">
        <v>1216</v>
      </c>
      <c r="D396" t="s">
        <v>1208</v>
      </c>
      <c r="E396" t="s">
        <v>1163</v>
      </c>
      <c r="F396" t="s">
        <v>1594</v>
      </c>
      <c r="G396" t="s">
        <v>1218</v>
      </c>
      <c r="H396" t="s">
        <v>1218</v>
      </c>
      <c r="I396" t="s">
        <v>1209</v>
      </c>
      <c r="J396" t="s">
        <v>1164</v>
      </c>
      <c r="K396" t="s">
        <v>1573</v>
      </c>
      <c r="L396" t="s">
        <v>1661</v>
      </c>
      <c r="M396" t="s">
        <v>1612</v>
      </c>
      <c r="N396" t="s">
        <v>1662</v>
      </c>
      <c r="O396" t="s">
        <v>1670</v>
      </c>
    </row>
    <row r="397" spans="1:15" x14ac:dyDescent="0.25">
      <c r="A397">
        <v>7500</v>
      </c>
      <c r="B397">
        <f t="shared" si="6"/>
        <v>7500</v>
      </c>
      <c r="C397" t="s">
        <v>1221</v>
      </c>
      <c r="D397" t="s">
        <v>1219</v>
      </c>
      <c r="E397" t="s">
        <v>1163</v>
      </c>
      <c r="F397" t="s">
        <v>1594</v>
      </c>
      <c r="G397" t="s">
        <v>1220</v>
      </c>
      <c r="H397" t="s">
        <v>1220</v>
      </c>
      <c r="I397" t="s">
        <v>1220</v>
      </c>
      <c r="J397" t="s">
        <v>1164</v>
      </c>
      <c r="K397" t="s">
        <v>1573</v>
      </c>
      <c r="L397" t="s">
        <v>1604</v>
      </c>
      <c r="M397" t="s">
        <v>1604</v>
      </c>
      <c r="N397" t="s">
        <v>1673</v>
      </c>
      <c r="O397" t="s">
        <v>1674</v>
      </c>
    </row>
    <row r="398" spans="1:15" x14ac:dyDescent="0.25">
      <c r="A398">
        <v>7710</v>
      </c>
      <c r="B398">
        <f t="shared" si="6"/>
        <v>7710</v>
      </c>
      <c r="C398" t="s">
        <v>1227</v>
      </c>
      <c r="D398" t="s">
        <v>1225</v>
      </c>
      <c r="E398" t="s">
        <v>1223</v>
      </c>
      <c r="F398" t="s">
        <v>1595</v>
      </c>
      <c r="G398" t="s">
        <v>1229</v>
      </c>
      <c r="H398" t="s">
        <v>1229</v>
      </c>
      <c r="I398" t="s">
        <v>1226</v>
      </c>
      <c r="J398" t="s">
        <v>1224</v>
      </c>
      <c r="K398" t="s">
        <v>1573</v>
      </c>
      <c r="L398" t="s">
        <v>1604</v>
      </c>
      <c r="M398" t="s">
        <v>1604</v>
      </c>
      <c r="N398" t="s">
        <v>1673</v>
      </c>
      <c r="O398" t="s">
        <v>1638</v>
      </c>
    </row>
    <row r="399" spans="1:15" x14ac:dyDescent="0.25">
      <c r="A399">
        <v>7721</v>
      </c>
      <c r="B399">
        <f t="shared" si="6"/>
        <v>7721</v>
      </c>
      <c r="C399" t="s">
        <v>1230</v>
      </c>
      <c r="D399" t="s">
        <v>1225</v>
      </c>
      <c r="E399" t="s">
        <v>1223</v>
      </c>
      <c r="F399" t="s">
        <v>1595</v>
      </c>
      <c r="G399" t="s">
        <v>1233</v>
      </c>
      <c r="H399" t="s">
        <v>1231</v>
      </c>
      <c r="I399" t="s">
        <v>1226</v>
      </c>
      <c r="J399" t="s">
        <v>1224</v>
      </c>
      <c r="K399" t="s">
        <v>1573</v>
      </c>
      <c r="L399" t="s">
        <v>1604</v>
      </c>
      <c r="M399" t="s">
        <v>1604</v>
      </c>
      <c r="N399" t="s">
        <v>1673</v>
      </c>
      <c r="O399" t="s">
        <v>1674</v>
      </c>
    </row>
    <row r="400" spans="1:15" x14ac:dyDescent="0.25">
      <c r="A400">
        <v>7722</v>
      </c>
      <c r="B400">
        <f t="shared" si="6"/>
        <v>7722</v>
      </c>
      <c r="C400" t="s">
        <v>1230</v>
      </c>
      <c r="D400" t="s">
        <v>1225</v>
      </c>
      <c r="E400" t="s">
        <v>1223</v>
      </c>
      <c r="F400" t="s">
        <v>1595</v>
      </c>
      <c r="G400" t="s">
        <v>1235</v>
      </c>
      <c r="H400" t="s">
        <v>1231</v>
      </c>
      <c r="I400" t="s">
        <v>1226</v>
      </c>
      <c r="J400" t="s">
        <v>1224</v>
      </c>
      <c r="K400" t="s">
        <v>1573</v>
      </c>
      <c r="L400" t="s">
        <v>1604</v>
      </c>
      <c r="M400" t="s">
        <v>1604</v>
      </c>
      <c r="N400" t="s">
        <v>1673</v>
      </c>
      <c r="O400" t="s">
        <v>1674</v>
      </c>
    </row>
    <row r="401" spans="1:15" x14ac:dyDescent="0.25">
      <c r="A401">
        <v>7729</v>
      </c>
      <c r="B401">
        <f t="shared" si="6"/>
        <v>7729</v>
      </c>
      <c r="C401" t="s">
        <v>1230</v>
      </c>
      <c r="D401" t="s">
        <v>1225</v>
      </c>
      <c r="E401" t="s">
        <v>1223</v>
      </c>
      <c r="F401" t="s">
        <v>1595</v>
      </c>
      <c r="G401" t="s">
        <v>1237</v>
      </c>
      <c r="H401" t="s">
        <v>1231</v>
      </c>
      <c r="I401" t="s">
        <v>1226</v>
      </c>
      <c r="J401" t="s">
        <v>1224</v>
      </c>
      <c r="K401" t="s">
        <v>1573</v>
      </c>
      <c r="L401" t="s">
        <v>1604</v>
      </c>
      <c r="M401" t="s">
        <v>1604</v>
      </c>
      <c r="N401" t="s">
        <v>1673</v>
      </c>
      <c r="O401" t="s">
        <v>1674</v>
      </c>
    </row>
    <row r="402" spans="1:15" x14ac:dyDescent="0.25">
      <c r="A402">
        <v>7730</v>
      </c>
      <c r="B402">
        <f t="shared" si="6"/>
        <v>7730</v>
      </c>
      <c r="C402" t="s">
        <v>1238</v>
      </c>
      <c r="D402" t="s">
        <v>1225</v>
      </c>
      <c r="E402" t="s">
        <v>1223</v>
      </c>
      <c r="F402" t="s">
        <v>1595</v>
      </c>
      <c r="G402" t="s">
        <v>1240</v>
      </c>
      <c r="H402" t="s">
        <v>1240</v>
      </c>
      <c r="I402" t="s">
        <v>1226</v>
      </c>
      <c r="J402" t="s">
        <v>1224</v>
      </c>
      <c r="K402" t="s">
        <v>1573</v>
      </c>
      <c r="L402" t="s">
        <v>1661</v>
      </c>
      <c r="M402" t="s">
        <v>1612</v>
      </c>
      <c r="N402" t="s">
        <v>1662</v>
      </c>
      <c r="O402" t="s">
        <v>1637</v>
      </c>
    </row>
    <row r="403" spans="1:15" x14ac:dyDescent="0.25">
      <c r="A403">
        <v>7740</v>
      </c>
      <c r="B403">
        <f t="shared" si="6"/>
        <v>7740</v>
      </c>
      <c r="C403" t="s">
        <v>1241</v>
      </c>
      <c r="D403" t="s">
        <v>1225</v>
      </c>
      <c r="E403" t="s">
        <v>1223</v>
      </c>
      <c r="F403" t="s">
        <v>1595</v>
      </c>
      <c r="G403" t="s">
        <v>1243</v>
      </c>
      <c r="H403" t="s">
        <v>1243</v>
      </c>
      <c r="I403" t="s">
        <v>1226</v>
      </c>
      <c r="J403" t="s">
        <v>1224</v>
      </c>
      <c r="K403" t="s">
        <v>1573</v>
      </c>
      <c r="L403" t="s">
        <v>1661</v>
      </c>
      <c r="M403" t="s">
        <v>1612</v>
      </c>
      <c r="N403" t="s">
        <v>1662</v>
      </c>
      <c r="O403" t="s">
        <v>1672</v>
      </c>
    </row>
    <row r="404" spans="1:15" x14ac:dyDescent="0.25">
      <c r="A404">
        <v>7810</v>
      </c>
      <c r="B404">
        <f t="shared" si="6"/>
        <v>7810</v>
      </c>
      <c r="C404" t="s">
        <v>1246</v>
      </c>
      <c r="D404" t="s">
        <v>1244</v>
      </c>
      <c r="E404" t="s">
        <v>1223</v>
      </c>
      <c r="F404" t="s">
        <v>1595</v>
      </c>
      <c r="G404" t="s">
        <v>1248</v>
      </c>
      <c r="H404" t="s">
        <v>1248</v>
      </c>
      <c r="I404" t="s">
        <v>1245</v>
      </c>
      <c r="J404" t="s">
        <v>1224</v>
      </c>
      <c r="K404" t="s">
        <v>1573</v>
      </c>
      <c r="L404" t="s">
        <v>1604</v>
      </c>
      <c r="M404" t="s">
        <v>1604</v>
      </c>
      <c r="N404" t="s">
        <v>1675</v>
      </c>
      <c r="O404" t="s">
        <v>1675</v>
      </c>
    </row>
    <row r="405" spans="1:15" x14ac:dyDescent="0.25">
      <c r="A405">
        <v>7820</v>
      </c>
      <c r="B405">
        <f t="shared" si="6"/>
        <v>7820</v>
      </c>
      <c r="C405" t="s">
        <v>1249</v>
      </c>
      <c r="D405" t="s">
        <v>1244</v>
      </c>
      <c r="E405" t="s">
        <v>1223</v>
      </c>
      <c r="F405" t="s">
        <v>1595</v>
      </c>
      <c r="G405" t="s">
        <v>1251</v>
      </c>
      <c r="H405" t="s">
        <v>1251</v>
      </c>
      <c r="I405" t="s">
        <v>1245</v>
      </c>
      <c r="J405" t="s">
        <v>1224</v>
      </c>
      <c r="K405" t="s">
        <v>1573</v>
      </c>
      <c r="L405" t="s">
        <v>1604</v>
      </c>
      <c r="M405" t="s">
        <v>1604</v>
      </c>
      <c r="N405" t="s">
        <v>1675</v>
      </c>
      <c r="O405" t="s">
        <v>1675</v>
      </c>
    </row>
    <row r="406" spans="1:15" x14ac:dyDescent="0.25">
      <c r="A406">
        <v>7830</v>
      </c>
      <c r="B406">
        <f t="shared" si="6"/>
        <v>7830</v>
      </c>
      <c r="C406" t="s">
        <v>1252</v>
      </c>
      <c r="D406" t="s">
        <v>1244</v>
      </c>
      <c r="E406" t="s">
        <v>1223</v>
      </c>
      <c r="F406" t="s">
        <v>1595</v>
      </c>
      <c r="G406" t="s">
        <v>1254</v>
      </c>
      <c r="H406" t="s">
        <v>1254</v>
      </c>
      <c r="I406" t="s">
        <v>1245</v>
      </c>
      <c r="J406" t="s">
        <v>1224</v>
      </c>
      <c r="K406" t="s">
        <v>1573</v>
      </c>
      <c r="L406" t="s">
        <v>1604</v>
      </c>
      <c r="M406" t="s">
        <v>1604</v>
      </c>
      <c r="N406" t="s">
        <v>1675</v>
      </c>
      <c r="O406" t="s">
        <v>1675</v>
      </c>
    </row>
    <row r="407" spans="1:15" x14ac:dyDescent="0.25">
      <c r="A407">
        <v>7911</v>
      </c>
      <c r="B407">
        <f t="shared" si="6"/>
        <v>7911</v>
      </c>
      <c r="C407" t="s">
        <v>1257</v>
      </c>
      <c r="D407" t="s">
        <v>1255</v>
      </c>
      <c r="E407" t="s">
        <v>1223</v>
      </c>
      <c r="F407" t="s">
        <v>1595</v>
      </c>
      <c r="G407" t="s">
        <v>1260</v>
      </c>
      <c r="H407" t="s">
        <v>1258</v>
      </c>
      <c r="I407" t="s">
        <v>1256</v>
      </c>
      <c r="J407" t="s">
        <v>1224</v>
      </c>
      <c r="K407" t="s">
        <v>1573</v>
      </c>
      <c r="L407" t="s">
        <v>1652</v>
      </c>
      <c r="M407" t="s">
        <v>1676</v>
      </c>
      <c r="N407" t="s">
        <v>1659</v>
      </c>
      <c r="O407" t="s">
        <v>1677</v>
      </c>
    </row>
    <row r="408" spans="1:15" x14ac:dyDescent="0.25">
      <c r="A408">
        <v>7912</v>
      </c>
      <c r="B408">
        <f t="shared" si="6"/>
        <v>7912</v>
      </c>
      <c r="C408" t="s">
        <v>1257</v>
      </c>
      <c r="D408" t="s">
        <v>1255</v>
      </c>
      <c r="E408" t="s">
        <v>1223</v>
      </c>
      <c r="F408" t="s">
        <v>1595</v>
      </c>
      <c r="G408" t="s">
        <v>1262</v>
      </c>
      <c r="H408" t="s">
        <v>1258</v>
      </c>
      <c r="I408" t="s">
        <v>1256</v>
      </c>
      <c r="J408" t="s">
        <v>1224</v>
      </c>
      <c r="K408" t="s">
        <v>1573</v>
      </c>
      <c r="L408" t="s">
        <v>1652</v>
      </c>
      <c r="M408" t="s">
        <v>1676</v>
      </c>
      <c r="N408" t="s">
        <v>1659</v>
      </c>
      <c r="O408" t="s">
        <v>1677</v>
      </c>
    </row>
    <row r="409" spans="1:15" x14ac:dyDescent="0.25">
      <c r="A409">
        <v>7990</v>
      </c>
      <c r="B409">
        <f t="shared" si="6"/>
        <v>7990</v>
      </c>
      <c r="C409" t="s">
        <v>1263</v>
      </c>
      <c r="D409" t="s">
        <v>1255</v>
      </c>
      <c r="E409" t="s">
        <v>1223</v>
      </c>
      <c r="F409" t="s">
        <v>1595</v>
      </c>
      <c r="G409" t="s">
        <v>1265</v>
      </c>
      <c r="H409" t="s">
        <v>1265</v>
      </c>
      <c r="I409" t="s">
        <v>1256</v>
      </c>
      <c r="J409" t="s">
        <v>1224</v>
      </c>
      <c r="K409" t="s">
        <v>1573</v>
      </c>
      <c r="L409" t="s">
        <v>1652</v>
      </c>
      <c r="M409" t="s">
        <v>1676</v>
      </c>
      <c r="N409" t="s">
        <v>1659</v>
      </c>
      <c r="O409" t="s">
        <v>1677</v>
      </c>
    </row>
    <row r="410" spans="1:15" x14ac:dyDescent="0.25">
      <c r="A410">
        <v>8010</v>
      </c>
      <c r="B410">
        <f t="shared" si="6"/>
        <v>8010</v>
      </c>
      <c r="C410" t="s">
        <v>1268</v>
      </c>
      <c r="D410" t="s">
        <v>1266</v>
      </c>
      <c r="E410" t="s">
        <v>1223</v>
      </c>
      <c r="F410" t="s">
        <v>1595</v>
      </c>
      <c r="G410" t="s">
        <v>1270</v>
      </c>
      <c r="H410" t="s">
        <v>1270</v>
      </c>
      <c r="I410" t="s">
        <v>1267</v>
      </c>
      <c r="J410" t="s">
        <v>1224</v>
      </c>
      <c r="K410" t="s">
        <v>1573</v>
      </c>
      <c r="L410" t="s">
        <v>1661</v>
      </c>
      <c r="M410" t="s">
        <v>1612</v>
      </c>
      <c r="N410" t="s">
        <v>1662</v>
      </c>
      <c r="O410" t="s">
        <v>1678</v>
      </c>
    </row>
    <row r="411" spans="1:15" x14ac:dyDescent="0.25">
      <c r="A411">
        <v>8020</v>
      </c>
      <c r="B411">
        <f t="shared" si="6"/>
        <v>8020</v>
      </c>
      <c r="C411" t="s">
        <v>1271</v>
      </c>
      <c r="D411" t="s">
        <v>1266</v>
      </c>
      <c r="E411" t="s">
        <v>1223</v>
      </c>
      <c r="F411" t="s">
        <v>1595</v>
      </c>
      <c r="G411" t="s">
        <v>1273</v>
      </c>
      <c r="H411" t="s">
        <v>1273</v>
      </c>
      <c r="I411" t="s">
        <v>1267</v>
      </c>
      <c r="J411" t="s">
        <v>1224</v>
      </c>
      <c r="K411" t="s">
        <v>1573</v>
      </c>
      <c r="L411" t="s">
        <v>1661</v>
      </c>
      <c r="M411" t="s">
        <v>1612</v>
      </c>
      <c r="N411" t="s">
        <v>1662</v>
      </c>
      <c r="O411" t="s">
        <v>1678</v>
      </c>
    </row>
    <row r="412" spans="1:15" x14ac:dyDescent="0.25">
      <c r="A412">
        <v>8030</v>
      </c>
      <c r="B412">
        <f t="shared" si="6"/>
        <v>8030</v>
      </c>
      <c r="C412" t="s">
        <v>1274</v>
      </c>
      <c r="D412" t="s">
        <v>1266</v>
      </c>
      <c r="E412" t="s">
        <v>1223</v>
      </c>
      <c r="F412" t="s">
        <v>1595</v>
      </c>
      <c r="G412" t="s">
        <v>1276</v>
      </c>
      <c r="H412" t="s">
        <v>1276</v>
      </c>
      <c r="I412" t="s">
        <v>1267</v>
      </c>
      <c r="J412" t="s">
        <v>1224</v>
      </c>
      <c r="K412" t="s">
        <v>1573</v>
      </c>
      <c r="L412" t="s">
        <v>1661</v>
      </c>
      <c r="M412" t="s">
        <v>1612</v>
      </c>
      <c r="N412" t="s">
        <v>1662</v>
      </c>
      <c r="O412" t="s">
        <v>1678</v>
      </c>
    </row>
    <row r="413" spans="1:15" x14ac:dyDescent="0.25">
      <c r="A413">
        <v>8110</v>
      </c>
      <c r="B413">
        <f t="shared" si="6"/>
        <v>8110</v>
      </c>
      <c r="C413" t="s">
        <v>1279</v>
      </c>
      <c r="D413" t="s">
        <v>1277</v>
      </c>
      <c r="E413" t="s">
        <v>1223</v>
      </c>
      <c r="F413" t="s">
        <v>1595</v>
      </c>
      <c r="G413" t="s">
        <v>1281</v>
      </c>
      <c r="H413" t="s">
        <v>1281</v>
      </c>
      <c r="I413" t="s">
        <v>1278</v>
      </c>
      <c r="J413" t="s">
        <v>1224</v>
      </c>
      <c r="K413" t="s">
        <v>1573</v>
      </c>
      <c r="L413" t="s">
        <v>1661</v>
      </c>
      <c r="M413" t="s">
        <v>1612</v>
      </c>
      <c r="N413" t="s">
        <v>1662</v>
      </c>
      <c r="O413" t="s">
        <v>1679</v>
      </c>
    </row>
    <row r="414" spans="1:15" x14ac:dyDescent="0.25">
      <c r="A414">
        <v>8121</v>
      </c>
      <c r="B414">
        <f t="shared" si="6"/>
        <v>8121</v>
      </c>
      <c r="C414" t="s">
        <v>1282</v>
      </c>
      <c r="D414" t="s">
        <v>1277</v>
      </c>
      <c r="E414" t="s">
        <v>1223</v>
      </c>
      <c r="F414" t="s">
        <v>1595</v>
      </c>
      <c r="G414" t="s">
        <v>1285</v>
      </c>
      <c r="H414" t="s">
        <v>1283</v>
      </c>
      <c r="I414" t="s">
        <v>1278</v>
      </c>
      <c r="J414" t="s">
        <v>1224</v>
      </c>
      <c r="K414" t="s">
        <v>1573</v>
      </c>
      <c r="L414" t="s">
        <v>1661</v>
      </c>
      <c r="M414" t="s">
        <v>1612</v>
      </c>
      <c r="N414" t="s">
        <v>1662</v>
      </c>
      <c r="O414" t="s">
        <v>1679</v>
      </c>
    </row>
    <row r="415" spans="1:15" x14ac:dyDescent="0.25">
      <c r="A415">
        <v>8129</v>
      </c>
      <c r="B415">
        <f t="shared" si="6"/>
        <v>8129</v>
      </c>
      <c r="C415" t="s">
        <v>1282</v>
      </c>
      <c r="D415" t="s">
        <v>1277</v>
      </c>
      <c r="E415" t="s">
        <v>1223</v>
      </c>
      <c r="F415" t="s">
        <v>1595</v>
      </c>
      <c r="G415" t="s">
        <v>1287</v>
      </c>
      <c r="H415" t="s">
        <v>1283</v>
      </c>
      <c r="I415" t="s">
        <v>1278</v>
      </c>
      <c r="J415" t="s">
        <v>1224</v>
      </c>
      <c r="K415" t="s">
        <v>1573</v>
      </c>
      <c r="L415" t="s">
        <v>1661</v>
      </c>
      <c r="M415" t="s">
        <v>1612</v>
      </c>
      <c r="N415" t="s">
        <v>1662</v>
      </c>
      <c r="O415" t="s">
        <v>1679</v>
      </c>
    </row>
    <row r="416" spans="1:15" x14ac:dyDescent="0.25">
      <c r="A416">
        <v>8130</v>
      </c>
      <c r="B416">
        <f t="shared" si="6"/>
        <v>8130</v>
      </c>
      <c r="C416" t="s">
        <v>1288</v>
      </c>
      <c r="D416" t="s">
        <v>1277</v>
      </c>
      <c r="E416" t="s">
        <v>1223</v>
      </c>
      <c r="F416" t="s">
        <v>1595</v>
      </c>
      <c r="G416" t="s">
        <v>1290</v>
      </c>
      <c r="H416" t="s">
        <v>1290</v>
      </c>
      <c r="I416" t="s">
        <v>1278</v>
      </c>
      <c r="J416" t="s">
        <v>1224</v>
      </c>
      <c r="K416" t="s">
        <v>1573</v>
      </c>
      <c r="L416" t="s">
        <v>1661</v>
      </c>
      <c r="M416" t="s">
        <v>1612</v>
      </c>
      <c r="N416" t="s">
        <v>1662</v>
      </c>
      <c r="O416" t="s">
        <v>1679</v>
      </c>
    </row>
    <row r="417" spans="1:15" x14ac:dyDescent="0.25">
      <c r="A417">
        <v>8211</v>
      </c>
      <c r="B417">
        <f t="shared" si="6"/>
        <v>8211</v>
      </c>
      <c r="C417" t="s">
        <v>1293</v>
      </c>
      <c r="D417" t="s">
        <v>1291</v>
      </c>
      <c r="E417" t="s">
        <v>1223</v>
      </c>
      <c r="F417" t="s">
        <v>1595</v>
      </c>
      <c r="G417" t="s">
        <v>1296</v>
      </c>
      <c r="H417" t="s">
        <v>1294</v>
      </c>
      <c r="I417" t="s">
        <v>1292</v>
      </c>
      <c r="J417" t="s">
        <v>1224</v>
      </c>
      <c r="K417" t="s">
        <v>1573</v>
      </c>
      <c r="L417" t="s">
        <v>1661</v>
      </c>
      <c r="M417" t="s">
        <v>1612</v>
      </c>
      <c r="N417" t="s">
        <v>1662</v>
      </c>
      <c r="O417" t="s">
        <v>1671</v>
      </c>
    </row>
    <row r="418" spans="1:15" x14ac:dyDescent="0.25">
      <c r="A418">
        <v>8219</v>
      </c>
      <c r="B418">
        <f t="shared" si="6"/>
        <v>8219</v>
      </c>
      <c r="C418" t="s">
        <v>1293</v>
      </c>
      <c r="D418" t="s">
        <v>1291</v>
      </c>
      <c r="E418" t="s">
        <v>1223</v>
      </c>
      <c r="F418" t="s">
        <v>1595</v>
      </c>
      <c r="G418" t="s">
        <v>1298</v>
      </c>
      <c r="H418" t="s">
        <v>1294</v>
      </c>
      <c r="I418" t="s">
        <v>1292</v>
      </c>
      <c r="J418" t="s">
        <v>1224</v>
      </c>
      <c r="K418" t="s">
        <v>1573</v>
      </c>
      <c r="L418" t="s">
        <v>1661</v>
      </c>
      <c r="M418" t="s">
        <v>1612</v>
      </c>
      <c r="N418" t="s">
        <v>1662</v>
      </c>
      <c r="O418" t="s">
        <v>1671</v>
      </c>
    </row>
    <row r="419" spans="1:15" x14ac:dyDescent="0.25">
      <c r="A419">
        <v>8220</v>
      </c>
      <c r="B419">
        <f t="shared" si="6"/>
        <v>8220</v>
      </c>
      <c r="C419" t="s">
        <v>1299</v>
      </c>
      <c r="D419" t="s">
        <v>1291</v>
      </c>
      <c r="E419" t="s">
        <v>1223</v>
      </c>
      <c r="F419" t="s">
        <v>1595</v>
      </c>
      <c r="G419" t="s">
        <v>1301</v>
      </c>
      <c r="H419" t="s">
        <v>1301</v>
      </c>
      <c r="I419" t="s">
        <v>1292</v>
      </c>
      <c r="J419" t="s">
        <v>1224</v>
      </c>
      <c r="K419" t="s">
        <v>1573</v>
      </c>
      <c r="L419" t="s">
        <v>1661</v>
      </c>
      <c r="M419" t="s">
        <v>1612</v>
      </c>
      <c r="N419" t="s">
        <v>1662</v>
      </c>
      <c r="O419" t="s">
        <v>1680</v>
      </c>
    </row>
    <row r="420" spans="1:15" x14ac:dyDescent="0.25">
      <c r="A420">
        <v>8230</v>
      </c>
      <c r="B420">
        <f t="shared" si="6"/>
        <v>8230</v>
      </c>
      <c r="C420" t="s">
        <v>1302</v>
      </c>
      <c r="D420" t="s">
        <v>1291</v>
      </c>
      <c r="E420" t="s">
        <v>1223</v>
      </c>
      <c r="F420" t="s">
        <v>1595</v>
      </c>
      <c r="G420" t="s">
        <v>1304</v>
      </c>
      <c r="H420" t="s">
        <v>1304</v>
      </c>
      <c r="I420" t="s">
        <v>1292</v>
      </c>
      <c r="J420" t="s">
        <v>1224</v>
      </c>
      <c r="K420" t="s">
        <v>1573</v>
      </c>
      <c r="L420" t="s">
        <v>1661</v>
      </c>
      <c r="M420" t="s">
        <v>1612</v>
      </c>
      <c r="N420" t="s">
        <v>1662</v>
      </c>
      <c r="O420" t="s">
        <v>1681</v>
      </c>
    </row>
    <row r="421" spans="1:15" x14ac:dyDescent="0.25">
      <c r="A421">
        <v>8291</v>
      </c>
      <c r="B421">
        <f t="shared" si="6"/>
        <v>8291</v>
      </c>
      <c r="C421" t="s">
        <v>1305</v>
      </c>
      <c r="D421" t="s">
        <v>1291</v>
      </c>
      <c r="E421" t="s">
        <v>1223</v>
      </c>
      <c r="F421" t="s">
        <v>1595</v>
      </c>
      <c r="G421" t="s">
        <v>1308</v>
      </c>
      <c r="H421" t="s">
        <v>1306</v>
      </c>
      <c r="I421" t="s">
        <v>1292</v>
      </c>
      <c r="J421" t="s">
        <v>1224</v>
      </c>
      <c r="K421" t="s">
        <v>1573</v>
      </c>
      <c r="L421" t="s">
        <v>1661</v>
      </c>
      <c r="M421" t="s">
        <v>1612</v>
      </c>
      <c r="N421" t="s">
        <v>1662</v>
      </c>
      <c r="O421" t="s">
        <v>1682</v>
      </c>
    </row>
    <row r="422" spans="1:15" x14ac:dyDescent="0.25">
      <c r="A422">
        <v>8292</v>
      </c>
      <c r="B422">
        <f t="shared" si="6"/>
        <v>8292</v>
      </c>
      <c r="C422" t="s">
        <v>1305</v>
      </c>
      <c r="D422" t="s">
        <v>1291</v>
      </c>
      <c r="E422" t="s">
        <v>1223</v>
      </c>
      <c r="F422" t="s">
        <v>1595</v>
      </c>
      <c r="G422" t="s">
        <v>1310</v>
      </c>
      <c r="H422" t="s">
        <v>1306</v>
      </c>
      <c r="I422" t="s">
        <v>1292</v>
      </c>
      <c r="J422" t="s">
        <v>1224</v>
      </c>
      <c r="K422" t="s">
        <v>1573</v>
      </c>
      <c r="L422" t="s">
        <v>1661</v>
      </c>
      <c r="M422" t="s">
        <v>1612</v>
      </c>
      <c r="N422" t="s">
        <v>1662</v>
      </c>
      <c r="O422" t="s">
        <v>1683</v>
      </c>
    </row>
    <row r="423" spans="1:15" x14ac:dyDescent="0.25">
      <c r="A423">
        <v>8299</v>
      </c>
      <c r="B423">
        <f t="shared" si="6"/>
        <v>8299</v>
      </c>
      <c r="C423" t="s">
        <v>1305</v>
      </c>
      <c r="D423" t="s">
        <v>1291</v>
      </c>
      <c r="E423" t="s">
        <v>1223</v>
      </c>
      <c r="F423" t="s">
        <v>1595</v>
      </c>
      <c r="G423" t="s">
        <v>1312</v>
      </c>
      <c r="H423" t="s">
        <v>1306</v>
      </c>
      <c r="I423" t="s">
        <v>1292</v>
      </c>
      <c r="J423" t="s">
        <v>1224</v>
      </c>
      <c r="K423" t="s">
        <v>1573</v>
      </c>
      <c r="L423" t="s">
        <v>1661</v>
      </c>
      <c r="M423" t="s">
        <v>1612</v>
      </c>
      <c r="N423" t="s">
        <v>1662</v>
      </c>
      <c r="O423" t="s">
        <v>1684</v>
      </c>
    </row>
    <row r="424" spans="1:15" x14ac:dyDescent="0.25">
      <c r="A424">
        <v>8411</v>
      </c>
      <c r="B424">
        <f t="shared" si="6"/>
        <v>8411</v>
      </c>
      <c r="C424" t="s">
        <v>1317</v>
      </c>
      <c r="D424" t="s">
        <v>1315</v>
      </c>
      <c r="E424" t="s">
        <v>1313</v>
      </c>
      <c r="F424" t="s">
        <v>1596</v>
      </c>
      <c r="G424" t="s">
        <v>1320</v>
      </c>
      <c r="H424" t="s">
        <v>1318</v>
      </c>
      <c r="I424" t="s">
        <v>1316</v>
      </c>
      <c r="J424" t="s">
        <v>1314</v>
      </c>
      <c r="K424" t="s">
        <v>1573</v>
      </c>
      <c r="L424" t="s">
        <v>1604</v>
      </c>
      <c r="M424" t="s">
        <v>1604</v>
      </c>
      <c r="N424" t="s">
        <v>1685</v>
      </c>
      <c r="O424" t="s">
        <v>1685</v>
      </c>
    </row>
    <row r="425" spans="1:15" x14ac:dyDescent="0.25">
      <c r="A425">
        <v>8412</v>
      </c>
      <c r="B425">
        <f t="shared" si="6"/>
        <v>8412</v>
      </c>
      <c r="C425" t="s">
        <v>1317</v>
      </c>
      <c r="D425" t="s">
        <v>1315</v>
      </c>
      <c r="E425" t="s">
        <v>1313</v>
      </c>
      <c r="F425" t="s">
        <v>1596</v>
      </c>
      <c r="G425" t="s">
        <v>1322</v>
      </c>
      <c r="H425" t="s">
        <v>1318</v>
      </c>
      <c r="I425" t="s">
        <v>1316</v>
      </c>
      <c r="J425" t="s">
        <v>1314</v>
      </c>
      <c r="K425" t="s">
        <v>1573</v>
      </c>
      <c r="L425" t="s">
        <v>1604</v>
      </c>
      <c r="M425" t="s">
        <v>1604</v>
      </c>
      <c r="N425" t="s">
        <v>1685</v>
      </c>
      <c r="O425" t="s">
        <v>1685</v>
      </c>
    </row>
    <row r="426" spans="1:15" x14ac:dyDescent="0.25">
      <c r="A426">
        <v>8413</v>
      </c>
      <c r="B426">
        <f t="shared" si="6"/>
        <v>8413</v>
      </c>
      <c r="C426" t="s">
        <v>1317</v>
      </c>
      <c r="D426" t="s">
        <v>1315</v>
      </c>
      <c r="E426" t="s">
        <v>1313</v>
      </c>
      <c r="F426" t="s">
        <v>1596</v>
      </c>
      <c r="G426" t="s">
        <v>1324</v>
      </c>
      <c r="H426" t="s">
        <v>1318</v>
      </c>
      <c r="I426" t="s">
        <v>1316</v>
      </c>
      <c r="J426" t="s">
        <v>1314</v>
      </c>
      <c r="K426" t="s">
        <v>1573</v>
      </c>
      <c r="L426" t="s">
        <v>1604</v>
      </c>
      <c r="M426" t="s">
        <v>1604</v>
      </c>
      <c r="N426" t="s">
        <v>1685</v>
      </c>
      <c r="O426" t="s">
        <v>1685</v>
      </c>
    </row>
    <row r="427" spans="1:15" x14ac:dyDescent="0.25">
      <c r="A427">
        <v>8414</v>
      </c>
      <c r="B427">
        <f t="shared" si="6"/>
        <v>8414</v>
      </c>
      <c r="C427" t="s">
        <v>1317</v>
      </c>
      <c r="D427" t="s">
        <v>1315</v>
      </c>
      <c r="E427" t="s">
        <v>1313</v>
      </c>
      <c r="F427" t="s">
        <v>1596</v>
      </c>
      <c r="G427" t="s">
        <v>1326</v>
      </c>
      <c r="H427" t="s">
        <v>1318</v>
      </c>
      <c r="I427" t="s">
        <v>1316</v>
      </c>
      <c r="J427" t="s">
        <v>1314</v>
      </c>
      <c r="K427" t="s">
        <v>1573</v>
      </c>
      <c r="L427" t="s">
        <v>1604</v>
      </c>
      <c r="M427" t="s">
        <v>1604</v>
      </c>
      <c r="N427" t="s">
        <v>1685</v>
      </c>
      <c r="O427" t="s">
        <v>1685</v>
      </c>
    </row>
    <row r="428" spans="1:15" x14ac:dyDescent="0.25">
      <c r="A428">
        <v>8415</v>
      </c>
      <c r="B428">
        <f t="shared" si="6"/>
        <v>8415</v>
      </c>
      <c r="C428" t="s">
        <v>1317</v>
      </c>
      <c r="D428" t="s">
        <v>1315</v>
      </c>
      <c r="E428" t="s">
        <v>1313</v>
      </c>
      <c r="F428" t="s">
        <v>1596</v>
      </c>
      <c r="G428" t="s">
        <v>1328</v>
      </c>
      <c r="H428" t="s">
        <v>1318</v>
      </c>
      <c r="I428" t="s">
        <v>1316</v>
      </c>
      <c r="J428" t="s">
        <v>1314</v>
      </c>
      <c r="K428" t="s">
        <v>1573</v>
      </c>
      <c r="L428" t="s">
        <v>1604</v>
      </c>
      <c r="M428" t="s">
        <v>1604</v>
      </c>
      <c r="N428" t="s">
        <v>1685</v>
      </c>
      <c r="O428" t="s">
        <v>1685</v>
      </c>
    </row>
    <row r="429" spans="1:15" x14ac:dyDescent="0.25">
      <c r="A429">
        <v>8421</v>
      </c>
      <c r="B429">
        <f t="shared" si="6"/>
        <v>8421</v>
      </c>
      <c r="C429" t="s">
        <v>1329</v>
      </c>
      <c r="D429" t="s">
        <v>1315</v>
      </c>
      <c r="E429" t="s">
        <v>1313</v>
      </c>
      <c r="F429" t="s">
        <v>1596</v>
      </c>
      <c r="G429" t="s">
        <v>1332</v>
      </c>
      <c r="H429" t="s">
        <v>1330</v>
      </c>
      <c r="I429" t="s">
        <v>1316</v>
      </c>
      <c r="J429" t="s">
        <v>1314</v>
      </c>
      <c r="K429" t="s">
        <v>1573</v>
      </c>
      <c r="L429" t="s">
        <v>1604</v>
      </c>
      <c r="M429" t="s">
        <v>1604</v>
      </c>
      <c r="N429" t="s">
        <v>1685</v>
      </c>
      <c r="O429" t="s">
        <v>1685</v>
      </c>
    </row>
    <row r="430" spans="1:15" x14ac:dyDescent="0.25">
      <c r="A430">
        <v>8422</v>
      </c>
      <c r="B430">
        <f t="shared" si="6"/>
        <v>8422</v>
      </c>
      <c r="C430" t="s">
        <v>1329</v>
      </c>
      <c r="D430" t="s">
        <v>1315</v>
      </c>
      <c r="E430" t="s">
        <v>1313</v>
      </c>
      <c r="F430" t="s">
        <v>1596</v>
      </c>
      <c r="G430" t="s">
        <v>1334</v>
      </c>
      <c r="H430" t="s">
        <v>1330</v>
      </c>
      <c r="I430" t="s">
        <v>1316</v>
      </c>
      <c r="J430" t="s">
        <v>1314</v>
      </c>
      <c r="K430" t="s">
        <v>1573</v>
      </c>
      <c r="L430" t="s">
        <v>1604</v>
      </c>
      <c r="M430" t="s">
        <v>1604</v>
      </c>
      <c r="N430" t="s">
        <v>1685</v>
      </c>
      <c r="O430" t="s">
        <v>1685</v>
      </c>
    </row>
    <row r="431" spans="1:15" x14ac:dyDescent="0.25">
      <c r="A431">
        <v>8423</v>
      </c>
      <c r="B431">
        <f t="shared" si="6"/>
        <v>8423</v>
      </c>
      <c r="C431" t="s">
        <v>1329</v>
      </c>
      <c r="D431" t="s">
        <v>1315</v>
      </c>
      <c r="E431" t="s">
        <v>1313</v>
      </c>
      <c r="F431" t="s">
        <v>1596</v>
      </c>
      <c r="G431" t="s">
        <v>1336</v>
      </c>
      <c r="H431" t="s">
        <v>1330</v>
      </c>
      <c r="I431" t="s">
        <v>1316</v>
      </c>
      <c r="J431" t="s">
        <v>1314</v>
      </c>
      <c r="K431" t="s">
        <v>1573</v>
      </c>
      <c r="L431" t="s">
        <v>1604</v>
      </c>
      <c r="M431" t="s">
        <v>1604</v>
      </c>
      <c r="N431" t="s">
        <v>1685</v>
      </c>
      <c r="O431" t="s">
        <v>1685</v>
      </c>
    </row>
    <row r="432" spans="1:15" x14ac:dyDescent="0.25">
      <c r="A432">
        <v>8424</v>
      </c>
      <c r="B432">
        <f t="shared" si="6"/>
        <v>8424</v>
      </c>
      <c r="C432" t="s">
        <v>1329</v>
      </c>
      <c r="D432" t="s">
        <v>1315</v>
      </c>
      <c r="E432" t="s">
        <v>1313</v>
      </c>
      <c r="F432" t="s">
        <v>1596</v>
      </c>
      <c r="G432" t="s">
        <v>1338</v>
      </c>
      <c r="H432" t="s">
        <v>1330</v>
      </c>
      <c r="I432" t="s">
        <v>1316</v>
      </c>
      <c r="J432" t="s">
        <v>1314</v>
      </c>
      <c r="K432" t="s">
        <v>1573</v>
      </c>
      <c r="L432" t="s">
        <v>1604</v>
      </c>
      <c r="M432" t="s">
        <v>1604</v>
      </c>
      <c r="N432" t="s">
        <v>1685</v>
      </c>
      <c r="O432" t="s">
        <v>1685</v>
      </c>
    </row>
    <row r="433" spans="1:15" x14ac:dyDescent="0.25">
      <c r="A433">
        <v>8430</v>
      </c>
      <c r="B433">
        <f t="shared" si="6"/>
        <v>8430</v>
      </c>
      <c r="C433" t="s">
        <v>1339</v>
      </c>
      <c r="D433" t="s">
        <v>1315</v>
      </c>
      <c r="E433" t="s">
        <v>1313</v>
      </c>
      <c r="F433" t="s">
        <v>1596</v>
      </c>
      <c r="G433" t="s">
        <v>1341</v>
      </c>
      <c r="H433" t="s">
        <v>1341</v>
      </c>
      <c r="I433" t="s">
        <v>1316</v>
      </c>
      <c r="J433" t="s">
        <v>1314</v>
      </c>
      <c r="K433" t="s">
        <v>1573</v>
      </c>
      <c r="L433" t="s">
        <v>1635</v>
      </c>
      <c r="M433" t="s">
        <v>1649</v>
      </c>
      <c r="N433" t="s">
        <v>1685</v>
      </c>
      <c r="O433" t="s">
        <v>1685</v>
      </c>
    </row>
    <row r="434" spans="1:15" x14ac:dyDescent="0.25">
      <c r="A434">
        <v>8511</v>
      </c>
      <c r="B434">
        <f t="shared" si="6"/>
        <v>8511</v>
      </c>
      <c r="C434" t="s">
        <v>1346</v>
      </c>
      <c r="D434" t="s">
        <v>1344</v>
      </c>
      <c r="E434" t="s">
        <v>1342</v>
      </c>
      <c r="F434" t="s">
        <v>1597</v>
      </c>
      <c r="G434" t="s">
        <v>1349</v>
      </c>
      <c r="H434" t="s">
        <v>1347</v>
      </c>
      <c r="I434" t="s">
        <v>1345</v>
      </c>
      <c r="J434" t="s">
        <v>1343</v>
      </c>
      <c r="K434" t="s">
        <v>1573</v>
      </c>
      <c r="L434" t="s">
        <v>1604</v>
      </c>
      <c r="M434" t="s">
        <v>1604</v>
      </c>
      <c r="N434" t="s">
        <v>1686</v>
      </c>
      <c r="O434" t="s">
        <v>1686</v>
      </c>
    </row>
    <row r="435" spans="1:15" x14ac:dyDescent="0.25">
      <c r="A435">
        <v>8512</v>
      </c>
      <c r="B435">
        <f t="shared" si="6"/>
        <v>8512</v>
      </c>
      <c r="C435" t="s">
        <v>1346</v>
      </c>
      <c r="D435" t="s">
        <v>1344</v>
      </c>
      <c r="E435" t="s">
        <v>1342</v>
      </c>
      <c r="F435" t="s">
        <v>1597</v>
      </c>
      <c r="G435" t="s">
        <v>1351</v>
      </c>
      <c r="H435" t="s">
        <v>1347</v>
      </c>
      <c r="I435" t="s">
        <v>1345</v>
      </c>
      <c r="J435" t="s">
        <v>1343</v>
      </c>
      <c r="K435" t="s">
        <v>1573</v>
      </c>
      <c r="L435" t="s">
        <v>1604</v>
      </c>
      <c r="M435" t="s">
        <v>1604</v>
      </c>
      <c r="N435" t="s">
        <v>1686</v>
      </c>
      <c r="O435" t="s">
        <v>1686</v>
      </c>
    </row>
    <row r="436" spans="1:15" x14ac:dyDescent="0.25">
      <c r="A436">
        <v>8513</v>
      </c>
      <c r="B436">
        <f t="shared" si="6"/>
        <v>8513</v>
      </c>
      <c r="C436" t="s">
        <v>1346</v>
      </c>
      <c r="D436" t="s">
        <v>1344</v>
      </c>
      <c r="E436" t="s">
        <v>1342</v>
      </c>
      <c r="F436" t="s">
        <v>1597</v>
      </c>
      <c r="G436" t="s">
        <v>1353</v>
      </c>
      <c r="H436" t="s">
        <v>1347</v>
      </c>
      <c r="I436" t="s">
        <v>1345</v>
      </c>
      <c r="J436" t="s">
        <v>1343</v>
      </c>
      <c r="K436" t="s">
        <v>1573</v>
      </c>
      <c r="L436" t="s">
        <v>1604</v>
      </c>
      <c r="M436" t="s">
        <v>1604</v>
      </c>
      <c r="N436" t="s">
        <v>1686</v>
      </c>
      <c r="O436" t="s">
        <v>1686</v>
      </c>
    </row>
    <row r="437" spans="1:15" x14ac:dyDescent="0.25">
      <c r="A437">
        <v>8521</v>
      </c>
      <c r="B437">
        <f t="shared" si="6"/>
        <v>8521</v>
      </c>
      <c r="C437" t="s">
        <v>1354</v>
      </c>
      <c r="D437" t="s">
        <v>1344</v>
      </c>
      <c r="E437" t="s">
        <v>1342</v>
      </c>
      <c r="F437" t="s">
        <v>1597</v>
      </c>
      <c r="G437" t="s">
        <v>1357</v>
      </c>
      <c r="H437" t="s">
        <v>1355</v>
      </c>
      <c r="I437" t="s">
        <v>1345</v>
      </c>
      <c r="J437" t="s">
        <v>1343</v>
      </c>
      <c r="K437" t="s">
        <v>1573</v>
      </c>
      <c r="L437" t="s">
        <v>1604</v>
      </c>
      <c r="M437" t="s">
        <v>1604</v>
      </c>
      <c r="N437" t="s">
        <v>1686</v>
      </c>
      <c r="O437" t="s">
        <v>1686</v>
      </c>
    </row>
    <row r="438" spans="1:15" x14ac:dyDescent="0.25">
      <c r="A438">
        <v>8522</v>
      </c>
      <c r="B438">
        <f t="shared" si="6"/>
        <v>8522</v>
      </c>
      <c r="C438" t="s">
        <v>1354</v>
      </c>
      <c r="D438" t="s">
        <v>1344</v>
      </c>
      <c r="E438" t="s">
        <v>1342</v>
      </c>
      <c r="F438" t="s">
        <v>1597</v>
      </c>
      <c r="G438" t="s">
        <v>1359</v>
      </c>
      <c r="H438" t="s">
        <v>1355</v>
      </c>
      <c r="I438" t="s">
        <v>1345</v>
      </c>
      <c r="J438" t="s">
        <v>1343</v>
      </c>
      <c r="K438" t="s">
        <v>1573</v>
      </c>
      <c r="L438" t="s">
        <v>1604</v>
      </c>
      <c r="M438" t="s">
        <v>1604</v>
      </c>
      <c r="N438" t="s">
        <v>1686</v>
      </c>
      <c r="O438" t="s">
        <v>1686</v>
      </c>
    </row>
    <row r="439" spans="1:15" x14ac:dyDescent="0.25">
      <c r="A439">
        <v>8523</v>
      </c>
      <c r="B439">
        <f t="shared" si="6"/>
        <v>8523</v>
      </c>
      <c r="C439" t="s">
        <v>1354</v>
      </c>
      <c r="D439" t="s">
        <v>1344</v>
      </c>
      <c r="E439" t="s">
        <v>1342</v>
      </c>
      <c r="F439" t="s">
        <v>1597</v>
      </c>
      <c r="G439" t="s">
        <v>1361</v>
      </c>
      <c r="H439" t="s">
        <v>1355</v>
      </c>
      <c r="I439" t="s">
        <v>1345</v>
      </c>
      <c r="J439" t="s">
        <v>1343</v>
      </c>
      <c r="K439" t="s">
        <v>1573</v>
      </c>
      <c r="L439" t="s">
        <v>1604</v>
      </c>
      <c r="M439" t="s">
        <v>1604</v>
      </c>
      <c r="N439" t="s">
        <v>1686</v>
      </c>
      <c r="O439" t="s">
        <v>1686</v>
      </c>
    </row>
    <row r="440" spans="1:15" x14ac:dyDescent="0.25">
      <c r="A440">
        <v>8530</v>
      </c>
      <c r="B440">
        <f t="shared" ref="B440:B500" si="7">+A440</f>
        <v>8530</v>
      </c>
      <c r="C440" t="s">
        <v>1362</v>
      </c>
      <c r="D440" t="s">
        <v>1344</v>
      </c>
      <c r="E440" t="s">
        <v>1342</v>
      </c>
      <c r="F440" t="s">
        <v>1597</v>
      </c>
      <c r="G440" t="s">
        <v>1364</v>
      </c>
      <c r="H440" t="s">
        <v>1364</v>
      </c>
      <c r="I440" t="s">
        <v>1345</v>
      </c>
      <c r="J440" t="s">
        <v>1343</v>
      </c>
      <c r="K440" t="s">
        <v>1573</v>
      </c>
      <c r="L440" t="s">
        <v>1604</v>
      </c>
      <c r="M440" t="s">
        <v>1604</v>
      </c>
      <c r="N440" t="s">
        <v>1686</v>
      </c>
      <c r="O440" t="s">
        <v>1686</v>
      </c>
    </row>
    <row r="441" spans="1:15" x14ac:dyDescent="0.25">
      <c r="A441">
        <v>8541</v>
      </c>
      <c r="B441">
        <f t="shared" si="7"/>
        <v>8541</v>
      </c>
      <c r="C441" t="s">
        <v>1365</v>
      </c>
      <c r="D441" t="s">
        <v>1344</v>
      </c>
      <c r="E441" t="s">
        <v>1342</v>
      </c>
      <c r="F441" t="s">
        <v>1597</v>
      </c>
      <c r="G441" t="s">
        <v>1368</v>
      </c>
      <c r="H441" t="s">
        <v>1366</v>
      </c>
      <c r="I441" t="s">
        <v>1345</v>
      </c>
      <c r="J441" t="s">
        <v>1343</v>
      </c>
      <c r="K441" t="s">
        <v>1573</v>
      </c>
      <c r="L441" t="s">
        <v>1604</v>
      </c>
      <c r="M441" t="s">
        <v>1604</v>
      </c>
      <c r="N441" t="s">
        <v>1686</v>
      </c>
      <c r="O441" t="s">
        <v>1686</v>
      </c>
    </row>
    <row r="442" spans="1:15" x14ac:dyDescent="0.25">
      <c r="A442">
        <v>8542</v>
      </c>
      <c r="B442">
        <f t="shared" si="7"/>
        <v>8542</v>
      </c>
      <c r="C442" t="s">
        <v>1365</v>
      </c>
      <c r="D442" t="s">
        <v>1344</v>
      </c>
      <c r="E442" t="s">
        <v>1342</v>
      </c>
      <c r="F442" t="s">
        <v>1597</v>
      </c>
      <c r="G442" t="s">
        <v>1370</v>
      </c>
      <c r="H442" t="s">
        <v>1366</v>
      </c>
      <c r="I442" t="s">
        <v>1345</v>
      </c>
      <c r="J442" t="s">
        <v>1343</v>
      </c>
      <c r="K442" t="s">
        <v>1573</v>
      </c>
      <c r="L442" t="s">
        <v>1604</v>
      </c>
      <c r="M442" t="s">
        <v>1604</v>
      </c>
      <c r="N442" t="s">
        <v>1686</v>
      </c>
      <c r="O442" t="s">
        <v>1686</v>
      </c>
    </row>
    <row r="443" spans="1:15" x14ac:dyDescent="0.25">
      <c r="A443">
        <v>8543</v>
      </c>
      <c r="B443">
        <f t="shared" si="7"/>
        <v>8543</v>
      </c>
      <c r="C443" t="s">
        <v>1365</v>
      </c>
      <c r="D443" t="s">
        <v>1344</v>
      </c>
      <c r="E443" t="s">
        <v>1342</v>
      </c>
      <c r="F443" t="s">
        <v>1597</v>
      </c>
      <c r="G443" t="s">
        <v>1372</v>
      </c>
      <c r="H443" t="s">
        <v>1366</v>
      </c>
      <c r="I443" t="s">
        <v>1345</v>
      </c>
      <c r="J443" t="s">
        <v>1343</v>
      </c>
      <c r="K443" t="s">
        <v>1573</v>
      </c>
      <c r="L443" t="s">
        <v>1604</v>
      </c>
      <c r="M443" t="s">
        <v>1604</v>
      </c>
      <c r="N443" t="s">
        <v>1686</v>
      </c>
      <c r="O443" t="s">
        <v>1686</v>
      </c>
    </row>
    <row r="444" spans="1:15" x14ac:dyDescent="0.25">
      <c r="A444">
        <v>8544</v>
      </c>
      <c r="B444">
        <f t="shared" si="7"/>
        <v>8544</v>
      </c>
      <c r="C444" t="s">
        <v>1365</v>
      </c>
      <c r="D444" t="s">
        <v>1344</v>
      </c>
      <c r="E444" t="s">
        <v>1342</v>
      </c>
      <c r="F444" t="s">
        <v>1597</v>
      </c>
      <c r="G444" t="s">
        <v>1374</v>
      </c>
      <c r="H444" t="s">
        <v>1366</v>
      </c>
      <c r="I444" t="s">
        <v>1345</v>
      </c>
      <c r="J444" t="s">
        <v>1343</v>
      </c>
      <c r="K444" t="s">
        <v>1573</v>
      </c>
      <c r="L444" t="s">
        <v>1604</v>
      </c>
      <c r="M444" t="s">
        <v>1604</v>
      </c>
      <c r="N444" t="s">
        <v>1686</v>
      </c>
      <c r="O444" t="s">
        <v>1686</v>
      </c>
    </row>
    <row r="445" spans="1:15" x14ac:dyDescent="0.25">
      <c r="A445">
        <v>8551</v>
      </c>
      <c r="B445">
        <f t="shared" si="7"/>
        <v>8551</v>
      </c>
      <c r="C445" t="s">
        <v>1375</v>
      </c>
      <c r="D445" t="s">
        <v>1344</v>
      </c>
      <c r="E445" t="s">
        <v>1342</v>
      </c>
      <c r="F445" t="s">
        <v>1597</v>
      </c>
      <c r="G445" t="s">
        <v>1378</v>
      </c>
      <c r="H445" t="s">
        <v>1376</v>
      </c>
      <c r="I445" t="s">
        <v>1345</v>
      </c>
      <c r="J445" t="s">
        <v>1343</v>
      </c>
      <c r="K445" t="s">
        <v>1573</v>
      </c>
      <c r="L445" t="s">
        <v>1604</v>
      </c>
      <c r="M445" t="s">
        <v>1604</v>
      </c>
      <c r="N445" t="s">
        <v>1686</v>
      </c>
      <c r="O445" t="s">
        <v>1686</v>
      </c>
    </row>
    <row r="446" spans="1:15" x14ac:dyDescent="0.25">
      <c r="A446">
        <v>8552</v>
      </c>
      <c r="B446">
        <f t="shared" si="7"/>
        <v>8552</v>
      </c>
      <c r="C446" t="s">
        <v>1375</v>
      </c>
      <c r="D446" t="s">
        <v>1344</v>
      </c>
      <c r="E446" t="s">
        <v>1342</v>
      </c>
      <c r="F446" t="s">
        <v>1597</v>
      </c>
      <c r="G446" t="s">
        <v>1380</v>
      </c>
      <c r="H446" t="s">
        <v>1376</v>
      </c>
      <c r="I446" t="s">
        <v>1345</v>
      </c>
      <c r="J446" t="s">
        <v>1343</v>
      </c>
      <c r="K446" t="s">
        <v>1573</v>
      </c>
      <c r="L446" t="s">
        <v>1604</v>
      </c>
      <c r="M446" t="s">
        <v>1604</v>
      </c>
      <c r="N446" t="s">
        <v>1686</v>
      </c>
      <c r="O446" t="s">
        <v>1686</v>
      </c>
    </row>
    <row r="447" spans="1:15" x14ac:dyDescent="0.25">
      <c r="A447">
        <v>8553</v>
      </c>
      <c r="B447">
        <f t="shared" si="7"/>
        <v>8553</v>
      </c>
      <c r="C447" t="s">
        <v>1375</v>
      </c>
      <c r="D447" t="s">
        <v>1344</v>
      </c>
      <c r="E447" t="s">
        <v>1342</v>
      </c>
      <c r="F447" t="s">
        <v>1597</v>
      </c>
      <c r="G447" t="s">
        <v>1382</v>
      </c>
      <c r="H447" t="s">
        <v>1376</v>
      </c>
      <c r="I447" t="s">
        <v>1345</v>
      </c>
      <c r="J447" t="s">
        <v>1343</v>
      </c>
      <c r="K447" t="s">
        <v>1573</v>
      </c>
      <c r="L447" t="s">
        <v>1604</v>
      </c>
      <c r="M447" t="s">
        <v>1604</v>
      </c>
      <c r="N447" t="s">
        <v>1686</v>
      </c>
      <c r="O447" t="s">
        <v>1686</v>
      </c>
    </row>
    <row r="448" spans="1:15" x14ac:dyDescent="0.25">
      <c r="A448">
        <v>8559</v>
      </c>
      <c r="B448">
        <f t="shared" si="7"/>
        <v>8559</v>
      </c>
      <c r="C448" t="s">
        <v>1375</v>
      </c>
      <c r="D448" t="s">
        <v>1344</v>
      </c>
      <c r="E448" t="s">
        <v>1342</v>
      </c>
      <c r="F448" t="s">
        <v>1597</v>
      </c>
      <c r="G448" t="s">
        <v>1384</v>
      </c>
      <c r="H448" t="s">
        <v>1376</v>
      </c>
      <c r="I448" t="s">
        <v>1345</v>
      </c>
      <c r="J448" t="s">
        <v>1343</v>
      </c>
      <c r="K448" t="s">
        <v>1573</v>
      </c>
      <c r="L448" t="s">
        <v>1604</v>
      </c>
      <c r="M448" t="s">
        <v>1604</v>
      </c>
      <c r="N448" t="s">
        <v>1686</v>
      </c>
      <c r="O448" t="s">
        <v>1686</v>
      </c>
    </row>
    <row r="449" spans="1:15" x14ac:dyDescent="0.25">
      <c r="A449">
        <v>8560</v>
      </c>
      <c r="B449">
        <f t="shared" si="7"/>
        <v>8560</v>
      </c>
      <c r="C449" t="s">
        <v>1385</v>
      </c>
      <c r="D449" t="s">
        <v>1344</v>
      </c>
      <c r="E449" t="s">
        <v>1342</v>
      </c>
      <c r="F449" t="s">
        <v>1597</v>
      </c>
      <c r="G449" t="s">
        <v>1387</v>
      </c>
      <c r="H449" t="s">
        <v>1387</v>
      </c>
      <c r="I449" t="s">
        <v>1345</v>
      </c>
      <c r="J449" t="s">
        <v>1343</v>
      </c>
      <c r="K449" t="s">
        <v>1573</v>
      </c>
      <c r="L449" t="s">
        <v>1604</v>
      </c>
      <c r="M449" t="s">
        <v>1604</v>
      </c>
      <c r="N449" t="s">
        <v>1686</v>
      </c>
      <c r="O449" t="s">
        <v>1686</v>
      </c>
    </row>
    <row r="450" spans="1:15" x14ac:dyDescent="0.25">
      <c r="A450">
        <v>8610</v>
      </c>
      <c r="B450">
        <f t="shared" si="7"/>
        <v>8610</v>
      </c>
      <c r="C450" t="s">
        <v>1392</v>
      </c>
      <c r="D450" t="s">
        <v>1390</v>
      </c>
      <c r="E450" t="s">
        <v>1388</v>
      </c>
      <c r="F450" t="s">
        <v>1598</v>
      </c>
      <c r="G450" t="s">
        <v>1394</v>
      </c>
      <c r="H450" t="s">
        <v>1394</v>
      </c>
      <c r="I450" t="s">
        <v>1391</v>
      </c>
      <c r="J450" t="s">
        <v>1389</v>
      </c>
      <c r="K450" t="s">
        <v>1573</v>
      </c>
      <c r="L450" t="s">
        <v>1635</v>
      </c>
      <c r="M450" t="s">
        <v>1649</v>
      </c>
      <c r="N450" t="s">
        <v>1635</v>
      </c>
      <c r="O450" t="s">
        <v>1635</v>
      </c>
    </row>
    <row r="451" spans="1:15" x14ac:dyDescent="0.25">
      <c r="A451">
        <v>8621</v>
      </c>
      <c r="B451">
        <f t="shared" si="7"/>
        <v>8621</v>
      </c>
      <c r="C451" t="s">
        <v>1395</v>
      </c>
      <c r="D451" t="s">
        <v>1390</v>
      </c>
      <c r="E451" t="s">
        <v>1388</v>
      </c>
      <c r="F451" t="s">
        <v>1598</v>
      </c>
      <c r="G451" t="s">
        <v>1398</v>
      </c>
      <c r="H451" t="s">
        <v>1396</v>
      </c>
      <c r="I451" t="s">
        <v>1391</v>
      </c>
      <c r="J451" t="s">
        <v>1389</v>
      </c>
      <c r="K451" t="s">
        <v>1573</v>
      </c>
      <c r="L451" t="s">
        <v>1635</v>
      </c>
      <c r="M451" t="s">
        <v>1649</v>
      </c>
      <c r="N451" t="s">
        <v>1635</v>
      </c>
      <c r="O451" t="s">
        <v>1635</v>
      </c>
    </row>
    <row r="452" spans="1:15" x14ac:dyDescent="0.25">
      <c r="A452">
        <v>8622</v>
      </c>
      <c r="B452">
        <f t="shared" si="7"/>
        <v>8622</v>
      </c>
      <c r="C452" t="s">
        <v>1395</v>
      </c>
      <c r="D452" t="s">
        <v>1390</v>
      </c>
      <c r="E452" t="s">
        <v>1388</v>
      </c>
      <c r="F452" t="s">
        <v>1598</v>
      </c>
      <c r="G452" t="s">
        <v>1400</v>
      </c>
      <c r="H452" t="s">
        <v>1396</v>
      </c>
      <c r="I452" t="s">
        <v>1391</v>
      </c>
      <c r="J452" t="s">
        <v>1389</v>
      </c>
      <c r="K452" t="s">
        <v>1573</v>
      </c>
      <c r="L452" t="s">
        <v>1635</v>
      </c>
      <c r="M452" t="s">
        <v>1649</v>
      </c>
      <c r="N452" t="s">
        <v>1635</v>
      </c>
      <c r="O452" t="s">
        <v>1635</v>
      </c>
    </row>
    <row r="453" spans="1:15" x14ac:dyDescent="0.25">
      <c r="A453">
        <v>8691</v>
      </c>
      <c r="B453">
        <f t="shared" si="7"/>
        <v>8691</v>
      </c>
      <c r="C453" t="s">
        <v>1401</v>
      </c>
      <c r="D453" t="s">
        <v>1390</v>
      </c>
      <c r="E453" t="s">
        <v>1388</v>
      </c>
      <c r="F453" t="s">
        <v>1598</v>
      </c>
      <c r="G453" t="s">
        <v>1404</v>
      </c>
      <c r="H453" t="s">
        <v>1402</v>
      </c>
      <c r="I453" t="s">
        <v>1391</v>
      </c>
      <c r="J453" t="s">
        <v>1389</v>
      </c>
      <c r="K453" t="s">
        <v>1573</v>
      </c>
      <c r="L453" t="s">
        <v>1635</v>
      </c>
      <c r="M453" t="s">
        <v>1649</v>
      </c>
      <c r="N453" t="s">
        <v>1635</v>
      </c>
      <c r="O453" t="s">
        <v>1635</v>
      </c>
    </row>
    <row r="454" spans="1:15" x14ac:dyDescent="0.25">
      <c r="A454">
        <v>8692</v>
      </c>
      <c r="B454">
        <f t="shared" si="7"/>
        <v>8692</v>
      </c>
      <c r="C454" t="s">
        <v>1401</v>
      </c>
      <c r="D454" t="s">
        <v>1390</v>
      </c>
      <c r="E454" t="s">
        <v>1388</v>
      </c>
      <c r="F454" t="s">
        <v>1598</v>
      </c>
      <c r="G454" t="s">
        <v>1406</v>
      </c>
      <c r="H454" t="s">
        <v>1402</v>
      </c>
      <c r="I454" t="s">
        <v>1391</v>
      </c>
      <c r="J454" t="s">
        <v>1389</v>
      </c>
      <c r="K454" t="s">
        <v>1573</v>
      </c>
      <c r="L454" t="s">
        <v>1635</v>
      </c>
      <c r="M454" t="s">
        <v>1649</v>
      </c>
      <c r="N454" t="s">
        <v>1635</v>
      </c>
      <c r="O454" t="s">
        <v>1635</v>
      </c>
    </row>
    <row r="455" spans="1:15" x14ac:dyDescent="0.25">
      <c r="A455">
        <v>8699</v>
      </c>
      <c r="B455">
        <f t="shared" si="7"/>
        <v>8699</v>
      </c>
      <c r="C455" t="s">
        <v>1401</v>
      </c>
      <c r="D455" t="s">
        <v>1390</v>
      </c>
      <c r="E455" t="s">
        <v>1388</v>
      </c>
      <c r="F455" t="s">
        <v>1598</v>
      </c>
      <c r="G455" t="s">
        <v>1408</v>
      </c>
      <c r="H455" t="s">
        <v>1402</v>
      </c>
      <c r="I455" t="s">
        <v>1391</v>
      </c>
      <c r="J455" t="s">
        <v>1389</v>
      </c>
      <c r="K455" t="s">
        <v>1573</v>
      </c>
      <c r="L455" t="s">
        <v>1635</v>
      </c>
      <c r="M455" t="s">
        <v>1649</v>
      </c>
      <c r="N455" t="s">
        <v>1635</v>
      </c>
      <c r="O455" t="s">
        <v>1635</v>
      </c>
    </row>
    <row r="456" spans="1:15" x14ac:dyDescent="0.25">
      <c r="A456">
        <v>8710</v>
      </c>
      <c r="B456">
        <f t="shared" si="7"/>
        <v>8710</v>
      </c>
      <c r="C456" t="s">
        <v>1411</v>
      </c>
      <c r="D456" t="s">
        <v>1409</v>
      </c>
      <c r="E456" t="s">
        <v>1388</v>
      </c>
      <c r="F456" t="s">
        <v>1598</v>
      </c>
      <c r="G456" t="s">
        <v>1413</v>
      </c>
      <c r="H456" t="s">
        <v>1413</v>
      </c>
      <c r="I456" t="s">
        <v>1410</v>
      </c>
      <c r="J456" t="s">
        <v>1389</v>
      </c>
      <c r="K456" t="s">
        <v>1573</v>
      </c>
      <c r="L456" t="s">
        <v>1635</v>
      </c>
      <c r="M456" t="s">
        <v>1649</v>
      </c>
      <c r="N456" t="s">
        <v>1635</v>
      </c>
      <c r="O456" t="s">
        <v>1635</v>
      </c>
    </row>
    <row r="457" spans="1:15" x14ac:dyDescent="0.25">
      <c r="A457">
        <v>8720</v>
      </c>
      <c r="B457">
        <f t="shared" si="7"/>
        <v>8720</v>
      </c>
      <c r="C457" t="s">
        <v>1414</v>
      </c>
      <c r="D457" t="s">
        <v>1409</v>
      </c>
      <c r="E457" t="s">
        <v>1388</v>
      </c>
      <c r="F457" t="s">
        <v>1598</v>
      </c>
      <c r="G457" t="s">
        <v>1416</v>
      </c>
      <c r="H457" t="s">
        <v>1416</v>
      </c>
      <c r="I457" t="s">
        <v>1410</v>
      </c>
      <c r="J457" t="s">
        <v>1389</v>
      </c>
      <c r="K457" t="s">
        <v>1573</v>
      </c>
      <c r="L457" t="s">
        <v>1635</v>
      </c>
      <c r="M457" t="s">
        <v>1649</v>
      </c>
      <c r="N457" t="s">
        <v>1635</v>
      </c>
      <c r="O457" t="s">
        <v>1635</v>
      </c>
    </row>
    <row r="458" spans="1:15" x14ac:dyDescent="0.25">
      <c r="A458">
        <v>8730</v>
      </c>
      <c r="B458">
        <f t="shared" si="7"/>
        <v>8730</v>
      </c>
      <c r="C458" t="s">
        <v>1417</v>
      </c>
      <c r="D458" t="s">
        <v>1409</v>
      </c>
      <c r="E458" t="s">
        <v>1388</v>
      </c>
      <c r="F458" t="s">
        <v>1598</v>
      </c>
      <c r="G458" t="s">
        <v>1419</v>
      </c>
      <c r="H458" t="s">
        <v>1419</v>
      </c>
      <c r="I458" t="s">
        <v>1410</v>
      </c>
      <c r="J458" t="s">
        <v>1389</v>
      </c>
      <c r="K458" t="s">
        <v>1573</v>
      </c>
      <c r="L458" t="s">
        <v>1635</v>
      </c>
      <c r="M458" t="s">
        <v>1649</v>
      </c>
      <c r="N458" t="s">
        <v>1635</v>
      </c>
      <c r="O458" t="s">
        <v>1635</v>
      </c>
    </row>
    <row r="459" spans="1:15" x14ac:dyDescent="0.25">
      <c r="A459">
        <v>8790</v>
      </c>
      <c r="B459">
        <f t="shared" si="7"/>
        <v>8790</v>
      </c>
      <c r="C459" t="s">
        <v>1420</v>
      </c>
      <c r="D459" t="s">
        <v>1409</v>
      </c>
      <c r="E459" t="s">
        <v>1388</v>
      </c>
      <c r="F459" t="s">
        <v>1598</v>
      </c>
      <c r="G459" t="s">
        <v>1422</v>
      </c>
      <c r="H459" t="s">
        <v>1422</v>
      </c>
      <c r="I459" t="s">
        <v>1410</v>
      </c>
      <c r="J459" t="s">
        <v>1389</v>
      </c>
      <c r="K459" t="s">
        <v>1573</v>
      </c>
      <c r="L459" t="s">
        <v>1604</v>
      </c>
      <c r="M459" t="s">
        <v>1604</v>
      </c>
      <c r="N459" t="s">
        <v>1635</v>
      </c>
      <c r="O459" t="s">
        <v>1635</v>
      </c>
    </row>
    <row r="460" spans="1:15" x14ac:dyDescent="0.25">
      <c r="A460">
        <v>8810</v>
      </c>
      <c r="B460">
        <f t="shared" si="7"/>
        <v>8810</v>
      </c>
      <c r="C460" t="s">
        <v>1425</v>
      </c>
      <c r="D460" t="s">
        <v>1423</v>
      </c>
      <c r="E460" t="s">
        <v>1388</v>
      </c>
      <c r="F460" t="s">
        <v>1598</v>
      </c>
      <c r="G460" t="s">
        <v>1427</v>
      </c>
      <c r="H460" t="s">
        <v>1427</v>
      </c>
      <c r="I460" t="s">
        <v>1424</v>
      </c>
      <c r="J460" t="s">
        <v>1389</v>
      </c>
      <c r="K460" t="s">
        <v>1573</v>
      </c>
      <c r="L460" t="s">
        <v>1604</v>
      </c>
      <c r="M460" t="s">
        <v>1604</v>
      </c>
      <c r="N460" t="s">
        <v>1635</v>
      </c>
      <c r="O460" t="s">
        <v>1635</v>
      </c>
    </row>
    <row r="461" spans="1:15" x14ac:dyDescent="0.25">
      <c r="A461">
        <v>8891</v>
      </c>
      <c r="B461">
        <f t="shared" si="7"/>
        <v>8891</v>
      </c>
      <c r="C461" t="s">
        <v>1428</v>
      </c>
      <c r="D461" t="s">
        <v>1423</v>
      </c>
      <c r="E461" t="s">
        <v>1388</v>
      </c>
      <c r="F461" t="s">
        <v>1598</v>
      </c>
      <c r="G461" t="s">
        <v>1431</v>
      </c>
      <c r="H461" t="s">
        <v>1429</v>
      </c>
      <c r="I461" t="s">
        <v>1424</v>
      </c>
      <c r="J461" t="s">
        <v>1389</v>
      </c>
      <c r="K461" t="s">
        <v>1573</v>
      </c>
      <c r="L461" t="s">
        <v>1604</v>
      </c>
      <c r="M461" t="s">
        <v>1604</v>
      </c>
      <c r="N461" t="s">
        <v>1635</v>
      </c>
      <c r="O461" t="s">
        <v>1635</v>
      </c>
    </row>
    <row r="462" spans="1:15" x14ac:dyDescent="0.25">
      <c r="A462">
        <v>8899</v>
      </c>
      <c r="B462">
        <f t="shared" si="7"/>
        <v>8899</v>
      </c>
      <c r="C462" t="s">
        <v>1428</v>
      </c>
      <c r="D462" t="s">
        <v>1423</v>
      </c>
      <c r="E462" t="s">
        <v>1388</v>
      </c>
      <c r="F462" t="s">
        <v>1598</v>
      </c>
      <c r="G462" t="s">
        <v>1433</v>
      </c>
      <c r="H462" t="s">
        <v>1429</v>
      </c>
      <c r="I462" t="s">
        <v>1424</v>
      </c>
      <c r="J462" t="s">
        <v>1389</v>
      </c>
      <c r="K462" t="s">
        <v>1573</v>
      </c>
      <c r="L462" t="s">
        <v>1604</v>
      </c>
      <c r="M462" t="s">
        <v>1604</v>
      </c>
      <c r="N462" t="s">
        <v>1635</v>
      </c>
      <c r="O462" t="s">
        <v>1635</v>
      </c>
    </row>
    <row r="463" spans="1:15" x14ac:dyDescent="0.25">
      <c r="A463">
        <v>9001</v>
      </c>
      <c r="B463">
        <f t="shared" si="7"/>
        <v>9001</v>
      </c>
      <c r="C463" t="s">
        <v>1438</v>
      </c>
      <c r="D463" t="s">
        <v>1436</v>
      </c>
      <c r="E463" t="s">
        <v>1434</v>
      </c>
      <c r="F463" t="s">
        <v>1599</v>
      </c>
      <c r="G463" t="s">
        <v>1440</v>
      </c>
      <c r="H463" t="s">
        <v>1437</v>
      </c>
      <c r="I463" t="s">
        <v>1437</v>
      </c>
      <c r="J463" t="s">
        <v>1435</v>
      </c>
      <c r="K463" t="s">
        <v>1573</v>
      </c>
      <c r="L463" t="s">
        <v>1665</v>
      </c>
      <c r="M463" t="s">
        <v>1612</v>
      </c>
      <c r="N463" t="s">
        <v>1666</v>
      </c>
      <c r="O463" t="s">
        <v>1667</v>
      </c>
    </row>
    <row r="464" spans="1:15" x14ac:dyDescent="0.25">
      <c r="A464">
        <v>9002</v>
      </c>
      <c r="B464">
        <f t="shared" si="7"/>
        <v>9002</v>
      </c>
      <c r="C464" t="s">
        <v>1438</v>
      </c>
      <c r="D464" t="s">
        <v>1436</v>
      </c>
      <c r="E464" t="s">
        <v>1434</v>
      </c>
      <c r="F464" t="s">
        <v>1599</v>
      </c>
      <c r="G464" t="s">
        <v>1442</v>
      </c>
      <c r="H464" t="s">
        <v>1437</v>
      </c>
      <c r="I464" t="s">
        <v>1437</v>
      </c>
      <c r="J464" t="s">
        <v>1435</v>
      </c>
      <c r="K464" t="s">
        <v>1573</v>
      </c>
      <c r="L464" t="s">
        <v>1665</v>
      </c>
      <c r="M464" t="s">
        <v>1612</v>
      </c>
      <c r="N464" t="s">
        <v>1666</v>
      </c>
      <c r="O464" t="s">
        <v>1667</v>
      </c>
    </row>
    <row r="465" spans="1:15" x14ac:dyDescent="0.25">
      <c r="A465">
        <v>9003</v>
      </c>
      <c r="B465">
        <f t="shared" si="7"/>
        <v>9003</v>
      </c>
      <c r="C465" t="s">
        <v>1438</v>
      </c>
      <c r="D465" t="s">
        <v>1436</v>
      </c>
      <c r="E465" t="s">
        <v>1434</v>
      </c>
      <c r="F465" t="s">
        <v>1599</v>
      </c>
      <c r="G465" t="s">
        <v>1444</v>
      </c>
      <c r="H465" t="s">
        <v>1437</v>
      </c>
      <c r="I465" t="s">
        <v>1437</v>
      </c>
      <c r="J465" t="s">
        <v>1435</v>
      </c>
      <c r="K465" t="s">
        <v>1573</v>
      </c>
      <c r="L465" t="s">
        <v>1665</v>
      </c>
      <c r="M465" t="s">
        <v>1612</v>
      </c>
      <c r="N465" t="s">
        <v>1666</v>
      </c>
      <c r="O465" t="s">
        <v>1667</v>
      </c>
    </row>
    <row r="466" spans="1:15" x14ac:dyDescent="0.25">
      <c r="A466">
        <v>9004</v>
      </c>
      <c r="B466">
        <f t="shared" si="7"/>
        <v>9004</v>
      </c>
      <c r="C466" t="s">
        <v>1438</v>
      </c>
      <c r="D466" t="s">
        <v>1436</v>
      </c>
      <c r="E466" t="s">
        <v>1434</v>
      </c>
      <c r="F466" t="s">
        <v>1599</v>
      </c>
      <c r="G466" t="s">
        <v>1446</v>
      </c>
      <c r="H466" t="s">
        <v>1437</v>
      </c>
      <c r="I466" t="s">
        <v>1437</v>
      </c>
      <c r="J466" t="s">
        <v>1435</v>
      </c>
      <c r="K466" t="s">
        <v>1573</v>
      </c>
      <c r="L466" t="s">
        <v>1665</v>
      </c>
      <c r="M466" t="s">
        <v>1612</v>
      </c>
      <c r="N466" t="s">
        <v>1666</v>
      </c>
      <c r="O466" t="s">
        <v>1667</v>
      </c>
    </row>
    <row r="467" spans="1:15" x14ac:dyDescent="0.25">
      <c r="A467">
        <v>9005</v>
      </c>
      <c r="B467">
        <f t="shared" si="7"/>
        <v>9005</v>
      </c>
      <c r="C467" t="s">
        <v>1438</v>
      </c>
      <c r="D467" t="s">
        <v>1436</v>
      </c>
      <c r="E467" t="s">
        <v>1434</v>
      </c>
      <c r="F467" t="s">
        <v>1599</v>
      </c>
      <c r="G467" t="s">
        <v>1448</v>
      </c>
      <c r="H467" t="s">
        <v>1437</v>
      </c>
      <c r="I467" t="s">
        <v>1437</v>
      </c>
      <c r="J467" t="s">
        <v>1435</v>
      </c>
      <c r="K467" t="s">
        <v>1573</v>
      </c>
      <c r="L467" t="s">
        <v>1665</v>
      </c>
      <c r="M467" t="s">
        <v>1612</v>
      </c>
      <c r="N467" t="s">
        <v>1666</v>
      </c>
      <c r="O467" t="s">
        <v>1667</v>
      </c>
    </row>
    <row r="468" spans="1:15" x14ac:dyDescent="0.25">
      <c r="A468">
        <v>9006</v>
      </c>
      <c r="B468">
        <f t="shared" si="7"/>
        <v>9006</v>
      </c>
      <c r="C468" t="s">
        <v>1438</v>
      </c>
      <c r="D468" t="s">
        <v>1436</v>
      </c>
      <c r="E468" t="s">
        <v>1434</v>
      </c>
      <c r="F468" t="s">
        <v>1599</v>
      </c>
      <c r="G468" t="s">
        <v>1450</v>
      </c>
      <c r="H468" t="s">
        <v>1437</v>
      </c>
      <c r="I468" t="s">
        <v>1437</v>
      </c>
      <c r="J468" t="s">
        <v>1435</v>
      </c>
      <c r="K468" t="s">
        <v>1573</v>
      </c>
      <c r="L468" t="s">
        <v>1652</v>
      </c>
      <c r="M468" t="s">
        <v>1687</v>
      </c>
      <c r="N468" t="s">
        <v>1666</v>
      </c>
      <c r="O468" t="s">
        <v>1667</v>
      </c>
    </row>
    <row r="469" spans="1:15" x14ac:dyDescent="0.25">
      <c r="A469">
        <v>9007</v>
      </c>
      <c r="B469">
        <f t="shared" si="7"/>
        <v>9007</v>
      </c>
      <c r="C469" t="s">
        <v>1438</v>
      </c>
      <c r="D469" t="s">
        <v>1436</v>
      </c>
      <c r="E469" t="s">
        <v>1434</v>
      </c>
      <c r="F469" t="s">
        <v>1599</v>
      </c>
      <c r="G469" t="s">
        <v>1452</v>
      </c>
      <c r="H469" t="s">
        <v>1437</v>
      </c>
      <c r="I469" t="s">
        <v>1437</v>
      </c>
      <c r="J469" t="s">
        <v>1435</v>
      </c>
      <c r="K469" t="s">
        <v>1573</v>
      </c>
      <c r="L469" t="s">
        <v>1652</v>
      </c>
      <c r="M469" t="s">
        <v>1687</v>
      </c>
      <c r="N469" t="s">
        <v>1666</v>
      </c>
      <c r="O469" t="s">
        <v>1667</v>
      </c>
    </row>
    <row r="470" spans="1:15" x14ac:dyDescent="0.25">
      <c r="A470">
        <v>9008</v>
      </c>
      <c r="B470">
        <f t="shared" si="7"/>
        <v>9008</v>
      </c>
      <c r="C470" t="s">
        <v>1438</v>
      </c>
      <c r="D470" t="s">
        <v>1436</v>
      </c>
      <c r="E470" t="s">
        <v>1434</v>
      </c>
      <c r="F470" t="s">
        <v>1599</v>
      </c>
      <c r="G470" t="s">
        <v>1454</v>
      </c>
      <c r="H470" t="s">
        <v>1437</v>
      </c>
      <c r="I470" t="s">
        <v>1437</v>
      </c>
      <c r="J470" t="s">
        <v>1435</v>
      </c>
      <c r="K470" t="s">
        <v>1573</v>
      </c>
      <c r="L470" t="s">
        <v>1652</v>
      </c>
      <c r="M470" t="s">
        <v>1687</v>
      </c>
      <c r="N470" t="s">
        <v>1666</v>
      </c>
      <c r="O470" t="s">
        <v>1667</v>
      </c>
    </row>
    <row r="471" spans="1:15" x14ac:dyDescent="0.25">
      <c r="A471">
        <v>9101</v>
      </c>
      <c r="B471">
        <f t="shared" si="7"/>
        <v>9101</v>
      </c>
      <c r="C471" t="s">
        <v>1457</v>
      </c>
      <c r="D471" t="s">
        <v>1455</v>
      </c>
      <c r="E471" t="s">
        <v>1434</v>
      </c>
      <c r="F471" t="s">
        <v>1599</v>
      </c>
      <c r="G471" t="s">
        <v>1459</v>
      </c>
      <c r="H471" t="s">
        <v>1456</v>
      </c>
      <c r="I471" t="s">
        <v>1456</v>
      </c>
      <c r="J471" t="s">
        <v>1435</v>
      </c>
      <c r="K471" t="s">
        <v>1573</v>
      </c>
      <c r="L471" t="s">
        <v>1665</v>
      </c>
      <c r="M471" t="s">
        <v>1612</v>
      </c>
      <c r="N471" t="s">
        <v>1666</v>
      </c>
      <c r="O471" t="s">
        <v>1667</v>
      </c>
    </row>
    <row r="472" spans="1:15" x14ac:dyDescent="0.25">
      <c r="A472">
        <v>9102</v>
      </c>
      <c r="B472">
        <f t="shared" si="7"/>
        <v>9102</v>
      </c>
      <c r="C472" t="s">
        <v>1457</v>
      </c>
      <c r="D472" t="s">
        <v>1455</v>
      </c>
      <c r="E472" t="s">
        <v>1434</v>
      </c>
      <c r="F472" t="s">
        <v>1599</v>
      </c>
      <c r="G472" t="s">
        <v>1461</v>
      </c>
      <c r="H472" t="s">
        <v>1456</v>
      </c>
      <c r="I472" t="s">
        <v>1456</v>
      </c>
      <c r="J472" t="s">
        <v>1435</v>
      </c>
      <c r="K472" t="s">
        <v>1573</v>
      </c>
      <c r="L472" t="s">
        <v>1652</v>
      </c>
      <c r="M472" t="s">
        <v>1687</v>
      </c>
      <c r="N472" t="s">
        <v>1666</v>
      </c>
      <c r="O472" t="s">
        <v>1667</v>
      </c>
    </row>
    <row r="473" spans="1:15" x14ac:dyDescent="0.25">
      <c r="A473">
        <v>9103</v>
      </c>
      <c r="B473">
        <f t="shared" si="7"/>
        <v>9103</v>
      </c>
      <c r="C473" t="s">
        <v>1457</v>
      </c>
      <c r="D473" t="s">
        <v>1455</v>
      </c>
      <c r="E473" t="s">
        <v>1434</v>
      </c>
      <c r="F473" t="s">
        <v>1599</v>
      </c>
      <c r="G473" t="s">
        <v>1463</v>
      </c>
      <c r="H473" t="s">
        <v>1456</v>
      </c>
      <c r="I473" t="s">
        <v>1456</v>
      </c>
      <c r="J473" t="s">
        <v>1435</v>
      </c>
      <c r="K473" t="s">
        <v>1573</v>
      </c>
      <c r="L473" t="s">
        <v>1652</v>
      </c>
      <c r="M473" t="s">
        <v>1687</v>
      </c>
      <c r="N473" t="s">
        <v>1666</v>
      </c>
      <c r="O473" t="s">
        <v>1667</v>
      </c>
    </row>
    <row r="474" spans="1:15" x14ac:dyDescent="0.25">
      <c r="A474">
        <v>9200</v>
      </c>
      <c r="B474">
        <f t="shared" si="7"/>
        <v>9200</v>
      </c>
      <c r="C474" t="s">
        <v>1466</v>
      </c>
      <c r="D474" t="s">
        <v>1464</v>
      </c>
      <c r="E474" t="s">
        <v>1434</v>
      </c>
      <c r="F474" t="s">
        <v>1599</v>
      </c>
      <c r="G474" t="s">
        <v>1465</v>
      </c>
      <c r="H474" t="s">
        <v>1465</v>
      </c>
      <c r="I474" t="s">
        <v>1465</v>
      </c>
      <c r="J474" t="s">
        <v>1435</v>
      </c>
      <c r="K474" t="s">
        <v>1573</v>
      </c>
      <c r="L474" t="s">
        <v>1665</v>
      </c>
      <c r="M474" t="s">
        <v>1612</v>
      </c>
      <c r="N474" t="s">
        <v>1666</v>
      </c>
      <c r="O474" t="s">
        <v>1688</v>
      </c>
    </row>
    <row r="475" spans="1:15" x14ac:dyDescent="0.25">
      <c r="A475">
        <v>9311</v>
      </c>
      <c r="B475">
        <f t="shared" si="7"/>
        <v>9311</v>
      </c>
      <c r="C475" t="s">
        <v>1470</v>
      </c>
      <c r="D475" t="s">
        <v>1468</v>
      </c>
      <c r="E475" t="s">
        <v>1434</v>
      </c>
      <c r="F475" t="s">
        <v>1599</v>
      </c>
      <c r="G475" t="s">
        <v>1473</v>
      </c>
      <c r="H475" t="s">
        <v>1471</v>
      </c>
      <c r="I475" t="s">
        <v>1469</v>
      </c>
      <c r="J475" t="s">
        <v>1435</v>
      </c>
      <c r="K475" t="s">
        <v>1573</v>
      </c>
      <c r="L475" t="s">
        <v>1665</v>
      </c>
      <c r="M475" t="s">
        <v>1612</v>
      </c>
      <c r="N475" t="s">
        <v>1666</v>
      </c>
      <c r="O475" t="s">
        <v>1651</v>
      </c>
    </row>
    <row r="476" spans="1:15" x14ac:dyDescent="0.25">
      <c r="A476">
        <v>9312</v>
      </c>
      <c r="B476">
        <f t="shared" si="7"/>
        <v>9312</v>
      </c>
      <c r="C476" t="s">
        <v>1470</v>
      </c>
      <c r="D476" t="s">
        <v>1468</v>
      </c>
      <c r="E476" t="s">
        <v>1434</v>
      </c>
      <c r="F476" t="s">
        <v>1599</v>
      </c>
      <c r="G476" t="s">
        <v>1475</v>
      </c>
      <c r="H476" t="s">
        <v>1471</v>
      </c>
      <c r="I476" t="s">
        <v>1469</v>
      </c>
      <c r="J476" t="s">
        <v>1435</v>
      </c>
      <c r="K476" t="s">
        <v>1573</v>
      </c>
      <c r="L476" t="s">
        <v>1665</v>
      </c>
      <c r="M476" t="s">
        <v>1612</v>
      </c>
      <c r="N476" t="s">
        <v>1666</v>
      </c>
      <c r="O476" t="s">
        <v>1651</v>
      </c>
    </row>
    <row r="477" spans="1:15" x14ac:dyDescent="0.25">
      <c r="A477">
        <v>9319</v>
      </c>
      <c r="B477">
        <f t="shared" si="7"/>
        <v>9319</v>
      </c>
      <c r="C477" t="s">
        <v>1470</v>
      </c>
      <c r="D477" t="s">
        <v>1468</v>
      </c>
      <c r="E477" t="s">
        <v>1434</v>
      </c>
      <c r="F477" t="s">
        <v>1599</v>
      </c>
      <c r="G477" t="s">
        <v>1477</v>
      </c>
      <c r="H477" t="s">
        <v>1471</v>
      </c>
      <c r="I477" t="s">
        <v>1469</v>
      </c>
      <c r="J477" t="s">
        <v>1435</v>
      </c>
      <c r="K477" t="s">
        <v>1573</v>
      </c>
      <c r="L477" t="s">
        <v>1665</v>
      </c>
      <c r="M477" t="s">
        <v>1612</v>
      </c>
      <c r="N477" t="s">
        <v>1666</v>
      </c>
      <c r="O477" t="s">
        <v>1651</v>
      </c>
    </row>
    <row r="478" spans="1:15" x14ac:dyDescent="0.25">
      <c r="A478">
        <v>9321</v>
      </c>
      <c r="B478">
        <f t="shared" si="7"/>
        <v>9321</v>
      </c>
      <c r="C478" t="s">
        <v>1478</v>
      </c>
      <c r="D478" t="s">
        <v>1468</v>
      </c>
      <c r="E478" t="s">
        <v>1434</v>
      </c>
      <c r="F478" t="s">
        <v>1599</v>
      </c>
      <c r="G478" t="s">
        <v>1481</v>
      </c>
      <c r="H478" t="s">
        <v>1479</v>
      </c>
      <c r="I478" t="s">
        <v>1469</v>
      </c>
      <c r="J478" t="s">
        <v>1435</v>
      </c>
      <c r="K478" t="s">
        <v>1573</v>
      </c>
      <c r="L478" t="s">
        <v>1652</v>
      </c>
      <c r="M478" t="s">
        <v>1687</v>
      </c>
      <c r="N478" t="s">
        <v>1666</v>
      </c>
      <c r="O478" t="s">
        <v>1688</v>
      </c>
    </row>
    <row r="479" spans="1:15" x14ac:dyDescent="0.25">
      <c r="A479">
        <v>9329</v>
      </c>
      <c r="B479">
        <f t="shared" si="7"/>
        <v>9329</v>
      </c>
      <c r="C479" t="s">
        <v>1478</v>
      </c>
      <c r="D479" t="s">
        <v>1468</v>
      </c>
      <c r="E479" t="s">
        <v>1434</v>
      </c>
      <c r="F479" t="s">
        <v>1599</v>
      </c>
      <c r="G479" t="s">
        <v>1483</v>
      </c>
      <c r="H479" t="s">
        <v>1479</v>
      </c>
      <c r="I479" t="s">
        <v>1469</v>
      </c>
      <c r="J479" t="s">
        <v>1435</v>
      </c>
      <c r="K479" t="s">
        <v>1573</v>
      </c>
      <c r="L479" t="s">
        <v>1652</v>
      </c>
      <c r="M479" t="s">
        <v>1687</v>
      </c>
      <c r="N479" t="s">
        <v>1666</v>
      </c>
      <c r="O479" t="s">
        <v>1688</v>
      </c>
    </row>
    <row r="480" spans="1:15" x14ac:dyDescent="0.25">
      <c r="A480">
        <v>9411</v>
      </c>
      <c r="B480">
        <f t="shared" si="7"/>
        <v>9411</v>
      </c>
      <c r="C480" t="s">
        <v>1488</v>
      </c>
      <c r="D480" t="s">
        <v>1486</v>
      </c>
      <c r="E480" t="s">
        <v>1484</v>
      </c>
      <c r="F480" t="s">
        <v>1600</v>
      </c>
      <c r="G480" t="s">
        <v>1491</v>
      </c>
      <c r="H480" t="s">
        <v>1489</v>
      </c>
      <c r="I480" t="s">
        <v>1487</v>
      </c>
      <c r="J480" t="s">
        <v>1485</v>
      </c>
      <c r="K480" t="s">
        <v>1573</v>
      </c>
      <c r="L480" t="s">
        <v>1604</v>
      </c>
      <c r="M480" t="s">
        <v>1604</v>
      </c>
      <c r="N480" t="s">
        <v>1689</v>
      </c>
      <c r="O480" t="s">
        <v>1690</v>
      </c>
    </row>
    <row r="481" spans="1:15" x14ac:dyDescent="0.25">
      <c r="A481">
        <v>9412</v>
      </c>
      <c r="B481">
        <f t="shared" si="7"/>
        <v>9412</v>
      </c>
      <c r="C481" t="s">
        <v>1488</v>
      </c>
      <c r="D481" t="s">
        <v>1486</v>
      </c>
      <c r="E481" t="s">
        <v>1484</v>
      </c>
      <c r="F481" t="s">
        <v>1600</v>
      </c>
      <c r="G481" t="s">
        <v>1493</v>
      </c>
      <c r="H481" t="s">
        <v>1489</v>
      </c>
      <c r="I481" t="s">
        <v>1487</v>
      </c>
      <c r="J481" t="s">
        <v>1485</v>
      </c>
      <c r="K481" t="s">
        <v>1573</v>
      </c>
      <c r="L481" t="s">
        <v>1604</v>
      </c>
      <c r="M481" t="s">
        <v>1604</v>
      </c>
      <c r="N481" t="s">
        <v>1689</v>
      </c>
      <c r="O481" t="s">
        <v>1690</v>
      </c>
    </row>
    <row r="482" spans="1:15" x14ac:dyDescent="0.25">
      <c r="A482">
        <v>9420</v>
      </c>
      <c r="B482">
        <f t="shared" si="7"/>
        <v>9420</v>
      </c>
      <c r="C482" t="s">
        <v>1494</v>
      </c>
      <c r="D482" t="s">
        <v>1486</v>
      </c>
      <c r="E482" t="s">
        <v>1484</v>
      </c>
      <c r="F482" t="s">
        <v>1600</v>
      </c>
      <c r="G482" t="s">
        <v>1496</v>
      </c>
      <c r="H482" t="s">
        <v>1496</v>
      </c>
      <c r="I482" t="s">
        <v>1487</v>
      </c>
      <c r="J482" t="s">
        <v>1485</v>
      </c>
      <c r="K482" t="s">
        <v>1573</v>
      </c>
      <c r="L482" t="s">
        <v>1604</v>
      </c>
      <c r="M482" t="s">
        <v>1604</v>
      </c>
      <c r="N482" t="s">
        <v>1689</v>
      </c>
      <c r="O482" t="s">
        <v>1690</v>
      </c>
    </row>
    <row r="483" spans="1:15" x14ac:dyDescent="0.25">
      <c r="A483">
        <v>9491</v>
      </c>
      <c r="B483">
        <f t="shared" si="7"/>
        <v>9491</v>
      </c>
      <c r="C483" t="s">
        <v>1497</v>
      </c>
      <c r="D483" t="s">
        <v>1486</v>
      </c>
      <c r="E483" t="s">
        <v>1484</v>
      </c>
      <c r="F483" t="s">
        <v>1600</v>
      </c>
      <c r="G483" t="s">
        <v>1500</v>
      </c>
      <c r="H483" t="s">
        <v>1498</v>
      </c>
      <c r="I483" t="s">
        <v>1487</v>
      </c>
      <c r="J483" t="s">
        <v>1485</v>
      </c>
      <c r="K483" t="s">
        <v>1573</v>
      </c>
      <c r="L483" t="s">
        <v>1604</v>
      </c>
      <c r="M483" t="s">
        <v>1604</v>
      </c>
      <c r="N483" t="s">
        <v>1689</v>
      </c>
      <c r="O483" t="s">
        <v>1690</v>
      </c>
    </row>
    <row r="484" spans="1:15" x14ac:dyDescent="0.25">
      <c r="A484">
        <v>9492</v>
      </c>
      <c r="B484">
        <f t="shared" si="7"/>
        <v>9492</v>
      </c>
      <c r="C484" t="s">
        <v>1497</v>
      </c>
      <c r="D484" t="s">
        <v>1486</v>
      </c>
      <c r="E484" t="s">
        <v>1484</v>
      </c>
      <c r="F484" t="s">
        <v>1600</v>
      </c>
      <c r="G484" t="s">
        <v>1502</v>
      </c>
      <c r="H484" t="s">
        <v>1498</v>
      </c>
      <c r="I484" t="s">
        <v>1487</v>
      </c>
      <c r="J484" t="s">
        <v>1485</v>
      </c>
      <c r="K484" t="s">
        <v>1573</v>
      </c>
      <c r="L484" t="s">
        <v>1604</v>
      </c>
      <c r="M484" t="s">
        <v>1604</v>
      </c>
      <c r="N484" t="s">
        <v>1689</v>
      </c>
      <c r="O484" t="s">
        <v>1690</v>
      </c>
    </row>
    <row r="485" spans="1:15" x14ac:dyDescent="0.25">
      <c r="A485">
        <v>9499</v>
      </c>
      <c r="B485">
        <f t="shared" si="7"/>
        <v>9499</v>
      </c>
      <c r="C485" t="s">
        <v>1497</v>
      </c>
      <c r="D485" t="s">
        <v>1486</v>
      </c>
      <c r="E485" t="s">
        <v>1484</v>
      </c>
      <c r="F485" t="s">
        <v>1600</v>
      </c>
      <c r="G485" t="s">
        <v>1504</v>
      </c>
      <c r="H485" t="s">
        <v>1498</v>
      </c>
      <c r="I485" t="s">
        <v>1487</v>
      </c>
      <c r="J485" t="s">
        <v>1485</v>
      </c>
      <c r="K485" t="s">
        <v>1573</v>
      </c>
      <c r="L485" t="s">
        <v>1604</v>
      </c>
      <c r="M485" t="s">
        <v>1604</v>
      </c>
      <c r="N485" t="s">
        <v>1689</v>
      </c>
      <c r="O485" t="s">
        <v>1690</v>
      </c>
    </row>
    <row r="486" spans="1:15" x14ac:dyDescent="0.25">
      <c r="A486">
        <v>9511</v>
      </c>
      <c r="B486">
        <f t="shared" si="7"/>
        <v>9511</v>
      </c>
      <c r="C486" t="s">
        <v>1507</v>
      </c>
      <c r="D486" t="s">
        <v>1505</v>
      </c>
      <c r="E486" t="s">
        <v>1484</v>
      </c>
      <c r="F486" t="s">
        <v>1600</v>
      </c>
      <c r="G486" t="s">
        <v>1510</v>
      </c>
      <c r="H486" t="s">
        <v>1508</v>
      </c>
      <c r="I486" t="s">
        <v>1506</v>
      </c>
      <c r="J486" t="s">
        <v>1485</v>
      </c>
      <c r="K486" t="s">
        <v>1573</v>
      </c>
      <c r="L486" t="s">
        <v>1606</v>
      </c>
      <c r="M486" t="s">
        <v>1641</v>
      </c>
      <c r="N486" t="s">
        <v>1662</v>
      </c>
      <c r="O486" t="s">
        <v>1634</v>
      </c>
    </row>
    <row r="487" spans="1:15" x14ac:dyDescent="0.25">
      <c r="A487">
        <v>9512</v>
      </c>
      <c r="B487">
        <f t="shared" si="7"/>
        <v>9512</v>
      </c>
      <c r="C487" t="s">
        <v>1507</v>
      </c>
      <c r="D487" t="s">
        <v>1505</v>
      </c>
      <c r="E487" t="s">
        <v>1484</v>
      </c>
      <c r="F487" t="s">
        <v>1600</v>
      </c>
      <c r="G487" t="s">
        <v>1512</v>
      </c>
      <c r="H487" t="s">
        <v>1508</v>
      </c>
      <c r="I487" t="s">
        <v>1506</v>
      </c>
      <c r="J487" t="s">
        <v>1485</v>
      </c>
      <c r="K487" t="s">
        <v>1573</v>
      </c>
      <c r="L487" t="s">
        <v>1606</v>
      </c>
      <c r="M487" t="s">
        <v>1641</v>
      </c>
      <c r="N487" t="s">
        <v>1662</v>
      </c>
      <c r="O487" t="s">
        <v>1024</v>
      </c>
    </row>
    <row r="488" spans="1:15" x14ac:dyDescent="0.25">
      <c r="A488">
        <v>9521</v>
      </c>
      <c r="B488">
        <f t="shared" si="7"/>
        <v>9521</v>
      </c>
      <c r="C488" t="s">
        <v>1513</v>
      </c>
      <c r="D488" t="s">
        <v>1505</v>
      </c>
      <c r="E488" t="s">
        <v>1484</v>
      </c>
      <c r="F488" t="s">
        <v>1600</v>
      </c>
      <c r="G488" t="s">
        <v>1516</v>
      </c>
      <c r="H488" t="s">
        <v>1514</v>
      </c>
      <c r="I488" t="s">
        <v>1506</v>
      </c>
      <c r="J488" t="s">
        <v>1485</v>
      </c>
      <c r="K488" t="s">
        <v>1573</v>
      </c>
      <c r="L488" t="s">
        <v>1604</v>
      </c>
      <c r="M488" t="s">
        <v>1604</v>
      </c>
      <c r="N488" t="s">
        <v>1673</v>
      </c>
      <c r="O488" t="s">
        <v>1633</v>
      </c>
    </row>
    <row r="489" spans="1:15" x14ac:dyDescent="0.25">
      <c r="A489">
        <v>9522</v>
      </c>
      <c r="B489">
        <f t="shared" si="7"/>
        <v>9522</v>
      </c>
      <c r="C489" t="s">
        <v>1513</v>
      </c>
      <c r="D489" t="s">
        <v>1505</v>
      </c>
      <c r="E489" t="s">
        <v>1484</v>
      </c>
      <c r="F489" t="s">
        <v>1600</v>
      </c>
      <c r="G489" t="s">
        <v>1518</v>
      </c>
      <c r="H489" t="s">
        <v>1514</v>
      </c>
      <c r="I489" t="s">
        <v>1506</v>
      </c>
      <c r="J489" t="s">
        <v>1485</v>
      </c>
      <c r="K489" t="s">
        <v>1573</v>
      </c>
      <c r="L489" t="s">
        <v>1604</v>
      </c>
      <c r="M489" t="s">
        <v>1604</v>
      </c>
      <c r="N489" t="s">
        <v>1673</v>
      </c>
      <c r="O489" t="s">
        <v>1674</v>
      </c>
    </row>
    <row r="490" spans="1:15" x14ac:dyDescent="0.25">
      <c r="A490">
        <v>9523</v>
      </c>
      <c r="B490">
        <f t="shared" si="7"/>
        <v>9523</v>
      </c>
      <c r="C490" t="s">
        <v>1513</v>
      </c>
      <c r="D490" t="s">
        <v>1505</v>
      </c>
      <c r="E490" t="s">
        <v>1484</v>
      </c>
      <c r="F490" t="s">
        <v>1600</v>
      </c>
      <c r="G490" t="s">
        <v>1520</v>
      </c>
      <c r="H490" t="s">
        <v>1514</v>
      </c>
      <c r="I490" t="s">
        <v>1506</v>
      </c>
      <c r="J490" t="s">
        <v>1485</v>
      </c>
      <c r="K490" t="s">
        <v>1573</v>
      </c>
      <c r="L490" t="s">
        <v>1623</v>
      </c>
      <c r="M490" t="s">
        <v>1649</v>
      </c>
      <c r="N490" t="s">
        <v>1673</v>
      </c>
      <c r="O490" t="s">
        <v>1624</v>
      </c>
    </row>
    <row r="491" spans="1:15" x14ac:dyDescent="0.25">
      <c r="A491">
        <v>9524</v>
      </c>
      <c r="B491">
        <f t="shared" si="7"/>
        <v>9524</v>
      </c>
      <c r="C491" t="s">
        <v>1513</v>
      </c>
      <c r="D491" t="s">
        <v>1505</v>
      </c>
      <c r="E491" t="s">
        <v>1484</v>
      </c>
      <c r="F491" t="s">
        <v>1600</v>
      </c>
      <c r="G491" t="s">
        <v>1522</v>
      </c>
      <c r="H491" t="s">
        <v>1514</v>
      </c>
      <c r="I491" t="s">
        <v>1506</v>
      </c>
      <c r="J491" t="s">
        <v>1485</v>
      </c>
      <c r="K491" t="s">
        <v>1573</v>
      </c>
      <c r="L491" t="s">
        <v>1604</v>
      </c>
      <c r="M491" t="s">
        <v>1604</v>
      </c>
      <c r="N491" t="s">
        <v>1673</v>
      </c>
      <c r="O491" t="s">
        <v>1625</v>
      </c>
    </row>
    <row r="492" spans="1:15" x14ac:dyDescent="0.25">
      <c r="A492">
        <v>9529</v>
      </c>
      <c r="B492">
        <f t="shared" si="7"/>
        <v>9529</v>
      </c>
      <c r="C492" t="s">
        <v>1513</v>
      </c>
      <c r="D492" t="s">
        <v>1505</v>
      </c>
      <c r="E492" t="s">
        <v>1484</v>
      </c>
      <c r="F492" t="s">
        <v>1600</v>
      </c>
      <c r="G492" t="s">
        <v>1524</v>
      </c>
      <c r="H492" t="s">
        <v>1514</v>
      </c>
      <c r="I492" t="s">
        <v>1506</v>
      </c>
      <c r="J492" t="s">
        <v>1485</v>
      </c>
      <c r="K492" t="s">
        <v>1573</v>
      </c>
      <c r="L492" t="s">
        <v>1604</v>
      </c>
      <c r="M492" t="s">
        <v>1604</v>
      </c>
      <c r="N492" t="s">
        <v>1673</v>
      </c>
      <c r="O492" t="s">
        <v>1674</v>
      </c>
    </row>
    <row r="493" spans="1:15" x14ac:dyDescent="0.25">
      <c r="A493">
        <v>9601</v>
      </c>
      <c r="B493">
        <f t="shared" si="7"/>
        <v>9601</v>
      </c>
      <c r="C493" t="s">
        <v>1527</v>
      </c>
      <c r="D493" t="s">
        <v>1525</v>
      </c>
      <c r="E493" t="s">
        <v>1484</v>
      </c>
      <c r="F493" t="s">
        <v>1600</v>
      </c>
      <c r="G493" t="s">
        <v>1529</v>
      </c>
      <c r="H493" t="s">
        <v>1526</v>
      </c>
      <c r="I493" t="s">
        <v>1526</v>
      </c>
      <c r="J493" t="s">
        <v>1485</v>
      </c>
      <c r="K493" t="s">
        <v>1573</v>
      </c>
      <c r="L493" t="s">
        <v>1604</v>
      </c>
      <c r="M493" t="s">
        <v>1604</v>
      </c>
      <c r="N493" t="s">
        <v>1673</v>
      </c>
      <c r="O493" t="s">
        <v>1624</v>
      </c>
    </row>
    <row r="494" spans="1:15" x14ac:dyDescent="0.25">
      <c r="A494">
        <v>9602</v>
      </c>
      <c r="B494">
        <f t="shared" si="7"/>
        <v>9602</v>
      </c>
      <c r="C494" t="s">
        <v>1527</v>
      </c>
      <c r="D494" t="s">
        <v>1525</v>
      </c>
      <c r="E494" t="s">
        <v>1484</v>
      </c>
      <c r="F494" t="s">
        <v>1600</v>
      </c>
      <c r="G494" t="s">
        <v>1531</v>
      </c>
      <c r="H494" t="s">
        <v>1526</v>
      </c>
      <c r="I494" t="s">
        <v>1526</v>
      </c>
      <c r="J494" t="s">
        <v>1485</v>
      </c>
      <c r="K494" t="s">
        <v>1573</v>
      </c>
      <c r="L494" t="s">
        <v>1604</v>
      </c>
      <c r="M494" t="s">
        <v>1604</v>
      </c>
      <c r="N494" t="s">
        <v>1673</v>
      </c>
      <c r="O494" t="s">
        <v>1674</v>
      </c>
    </row>
    <row r="495" spans="1:15" x14ac:dyDescent="0.25">
      <c r="A495">
        <v>9603</v>
      </c>
      <c r="B495">
        <f t="shared" si="7"/>
        <v>9603</v>
      </c>
      <c r="C495" t="s">
        <v>1527</v>
      </c>
      <c r="D495" t="s">
        <v>1525</v>
      </c>
      <c r="E495" t="s">
        <v>1484</v>
      </c>
      <c r="F495" t="s">
        <v>1600</v>
      </c>
      <c r="G495" t="s">
        <v>1533</v>
      </c>
      <c r="H495" t="s">
        <v>1526</v>
      </c>
      <c r="I495" t="s">
        <v>1526</v>
      </c>
      <c r="J495" t="s">
        <v>1485</v>
      </c>
      <c r="K495" t="s">
        <v>1573</v>
      </c>
      <c r="L495" t="s">
        <v>1604</v>
      </c>
      <c r="M495" t="s">
        <v>1604</v>
      </c>
      <c r="N495" t="s">
        <v>1673</v>
      </c>
      <c r="O495" t="s">
        <v>1674</v>
      </c>
    </row>
    <row r="496" spans="1:15" x14ac:dyDescent="0.25">
      <c r="A496">
        <v>9609</v>
      </c>
      <c r="B496">
        <f t="shared" si="7"/>
        <v>9609</v>
      </c>
      <c r="C496" t="s">
        <v>1527</v>
      </c>
      <c r="D496" t="s">
        <v>1525</v>
      </c>
      <c r="E496" t="s">
        <v>1484</v>
      </c>
      <c r="F496" t="s">
        <v>1600</v>
      </c>
      <c r="G496" t="s">
        <v>1535</v>
      </c>
      <c r="H496" t="s">
        <v>1526</v>
      </c>
      <c r="I496" t="s">
        <v>1526</v>
      </c>
      <c r="J496" t="s">
        <v>1485</v>
      </c>
      <c r="K496" t="s">
        <v>1573</v>
      </c>
      <c r="L496" t="s">
        <v>1604</v>
      </c>
      <c r="M496" t="s">
        <v>1604</v>
      </c>
      <c r="N496" t="s">
        <v>1673</v>
      </c>
      <c r="O496" t="s">
        <v>1674</v>
      </c>
    </row>
    <row r="497" spans="1:15" x14ac:dyDescent="0.25">
      <c r="A497">
        <v>9700</v>
      </c>
      <c r="B497">
        <f t="shared" si="7"/>
        <v>9700</v>
      </c>
      <c r="C497" t="s">
        <v>1540</v>
      </c>
      <c r="D497" t="s">
        <v>1538</v>
      </c>
      <c r="E497" t="s">
        <v>1536</v>
      </c>
      <c r="F497" t="s">
        <v>1601</v>
      </c>
      <c r="G497" t="s">
        <v>1539</v>
      </c>
      <c r="H497" t="s">
        <v>1539</v>
      </c>
      <c r="I497" t="s">
        <v>1539</v>
      </c>
      <c r="J497" t="s">
        <v>1537</v>
      </c>
      <c r="K497" t="s">
        <v>1574</v>
      </c>
      <c r="L497" t="s">
        <v>1604</v>
      </c>
      <c r="M497" t="s">
        <v>1604</v>
      </c>
      <c r="N497" t="s">
        <v>1691</v>
      </c>
      <c r="O497" t="s">
        <v>1691</v>
      </c>
    </row>
    <row r="498" spans="1:15" x14ac:dyDescent="0.25">
      <c r="A498">
        <v>9810</v>
      </c>
      <c r="B498">
        <f t="shared" si="7"/>
        <v>9810</v>
      </c>
      <c r="C498" t="s">
        <v>1544</v>
      </c>
      <c r="D498" t="s">
        <v>1542</v>
      </c>
      <c r="E498" t="s">
        <v>1536</v>
      </c>
      <c r="F498" t="s">
        <v>1601</v>
      </c>
      <c r="G498" t="s">
        <v>1546</v>
      </c>
      <c r="H498" t="s">
        <v>1546</v>
      </c>
      <c r="I498" t="s">
        <v>1543</v>
      </c>
      <c r="J498" t="s">
        <v>1537</v>
      </c>
      <c r="K498" t="s">
        <v>1574</v>
      </c>
      <c r="L498" t="s">
        <v>1604</v>
      </c>
      <c r="M498" t="s">
        <v>1604</v>
      </c>
      <c r="N498" t="s">
        <v>1691</v>
      </c>
      <c r="O498" t="s">
        <v>1691</v>
      </c>
    </row>
    <row r="499" spans="1:15" x14ac:dyDescent="0.25">
      <c r="A499">
        <v>9820</v>
      </c>
      <c r="B499">
        <f t="shared" si="7"/>
        <v>9820</v>
      </c>
      <c r="C499" t="s">
        <v>1547</v>
      </c>
      <c r="D499" t="s">
        <v>1542</v>
      </c>
      <c r="E499" t="s">
        <v>1536</v>
      </c>
      <c r="F499" t="s">
        <v>1601</v>
      </c>
      <c r="G499" t="s">
        <v>1549</v>
      </c>
      <c r="H499" t="s">
        <v>1549</v>
      </c>
      <c r="I499" t="s">
        <v>1543</v>
      </c>
      <c r="J499" t="s">
        <v>1537</v>
      </c>
      <c r="K499" t="s">
        <v>1574</v>
      </c>
      <c r="L499" t="s">
        <v>1604</v>
      </c>
      <c r="M499" t="s">
        <v>1604</v>
      </c>
      <c r="N499" t="s">
        <v>1691</v>
      </c>
      <c r="O499" t="s">
        <v>1691</v>
      </c>
    </row>
    <row r="500" spans="1:15" x14ac:dyDescent="0.25">
      <c r="A500">
        <v>9900</v>
      </c>
      <c r="B500">
        <f t="shared" si="7"/>
        <v>9900</v>
      </c>
      <c r="C500" t="s">
        <v>1554</v>
      </c>
      <c r="D500" t="s">
        <v>1552</v>
      </c>
      <c r="E500" t="s">
        <v>1550</v>
      </c>
      <c r="F500" t="s">
        <v>1602</v>
      </c>
      <c r="G500" t="s">
        <v>1553</v>
      </c>
      <c r="H500" t="s">
        <v>1553</v>
      </c>
      <c r="I500" t="s">
        <v>1553</v>
      </c>
      <c r="J500" t="s">
        <v>1551</v>
      </c>
      <c r="K500" t="s">
        <v>1574</v>
      </c>
      <c r="L500" t="s">
        <v>1604</v>
      </c>
      <c r="M500" t="s">
        <v>1604</v>
      </c>
      <c r="N500" t="s">
        <v>1692</v>
      </c>
      <c r="O500" t="s">
        <v>1692</v>
      </c>
    </row>
  </sheetData>
  <autoFilter ref="A1:O500" xr:uid="{03B267E9-9432-421D-ABE7-B1A19B3BEC1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24EF0CF98B2846827CF15A6A5BA567" ma:contentTypeVersion="14" ma:contentTypeDescription="Create a new document." ma:contentTypeScope="" ma:versionID="ab4b07770cc32de9ce3428e7c81b425e">
  <xsd:schema xmlns:xsd="http://www.w3.org/2001/XMLSchema" xmlns:xs="http://www.w3.org/2001/XMLSchema" xmlns:p="http://schemas.microsoft.com/office/2006/metadata/properties" xmlns:ns3="91b5c6a0-f51f-4bd2-8065-a4fe6f89cee3" xmlns:ns4="fee1c162-8344-4e9c-9334-b4c62a434e76" targetNamespace="http://schemas.microsoft.com/office/2006/metadata/properties" ma:root="true" ma:fieldsID="4a2be6e156d7ed72f3b942e3b03c5197" ns3:_="" ns4:_="">
    <xsd:import namespace="91b5c6a0-f51f-4bd2-8065-a4fe6f89cee3"/>
    <xsd:import namespace="fee1c162-8344-4e9c-9334-b4c62a434e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5c6a0-f51f-4bd2-8065-a4fe6f89ce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1c162-8344-4e9c-9334-b4c62a434e7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2CFBB-37C2-48D8-B88A-9DA2F39E7F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b5c6a0-f51f-4bd2-8065-a4fe6f89cee3"/>
    <ds:schemaRef ds:uri="fee1c162-8344-4e9c-9334-b4c62a434e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6F1D4-58CB-4D75-8C60-7D3C1F9F35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36</vt:i4>
      </vt:variant>
    </vt:vector>
  </HeadingPairs>
  <TitlesOfParts>
    <vt:vector size="46" baseType="lpstr">
      <vt:lpstr>Estructura detallada CIIU 4 pru</vt:lpstr>
      <vt:lpstr>Estructura detallada CIIU 4AC</vt:lpstr>
      <vt:lpstr>Sec_4d</vt:lpstr>
      <vt:lpstr>Sección</vt:lpstr>
      <vt:lpstr>Division</vt:lpstr>
      <vt:lpstr>Grupo</vt:lpstr>
      <vt:lpstr>Clase</vt:lpstr>
      <vt:lpstr>Master</vt:lpstr>
      <vt:lpstr>Hoja1</vt:lpstr>
      <vt:lpstr>Master_valores</vt:lpstr>
      <vt:lpstr>'Estructura detallada CIIU 4 pru'!_Toc300951849</vt:lpstr>
      <vt:lpstr>'Estructura detallada CIIU 4AC'!_Toc300951849</vt:lpstr>
      <vt:lpstr>'Estructura detallada CIIU 4 pru'!_Toc300951850</vt:lpstr>
      <vt:lpstr>'Estructura detallada CIIU 4AC'!_Toc300951850</vt:lpstr>
      <vt:lpstr>'Estructura detallada CIIU 4 pru'!_Toc300951851</vt:lpstr>
      <vt:lpstr>'Estructura detallada CIIU 4AC'!_Toc300951851</vt:lpstr>
      <vt:lpstr>'Estructura detallada CIIU 4 pru'!_Toc307841739</vt:lpstr>
      <vt:lpstr>'Estructura detallada CIIU 4AC'!_Toc307841739</vt:lpstr>
      <vt:lpstr>'Estructura detallada CIIU 4 pru'!_Toc307845600</vt:lpstr>
      <vt:lpstr>'Estructura detallada CIIU 4AC'!_Toc307845600</vt:lpstr>
      <vt:lpstr>'Estructura detallada CIIU 4 pru'!_Toc307845601</vt:lpstr>
      <vt:lpstr>'Estructura detallada CIIU 4AC'!_Toc307845601</vt:lpstr>
      <vt:lpstr>'Estructura detallada CIIU 4 pru'!_Toc307845602</vt:lpstr>
      <vt:lpstr>'Estructura detallada CIIU 4AC'!_Toc307845602</vt:lpstr>
      <vt:lpstr>'Estructura detallada CIIU 4 pru'!_Toc307845603</vt:lpstr>
      <vt:lpstr>'Estructura detallada CIIU 4AC'!_Toc307845603</vt:lpstr>
      <vt:lpstr>'Estructura detallada CIIU 4 pru'!_Toc307845604</vt:lpstr>
      <vt:lpstr>'Estructura detallada CIIU 4AC'!_Toc307845604</vt:lpstr>
      <vt:lpstr>'Estructura detallada CIIU 4 pru'!_Toc307845605</vt:lpstr>
      <vt:lpstr>'Estructura detallada CIIU 4AC'!_Toc307845605</vt:lpstr>
      <vt:lpstr>'Estructura detallada CIIU 4 pru'!_Toc307845606</vt:lpstr>
      <vt:lpstr>'Estructura detallada CIIU 4AC'!_Toc307845606</vt:lpstr>
      <vt:lpstr>'Estructura detallada CIIU 4 pru'!_Toc307845607</vt:lpstr>
      <vt:lpstr>'Estructura detallada CIIU 4AC'!_Toc307845607</vt:lpstr>
      <vt:lpstr>'Estructura detallada CIIU 4 pru'!_Toc307845608</vt:lpstr>
      <vt:lpstr>'Estructura detallada CIIU 4AC'!_Toc307845608</vt:lpstr>
      <vt:lpstr>'Estructura detallada CIIU 4 pru'!OLE_LINK1</vt:lpstr>
      <vt:lpstr>'Estructura detallada CIIU 4AC'!OLE_LINK1</vt:lpstr>
      <vt:lpstr>'Estructura detallada CIIU 4 pru'!OLE_LINK3</vt:lpstr>
      <vt:lpstr>'Estructura detallada CIIU 4AC'!OLE_LINK3</vt:lpstr>
      <vt:lpstr>'Estructura detallada CIIU 4 pru'!OLE_LINK5</vt:lpstr>
      <vt:lpstr>'Estructura detallada CIIU 4AC'!OLE_LINK5</vt:lpstr>
      <vt:lpstr>'Estructura detallada CIIU 4 pru'!OLE_LINK9</vt:lpstr>
      <vt:lpstr>'Estructura detallada CIIU 4AC'!OLE_LINK9</vt:lpstr>
      <vt:lpstr>'Estructura detallada CIIU 4 pru'!Títulos_a_imprimir</vt:lpstr>
      <vt:lpstr>'Estructura detallada CIIU 4AC'!Títulos_a_imprimir</vt:lpstr>
    </vt:vector>
  </TitlesOfParts>
  <Manager/>
  <Company>dane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ampreciadom</dc:creator>
  <cp:keywords/>
  <dc:description/>
  <cp:lastModifiedBy>Andres Esteban Avellaneda Quintero</cp:lastModifiedBy>
  <cp:revision/>
  <dcterms:created xsi:type="dcterms:W3CDTF">2012-05-09T17:51:21Z</dcterms:created>
  <dcterms:modified xsi:type="dcterms:W3CDTF">2023-12-18T06:03:47Z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0x010100CE24EF0CF98B2846827CF15A6A5BA567</vt:lpwstr>
  </property>
</Properties>
</file>