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c\Desktop\Code\voting\data\"/>
    </mc:Choice>
  </mc:AlternateContent>
  <xr:revisionPtr revIDLastSave="0" documentId="13_ncr:1_{768F2902-8113-469B-8795-DECA73BF4E62}" xr6:coauthVersionLast="45" xr6:coauthVersionMax="45" xr10:uidLastSave="{00000000-0000-0000-0000-000000000000}"/>
  <bookViews>
    <workbookView xWindow="-28920" yWindow="-120" windowWidth="29040" windowHeight="15840" activeTab="1" xr2:uid="{00912FA7-5E26-4F82-8A5B-1284969E2121}"/>
  </bookViews>
  <sheets>
    <sheet name="State Pop 18+" sheetId="3" r:id="rId1"/>
    <sheet name="Powerball" sheetId="4" r:id="rId2"/>
  </sheets>
  <definedNames>
    <definedName name="SCPRC_18_POP_RES_RE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<sst xmlns="http://schemas.openxmlformats.org/spreadsheetml/2006/main" count="74" uniqueCount="74">
  <si>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</si>
  <si>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</si>
  <si>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</si>
  <si>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</si>
  <si>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</si>
  <si>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</si>
  <si>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</si>
  <si>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</si>
  <si>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</si>
  <si>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</si>
  <si>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</si>
  <si>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</si>
  <si>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</si>
  <si>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</si>
  <si>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</si>
  <si>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</si>
  <si>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</si>
  <si>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</si>
  <si>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</si>
  <si>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</si>
  <si>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</si>
  <si>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</si>
  <si>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</si>
  <si>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</si>
  <si>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</si>
  <si>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</si>
  <si>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</si>
  <si>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</si>
  <si>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</si>
  <si>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</si>
  <si>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</si>
  <si>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</si>
  <si>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</si>
  <si>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</si>
  <si>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</si>
  <si>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</si>
  <si>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</si>
  <si>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</si>
  <si>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</si>
  <si>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</si>
  <si>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</si>
  <si>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</si>
  <si>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</si>
  <si>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</si>
  <si>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</si>
  <si>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</si>
  <si>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</si>
  <si>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</si>
  <si>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</si>
  <si>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</si>
  <si>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</si>
  <si>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</si>
  <si>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</si>
  <si>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Match</t>
  </si>
  <si>
    <t>Odds of Winning</t>
  </si>
  <si>
    <t>Prize</t>
  </si>
  <si>
    <t>5 plus Powerball</t>
  </si>
  <si>
    <t>1 in 292,201,338</t>
  </si>
  <si>
    <t>Jackpot</t>
  </si>
  <si>
    <t>1 in 11,688,054</t>
  </si>
  <si>
    <t>$1 million</t>
  </si>
  <si>
    <t>4 plus Powerball</t>
  </si>
  <si>
    <t>1 in 913,130</t>
  </si>
  <si>
    <t>1 in 36,525</t>
  </si>
  <si>
    <t>3 plus Powerball</t>
  </si>
  <si>
    <t>1 in 14,494</t>
  </si>
  <si>
    <t>1 in 580</t>
  </si>
  <si>
    <t>2 plus Powerball</t>
  </si>
  <si>
    <t>1 in 701</t>
  </si>
  <si>
    <t>1 plus Powerball</t>
  </si>
  <si>
    <t>1 in 92</t>
  </si>
  <si>
    <t>Powerball</t>
  </si>
  <si>
    <t>1 in 38</t>
  </si>
  <si>
    <t>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</si>
</sst>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 applyProtection="1"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6" fontId="4" fillId="0" borderId="0" xfId="0" applyNumberFormat="1" applyFont="1" applyAlignment="1">
      <alignment horizontal="left" vertical="center" wrapText="1"/>
    </xf>
    <xf numFmtId="8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35D-8C65-46C0-B4A9-A7F7FA27BEA9}">
  <dimension ref="A1:B52"/>
  <sheetViews>
    <sheetView workbookViewId="0">
      <selection activeCell="C3" sqref="C3"/>
    </sheetView>
  </sheetViews>
  <sheetFormatPr defaultRowHeight="14.4" x14ac:dyDescent="0.3"/>
  <cols>
    <col min="1" max="1" width="16.7773437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3814879</v>
      </c>
    </row>
    <row r="3" spans="1:2" x14ac:dyDescent="0.3">
      <c r="A3" s="2" t="s">
        <v>3</v>
      </c>
      <c r="B3" s="3">
        <v>551562</v>
      </c>
    </row>
    <row r="4" spans="1:2" x14ac:dyDescent="0.3">
      <c r="A4" s="2" t="s">
        <v>4</v>
      </c>
      <c r="B4" s="3">
        <v>5638481</v>
      </c>
    </row>
    <row r="5" spans="1:2" x14ac:dyDescent="0.3">
      <c r="A5" s="2" t="s">
        <v>5</v>
      </c>
      <c r="B5" s="3">
        <v>2317649</v>
      </c>
    </row>
    <row r="6" spans="1:2" x14ac:dyDescent="0.3">
      <c r="A6" s="2" t="s">
        <v>6</v>
      </c>
      <c r="B6" s="3">
        <v>30617582</v>
      </c>
    </row>
    <row r="7" spans="1:2" x14ac:dyDescent="0.3">
      <c r="A7" s="2" t="s">
        <v>7</v>
      </c>
      <c r="B7" s="3">
        <v>4499217</v>
      </c>
    </row>
    <row r="8" spans="1:2" x14ac:dyDescent="0.3">
      <c r="A8" s="2" t="s">
        <v>8</v>
      </c>
      <c r="B8" s="3">
        <v>2837847</v>
      </c>
    </row>
    <row r="9" spans="1:2" x14ac:dyDescent="0.3">
      <c r="A9" s="2" t="s">
        <v>9</v>
      </c>
      <c r="B9" s="3">
        <v>770192</v>
      </c>
    </row>
    <row r="10" spans="1:2" x14ac:dyDescent="0.3">
      <c r="A10" s="2" t="s">
        <v>10</v>
      </c>
      <c r="B10" s="3">
        <v>577581</v>
      </c>
    </row>
    <row r="11" spans="1:2" x14ac:dyDescent="0.3">
      <c r="A11" s="2" t="s">
        <v>11</v>
      </c>
      <c r="B11" s="3">
        <v>17247808</v>
      </c>
    </row>
    <row r="12" spans="1:2" x14ac:dyDescent="0.3">
      <c r="A12" s="2" t="s">
        <v>12</v>
      </c>
      <c r="B12" s="3">
        <v>8113542</v>
      </c>
    </row>
    <row r="13" spans="1:2" x14ac:dyDescent="0.3">
      <c r="A13" s="2" t="s">
        <v>13</v>
      </c>
      <c r="B13" s="3">
        <v>1116004</v>
      </c>
    </row>
    <row r="14" spans="1:2" x14ac:dyDescent="0.3">
      <c r="A14" s="2" t="s">
        <v>14</v>
      </c>
      <c r="B14" s="3">
        <v>1338864</v>
      </c>
    </row>
    <row r="15" spans="1:2" x14ac:dyDescent="0.3">
      <c r="A15" s="2" t="s">
        <v>15</v>
      </c>
      <c r="B15" s="3">
        <v>9853946</v>
      </c>
    </row>
    <row r="16" spans="1:2" x14ac:dyDescent="0.3">
      <c r="A16" s="2" t="s">
        <v>16</v>
      </c>
      <c r="B16" s="3">
        <v>5164245</v>
      </c>
    </row>
    <row r="17" spans="1:2" x14ac:dyDescent="0.3">
      <c r="A17" s="2" t="s">
        <v>17</v>
      </c>
      <c r="B17" s="3">
        <v>2428229</v>
      </c>
    </row>
    <row r="18" spans="1:2" x14ac:dyDescent="0.3">
      <c r="A18" s="2" t="s">
        <v>18</v>
      </c>
      <c r="B18" s="3">
        <v>2213064</v>
      </c>
    </row>
    <row r="19" spans="1:2" x14ac:dyDescent="0.3">
      <c r="A19" s="2" t="s">
        <v>19</v>
      </c>
      <c r="B19" s="3">
        <v>3464802</v>
      </c>
    </row>
    <row r="20" spans="1:2" x14ac:dyDescent="0.3">
      <c r="A20" s="2" t="s">
        <v>20</v>
      </c>
      <c r="B20" s="3">
        <v>3561164</v>
      </c>
    </row>
    <row r="21" spans="1:2" x14ac:dyDescent="0.3">
      <c r="A21" s="2" t="s">
        <v>21</v>
      </c>
      <c r="B21" s="3">
        <v>1095370</v>
      </c>
    </row>
    <row r="22" spans="1:2" x14ac:dyDescent="0.3">
      <c r="A22" s="2" t="s">
        <v>22</v>
      </c>
      <c r="B22" s="3">
        <v>4710993</v>
      </c>
    </row>
    <row r="23" spans="1:2" x14ac:dyDescent="0.3">
      <c r="A23" s="2" t="s">
        <v>23</v>
      </c>
      <c r="B23" s="3">
        <v>5539703</v>
      </c>
    </row>
    <row r="24" spans="1:2" x14ac:dyDescent="0.3">
      <c r="A24" s="2" t="s">
        <v>24</v>
      </c>
      <c r="B24" s="3">
        <v>7842924</v>
      </c>
    </row>
    <row r="25" spans="1:2" x14ac:dyDescent="0.3">
      <c r="A25" s="2" t="s">
        <v>25</v>
      </c>
      <c r="B25" s="3">
        <v>4336475</v>
      </c>
    </row>
    <row r="26" spans="1:2" x14ac:dyDescent="0.3">
      <c r="A26" s="2" t="s">
        <v>26</v>
      </c>
      <c r="B26" s="3">
        <v>2277566</v>
      </c>
    </row>
    <row r="27" spans="1:2" x14ac:dyDescent="0.3">
      <c r="A27" s="2" t="s">
        <v>27</v>
      </c>
      <c r="B27" s="3">
        <v>4766843</v>
      </c>
    </row>
    <row r="28" spans="1:2" x14ac:dyDescent="0.3">
      <c r="A28" s="2" t="s">
        <v>28</v>
      </c>
      <c r="B28" s="3">
        <v>840190</v>
      </c>
    </row>
    <row r="29" spans="1:2" x14ac:dyDescent="0.3">
      <c r="A29" s="2" t="s">
        <v>29</v>
      </c>
      <c r="B29" s="3">
        <v>1458334</v>
      </c>
    </row>
    <row r="30" spans="1:2" x14ac:dyDescent="0.3">
      <c r="A30" s="2" t="s">
        <v>30</v>
      </c>
      <c r="B30" s="3">
        <v>2387517</v>
      </c>
    </row>
    <row r="31" spans="1:2" x14ac:dyDescent="0.3">
      <c r="A31" s="2" t="s">
        <v>31</v>
      </c>
      <c r="B31" s="3">
        <v>1104458</v>
      </c>
    </row>
    <row r="32" spans="1:2" x14ac:dyDescent="0.3">
      <c r="A32" s="2" t="s">
        <v>32</v>
      </c>
      <c r="B32" s="3">
        <v>6943612</v>
      </c>
    </row>
    <row r="33" spans="1:2" x14ac:dyDescent="0.3">
      <c r="A33" s="2" t="s">
        <v>33</v>
      </c>
      <c r="B33" s="3">
        <v>1620991</v>
      </c>
    </row>
    <row r="34" spans="1:2" x14ac:dyDescent="0.3">
      <c r="A34" s="2" t="s">
        <v>34</v>
      </c>
      <c r="B34" s="3">
        <v>15425262</v>
      </c>
    </row>
    <row r="35" spans="1:2" x14ac:dyDescent="0.3">
      <c r="A35" s="2" t="s">
        <v>35</v>
      </c>
      <c r="B35" s="3">
        <v>8187369</v>
      </c>
    </row>
    <row r="36" spans="1:2" x14ac:dyDescent="0.3">
      <c r="A36" s="2" t="s">
        <v>36</v>
      </c>
      <c r="B36" s="3">
        <v>581891</v>
      </c>
    </row>
    <row r="37" spans="1:2" x14ac:dyDescent="0.3">
      <c r="A37" s="2" t="s">
        <v>37</v>
      </c>
      <c r="B37" s="3">
        <v>9111081</v>
      </c>
    </row>
    <row r="38" spans="1:2" x14ac:dyDescent="0.3">
      <c r="A38" s="2" t="s">
        <v>38</v>
      </c>
      <c r="B38" s="3">
        <v>3004733</v>
      </c>
    </row>
    <row r="39" spans="1:2" x14ac:dyDescent="0.3">
      <c r="A39" s="2" t="s">
        <v>39</v>
      </c>
      <c r="B39" s="3">
        <v>3351175</v>
      </c>
    </row>
    <row r="40" spans="1:2" x14ac:dyDescent="0.3">
      <c r="A40" s="2" t="s">
        <v>40</v>
      </c>
      <c r="B40" s="3">
        <v>10167376</v>
      </c>
    </row>
    <row r="41" spans="1:2" x14ac:dyDescent="0.3">
      <c r="A41" s="2" t="s">
        <v>41</v>
      </c>
      <c r="B41" s="3">
        <v>854866</v>
      </c>
    </row>
    <row r="42" spans="1:2" x14ac:dyDescent="0.3">
      <c r="A42" s="2" t="s">
        <v>42</v>
      </c>
      <c r="B42" s="3">
        <v>4037531</v>
      </c>
    </row>
    <row r="43" spans="1:2" x14ac:dyDescent="0.3">
      <c r="A43" s="2" t="s">
        <v>43</v>
      </c>
      <c r="B43" s="3">
        <v>667558</v>
      </c>
    </row>
    <row r="44" spans="1:2" x14ac:dyDescent="0.3">
      <c r="A44" s="2" t="s">
        <v>44</v>
      </c>
      <c r="B44" s="3">
        <v>5319123</v>
      </c>
    </row>
    <row r="45" spans="1:2" x14ac:dyDescent="0.3">
      <c r="A45" s="2" t="s">
        <v>45</v>
      </c>
      <c r="B45" s="3">
        <v>21596071</v>
      </c>
    </row>
    <row r="46" spans="1:2" x14ac:dyDescent="0.3">
      <c r="A46" s="2" t="s">
        <v>46</v>
      </c>
      <c r="B46" s="3">
        <v>2274774</v>
      </c>
    </row>
    <row r="47" spans="1:2" x14ac:dyDescent="0.3">
      <c r="A47" s="2" t="s">
        <v>47</v>
      </c>
      <c r="B47" s="3">
        <v>509984</v>
      </c>
    </row>
    <row r="48" spans="1:2" x14ac:dyDescent="0.3">
      <c r="A48" s="2" t="s">
        <v>48</v>
      </c>
      <c r="B48" s="3">
        <v>6674671</v>
      </c>
    </row>
    <row r="49" spans="1:2" x14ac:dyDescent="0.3">
      <c r="A49" s="2" t="s">
        <v>49</v>
      </c>
      <c r="B49" s="3">
        <v>5951832</v>
      </c>
    </row>
    <row r="50" spans="1:2" x14ac:dyDescent="0.3">
      <c r="A50" s="2" t="s">
        <v>50</v>
      </c>
      <c r="B50" s="3">
        <v>1432580</v>
      </c>
    </row>
    <row r="51" spans="1:2" x14ac:dyDescent="0.3">
      <c r="A51" s="2" t="s">
        <v>51</v>
      </c>
      <c r="B51" s="3">
        <v>4555837</v>
      </c>
    </row>
    <row r="52" spans="1:2" x14ac:dyDescent="0.3">
      <c r="A52" s="2" t="s">
        <v>52</v>
      </c>
      <c r="B52" s="3">
        <v>445025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3810-D696-46A3-BF16-129103E7DD4F}">
  <dimension ref="A1:D10"/>
  <sheetViews>
    <sheetView tabSelected="1" workbookViewId="0">
      <selection activeCell="H12" sqref="H12"/>
    </sheetView>
  </sheetViews>
  <sheetFormatPr defaultRowHeight="14.4" x14ac:dyDescent="0.3"/>
  <cols>
    <col min="1" max="1" width="10.33203125" customWidth="1"/>
    <col min="2" max="2" width="15.6640625" customWidth="1"/>
    <col min="3" max="3" width="12.21875" customWidth="1"/>
    <col min="4" max="4" width="12" bestFit="1" customWidth="1"/>
  </cols>
  <sheetData>
    <row r="1" spans="1:4" ht="28.8" x14ac:dyDescent="0.3">
      <c r="A1" s="4" t="s">
        <v>53</v>
      </c>
      <c r="B1" s="4" t="s">
        <v>54</v>
      </c>
      <c r="C1" s="4" t="s">
        <v>55</v>
      </c>
      <c r="D1" s="4" t="s">
        <v>73</v>
      </c>
    </row>
    <row r="2" spans="1:4" ht="28.8" x14ac:dyDescent="0.3">
      <c r="A2" s="5" t="s">
        <v>56</v>
      </c>
      <c r="B2" s="5" t="s">
        <v>57</v>
      </c>
      <c r="C2" s="5" t="s">
        <v>58</v>
      </c>
      <c r="D2">
        <f>1/292201338</f>
        <v>3.4222978130237033E-9</v>
      </c>
    </row>
    <row r="3" spans="1:4" x14ac:dyDescent="0.3">
      <c r="A3" s="5">
        <v>5</v>
      </c>
      <c r="B3" s="5" t="s">
        <v>59</v>
      </c>
      <c r="C3" s="5" t="s">
        <v>60</v>
      </c>
      <c r="D3">
        <f>1/11688054</f>
        <v>8.555744181195603E-8</v>
      </c>
    </row>
    <row r="4" spans="1:4" ht="28.8" x14ac:dyDescent="0.3">
      <c r="A4" s="5" t="s">
        <v>61</v>
      </c>
      <c r="B4" s="5" t="s">
        <v>62</v>
      </c>
      <c r="C4" s="6">
        <v>50000</v>
      </c>
      <c r="D4">
        <f>1/913130</f>
        <v>1.0951343182241301E-6</v>
      </c>
    </row>
    <row r="5" spans="1:4" x14ac:dyDescent="0.3">
      <c r="A5" s="5">
        <v>4</v>
      </c>
      <c r="B5" s="5" t="s">
        <v>63</v>
      </c>
      <c r="C5" s="7">
        <v>100</v>
      </c>
      <c r="D5">
        <f>1/36525</f>
        <v>2.7378507871321012E-5</v>
      </c>
    </row>
    <row r="6" spans="1:4" ht="28.8" x14ac:dyDescent="0.3">
      <c r="A6" s="5" t="s">
        <v>64</v>
      </c>
      <c r="B6" s="5" t="s">
        <v>65</v>
      </c>
      <c r="C6" s="7">
        <v>100</v>
      </c>
      <c r="D6">
        <f>1/14494</f>
        <v>6.8994066510280109E-5</v>
      </c>
    </row>
    <row r="7" spans="1:4" x14ac:dyDescent="0.3">
      <c r="A7" s="5">
        <v>3</v>
      </c>
      <c r="B7" s="5" t="s">
        <v>66</v>
      </c>
      <c r="C7" s="7">
        <v>7</v>
      </c>
      <c r="D7">
        <f>1/580</f>
        <v>1.7241379310344827E-3</v>
      </c>
    </row>
    <row r="8" spans="1:4" ht="28.8" x14ac:dyDescent="0.3">
      <c r="A8" s="5" t="s">
        <v>67</v>
      </c>
      <c r="B8" s="5" t="s">
        <v>68</v>
      </c>
      <c r="C8" s="7">
        <v>7</v>
      </c>
      <c r="D8">
        <f>1/701</f>
        <v>1.4265335235378032E-3</v>
      </c>
    </row>
    <row r="9" spans="1:4" ht="28.8" x14ac:dyDescent="0.3">
      <c r="A9" s="5" t="s">
        <v>69</v>
      </c>
      <c r="B9" s="5" t="s">
        <v>70</v>
      </c>
      <c r="C9" s="7">
        <v>4</v>
      </c>
      <c r="D9">
        <f>1/92</f>
        <v>1.0869565217391304E-2</v>
      </c>
    </row>
    <row r="10" spans="1:4" x14ac:dyDescent="0.3">
      <c r="A10" s="5" t="s">
        <v>71</v>
      </c>
      <c r="B10" s="5" t="s">
        <v>72</v>
      </c>
      <c r="C10" s="7">
        <v>4</v>
      </c>
      <c r="D10">
        <f>1/38</f>
        <v>2.6315789473684209E-2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Pop 18+</vt:lpstr>
      <vt:lpstr>Powerball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Bearce</dc:creator>
  <cp:lastModifiedBy>Richard Bearce</cp:lastModifiedBy>
  <dcterms:created xsi:type="dcterms:W3CDTF">2021-01-01T00:04:53Z</dcterms:created>
  <dcterms:modified xsi:type="dcterms:W3CDTF">2021-01-05T00:38:39Z</dcterms:modified>
</cp:coreProperties>
</file>