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l\OneDrive\Desktop\EO Hackathon\Aggreg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F207" i="1" l="1"/>
  <c r="H117" i="1" s="1"/>
  <c r="G207" i="1"/>
  <c r="H118" i="1" s="1"/>
  <c r="E207" i="1"/>
  <c r="H116" i="1" s="1"/>
  <c r="I116" i="1" l="1"/>
  <c r="F111" i="1"/>
  <c r="H26" i="1" s="1"/>
  <c r="G111" i="1"/>
  <c r="H27" i="1" s="1"/>
  <c r="E111" i="1"/>
  <c r="H25" i="1" s="1"/>
  <c r="I25" i="1" l="1"/>
  <c r="E18" i="1"/>
  <c r="F7" i="1" s="1"/>
  <c r="D18" i="1"/>
  <c r="F6" i="1" s="1"/>
  <c r="G6" i="1" s="1"/>
</calcChain>
</file>

<file path=xl/sharedStrings.xml><?xml version="1.0" encoding="utf-8"?>
<sst xmlns="http://schemas.openxmlformats.org/spreadsheetml/2006/main" count="35" uniqueCount="25">
  <si>
    <t>Confirmed</t>
  </si>
  <si>
    <t>Deaths</t>
  </si>
  <si>
    <t>Recovered</t>
  </si>
  <si>
    <t>Water</t>
  </si>
  <si>
    <t>Air</t>
  </si>
  <si>
    <t>Mean</t>
  </si>
  <si>
    <t>Pillar Value</t>
  </si>
  <si>
    <t>Zwater</t>
  </si>
  <si>
    <t>Zair</t>
  </si>
  <si>
    <t>ZTransit</t>
  </si>
  <si>
    <t>ZResidential</t>
  </si>
  <si>
    <t>ZGrocery</t>
  </si>
  <si>
    <t>Ztransit</t>
  </si>
  <si>
    <t>Zgrcoery</t>
  </si>
  <si>
    <t>Zresident</t>
  </si>
  <si>
    <t>Zconf</t>
  </si>
  <si>
    <t>Zdead</t>
  </si>
  <si>
    <t>Zrecover</t>
  </si>
  <si>
    <t>Indicator</t>
  </si>
  <si>
    <t>Weighting</t>
  </si>
  <si>
    <t>sum</t>
  </si>
  <si>
    <t>Aggregation</t>
  </si>
  <si>
    <r>
      <t xml:space="preserve">                                          </t>
    </r>
    <r>
      <rPr>
        <b/>
        <sz val="15"/>
        <color theme="1"/>
        <rFont val="Times New Roman"/>
        <family val="1"/>
      </rPr>
      <t>Climate</t>
    </r>
  </si>
  <si>
    <r>
      <t xml:space="preserve">                                                      </t>
    </r>
    <r>
      <rPr>
        <b/>
        <sz val="11"/>
        <color theme="1"/>
        <rFont val="Times New Roman"/>
        <family val="1"/>
      </rPr>
      <t xml:space="preserve"> </t>
    </r>
    <r>
      <rPr>
        <b/>
        <sz val="15"/>
        <color theme="1"/>
        <rFont val="Times New Roman"/>
        <family val="1"/>
      </rPr>
      <t>Social Mobility</t>
    </r>
  </si>
  <si>
    <t xml:space="preserve">                                       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</si>
</sst>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4" xfId="0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7"/>
  <sheetViews>
    <sheetView tabSelected="1" topLeftCell="A112" workbookViewId="0">
      <selection activeCell="O10" sqref="O10"/>
    </sheetView>
  </sheetViews>
  <sheetFormatPr defaultRowHeight="15" x14ac:dyDescent="0.25"/>
  <cols>
    <col min="3" max="3" width="9.85546875" customWidth="1"/>
    <col min="4" max="4" width="9.7109375" customWidth="1"/>
    <col min="6" max="6" width="11" customWidth="1"/>
    <col min="8" max="8" width="11" customWidth="1"/>
  </cols>
  <sheetData>
    <row r="3" spans="2:10" ht="19.5" x14ac:dyDescent="0.3">
      <c r="B3" s="1" t="s">
        <v>22</v>
      </c>
      <c r="C3" s="2"/>
      <c r="D3" s="2"/>
      <c r="E3" s="2"/>
      <c r="F3" s="2"/>
      <c r="G3" s="3"/>
    </row>
    <row r="4" spans="2:10" x14ac:dyDescent="0.25">
      <c r="B4" s="4"/>
      <c r="C4" s="4"/>
      <c r="D4" s="4"/>
      <c r="E4" s="4"/>
      <c r="F4" s="4"/>
      <c r="G4" s="4"/>
    </row>
    <row r="5" spans="2:10" x14ac:dyDescent="0.25">
      <c r="B5" s="5" t="s">
        <v>18</v>
      </c>
      <c r="C5" s="5" t="s">
        <v>19</v>
      </c>
      <c r="D5" s="5" t="s">
        <v>7</v>
      </c>
      <c r="E5" s="5" t="s">
        <v>8</v>
      </c>
      <c r="F5" s="5" t="s">
        <v>6</v>
      </c>
      <c r="G5" s="5" t="s">
        <v>20</v>
      </c>
      <c r="J5" t="s">
        <v>21</v>
      </c>
    </row>
    <row r="6" spans="2:10" x14ac:dyDescent="0.25">
      <c r="B6" s="6" t="s">
        <v>3</v>
      </c>
      <c r="C6" s="6">
        <v>0.96236389</v>
      </c>
      <c r="D6" s="6">
        <v>0</v>
      </c>
      <c r="E6" s="6">
        <v>2.7</v>
      </c>
      <c r="F6" s="6">
        <f>C6*D18</f>
        <v>0.80196990833333337</v>
      </c>
      <c r="G6" s="6">
        <f>F6+F7</f>
        <v>0.88762342862722754</v>
      </c>
      <c r="J6">
        <f>(G6+I25+I116)/3</f>
        <v>1.7183540963796118</v>
      </c>
    </row>
    <row r="7" spans="2:10" x14ac:dyDescent="0.25">
      <c r="B7" s="6" t="s">
        <v>4</v>
      </c>
      <c r="C7" s="6">
        <v>3.763611290833873E-2</v>
      </c>
      <c r="D7" s="6">
        <v>0.17</v>
      </c>
      <c r="E7" s="6">
        <v>2.79</v>
      </c>
      <c r="F7" s="6">
        <f>C7*E18</f>
        <v>8.5653520293894211E-2</v>
      </c>
      <c r="G7" s="6"/>
    </row>
    <row r="8" spans="2:10" x14ac:dyDescent="0.25">
      <c r="B8" s="6"/>
      <c r="C8" s="6"/>
      <c r="D8" s="6">
        <v>0.37</v>
      </c>
      <c r="E8" s="6">
        <v>2.91</v>
      </c>
      <c r="F8" s="6"/>
      <c r="G8" s="6"/>
    </row>
    <row r="9" spans="2:10" x14ac:dyDescent="0.25">
      <c r="B9" s="6"/>
      <c r="C9" s="6"/>
      <c r="D9" s="6">
        <v>0.42</v>
      </c>
      <c r="E9" s="6">
        <v>2.56</v>
      </c>
      <c r="F9" s="6"/>
      <c r="G9" s="6"/>
    </row>
    <row r="10" spans="2:10" x14ac:dyDescent="0.25">
      <c r="B10" s="6"/>
      <c r="C10" s="6"/>
      <c r="D10" s="6">
        <v>2.02</v>
      </c>
      <c r="E10" s="6">
        <v>3.02</v>
      </c>
      <c r="F10" s="6"/>
      <c r="G10" s="6"/>
    </row>
    <row r="11" spans="2:10" x14ac:dyDescent="0.25">
      <c r="B11" s="6"/>
      <c r="C11" s="6"/>
      <c r="D11" s="6">
        <v>3.17</v>
      </c>
      <c r="E11" s="6">
        <v>1.52</v>
      </c>
      <c r="F11" s="6"/>
      <c r="G11" s="6"/>
    </row>
    <row r="12" spans="2:10" x14ac:dyDescent="0.25">
      <c r="B12" s="6"/>
      <c r="C12" s="6"/>
      <c r="D12" s="6">
        <v>0.28999999999999998</v>
      </c>
      <c r="E12" s="6">
        <v>3.08</v>
      </c>
      <c r="F12" s="6"/>
      <c r="G12" s="6"/>
    </row>
    <row r="13" spans="2:10" x14ac:dyDescent="0.25">
      <c r="B13" s="6"/>
      <c r="C13" s="6"/>
      <c r="D13" s="6">
        <v>0.55000000000000004</v>
      </c>
      <c r="E13" s="6">
        <v>2.54</v>
      </c>
      <c r="F13" s="6"/>
      <c r="G13" s="6"/>
    </row>
    <row r="14" spans="2:10" x14ac:dyDescent="0.25">
      <c r="B14" s="6"/>
      <c r="C14" s="6"/>
      <c r="D14" s="6">
        <v>0.62</v>
      </c>
      <c r="E14" s="6">
        <v>3.05</v>
      </c>
      <c r="F14" s="6"/>
      <c r="G14" s="6"/>
    </row>
    <row r="15" spans="2:10" x14ac:dyDescent="0.25">
      <c r="B15" s="6"/>
      <c r="C15" s="6"/>
      <c r="D15" s="6">
        <v>0.06</v>
      </c>
      <c r="E15" s="6">
        <v>0.72</v>
      </c>
      <c r="F15" s="6"/>
      <c r="G15" s="6"/>
    </row>
    <row r="16" spans="2:10" x14ac:dyDescent="0.25">
      <c r="B16" s="6"/>
      <c r="C16" s="6"/>
      <c r="D16" s="6">
        <v>0.33</v>
      </c>
      <c r="E16" s="6">
        <v>2.42</v>
      </c>
      <c r="F16" s="6"/>
      <c r="G16" s="6"/>
    </row>
    <row r="17" spans="2:9" x14ac:dyDescent="0.25">
      <c r="B17" s="6"/>
      <c r="C17" s="6"/>
      <c r="D17" s="6">
        <v>2</v>
      </c>
      <c r="E17" s="6">
        <v>0</v>
      </c>
      <c r="F17" s="6"/>
      <c r="G17" s="6"/>
    </row>
    <row r="18" spans="2:9" x14ac:dyDescent="0.25">
      <c r="B18" s="6"/>
      <c r="C18" s="6" t="s">
        <v>5</v>
      </c>
      <c r="D18" s="6">
        <f>AVERAGE(D6:D17)</f>
        <v>0.83333333333333337</v>
      </c>
      <c r="E18" s="6">
        <f>AVERAGE(E6:E17)</f>
        <v>2.2758333333333329</v>
      </c>
      <c r="F18" s="6"/>
      <c r="G18" s="6"/>
    </row>
    <row r="22" spans="2:9" ht="19.5" x14ac:dyDescent="0.3">
      <c r="B22" s="7" t="s">
        <v>23</v>
      </c>
      <c r="C22" s="2"/>
      <c r="D22" s="2"/>
      <c r="E22" s="2"/>
      <c r="F22" s="2"/>
      <c r="G22" s="2"/>
      <c r="H22" s="2"/>
      <c r="I22" s="3"/>
    </row>
    <row r="23" spans="2:9" x14ac:dyDescent="0.25">
      <c r="B23" s="4"/>
      <c r="C23" s="4"/>
      <c r="D23" s="4"/>
      <c r="E23" s="4"/>
      <c r="F23" s="4"/>
      <c r="G23" s="4"/>
      <c r="H23" s="4"/>
      <c r="I23" s="4"/>
    </row>
    <row r="24" spans="2:9" x14ac:dyDescent="0.25">
      <c r="B24" s="5" t="s">
        <v>18</v>
      </c>
      <c r="C24" s="5"/>
      <c r="D24" s="5" t="s">
        <v>19</v>
      </c>
      <c r="E24" s="5" t="s">
        <v>12</v>
      </c>
      <c r="F24" s="5" t="s">
        <v>14</v>
      </c>
      <c r="G24" s="5" t="s">
        <v>13</v>
      </c>
      <c r="H24" s="5" t="s">
        <v>6</v>
      </c>
      <c r="I24" s="5" t="s">
        <v>20</v>
      </c>
    </row>
    <row r="25" spans="2:9" x14ac:dyDescent="0.25">
      <c r="B25" s="6" t="s">
        <v>9</v>
      </c>
      <c r="C25" s="6"/>
      <c r="D25" s="6">
        <v>0.190053</v>
      </c>
      <c r="E25" s="6">
        <v>1.5063500000000001</v>
      </c>
      <c r="F25" s="6">
        <v>2.54955</v>
      </c>
      <c r="G25" s="6">
        <v>3.9353899999999999</v>
      </c>
      <c r="H25" s="6">
        <f>D25*E111</f>
        <v>0.58153384884348858</v>
      </c>
      <c r="I25" s="6">
        <f>H25+H26+H27</f>
        <v>1.6162117738684885</v>
      </c>
    </row>
    <row r="26" spans="2:9" x14ac:dyDescent="0.25">
      <c r="B26" s="6" t="s">
        <v>10</v>
      </c>
      <c r="C26" s="6"/>
      <c r="D26" s="6">
        <v>0.80569100000000005</v>
      </c>
      <c r="E26" s="6">
        <v>1.3904700000000001</v>
      </c>
      <c r="F26" s="6">
        <v>2.8682500000000002</v>
      </c>
      <c r="G26" s="6">
        <v>3.60744</v>
      </c>
      <c r="H26" s="6">
        <f>F111*D26</f>
        <v>1.018119770115</v>
      </c>
      <c r="I26" s="6"/>
    </row>
    <row r="27" spans="2:9" x14ac:dyDescent="0.25">
      <c r="B27" s="6" t="s">
        <v>11</v>
      </c>
      <c r="C27" s="6"/>
      <c r="D27" s="6">
        <v>4.2570000000000004E-3</v>
      </c>
      <c r="E27" s="6">
        <v>1.2746</v>
      </c>
      <c r="F27" s="6">
        <v>2.8682500000000002</v>
      </c>
      <c r="G27" s="6">
        <v>3.60744</v>
      </c>
      <c r="H27" s="6">
        <f>D27*G111</f>
        <v>1.6558154910000001E-2</v>
      </c>
      <c r="I27" s="6"/>
    </row>
    <row r="28" spans="2:9" x14ac:dyDescent="0.25">
      <c r="B28" s="6"/>
      <c r="C28" s="6"/>
      <c r="D28" s="6"/>
      <c r="E28" s="6">
        <v>1.2746</v>
      </c>
      <c r="F28" s="6">
        <v>2.54955</v>
      </c>
      <c r="G28" s="6">
        <v>3.9353899999999999</v>
      </c>
      <c r="H28" s="6"/>
      <c r="I28" s="6"/>
    </row>
    <row r="29" spans="2:9" x14ac:dyDescent="0.25">
      <c r="B29" s="6"/>
      <c r="C29" s="6"/>
      <c r="D29" s="6"/>
      <c r="E29" s="6">
        <v>1.2746</v>
      </c>
      <c r="F29" s="6">
        <v>3.5056400000000001</v>
      </c>
      <c r="G29" s="6">
        <v>0</v>
      </c>
      <c r="H29" s="6"/>
      <c r="I29" s="6"/>
    </row>
    <row r="30" spans="2:9" x14ac:dyDescent="0.25">
      <c r="B30" s="6"/>
      <c r="C30" s="6"/>
      <c r="D30" s="6"/>
      <c r="E30" s="6">
        <v>0</v>
      </c>
      <c r="F30" s="6">
        <v>3.1869399999999999</v>
      </c>
      <c r="G30" s="6">
        <v>3.60744</v>
      </c>
      <c r="H30" s="6"/>
      <c r="I30" s="6"/>
    </row>
    <row r="31" spans="2:9" x14ac:dyDescent="0.25">
      <c r="B31" s="6"/>
      <c r="C31" s="6"/>
      <c r="D31" s="6"/>
      <c r="E31" s="6">
        <v>0.81111</v>
      </c>
      <c r="F31" s="6">
        <v>1.5934699999999999</v>
      </c>
      <c r="G31" s="6">
        <v>1.63975</v>
      </c>
      <c r="H31" s="6"/>
      <c r="I31" s="6"/>
    </row>
    <row r="32" spans="2:9" x14ac:dyDescent="0.25">
      <c r="B32" s="6"/>
      <c r="C32" s="6"/>
      <c r="D32" s="6"/>
      <c r="E32" s="6">
        <v>1.5063500000000001</v>
      </c>
      <c r="F32" s="6">
        <v>2.8682500000000002</v>
      </c>
      <c r="G32" s="6">
        <v>2.6235900000000001</v>
      </c>
      <c r="H32" s="6"/>
      <c r="I32" s="6"/>
    </row>
    <row r="33" spans="2:9" x14ac:dyDescent="0.25">
      <c r="B33" s="6"/>
      <c r="C33" s="6"/>
      <c r="D33" s="6"/>
      <c r="E33" s="6">
        <v>1.3904700000000001</v>
      </c>
      <c r="F33" s="6">
        <v>3.1869399999999999</v>
      </c>
      <c r="G33" s="6">
        <v>4.2633400000000004</v>
      </c>
      <c r="H33" s="6"/>
      <c r="I33" s="6"/>
    </row>
    <row r="34" spans="2:9" x14ac:dyDescent="0.25">
      <c r="B34" s="6"/>
      <c r="C34" s="6"/>
      <c r="D34" s="6"/>
      <c r="E34" s="6">
        <v>1.62222</v>
      </c>
      <c r="F34" s="6">
        <v>2.54955</v>
      </c>
      <c r="G34" s="6">
        <v>3.60744</v>
      </c>
      <c r="H34" s="6"/>
      <c r="I34" s="6"/>
    </row>
    <row r="35" spans="2:9" x14ac:dyDescent="0.25">
      <c r="B35" s="6"/>
      <c r="C35" s="6"/>
      <c r="D35" s="6"/>
      <c r="E35" s="6">
        <v>1.62222</v>
      </c>
      <c r="F35" s="6">
        <v>2.54955</v>
      </c>
      <c r="G35" s="6">
        <v>3.27949</v>
      </c>
      <c r="H35" s="6"/>
      <c r="I35" s="6"/>
    </row>
    <row r="36" spans="2:9" x14ac:dyDescent="0.25">
      <c r="B36" s="6"/>
      <c r="C36" s="6"/>
      <c r="D36" s="6"/>
      <c r="E36" s="6">
        <v>1.62222</v>
      </c>
      <c r="F36" s="6">
        <v>2.8682500000000002</v>
      </c>
      <c r="G36" s="6">
        <v>3.9353899999999999</v>
      </c>
      <c r="H36" s="6"/>
      <c r="I36" s="6"/>
    </row>
    <row r="37" spans="2:9" x14ac:dyDescent="0.25">
      <c r="B37" s="6"/>
      <c r="C37" s="6"/>
      <c r="D37" s="6"/>
      <c r="E37" s="6">
        <v>1.3904700000000001</v>
      </c>
      <c r="F37" s="6">
        <v>2.2308599999999998</v>
      </c>
      <c r="G37" s="6">
        <v>3.60744</v>
      </c>
      <c r="H37" s="6"/>
      <c r="I37" s="6"/>
    </row>
    <row r="38" spans="2:9" x14ac:dyDescent="0.25">
      <c r="B38" s="6"/>
      <c r="C38" s="6"/>
      <c r="D38" s="6"/>
      <c r="E38" s="6">
        <v>1.5063500000000001</v>
      </c>
      <c r="F38" s="6">
        <v>1.27478</v>
      </c>
      <c r="G38" s="6">
        <v>4.5912899999999999</v>
      </c>
      <c r="H38" s="6"/>
      <c r="I38" s="6"/>
    </row>
    <row r="39" spans="2:9" x14ac:dyDescent="0.25">
      <c r="B39" s="6"/>
      <c r="C39" s="6"/>
      <c r="D39" s="6"/>
      <c r="E39" s="6">
        <v>2.3174600000000001</v>
      </c>
      <c r="F39" s="6">
        <v>1.9121699999999999</v>
      </c>
      <c r="G39" s="6">
        <v>3.60744</v>
      </c>
      <c r="H39" s="6"/>
      <c r="I39" s="6"/>
    </row>
    <row r="40" spans="2:9" x14ac:dyDescent="0.25">
      <c r="B40" s="6"/>
      <c r="C40" s="6"/>
      <c r="D40" s="6"/>
      <c r="E40" s="6">
        <v>2.2015799999999999</v>
      </c>
      <c r="F40" s="6">
        <v>2.2308599999999998</v>
      </c>
      <c r="G40" s="6">
        <v>4.5912899999999999</v>
      </c>
      <c r="H40" s="6"/>
      <c r="I40" s="6"/>
    </row>
    <row r="41" spans="2:9" x14ac:dyDescent="0.25">
      <c r="B41" s="6"/>
      <c r="C41" s="6"/>
      <c r="D41" s="6"/>
      <c r="E41" s="6">
        <v>2.3174600000000001</v>
      </c>
      <c r="F41" s="6">
        <v>1.9121699999999999</v>
      </c>
      <c r="G41" s="6">
        <v>4.2633400000000004</v>
      </c>
      <c r="H41" s="6"/>
      <c r="I41" s="6"/>
    </row>
    <row r="42" spans="2:9" x14ac:dyDescent="0.25">
      <c r="B42" s="6"/>
      <c r="C42" s="6"/>
      <c r="D42" s="6"/>
      <c r="E42" s="6">
        <v>2.4333300000000002</v>
      </c>
      <c r="F42" s="6">
        <v>1.9121699999999999</v>
      </c>
      <c r="G42" s="6">
        <v>4.5912899999999999</v>
      </c>
      <c r="H42" s="6"/>
      <c r="I42" s="6"/>
    </row>
    <row r="43" spans="2:9" x14ac:dyDescent="0.25">
      <c r="B43" s="6"/>
      <c r="C43" s="6"/>
      <c r="D43" s="6"/>
      <c r="E43" s="6">
        <v>2.4333300000000002</v>
      </c>
      <c r="F43" s="6">
        <v>2.2308599999999998</v>
      </c>
      <c r="G43" s="6">
        <v>4.9192400000000003</v>
      </c>
      <c r="H43" s="6"/>
      <c r="I43" s="6"/>
    </row>
    <row r="44" spans="2:9" x14ac:dyDescent="0.25">
      <c r="B44" s="6"/>
      <c r="C44" s="6"/>
      <c r="D44" s="6"/>
      <c r="E44" s="6">
        <v>2.4333300000000002</v>
      </c>
      <c r="F44" s="6">
        <v>1.27478</v>
      </c>
      <c r="G44" s="6">
        <v>3.9353899999999999</v>
      </c>
      <c r="H44" s="6"/>
      <c r="I44" s="6"/>
    </row>
    <row r="45" spans="2:9" x14ac:dyDescent="0.25">
      <c r="B45" s="6"/>
      <c r="C45" s="6"/>
      <c r="D45" s="6"/>
      <c r="E45" s="6">
        <v>1.8539600000000001</v>
      </c>
      <c r="F45" s="6">
        <v>0.95608000000000004</v>
      </c>
      <c r="G45" s="6">
        <v>3.27949</v>
      </c>
      <c r="H45" s="6"/>
      <c r="I45" s="6"/>
    </row>
    <row r="46" spans="2:9" x14ac:dyDescent="0.25">
      <c r="B46" s="6"/>
      <c r="C46" s="6"/>
      <c r="D46" s="6"/>
      <c r="E46" s="6">
        <v>3.3603100000000001</v>
      </c>
      <c r="F46" s="6">
        <v>1.27478</v>
      </c>
      <c r="G46" s="6">
        <v>4.5912899999999999</v>
      </c>
      <c r="H46" s="6"/>
      <c r="I46" s="6"/>
    </row>
    <row r="47" spans="2:9" x14ac:dyDescent="0.25">
      <c r="B47" s="6"/>
      <c r="C47" s="6"/>
      <c r="D47" s="6"/>
      <c r="E47" s="6">
        <v>3.24444</v>
      </c>
      <c r="F47" s="6">
        <v>1.27478</v>
      </c>
      <c r="G47" s="6">
        <v>4.2633400000000004</v>
      </c>
      <c r="H47" s="6"/>
      <c r="I47" s="6"/>
    </row>
    <row r="48" spans="2:9" x14ac:dyDescent="0.25">
      <c r="B48" s="6"/>
      <c r="C48" s="6"/>
      <c r="D48" s="6"/>
      <c r="E48" s="6">
        <v>3.1285699999999999</v>
      </c>
      <c r="F48" s="6">
        <v>1.27478</v>
      </c>
      <c r="G48" s="6">
        <v>4.5912899999999999</v>
      </c>
      <c r="H48" s="6"/>
      <c r="I48" s="6"/>
    </row>
    <row r="49" spans="2:9" x14ac:dyDescent="0.25">
      <c r="B49" s="6"/>
      <c r="C49" s="6"/>
      <c r="D49" s="6"/>
      <c r="E49" s="6">
        <v>3.1285699999999999</v>
      </c>
      <c r="F49" s="6">
        <v>1.27478</v>
      </c>
      <c r="G49" s="6">
        <v>4.2633400000000004</v>
      </c>
      <c r="H49" s="6"/>
      <c r="I49" s="6"/>
    </row>
    <row r="50" spans="2:9" x14ac:dyDescent="0.25">
      <c r="B50" s="6"/>
      <c r="C50" s="6"/>
      <c r="D50" s="6"/>
      <c r="E50" s="6">
        <v>3.0126900000000001</v>
      </c>
      <c r="F50" s="6">
        <v>1.5934699999999999</v>
      </c>
      <c r="G50" s="6">
        <v>4.2633400000000004</v>
      </c>
      <c r="H50" s="6"/>
      <c r="I50" s="6"/>
    </row>
    <row r="51" spans="2:9" x14ac:dyDescent="0.25">
      <c r="B51" s="6"/>
      <c r="C51" s="6"/>
      <c r="D51" s="6"/>
      <c r="E51" s="6">
        <v>2.7809499999999998</v>
      </c>
      <c r="F51" s="6">
        <v>0.95608000000000004</v>
      </c>
      <c r="G51" s="6">
        <v>4.5912899999999999</v>
      </c>
      <c r="H51" s="6"/>
      <c r="I51" s="6"/>
    </row>
    <row r="52" spans="2:9" x14ac:dyDescent="0.25">
      <c r="B52" s="6"/>
      <c r="C52" s="6"/>
      <c r="D52" s="6"/>
      <c r="E52" s="6">
        <v>2.6650700000000001</v>
      </c>
      <c r="F52" s="6">
        <v>0.31869999999999998</v>
      </c>
      <c r="G52" s="6">
        <v>3.60744</v>
      </c>
      <c r="H52" s="6"/>
      <c r="I52" s="6"/>
    </row>
    <row r="53" spans="2:9" x14ac:dyDescent="0.25">
      <c r="B53" s="6"/>
      <c r="C53" s="6"/>
      <c r="D53" s="6"/>
      <c r="E53" s="6">
        <v>3.3603100000000001</v>
      </c>
      <c r="F53" s="6">
        <v>0.95608000000000004</v>
      </c>
      <c r="G53" s="6">
        <v>4.5912899999999999</v>
      </c>
      <c r="H53" s="6"/>
      <c r="I53" s="6"/>
    </row>
    <row r="54" spans="2:9" x14ac:dyDescent="0.25">
      <c r="B54" s="6"/>
      <c r="C54" s="6"/>
      <c r="D54" s="6"/>
      <c r="E54" s="6">
        <v>3.3603100000000001</v>
      </c>
      <c r="F54" s="6">
        <v>1.27478</v>
      </c>
      <c r="G54" s="6">
        <v>4.5912899999999999</v>
      </c>
      <c r="H54" s="6"/>
      <c r="I54" s="6"/>
    </row>
    <row r="55" spans="2:9" x14ac:dyDescent="0.25">
      <c r="B55" s="6"/>
      <c r="C55" s="6"/>
      <c r="D55" s="6"/>
      <c r="E55" s="6">
        <v>3.3603100000000001</v>
      </c>
      <c r="F55" s="6">
        <v>0.95608000000000004</v>
      </c>
      <c r="G55" s="6">
        <v>1.9677</v>
      </c>
      <c r="H55" s="6"/>
      <c r="I55" s="6"/>
    </row>
    <row r="56" spans="2:9" x14ac:dyDescent="0.25">
      <c r="B56" s="6"/>
      <c r="C56" s="6"/>
      <c r="D56" s="6"/>
      <c r="E56" s="6">
        <v>3.1285699999999999</v>
      </c>
      <c r="F56" s="6">
        <v>1.5934699999999999</v>
      </c>
      <c r="G56" s="6">
        <v>3.9353899999999999</v>
      </c>
      <c r="H56" s="6"/>
      <c r="I56" s="6"/>
    </row>
    <row r="57" spans="2:9" x14ac:dyDescent="0.25">
      <c r="B57" s="6"/>
      <c r="C57" s="6"/>
      <c r="D57" s="6"/>
      <c r="E57" s="6">
        <v>3.24444</v>
      </c>
      <c r="F57" s="6">
        <v>1.5934699999999999</v>
      </c>
      <c r="G57" s="6">
        <v>1.9677</v>
      </c>
      <c r="H57" s="6"/>
      <c r="I57" s="6"/>
    </row>
    <row r="58" spans="2:9" x14ac:dyDescent="0.25">
      <c r="B58" s="6"/>
      <c r="C58" s="6"/>
      <c r="D58" s="6"/>
      <c r="E58" s="6">
        <v>2.3174600000000001</v>
      </c>
      <c r="F58" s="6">
        <v>1.5934699999999999</v>
      </c>
      <c r="G58" s="6">
        <v>3.27949</v>
      </c>
      <c r="H58" s="6"/>
      <c r="I58" s="6"/>
    </row>
    <row r="59" spans="2:9" x14ac:dyDescent="0.25">
      <c r="B59" s="6"/>
      <c r="C59" s="6"/>
      <c r="D59" s="6"/>
      <c r="E59" s="6">
        <v>2.2015799999999999</v>
      </c>
      <c r="F59" s="6">
        <v>0.63739000000000001</v>
      </c>
      <c r="G59" s="6">
        <v>4.9192400000000003</v>
      </c>
      <c r="H59" s="6"/>
      <c r="I59" s="6"/>
    </row>
    <row r="60" spans="2:9" x14ac:dyDescent="0.25">
      <c r="B60" s="6"/>
      <c r="C60" s="6"/>
      <c r="D60" s="6"/>
      <c r="E60" s="6">
        <v>3.7079300000000002</v>
      </c>
      <c r="F60" s="6">
        <v>0.63739000000000001</v>
      </c>
      <c r="G60" s="6">
        <v>4.9192400000000003</v>
      </c>
      <c r="H60" s="6"/>
      <c r="I60" s="6"/>
    </row>
    <row r="61" spans="2:9" x14ac:dyDescent="0.25">
      <c r="B61" s="6"/>
      <c r="C61" s="6"/>
      <c r="D61" s="6"/>
      <c r="E61" s="6">
        <v>3.7079300000000002</v>
      </c>
      <c r="F61" s="6">
        <v>0.95608000000000004</v>
      </c>
      <c r="G61" s="6">
        <v>4.5912899999999999</v>
      </c>
      <c r="H61" s="6"/>
      <c r="I61" s="6"/>
    </row>
    <row r="62" spans="2:9" x14ac:dyDescent="0.25">
      <c r="B62" s="6"/>
      <c r="C62" s="6"/>
      <c r="D62" s="6"/>
      <c r="E62" s="6">
        <v>3.7079300000000002</v>
      </c>
      <c r="F62" s="6">
        <v>0.63739000000000001</v>
      </c>
      <c r="G62" s="6">
        <v>2.6235900000000001</v>
      </c>
      <c r="H62" s="6"/>
      <c r="I62" s="6"/>
    </row>
    <row r="63" spans="2:9" x14ac:dyDescent="0.25">
      <c r="B63" s="6"/>
      <c r="C63" s="6"/>
      <c r="D63" s="6"/>
      <c r="E63" s="6">
        <v>3.4761799999999998</v>
      </c>
      <c r="F63" s="6">
        <v>0.95608000000000004</v>
      </c>
      <c r="G63" s="6">
        <v>2.2956400000000001</v>
      </c>
      <c r="H63" s="6"/>
      <c r="I63" s="6"/>
    </row>
    <row r="64" spans="2:9" x14ac:dyDescent="0.25">
      <c r="B64" s="6"/>
      <c r="C64" s="6"/>
      <c r="D64" s="6"/>
      <c r="E64" s="6">
        <v>3.3603100000000001</v>
      </c>
      <c r="F64" s="6">
        <v>1.5934699999999999</v>
      </c>
      <c r="G64" s="6">
        <v>5.9030800000000001</v>
      </c>
      <c r="H64" s="6"/>
      <c r="I64" s="6"/>
    </row>
    <row r="65" spans="2:9" x14ac:dyDescent="0.25">
      <c r="B65" s="6"/>
      <c r="C65" s="6"/>
      <c r="D65" s="6"/>
      <c r="E65" s="6">
        <v>3.9396800000000001</v>
      </c>
      <c r="F65" s="6">
        <v>0</v>
      </c>
      <c r="G65" s="6">
        <v>4.5912899999999999</v>
      </c>
      <c r="H65" s="6"/>
      <c r="I65" s="6"/>
    </row>
    <row r="66" spans="2:9" x14ac:dyDescent="0.25">
      <c r="B66" s="6"/>
      <c r="C66" s="6"/>
      <c r="D66" s="6"/>
      <c r="E66" s="6">
        <v>3.59206</v>
      </c>
      <c r="F66" s="6">
        <v>0</v>
      </c>
      <c r="G66" s="6">
        <v>2.2956400000000001</v>
      </c>
      <c r="H66" s="6"/>
      <c r="I66" s="6"/>
    </row>
    <row r="67" spans="2:9" x14ac:dyDescent="0.25">
      <c r="B67" s="6"/>
      <c r="C67" s="6"/>
      <c r="D67" s="6"/>
      <c r="E67" s="6">
        <v>3.8237999999999999</v>
      </c>
      <c r="F67" s="6">
        <v>0.95608000000000004</v>
      </c>
      <c r="G67" s="6">
        <v>4.9192400000000003</v>
      </c>
      <c r="H67" s="6"/>
      <c r="I67" s="6"/>
    </row>
    <row r="68" spans="2:9" x14ac:dyDescent="0.25">
      <c r="B68" s="6"/>
      <c r="C68" s="6"/>
      <c r="D68" s="6"/>
      <c r="E68" s="6">
        <v>4.0555500000000002</v>
      </c>
      <c r="F68" s="6">
        <v>0.63739000000000001</v>
      </c>
      <c r="G68" s="6">
        <v>4.2633400000000004</v>
      </c>
      <c r="H68" s="6"/>
      <c r="I68" s="6"/>
    </row>
    <row r="69" spans="2:9" x14ac:dyDescent="0.25">
      <c r="B69" s="6"/>
      <c r="C69" s="6"/>
      <c r="D69" s="6"/>
      <c r="E69" s="6">
        <v>3.9396800000000001</v>
      </c>
      <c r="F69" s="6">
        <v>0.63739000000000001</v>
      </c>
      <c r="G69" s="6">
        <v>4.5912899999999999</v>
      </c>
      <c r="H69" s="6"/>
      <c r="I69" s="6"/>
    </row>
    <row r="70" spans="2:9" x14ac:dyDescent="0.25">
      <c r="B70" s="6"/>
      <c r="C70" s="6"/>
      <c r="D70" s="6"/>
      <c r="E70" s="6">
        <v>4.0555500000000002</v>
      </c>
      <c r="F70" s="6">
        <v>0.63739000000000001</v>
      </c>
      <c r="G70" s="6">
        <v>4.2633400000000004</v>
      </c>
      <c r="H70" s="6"/>
      <c r="I70" s="6"/>
    </row>
    <row r="71" spans="2:9" x14ac:dyDescent="0.25">
      <c r="B71" s="6"/>
      <c r="C71" s="6"/>
      <c r="D71" s="6"/>
      <c r="E71" s="6">
        <v>3.9396800000000001</v>
      </c>
      <c r="F71" s="6">
        <v>0.95608000000000004</v>
      </c>
      <c r="G71" s="6">
        <v>4.9192400000000003</v>
      </c>
      <c r="H71" s="6"/>
      <c r="I71" s="6"/>
    </row>
    <row r="72" spans="2:9" x14ac:dyDescent="0.25">
      <c r="B72" s="6"/>
      <c r="C72" s="6"/>
      <c r="D72" s="6"/>
      <c r="E72" s="6">
        <v>4.0555500000000002</v>
      </c>
      <c r="F72" s="6">
        <v>0.31869999999999998</v>
      </c>
      <c r="G72" s="6">
        <v>3.60744</v>
      </c>
      <c r="H72" s="6"/>
      <c r="I72" s="6"/>
    </row>
    <row r="73" spans="2:9" x14ac:dyDescent="0.25">
      <c r="B73" s="6"/>
      <c r="C73" s="6"/>
      <c r="D73" s="6"/>
      <c r="E73" s="6">
        <v>3.1285699999999999</v>
      </c>
      <c r="F73" s="6">
        <v>0.31869999999999998</v>
      </c>
      <c r="G73" s="6">
        <v>3.9353899999999999</v>
      </c>
      <c r="H73" s="6"/>
      <c r="I73" s="6"/>
    </row>
    <row r="74" spans="2:9" x14ac:dyDescent="0.25">
      <c r="B74" s="6"/>
      <c r="C74" s="6"/>
      <c r="D74" s="6"/>
      <c r="E74" s="6">
        <v>4.1714200000000003</v>
      </c>
      <c r="F74" s="6">
        <v>0.63739000000000001</v>
      </c>
      <c r="G74" s="6">
        <v>3.27949</v>
      </c>
      <c r="H74" s="6"/>
      <c r="I74" s="6"/>
    </row>
    <row r="75" spans="2:9" x14ac:dyDescent="0.25">
      <c r="B75" s="6"/>
      <c r="C75" s="6"/>
      <c r="D75" s="6"/>
      <c r="E75" s="6">
        <v>3.9396800000000001</v>
      </c>
      <c r="F75" s="6">
        <v>0.95608000000000004</v>
      </c>
      <c r="G75" s="6">
        <v>3.27949</v>
      </c>
      <c r="H75" s="6"/>
      <c r="I75" s="6"/>
    </row>
    <row r="76" spans="2:9" x14ac:dyDescent="0.25">
      <c r="B76" s="6"/>
      <c r="C76" s="6"/>
      <c r="D76" s="6"/>
      <c r="E76" s="6">
        <v>3.9396800000000001</v>
      </c>
      <c r="F76" s="6">
        <v>0.63739000000000001</v>
      </c>
      <c r="G76" s="6">
        <v>4.9192400000000003</v>
      </c>
      <c r="H76" s="6"/>
      <c r="I76" s="6"/>
    </row>
    <row r="77" spans="2:9" x14ac:dyDescent="0.25">
      <c r="B77" s="6"/>
      <c r="C77" s="6"/>
      <c r="D77" s="6"/>
      <c r="E77" s="6">
        <v>4.1714200000000003</v>
      </c>
      <c r="F77" s="6">
        <v>0.31869999999999998</v>
      </c>
      <c r="G77" s="6">
        <v>2.6235900000000001</v>
      </c>
      <c r="H77" s="6"/>
      <c r="I77" s="6"/>
    </row>
    <row r="78" spans="2:9" x14ac:dyDescent="0.25">
      <c r="B78" s="6"/>
      <c r="C78" s="6"/>
      <c r="D78" s="6"/>
      <c r="E78" s="6">
        <v>3.9396800000000001</v>
      </c>
      <c r="F78" s="6">
        <v>0.95608000000000004</v>
      </c>
      <c r="G78" s="6">
        <v>3.60744</v>
      </c>
      <c r="H78" s="6"/>
      <c r="I78" s="6"/>
    </row>
    <row r="79" spans="2:9" x14ac:dyDescent="0.25">
      <c r="B79" s="6"/>
      <c r="C79" s="6"/>
      <c r="D79" s="6"/>
      <c r="E79" s="6">
        <v>3.24444</v>
      </c>
      <c r="F79" s="6">
        <v>0.95608000000000004</v>
      </c>
      <c r="G79" s="6">
        <v>4.5912899999999999</v>
      </c>
      <c r="H79" s="6"/>
      <c r="I79" s="6"/>
    </row>
    <row r="80" spans="2:9" x14ac:dyDescent="0.25">
      <c r="B80" s="6"/>
      <c r="C80" s="6"/>
      <c r="D80" s="6"/>
      <c r="E80" s="6">
        <v>3.1285699999999999</v>
      </c>
      <c r="F80" s="6">
        <v>0.31869999999999998</v>
      </c>
      <c r="G80" s="6">
        <v>0.98385</v>
      </c>
      <c r="H80" s="6"/>
      <c r="I80" s="6"/>
    </row>
    <row r="81" spans="2:9" x14ac:dyDescent="0.25">
      <c r="B81" s="6"/>
      <c r="C81" s="6"/>
      <c r="D81" s="6"/>
      <c r="E81" s="6">
        <v>3.8237999999999999</v>
      </c>
      <c r="F81" s="6">
        <v>0.95608000000000004</v>
      </c>
      <c r="G81" s="6">
        <v>3.60744</v>
      </c>
      <c r="H81" s="6"/>
      <c r="I81" s="6"/>
    </row>
    <row r="82" spans="2:9" x14ac:dyDescent="0.25">
      <c r="B82" s="6"/>
      <c r="C82" s="6"/>
      <c r="D82" s="6"/>
      <c r="E82" s="6">
        <v>3.8237999999999999</v>
      </c>
      <c r="F82" s="6">
        <v>0.95608000000000004</v>
      </c>
      <c r="G82" s="6">
        <v>3.60744</v>
      </c>
      <c r="H82" s="6"/>
      <c r="I82" s="6"/>
    </row>
    <row r="83" spans="2:9" x14ac:dyDescent="0.25">
      <c r="B83" s="6"/>
      <c r="C83" s="6"/>
      <c r="D83" s="6"/>
      <c r="E83" s="6">
        <v>3.8237999999999999</v>
      </c>
      <c r="F83" s="6">
        <v>0.63739000000000001</v>
      </c>
      <c r="G83" s="6">
        <v>3.27949</v>
      </c>
      <c r="H83" s="6"/>
      <c r="I83" s="6"/>
    </row>
    <row r="84" spans="2:9" x14ac:dyDescent="0.25">
      <c r="B84" s="6"/>
      <c r="C84" s="6"/>
      <c r="D84" s="6"/>
      <c r="E84" s="6">
        <v>3.9396800000000001</v>
      </c>
      <c r="F84" s="6">
        <v>0.95608000000000004</v>
      </c>
      <c r="G84" s="6">
        <v>3.9353899999999999</v>
      </c>
      <c r="H84" s="6"/>
      <c r="I84" s="6"/>
    </row>
    <row r="85" spans="2:9" x14ac:dyDescent="0.25">
      <c r="B85" s="6"/>
      <c r="C85" s="6"/>
      <c r="D85" s="6"/>
      <c r="E85" s="6">
        <v>3.8237999999999999</v>
      </c>
      <c r="F85" s="6">
        <v>0.95608000000000004</v>
      </c>
      <c r="G85" s="6">
        <v>4.2633400000000004</v>
      </c>
      <c r="H85" s="6"/>
      <c r="I85" s="6"/>
    </row>
    <row r="86" spans="2:9" x14ac:dyDescent="0.25">
      <c r="B86" s="6"/>
      <c r="C86" s="6"/>
      <c r="D86" s="6"/>
      <c r="E86" s="6">
        <v>3.24444</v>
      </c>
      <c r="F86" s="6">
        <v>0.95608000000000004</v>
      </c>
      <c r="G86" s="6">
        <v>4.5912899999999999</v>
      </c>
      <c r="H86" s="6"/>
      <c r="I86" s="6"/>
    </row>
    <row r="87" spans="2:9" x14ac:dyDescent="0.25">
      <c r="B87" s="6"/>
      <c r="C87" s="6"/>
      <c r="D87" s="6"/>
      <c r="E87" s="6">
        <v>3.24444</v>
      </c>
      <c r="F87" s="6">
        <v>0.31869999999999998</v>
      </c>
      <c r="G87" s="6">
        <v>2.2956400000000001</v>
      </c>
      <c r="H87" s="6"/>
      <c r="I87" s="6"/>
    </row>
    <row r="88" spans="2:9" x14ac:dyDescent="0.25">
      <c r="B88" s="6"/>
      <c r="C88" s="6"/>
      <c r="D88" s="6"/>
      <c r="E88" s="6">
        <v>4.0555500000000002</v>
      </c>
      <c r="F88" s="6">
        <v>0.63739000000000001</v>
      </c>
      <c r="G88" s="6">
        <v>3.27949</v>
      </c>
      <c r="H88" s="6"/>
      <c r="I88" s="6"/>
    </row>
    <row r="89" spans="2:9" x14ac:dyDescent="0.25">
      <c r="B89" s="6"/>
      <c r="C89" s="6"/>
      <c r="D89" s="6"/>
      <c r="E89" s="6">
        <v>3.8237999999999999</v>
      </c>
      <c r="F89" s="6">
        <v>0.95608000000000004</v>
      </c>
      <c r="G89" s="6">
        <v>4.2633400000000004</v>
      </c>
      <c r="H89" s="6"/>
      <c r="I89" s="6"/>
    </row>
    <row r="90" spans="2:9" x14ac:dyDescent="0.25">
      <c r="B90" s="6"/>
      <c r="C90" s="6"/>
      <c r="D90" s="6"/>
      <c r="E90" s="6">
        <v>4.0555500000000002</v>
      </c>
      <c r="F90" s="6">
        <v>0.63739000000000001</v>
      </c>
      <c r="G90" s="6">
        <v>4.9192400000000003</v>
      </c>
      <c r="H90" s="6"/>
      <c r="I90" s="6"/>
    </row>
    <row r="91" spans="2:9" x14ac:dyDescent="0.25">
      <c r="B91" s="6"/>
      <c r="C91" s="6"/>
      <c r="D91" s="6"/>
      <c r="E91" s="6">
        <v>4.0555500000000002</v>
      </c>
      <c r="F91" s="6">
        <v>0.63739000000000001</v>
      </c>
      <c r="G91" s="6">
        <v>2.9515400000000001</v>
      </c>
      <c r="H91" s="6"/>
      <c r="I91" s="6"/>
    </row>
    <row r="92" spans="2:9" x14ac:dyDescent="0.25">
      <c r="B92" s="6"/>
      <c r="C92" s="6"/>
      <c r="D92" s="6"/>
      <c r="E92" s="6">
        <v>3.8237999999999999</v>
      </c>
      <c r="F92" s="6">
        <v>0.95608000000000004</v>
      </c>
      <c r="G92" s="6">
        <v>3.9353899999999999</v>
      </c>
      <c r="H92" s="6"/>
      <c r="I92" s="6"/>
    </row>
    <row r="93" spans="2:9" x14ac:dyDescent="0.25">
      <c r="B93" s="6"/>
      <c r="C93" s="6"/>
      <c r="D93" s="6"/>
      <c r="E93" s="6">
        <v>3.3603100000000001</v>
      </c>
      <c r="F93" s="6">
        <v>0.63739000000000001</v>
      </c>
      <c r="G93" s="6">
        <v>3.9353899999999999</v>
      </c>
      <c r="H93" s="6"/>
      <c r="I93" s="6"/>
    </row>
    <row r="94" spans="2:9" x14ac:dyDescent="0.25">
      <c r="B94" s="6"/>
      <c r="C94" s="6"/>
      <c r="D94" s="6"/>
      <c r="E94" s="6">
        <v>3.1285699999999999</v>
      </c>
      <c r="F94" s="6">
        <v>0.31869999999999998</v>
      </c>
      <c r="G94" s="6">
        <v>4.2633400000000004</v>
      </c>
      <c r="H94" s="6"/>
      <c r="I94" s="6"/>
    </row>
    <row r="95" spans="2:9" x14ac:dyDescent="0.25">
      <c r="B95" s="6"/>
      <c r="C95" s="6"/>
      <c r="D95" s="6"/>
      <c r="E95" s="6">
        <v>4.0555500000000002</v>
      </c>
      <c r="F95" s="6">
        <v>0.31869999999999998</v>
      </c>
      <c r="G95" s="6">
        <v>4.9192400000000003</v>
      </c>
      <c r="H95" s="6"/>
      <c r="I95" s="6"/>
    </row>
    <row r="96" spans="2:9" x14ac:dyDescent="0.25">
      <c r="B96" s="6"/>
      <c r="C96" s="6"/>
      <c r="D96" s="6"/>
      <c r="E96" s="6">
        <v>4.1714200000000003</v>
      </c>
      <c r="F96" s="6">
        <v>0.63739000000000001</v>
      </c>
      <c r="G96" s="6">
        <v>5.2471899999999998</v>
      </c>
      <c r="H96" s="6"/>
      <c r="I96" s="6"/>
    </row>
    <row r="97" spans="2:9" x14ac:dyDescent="0.25">
      <c r="B97" s="6"/>
      <c r="C97" s="6"/>
      <c r="D97" s="6"/>
      <c r="E97" s="6">
        <v>4.5190400000000004</v>
      </c>
      <c r="F97" s="6">
        <v>0</v>
      </c>
      <c r="G97" s="6">
        <v>4.9192400000000003</v>
      </c>
      <c r="H97" s="6"/>
      <c r="I97" s="6"/>
    </row>
    <row r="98" spans="2:9" x14ac:dyDescent="0.25">
      <c r="B98" s="6"/>
      <c r="C98" s="6"/>
      <c r="D98" s="6"/>
      <c r="E98" s="6">
        <v>1.8539600000000001</v>
      </c>
      <c r="F98" s="6">
        <v>4.4617199999999997</v>
      </c>
      <c r="G98" s="6">
        <v>4.2633400000000004</v>
      </c>
      <c r="H98" s="6"/>
      <c r="I98" s="6"/>
    </row>
    <row r="99" spans="2:9" x14ac:dyDescent="0.25">
      <c r="B99" s="6"/>
      <c r="C99" s="6"/>
      <c r="D99" s="6"/>
      <c r="E99" s="6">
        <v>1.5063500000000001</v>
      </c>
      <c r="F99" s="6">
        <v>5.4177999999999997</v>
      </c>
      <c r="G99" s="6">
        <v>2.9515400000000001</v>
      </c>
      <c r="H99" s="6"/>
      <c r="I99" s="6"/>
    </row>
    <row r="100" spans="2:9" x14ac:dyDescent="0.25">
      <c r="B100" s="6"/>
      <c r="C100" s="6"/>
      <c r="D100" s="6"/>
      <c r="E100" s="6">
        <v>3.1285699999999999</v>
      </c>
      <c r="F100" s="6">
        <v>1.27478</v>
      </c>
      <c r="G100" s="6">
        <v>2.6235900000000001</v>
      </c>
      <c r="H100" s="6"/>
      <c r="I100" s="6"/>
    </row>
    <row r="101" spans="2:9" x14ac:dyDescent="0.25">
      <c r="B101" s="6"/>
      <c r="C101" s="6"/>
      <c r="D101" s="6"/>
      <c r="E101" s="6">
        <v>3.0126900000000001</v>
      </c>
      <c r="F101" s="6">
        <v>0.63739000000000001</v>
      </c>
      <c r="G101" s="6">
        <v>3.60744</v>
      </c>
      <c r="H101" s="6"/>
      <c r="I101" s="6"/>
    </row>
    <row r="102" spans="2:9" x14ac:dyDescent="0.25">
      <c r="B102" s="6"/>
      <c r="C102" s="6"/>
      <c r="D102" s="6"/>
      <c r="E102" s="6">
        <v>4.0555500000000002</v>
      </c>
      <c r="F102" s="6">
        <v>0.63739000000000001</v>
      </c>
      <c r="G102" s="6">
        <v>3.9353899999999999</v>
      </c>
      <c r="H102" s="6"/>
      <c r="I102" s="6"/>
    </row>
    <row r="103" spans="2:9" x14ac:dyDescent="0.25">
      <c r="B103" s="6"/>
      <c r="C103" s="6"/>
      <c r="D103" s="6"/>
      <c r="E103" s="6">
        <v>3.9396800000000001</v>
      </c>
      <c r="F103" s="6">
        <v>0.95608000000000004</v>
      </c>
      <c r="G103" s="6">
        <v>4.2633400000000004</v>
      </c>
      <c r="H103" s="6"/>
      <c r="I103" s="6"/>
    </row>
    <row r="104" spans="2:9" x14ac:dyDescent="0.25">
      <c r="B104" s="6"/>
      <c r="C104" s="6"/>
      <c r="D104" s="6"/>
      <c r="E104" s="6">
        <v>3.8237999999999999</v>
      </c>
      <c r="F104" s="6">
        <v>0.63739000000000001</v>
      </c>
      <c r="G104" s="6">
        <v>4.5912899999999999</v>
      </c>
      <c r="H104" s="6"/>
      <c r="I104" s="6"/>
    </row>
    <row r="105" spans="2:9" x14ac:dyDescent="0.25">
      <c r="B105" s="6"/>
      <c r="C105" s="6"/>
      <c r="D105" s="6"/>
      <c r="E105" s="6">
        <v>3.8237999999999999</v>
      </c>
      <c r="F105" s="6">
        <v>0.63739000000000001</v>
      </c>
      <c r="G105" s="6">
        <v>4.2633400000000004</v>
      </c>
      <c r="H105" s="6"/>
      <c r="I105" s="6"/>
    </row>
    <row r="106" spans="2:9" x14ac:dyDescent="0.25">
      <c r="B106" s="6"/>
      <c r="C106" s="6"/>
      <c r="D106" s="6"/>
      <c r="E106" s="6">
        <v>3.7079300000000002</v>
      </c>
      <c r="F106" s="6">
        <v>0.95608000000000004</v>
      </c>
      <c r="G106" s="6">
        <v>4.9192400000000003</v>
      </c>
      <c r="H106" s="6"/>
      <c r="I106" s="6"/>
    </row>
    <row r="107" spans="2:9" x14ac:dyDescent="0.25">
      <c r="B107" s="6"/>
      <c r="C107" s="6"/>
      <c r="D107" s="6"/>
      <c r="E107" s="6">
        <v>3.3603100000000001</v>
      </c>
      <c r="F107" s="6">
        <v>0.31869999999999998</v>
      </c>
      <c r="G107" s="6">
        <v>4.5912899999999999</v>
      </c>
      <c r="H107" s="6"/>
      <c r="I107" s="6"/>
    </row>
    <row r="108" spans="2:9" x14ac:dyDescent="0.25">
      <c r="B108" s="6"/>
      <c r="C108" s="6"/>
      <c r="D108" s="6"/>
      <c r="E108" s="6">
        <v>3.0126900000000001</v>
      </c>
      <c r="F108" s="6">
        <v>0.31869999999999998</v>
      </c>
      <c r="G108" s="6">
        <v>3.9353899999999999</v>
      </c>
      <c r="H108" s="6"/>
      <c r="I108" s="6"/>
    </row>
    <row r="109" spans="2:9" x14ac:dyDescent="0.25">
      <c r="B109" s="6"/>
      <c r="C109" s="6"/>
      <c r="D109" s="6"/>
      <c r="E109" s="6">
        <v>3.8237999999999999</v>
      </c>
      <c r="F109" s="6">
        <v>0.63739000000000001</v>
      </c>
      <c r="G109" s="6">
        <v>5.5751400000000002</v>
      </c>
      <c r="H109" s="6"/>
      <c r="I109" s="6"/>
    </row>
    <row r="110" spans="2:9" x14ac:dyDescent="0.25">
      <c r="B110" s="6"/>
      <c r="C110" s="6"/>
      <c r="D110" s="6"/>
      <c r="E110" s="6">
        <v>3.8237999999999999</v>
      </c>
      <c r="F110" s="6">
        <v>0.63739000000000001</v>
      </c>
      <c r="G110" s="6">
        <v>4.9192400000000003</v>
      </c>
      <c r="H110" s="6"/>
      <c r="I110" s="6"/>
    </row>
    <row r="111" spans="2:9" x14ac:dyDescent="0.25">
      <c r="B111" s="6"/>
      <c r="C111" s="6"/>
      <c r="D111" s="6" t="s">
        <v>5</v>
      </c>
      <c r="E111" s="6">
        <f>AVERAGE(E25:E110)</f>
        <v>3.0598509302325594</v>
      </c>
      <c r="F111" s="6">
        <f t="shared" ref="F111:G111" si="0">AVERAGE(F25:F110)</f>
        <v>1.2636603488372091</v>
      </c>
      <c r="G111" s="6">
        <f t="shared" si="0"/>
        <v>3.8896299999999999</v>
      </c>
      <c r="H111" s="6"/>
      <c r="I111" s="6"/>
    </row>
    <row r="113" spans="2:9" ht="19.5" x14ac:dyDescent="0.3">
      <c r="B113" s="8" t="s">
        <v>24</v>
      </c>
      <c r="C113" s="2"/>
      <c r="D113" s="2"/>
      <c r="E113" s="2"/>
      <c r="F113" s="2"/>
      <c r="G113" s="2"/>
      <c r="H113" s="2"/>
      <c r="I113" s="3"/>
    </row>
    <row r="114" spans="2:9" x14ac:dyDescent="0.25">
      <c r="B114" s="4"/>
      <c r="C114" s="4"/>
      <c r="D114" s="4"/>
      <c r="E114" s="4"/>
      <c r="F114" s="4"/>
      <c r="G114" s="4"/>
      <c r="H114" s="4"/>
      <c r="I114" s="4"/>
    </row>
    <row r="115" spans="2:9" x14ac:dyDescent="0.25">
      <c r="B115" s="5" t="s">
        <v>18</v>
      </c>
      <c r="C115" s="5" t="s">
        <v>19</v>
      </c>
      <c r="D115" s="5"/>
      <c r="E115" s="5" t="s">
        <v>15</v>
      </c>
      <c r="F115" s="5" t="s">
        <v>16</v>
      </c>
      <c r="G115" s="5" t="s">
        <v>17</v>
      </c>
      <c r="H115" s="5" t="s">
        <v>6</v>
      </c>
      <c r="I115" s="5" t="s">
        <v>20</v>
      </c>
    </row>
    <row r="116" spans="2:9" x14ac:dyDescent="0.25">
      <c r="B116" s="6" t="s">
        <v>0</v>
      </c>
      <c r="C116" s="6">
        <v>6.3862097175557617E-2</v>
      </c>
      <c r="D116" s="6"/>
      <c r="E116" s="6">
        <v>3.0000000000000001E-6</v>
      </c>
      <c r="F116" s="6">
        <v>3.0000000000000001E-6</v>
      </c>
      <c r="G116" s="6">
        <v>3.0000000000000001E-6</v>
      </c>
      <c r="H116" s="6">
        <f>C116*E207</f>
        <v>6.0877998925209585E-2</v>
      </c>
      <c r="I116" s="6">
        <f>H116+H117+H118</f>
        <v>2.6512270866431198</v>
      </c>
    </row>
    <row r="117" spans="2:9" x14ac:dyDescent="0.25">
      <c r="B117" s="6" t="s">
        <v>1</v>
      </c>
      <c r="C117" s="6">
        <v>0.53507392079463756</v>
      </c>
      <c r="D117" s="6"/>
      <c r="E117" s="6">
        <v>4.0653000000000002E-2</v>
      </c>
      <c r="F117" s="6">
        <v>0.197853</v>
      </c>
      <c r="G117" s="6">
        <v>0.16683300000000001</v>
      </c>
      <c r="H117" s="6">
        <f>C117*F207</f>
        <v>1.5768591578636828</v>
      </c>
      <c r="I117" s="6"/>
    </row>
    <row r="118" spans="2:9" x14ac:dyDescent="0.25">
      <c r="B118" s="6" t="s">
        <v>2</v>
      </c>
      <c r="C118" s="6">
        <v>0.40106398202980464</v>
      </c>
      <c r="D118" s="6"/>
      <c r="E118" s="6">
        <v>7.4802999999999994E-2</v>
      </c>
      <c r="F118" s="6">
        <v>0.37922299999999998</v>
      </c>
      <c r="G118" s="6">
        <v>0.20446300000000001</v>
      </c>
      <c r="H118" s="6">
        <f>C118*G207</f>
        <v>1.0134899298542277</v>
      </c>
      <c r="I118" s="6"/>
    </row>
    <row r="119" spans="2:9" x14ac:dyDescent="0.25">
      <c r="B119" s="6"/>
      <c r="C119" s="6"/>
      <c r="D119" s="6"/>
      <c r="E119" s="6">
        <v>0.100203</v>
      </c>
      <c r="F119" s="6">
        <v>0.46990300000000002</v>
      </c>
      <c r="G119" s="6">
        <v>0.27755299999999999</v>
      </c>
      <c r="H119" s="6"/>
      <c r="I119" s="6"/>
    </row>
    <row r="120" spans="2:9" x14ac:dyDescent="0.25">
      <c r="B120" s="6"/>
      <c r="C120" s="6"/>
      <c r="D120" s="6"/>
      <c r="E120" s="6">
        <v>0.12073299999999999</v>
      </c>
      <c r="F120" s="6">
        <v>0.56883300000000003</v>
      </c>
      <c r="G120" s="6">
        <v>0.27755299999999999</v>
      </c>
      <c r="H120" s="6"/>
      <c r="I120" s="6"/>
    </row>
    <row r="121" spans="2:9" x14ac:dyDescent="0.25">
      <c r="B121" s="6"/>
      <c r="C121" s="6"/>
      <c r="D121" s="6"/>
      <c r="E121" s="6">
        <v>0.140653</v>
      </c>
      <c r="F121" s="6">
        <v>0.667763</v>
      </c>
      <c r="G121" s="6">
        <v>0.36828300000000003</v>
      </c>
      <c r="H121" s="6"/>
      <c r="I121" s="6"/>
    </row>
    <row r="122" spans="2:9" x14ac:dyDescent="0.25">
      <c r="B122" s="6"/>
      <c r="C122" s="6"/>
      <c r="D122" s="6"/>
      <c r="E122" s="6">
        <v>0.15834300000000001</v>
      </c>
      <c r="F122" s="6">
        <v>0.80791299999999999</v>
      </c>
      <c r="G122" s="6">
        <v>0.41730299999999998</v>
      </c>
      <c r="H122" s="6"/>
      <c r="I122" s="6"/>
    </row>
    <row r="123" spans="2:9" x14ac:dyDescent="0.25">
      <c r="B123" s="6"/>
      <c r="C123" s="6"/>
      <c r="D123" s="6"/>
      <c r="E123" s="6">
        <v>0.18171300000000001</v>
      </c>
      <c r="F123" s="6">
        <v>0.97279300000000002</v>
      </c>
      <c r="G123" s="6">
        <v>0.58070299999999997</v>
      </c>
      <c r="H123" s="6"/>
      <c r="I123" s="6"/>
    </row>
    <row r="124" spans="2:9" x14ac:dyDescent="0.25">
      <c r="B124" s="6"/>
      <c r="C124" s="6"/>
      <c r="D124" s="6"/>
      <c r="E124" s="6">
        <v>0.195743</v>
      </c>
      <c r="F124" s="6">
        <v>1.0717129999999999</v>
      </c>
      <c r="G124" s="6">
        <v>1.058203</v>
      </c>
      <c r="H124" s="6"/>
      <c r="I124" s="6"/>
    </row>
    <row r="125" spans="2:9" x14ac:dyDescent="0.25">
      <c r="B125" s="6"/>
      <c r="C125" s="6"/>
      <c r="D125" s="6"/>
      <c r="E125" s="6">
        <v>0.203263</v>
      </c>
      <c r="F125" s="6">
        <v>1.228353</v>
      </c>
      <c r="G125" s="6">
        <v>1.093893</v>
      </c>
      <c r="H125" s="6"/>
      <c r="I125" s="6"/>
    </row>
    <row r="126" spans="2:9" x14ac:dyDescent="0.25">
      <c r="B126" s="6"/>
      <c r="C126" s="6"/>
      <c r="D126" s="6"/>
      <c r="E126" s="6">
        <v>0.220943</v>
      </c>
      <c r="F126" s="6">
        <v>1.4097230000000001</v>
      </c>
      <c r="G126" s="6">
        <v>1.1450629999999999</v>
      </c>
      <c r="H126" s="6"/>
      <c r="I126" s="6"/>
    </row>
    <row r="127" spans="2:9" x14ac:dyDescent="0.25">
      <c r="B127" s="6"/>
      <c r="C127" s="6"/>
      <c r="D127" s="6"/>
      <c r="E127" s="6">
        <v>0.23111300000000001</v>
      </c>
      <c r="F127" s="6">
        <v>1.5663530000000001</v>
      </c>
      <c r="G127" s="6">
        <v>1.228693</v>
      </c>
      <c r="H127" s="6"/>
      <c r="I127" s="6"/>
    </row>
    <row r="128" spans="2:9" x14ac:dyDescent="0.25">
      <c r="B128" s="6"/>
      <c r="C128" s="6"/>
      <c r="D128" s="6"/>
      <c r="E128" s="6">
        <v>0.251023</v>
      </c>
      <c r="F128" s="6">
        <v>1.698253</v>
      </c>
      <c r="G128" s="6">
        <v>1.4325030000000001</v>
      </c>
      <c r="H128" s="6"/>
      <c r="I128" s="6"/>
    </row>
    <row r="129" spans="2:9" x14ac:dyDescent="0.25">
      <c r="B129" s="6"/>
      <c r="C129" s="6"/>
      <c r="D129" s="6"/>
      <c r="E129" s="6">
        <v>0.26159300000000002</v>
      </c>
      <c r="F129" s="6">
        <v>1.8466530000000001</v>
      </c>
      <c r="G129" s="6">
        <v>1.5335529999999999</v>
      </c>
      <c r="H129" s="6"/>
      <c r="I129" s="6"/>
    </row>
    <row r="130" spans="2:9" x14ac:dyDescent="0.25">
      <c r="B130" s="6"/>
      <c r="C130" s="6"/>
      <c r="D130" s="6"/>
      <c r="E130" s="6">
        <v>0.27257300000000001</v>
      </c>
      <c r="F130" s="6">
        <v>1.9950429999999999</v>
      </c>
      <c r="G130" s="6">
        <v>1.5335529999999999</v>
      </c>
      <c r="H130" s="6"/>
      <c r="I130" s="6"/>
    </row>
    <row r="131" spans="2:9" x14ac:dyDescent="0.25">
      <c r="B131" s="6"/>
      <c r="C131" s="6"/>
      <c r="D131" s="6"/>
      <c r="E131" s="6">
        <v>0.27745300000000001</v>
      </c>
      <c r="F131" s="6">
        <v>2.0692330000000001</v>
      </c>
      <c r="G131" s="6">
        <v>1.7087730000000001</v>
      </c>
      <c r="H131" s="6"/>
      <c r="I131" s="6"/>
    </row>
    <row r="132" spans="2:9" x14ac:dyDescent="0.25">
      <c r="B132" s="6"/>
      <c r="C132" s="6"/>
      <c r="D132" s="6"/>
      <c r="E132" s="6">
        <v>0.284163</v>
      </c>
      <c r="F132" s="6">
        <v>2.1434329999999999</v>
      </c>
      <c r="G132" s="6">
        <v>1.7971330000000001</v>
      </c>
      <c r="H132" s="6"/>
      <c r="I132" s="6"/>
    </row>
    <row r="133" spans="2:9" x14ac:dyDescent="0.25">
      <c r="B133" s="6"/>
      <c r="C133" s="6"/>
      <c r="D133" s="6"/>
      <c r="E133" s="6">
        <v>0.28985300000000003</v>
      </c>
      <c r="F133" s="6">
        <v>2.2176330000000002</v>
      </c>
      <c r="G133" s="6">
        <v>1.7971330000000001</v>
      </c>
      <c r="H133" s="6"/>
      <c r="I133" s="6"/>
    </row>
    <row r="134" spans="2:9" x14ac:dyDescent="0.25">
      <c r="B134" s="6"/>
      <c r="C134" s="6"/>
      <c r="D134" s="6"/>
      <c r="E134" s="6">
        <v>0.296763</v>
      </c>
      <c r="F134" s="6">
        <v>2.3248030000000002</v>
      </c>
      <c r="G134" s="6">
        <v>1.7971330000000001</v>
      </c>
      <c r="H134" s="6"/>
      <c r="I134" s="6"/>
    </row>
    <row r="135" spans="2:9" x14ac:dyDescent="0.25">
      <c r="B135" s="6"/>
      <c r="C135" s="6"/>
      <c r="D135" s="6"/>
      <c r="E135" s="6">
        <v>0.305093</v>
      </c>
      <c r="F135" s="6">
        <v>2.3907530000000001</v>
      </c>
      <c r="G135" s="6">
        <v>2.0353530000000002</v>
      </c>
      <c r="H135" s="6"/>
      <c r="I135" s="6"/>
    </row>
    <row r="136" spans="2:9" x14ac:dyDescent="0.25">
      <c r="B136" s="6"/>
      <c r="C136" s="6"/>
      <c r="D136" s="6"/>
      <c r="E136" s="6">
        <v>0.30977300000000002</v>
      </c>
      <c r="F136" s="6">
        <v>2.4731930000000002</v>
      </c>
      <c r="G136" s="6">
        <v>2.1069429999999998</v>
      </c>
      <c r="H136" s="6"/>
      <c r="I136" s="6"/>
    </row>
    <row r="137" spans="2:9" x14ac:dyDescent="0.25">
      <c r="B137" s="6"/>
      <c r="C137" s="6"/>
      <c r="D137" s="6"/>
      <c r="E137" s="6">
        <v>0.31485299999999999</v>
      </c>
      <c r="F137" s="6">
        <v>2.547383</v>
      </c>
      <c r="G137" s="6">
        <v>2.1583230000000002</v>
      </c>
      <c r="H137" s="6"/>
      <c r="I137" s="6"/>
    </row>
    <row r="138" spans="2:9" x14ac:dyDescent="0.25">
      <c r="B138" s="6"/>
      <c r="C138" s="6"/>
      <c r="D138" s="6"/>
      <c r="E138" s="6">
        <v>0.323183</v>
      </c>
      <c r="F138" s="6">
        <v>2.6050930000000001</v>
      </c>
      <c r="G138" s="6">
        <v>2.1946629999999998</v>
      </c>
      <c r="H138" s="6"/>
      <c r="I138" s="6"/>
    </row>
    <row r="139" spans="2:9" x14ac:dyDescent="0.25">
      <c r="B139" s="6"/>
      <c r="C139" s="6"/>
      <c r="D139" s="6"/>
      <c r="E139" s="6">
        <v>0.32745299999999999</v>
      </c>
      <c r="F139" s="6">
        <v>2.6463130000000001</v>
      </c>
      <c r="G139" s="6">
        <v>2.2374429999999998</v>
      </c>
      <c r="H139" s="6"/>
      <c r="I139" s="6"/>
    </row>
    <row r="140" spans="2:9" x14ac:dyDescent="0.25">
      <c r="B140" s="6"/>
      <c r="C140" s="6"/>
      <c r="D140" s="6"/>
      <c r="E140" s="6">
        <v>0.33355299999999999</v>
      </c>
      <c r="F140" s="6">
        <v>2.695783</v>
      </c>
      <c r="G140" s="6">
        <v>2.2800129999999998</v>
      </c>
      <c r="H140" s="6"/>
      <c r="I140" s="6"/>
    </row>
    <row r="141" spans="2:9" x14ac:dyDescent="0.25">
      <c r="B141" s="6"/>
      <c r="C141" s="6"/>
      <c r="D141" s="6"/>
      <c r="E141" s="6">
        <v>0.338833</v>
      </c>
      <c r="F141" s="6">
        <v>2.7534830000000001</v>
      </c>
      <c r="G141" s="6">
        <v>2.3150529999999998</v>
      </c>
      <c r="H141" s="6"/>
      <c r="I141" s="6"/>
    </row>
    <row r="142" spans="2:9" x14ac:dyDescent="0.25">
      <c r="B142" s="6"/>
      <c r="C142" s="6"/>
      <c r="D142" s="6"/>
      <c r="E142" s="6">
        <v>0.35306300000000002</v>
      </c>
      <c r="F142" s="6">
        <v>2.8441730000000001</v>
      </c>
      <c r="G142" s="6">
        <v>2.3415029999999999</v>
      </c>
      <c r="H142" s="6"/>
      <c r="I142" s="6"/>
    </row>
    <row r="143" spans="2:9" x14ac:dyDescent="0.25">
      <c r="B143" s="6"/>
      <c r="C143" s="6"/>
      <c r="D143" s="6"/>
      <c r="E143" s="6">
        <v>0.368313</v>
      </c>
      <c r="F143" s="6">
        <v>2.8936329999999999</v>
      </c>
      <c r="G143" s="6">
        <v>2.3666529999999999</v>
      </c>
      <c r="H143" s="6"/>
      <c r="I143" s="6"/>
    </row>
    <row r="144" spans="2:9" x14ac:dyDescent="0.25">
      <c r="B144" s="6"/>
      <c r="C144" s="6"/>
      <c r="D144" s="6"/>
      <c r="E144" s="6">
        <v>0.37705300000000003</v>
      </c>
      <c r="F144" s="6">
        <v>2.951343</v>
      </c>
      <c r="G144" s="6">
        <v>2.378263</v>
      </c>
      <c r="H144" s="6"/>
      <c r="I144" s="6"/>
    </row>
    <row r="145" spans="2:9" x14ac:dyDescent="0.25">
      <c r="B145" s="6"/>
      <c r="C145" s="6"/>
      <c r="D145" s="6"/>
      <c r="E145" s="6">
        <v>0.38416299999999998</v>
      </c>
      <c r="F145" s="6">
        <v>2.9843130000000002</v>
      </c>
      <c r="G145" s="6">
        <v>2.394393</v>
      </c>
      <c r="H145" s="6"/>
      <c r="I145" s="6"/>
    </row>
    <row r="146" spans="2:9" x14ac:dyDescent="0.25">
      <c r="B146" s="6"/>
      <c r="C146" s="6"/>
      <c r="D146" s="6"/>
      <c r="E146" s="6">
        <v>0.39148300000000003</v>
      </c>
      <c r="F146" s="6">
        <v>2.9925630000000001</v>
      </c>
      <c r="G146" s="6">
        <v>2.4204029999999999</v>
      </c>
      <c r="H146" s="6"/>
      <c r="I146" s="6"/>
    </row>
    <row r="147" spans="2:9" x14ac:dyDescent="0.25">
      <c r="B147" s="6"/>
      <c r="C147" s="6"/>
      <c r="D147" s="6"/>
      <c r="E147" s="6">
        <v>0.40164299999999997</v>
      </c>
      <c r="F147" s="6">
        <v>3.017293</v>
      </c>
      <c r="G147" s="6">
        <v>2.4466329999999998</v>
      </c>
      <c r="H147" s="6"/>
      <c r="I147" s="6"/>
    </row>
    <row r="148" spans="2:9" x14ac:dyDescent="0.25">
      <c r="B148" s="6"/>
      <c r="C148" s="6"/>
      <c r="D148" s="6"/>
      <c r="E148" s="6">
        <v>0.40774300000000002</v>
      </c>
      <c r="F148" s="6">
        <v>3.0420229999999999</v>
      </c>
      <c r="G148" s="6">
        <v>2.4717829999999998</v>
      </c>
      <c r="H148" s="6"/>
      <c r="I148" s="6"/>
    </row>
    <row r="149" spans="2:9" x14ac:dyDescent="0.25">
      <c r="B149" s="6"/>
      <c r="C149" s="6"/>
      <c r="D149" s="6"/>
      <c r="E149" s="6">
        <v>0.41668300000000003</v>
      </c>
      <c r="F149" s="6">
        <v>3.0914929999999998</v>
      </c>
      <c r="G149" s="6">
        <v>2.489633</v>
      </c>
      <c r="H149" s="6"/>
      <c r="I149" s="6"/>
    </row>
    <row r="150" spans="2:9" x14ac:dyDescent="0.25">
      <c r="B150" s="6"/>
      <c r="C150" s="6"/>
      <c r="D150" s="6"/>
      <c r="E150" s="6">
        <v>0.42624299999999998</v>
      </c>
      <c r="F150" s="6">
        <v>3.1327129999999999</v>
      </c>
      <c r="G150" s="6">
        <v>2.519733</v>
      </c>
      <c r="H150" s="6"/>
      <c r="I150" s="6"/>
    </row>
    <row r="151" spans="2:9" x14ac:dyDescent="0.25">
      <c r="B151" s="6"/>
      <c r="C151" s="6"/>
      <c r="D151" s="6"/>
      <c r="E151" s="6">
        <v>0.43477300000000002</v>
      </c>
      <c r="F151" s="6">
        <v>3.124463</v>
      </c>
      <c r="G151" s="6">
        <v>2.5201630000000002</v>
      </c>
      <c r="H151" s="6"/>
      <c r="I151" s="6"/>
    </row>
    <row r="152" spans="2:9" x14ac:dyDescent="0.25">
      <c r="B152" s="6"/>
      <c r="C152" s="6"/>
      <c r="D152" s="6"/>
      <c r="E152" s="6">
        <v>0.44270300000000001</v>
      </c>
      <c r="F152" s="6">
        <v>3.1409530000000001</v>
      </c>
      <c r="G152" s="6">
        <v>2.533703</v>
      </c>
      <c r="H152" s="6"/>
      <c r="I152" s="6"/>
    </row>
    <row r="153" spans="2:9" x14ac:dyDescent="0.25">
      <c r="B153" s="6"/>
      <c r="C153" s="6"/>
      <c r="D153" s="6"/>
      <c r="E153" s="6">
        <v>0.44697300000000001</v>
      </c>
      <c r="F153" s="6">
        <v>3.165683</v>
      </c>
      <c r="G153" s="6">
        <v>2.5451030000000001</v>
      </c>
      <c r="H153" s="6"/>
      <c r="I153" s="6"/>
    </row>
    <row r="154" spans="2:9" x14ac:dyDescent="0.25">
      <c r="B154" s="6"/>
      <c r="C154" s="6"/>
      <c r="D154" s="6"/>
      <c r="E154" s="6">
        <v>0.457343</v>
      </c>
      <c r="F154" s="6">
        <v>3.165683</v>
      </c>
      <c r="G154" s="6">
        <v>2.566173</v>
      </c>
      <c r="H154" s="6"/>
      <c r="I154" s="6"/>
    </row>
    <row r="155" spans="2:9" x14ac:dyDescent="0.25">
      <c r="B155" s="6"/>
      <c r="C155" s="6"/>
      <c r="D155" s="6"/>
      <c r="E155" s="6">
        <v>0.464453</v>
      </c>
      <c r="F155" s="6">
        <v>3.1821730000000001</v>
      </c>
      <c r="G155" s="6">
        <v>2.5825130000000001</v>
      </c>
      <c r="H155" s="6"/>
      <c r="I155" s="6"/>
    </row>
    <row r="156" spans="2:9" x14ac:dyDescent="0.25">
      <c r="B156" s="6"/>
      <c r="C156" s="6"/>
      <c r="D156" s="6"/>
      <c r="E156" s="6">
        <v>0.47278300000000001</v>
      </c>
      <c r="F156" s="6">
        <v>3.1821730000000001</v>
      </c>
      <c r="G156" s="6">
        <v>2.5859529999999999</v>
      </c>
      <c r="H156" s="6"/>
      <c r="I156" s="6"/>
    </row>
    <row r="157" spans="2:9" x14ac:dyDescent="0.25">
      <c r="B157" s="6"/>
      <c r="C157" s="6"/>
      <c r="D157" s="6"/>
      <c r="E157" s="6">
        <v>0.485593</v>
      </c>
      <c r="F157" s="6">
        <v>3.1986629999999998</v>
      </c>
      <c r="G157" s="6">
        <v>2.613683</v>
      </c>
      <c r="H157" s="6"/>
      <c r="I157" s="6"/>
    </row>
    <row r="158" spans="2:9" x14ac:dyDescent="0.25">
      <c r="B158" s="6"/>
      <c r="C158" s="6"/>
      <c r="D158" s="6"/>
      <c r="E158" s="6">
        <v>0.49433300000000002</v>
      </c>
      <c r="F158" s="6">
        <v>3.2233930000000002</v>
      </c>
      <c r="G158" s="6">
        <v>2.6343230000000002</v>
      </c>
      <c r="H158" s="6"/>
      <c r="I158" s="6"/>
    </row>
    <row r="159" spans="2:9" x14ac:dyDescent="0.25">
      <c r="B159" s="6"/>
      <c r="C159" s="6"/>
      <c r="D159" s="6"/>
      <c r="E159" s="6">
        <v>0.50978299999999999</v>
      </c>
      <c r="F159" s="6">
        <v>3.2233930000000002</v>
      </c>
      <c r="G159" s="6">
        <v>2.646363</v>
      </c>
      <c r="H159" s="6"/>
      <c r="I159" s="6"/>
    </row>
    <row r="160" spans="2:9" x14ac:dyDescent="0.25">
      <c r="B160" s="6"/>
      <c r="C160" s="6"/>
      <c r="D160" s="6"/>
      <c r="E160" s="6">
        <v>0.52401299999999995</v>
      </c>
      <c r="F160" s="6">
        <v>3.2398829999999998</v>
      </c>
      <c r="G160" s="6">
        <v>2.657753</v>
      </c>
      <c r="H160" s="6"/>
      <c r="I160" s="6"/>
    </row>
    <row r="161" spans="2:9" x14ac:dyDescent="0.25">
      <c r="B161" s="6"/>
      <c r="C161" s="6"/>
      <c r="D161" s="6"/>
      <c r="E161" s="6">
        <v>0.53315299999999999</v>
      </c>
      <c r="F161" s="6">
        <v>3.2811029999999999</v>
      </c>
      <c r="G161" s="6">
        <v>2.6760329999999999</v>
      </c>
      <c r="H161" s="6"/>
      <c r="I161" s="6"/>
    </row>
    <row r="162" spans="2:9" x14ac:dyDescent="0.25">
      <c r="B162" s="6"/>
      <c r="C162" s="6"/>
      <c r="D162" s="6"/>
      <c r="E162" s="6">
        <v>0.54250299999999996</v>
      </c>
      <c r="F162" s="6">
        <v>3.2893430000000001</v>
      </c>
      <c r="G162" s="6">
        <v>2.697743</v>
      </c>
      <c r="H162" s="6"/>
      <c r="I162" s="6"/>
    </row>
    <row r="163" spans="2:9" x14ac:dyDescent="0.25">
      <c r="B163" s="6"/>
      <c r="C163" s="6"/>
      <c r="D163" s="6"/>
      <c r="E163" s="6">
        <v>0.55429300000000004</v>
      </c>
      <c r="F163" s="6">
        <v>3.2893430000000001</v>
      </c>
      <c r="G163" s="6">
        <v>2.697743</v>
      </c>
      <c r="H163" s="6"/>
      <c r="I163" s="6"/>
    </row>
    <row r="164" spans="2:9" x14ac:dyDescent="0.25">
      <c r="B164" s="6"/>
      <c r="C164" s="6"/>
      <c r="D164" s="6"/>
      <c r="E164" s="6">
        <v>0.568523</v>
      </c>
      <c r="F164" s="6">
        <v>3.421243</v>
      </c>
      <c r="G164" s="6">
        <v>2.7173129999999999</v>
      </c>
      <c r="H164" s="6"/>
      <c r="I164" s="6"/>
    </row>
    <row r="165" spans="2:9" x14ac:dyDescent="0.25">
      <c r="B165" s="6"/>
      <c r="C165" s="6"/>
      <c r="D165" s="6"/>
      <c r="E165" s="6">
        <v>0.58214299999999997</v>
      </c>
      <c r="F165" s="6">
        <v>3.4542229999999998</v>
      </c>
      <c r="G165" s="6">
        <v>2.7396729999999998</v>
      </c>
      <c r="H165" s="6"/>
      <c r="I165" s="6"/>
    </row>
    <row r="166" spans="2:9" x14ac:dyDescent="0.25">
      <c r="B166" s="6"/>
      <c r="C166" s="6"/>
      <c r="D166" s="6"/>
      <c r="E166" s="6">
        <v>0.59332300000000004</v>
      </c>
      <c r="F166" s="6">
        <v>3.4542229999999998</v>
      </c>
      <c r="G166" s="6">
        <v>2.7396729999999998</v>
      </c>
      <c r="H166" s="6"/>
      <c r="I166" s="6"/>
    </row>
    <row r="167" spans="2:9" x14ac:dyDescent="0.25">
      <c r="B167" s="6"/>
      <c r="C167" s="6"/>
      <c r="D167" s="6"/>
      <c r="E167" s="6">
        <v>0.60145300000000002</v>
      </c>
      <c r="F167" s="6">
        <v>3.4542229999999998</v>
      </c>
      <c r="G167" s="6">
        <v>2.741603</v>
      </c>
      <c r="H167" s="6"/>
      <c r="I167" s="6"/>
    </row>
    <row r="168" spans="2:9" x14ac:dyDescent="0.25">
      <c r="B168" s="6"/>
      <c r="C168" s="6"/>
      <c r="D168" s="6"/>
      <c r="E168" s="6">
        <v>0.61344299999999996</v>
      </c>
      <c r="F168" s="6">
        <v>3.5366629999999999</v>
      </c>
      <c r="G168" s="6">
        <v>2.771493</v>
      </c>
      <c r="H168" s="6"/>
      <c r="I168" s="6"/>
    </row>
    <row r="169" spans="2:9" x14ac:dyDescent="0.25">
      <c r="B169" s="6"/>
      <c r="C169" s="6"/>
      <c r="D169" s="6"/>
      <c r="E169" s="6">
        <v>0.63051299999999999</v>
      </c>
      <c r="F169" s="6">
        <v>3.553153</v>
      </c>
      <c r="G169" s="6">
        <v>2.7725629999999999</v>
      </c>
      <c r="H169" s="6"/>
      <c r="I169" s="6"/>
    </row>
    <row r="170" spans="2:9" x14ac:dyDescent="0.25">
      <c r="B170" s="6"/>
      <c r="C170" s="6"/>
      <c r="D170" s="6"/>
      <c r="E170" s="6">
        <v>0.64921300000000004</v>
      </c>
      <c r="F170" s="6">
        <v>3.5861230000000002</v>
      </c>
      <c r="G170" s="6">
        <v>2.7813829999999999</v>
      </c>
      <c r="H170" s="6"/>
      <c r="I170" s="6"/>
    </row>
    <row r="171" spans="2:9" x14ac:dyDescent="0.25">
      <c r="B171" s="6"/>
      <c r="C171" s="6"/>
      <c r="D171" s="6"/>
      <c r="E171" s="6">
        <v>0.67096299999999998</v>
      </c>
      <c r="F171" s="6">
        <v>3.5861230000000002</v>
      </c>
      <c r="G171" s="6">
        <v>2.799013</v>
      </c>
      <c r="H171" s="6"/>
      <c r="I171" s="6"/>
    </row>
    <row r="172" spans="2:9" x14ac:dyDescent="0.25">
      <c r="B172" s="6"/>
      <c r="C172" s="6"/>
      <c r="D172" s="6"/>
      <c r="E172" s="6">
        <v>0.68966300000000003</v>
      </c>
      <c r="F172" s="6">
        <v>3.5861230000000002</v>
      </c>
      <c r="G172" s="6">
        <v>2.8138429999999999</v>
      </c>
      <c r="H172" s="6"/>
      <c r="I172" s="6"/>
    </row>
    <row r="173" spans="2:9" x14ac:dyDescent="0.25">
      <c r="B173" s="6"/>
      <c r="C173" s="6"/>
      <c r="D173" s="6"/>
      <c r="E173" s="6">
        <v>0.71243299999999998</v>
      </c>
      <c r="F173" s="6">
        <v>3.594373</v>
      </c>
      <c r="G173" s="6">
        <v>2.8211529999999998</v>
      </c>
      <c r="H173" s="6"/>
      <c r="I173" s="6"/>
    </row>
    <row r="174" spans="2:9" x14ac:dyDescent="0.25">
      <c r="B174" s="6"/>
      <c r="C174" s="6"/>
      <c r="D174" s="6"/>
      <c r="E174" s="6">
        <v>0.73479300000000003</v>
      </c>
      <c r="F174" s="6">
        <v>3.594373</v>
      </c>
      <c r="G174" s="6">
        <v>2.834263</v>
      </c>
      <c r="H174" s="6"/>
      <c r="I174" s="6"/>
    </row>
    <row r="175" spans="2:9" x14ac:dyDescent="0.25">
      <c r="B175" s="6"/>
      <c r="C175" s="6"/>
      <c r="D175" s="6"/>
      <c r="E175" s="6">
        <v>0.76304300000000003</v>
      </c>
      <c r="F175" s="6">
        <v>3.594373</v>
      </c>
      <c r="G175" s="6">
        <v>2.849313</v>
      </c>
      <c r="H175" s="6"/>
      <c r="I175" s="6"/>
    </row>
    <row r="176" spans="2:9" x14ac:dyDescent="0.25">
      <c r="B176" s="6"/>
      <c r="C176" s="6"/>
      <c r="D176" s="6"/>
      <c r="E176" s="6">
        <v>0.80837300000000001</v>
      </c>
      <c r="F176" s="6">
        <v>3.6273430000000002</v>
      </c>
      <c r="G176" s="6">
        <v>2.871893</v>
      </c>
      <c r="H176" s="6"/>
      <c r="I176" s="6"/>
    </row>
    <row r="177" spans="2:9" x14ac:dyDescent="0.25">
      <c r="B177" s="6"/>
      <c r="C177" s="6"/>
      <c r="D177" s="6"/>
      <c r="E177" s="6">
        <v>0.85248299999999999</v>
      </c>
      <c r="F177" s="6">
        <v>3.6355930000000001</v>
      </c>
      <c r="G177" s="6">
        <v>2.883073</v>
      </c>
      <c r="H177" s="6"/>
      <c r="I177" s="6"/>
    </row>
    <row r="178" spans="2:9" x14ac:dyDescent="0.25">
      <c r="B178" s="6"/>
      <c r="C178" s="6"/>
      <c r="D178" s="6"/>
      <c r="E178" s="6">
        <v>0.87890299999999999</v>
      </c>
      <c r="F178" s="6">
        <v>3.6355930000000001</v>
      </c>
      <c r="G178" s="6">
        <v>2.9058630000000001</v>
      </c>
      <c r="H178" s="6"/>
      <c r="I178" s="6"/>
    </row>
    <row r="179" spans="2:9" x14ac:dyDescent="0.25">
      <c r="B179" s="6"/>
      <c r="C179" s="6"/>
      <c r="D179" s="6"/>
      <c r="E179" s="6">
        <v>0.93500300000000003</v>
      </c>
      <c r="F179" s="6">
        <v>3.6355930000000001</v>
      </c>
      <c r="G179" s="6">
        <v>2.9297230000000001</v>
      </c>
      <c r="H179" s="6"/>
      <c r="I179" s="6"/>
    </row>
    <row r="180" spans="2:9" x14ac:dyDescent="0.25">
      <c r="B180" s="6"/>
      <c r="C180" s="6"/>
      <c r="D180" s="6"/>
      <c r="E180" s="6">
        <v>0.97708300000000003</v>
      </c>
      <c r="F180" s="6">
        <v>3.6355930000000001</v>
      </c>
      <c r="G180" s="6">
        <v>2.9378929999999999</v>
      </c>
      <c r="H180" s="6"/>
      <c r="I180" s="6"/>
    </row>
    <row r="181" spans="2:9" x14ac:dyDescent="0.25">
      <c r="B181" s="6"/>
      <c r="C181" s="6"/>
      <c r="D181" s="6"/>
      <c r="E181" s="6">
        <v>1.013663</v>
      </c>
      <c r="F181" s="6">
        <v>3.6438329999999999</v>
      </c>
      <c r="G181" s="6">
        <v>2.9673530000000001</v>
      </c>
      <c r="H181" s="6"/>
      <c r="I181" s="6"/>
    </row>
    <row r="182" spans="2:9" x14ac:dyDescent="0.25">
      <c r="B182" s="6"/>
      <c r="C182" s="6"/>
      <c r="D182" s="6"/>
      <c r="E182" s="6">
        <v>1.0557430000000001</v>
      </c>
      <c r="F182" s="6">
        <v>3.6685629999999998</v>
      </c>
      <c r="G182" s="6">
        <v>2.9781029999999999</v>
      </c>
      <c r="H182" s="6"/>
      <c r="I182" s="6"/>
    </row>
    <row r="183" spans="2:9" x14ac:dyDescent="0.25">
      <c r="B183" s="6"/>
      <c r="C183" s="6"/>
      <c r="D183" s="6"/>
      <c r="E183" s="6">
        <v>1.0976129999999999</v>
      </c>
      <c r="F183" s="6">
        <v>3.6768130000000001</v>
      </c>
      <c r="G183" s="6">
        <v>2.9781029999999999</v>
      </c>
      <c r="H183" s="6"/>
      <c r="I183" s="6"/>
    </row>
    <row r="184" spans="2:9" x14ac:dyDescent="0.25">
      <c r="B184" s="6"/>
      <c r="C184" s="6"/>
      <c r="D184" s="6"/>
      <c r="E184" s="6">
        <v>1.1699729999999999</v>
      </c>
      <c r="F184" s="6">
        <v>3.6768130000000001</v>
      </c>
      <c r="G184" s="6">
        <v>3.0544229999999999</v>
      </c>
      <c r="H184" s="6"/>
      <c r="I184" s="6"/>
    </row>
    <row r="185" spans="2:9" x14ac:dyDescent="0.25">
      <c r="B185" s="6"/>
      <c r="C185" s="6"/>
      <c r="D185" s="6"/>
      <c r="E185" s="6">
        <v>1.2567630000000001</v>
      </c>
      <c r="F185" s="6">
        <v>3.6768130000000001</v>
      </c>
      <c r="G185" s="6">
        <v>3.0720529999999999</v>
      </c>
      <c r="H185" s="6"/>
      <c r="I185" s="6"/>
    </row>
    <row r="186" spans="2:9" x14ac:dyDescent="0.25">
      <c r="B186" s="6"/>
      <c r="C186" s="6"/>
      <c r="D186" s="6"/>
      <c r="E186" s="6">
        <v>1.335223</v>
      </c>
      <c r="F186" s="6">
        <v>3.6768130000000001</v>
      </c>
      <c r="G186" s="6">
        <v>3.0720529999999999</v>
      </c>
      <c r="H186" s="6"/>
      <c r="I186" s="6"/>
    </row>
    <row r="187" spans="2:9" x14ac:dyDescent="0.25">
      <c r="B187" s="6"/>
      <c r="C187" s="6"/>
      <c r="D187" s="6"/>
      <c r="E187" s="6">
        <v>1.418763</v>
      </c>
      <c r="F187" s="6">
        <v>3.6850529999999999</v>
      </c>
      <c r="G187" s="6">
        <v>3.147513</v>
      </c>
      <c r="H187" s="6"/>
      <c r="I187" s="6"/>
    </row>
    <row r="188" spans="2:9" x14ac:dyDescent="0.25">
      <c r="B188" s="6"/>
      <c r="C188" s="6"/>
      <c r="D188" s="6"/>
      <c r="E188" s="6">
        <v>1.4764930000000001</v>
      </c>
      <c r="F188" s="6">
        <v>3.6933029999999998</v>
      </c>
      <c r="G188" s="6">
        <v>3.1933029999999998</v>
      </c>
      <c r="H188" s="6"/>
      <c r="I188" s="6"/>
    </row>
    <row r="189" spans="2:9" x14ac:dyDescent="0.25">
      <c r="B189" s="6"/>
      <c r="C189" s="6"/>
      <c r="D189" s="6"/>
      <c r="E189" s="6">
        <v>1.5399130000000001</v>
      </c>
      <c r="F189" s="6">
        <v>3.6933029999999998</v>
      </c>
      <c r="G189" s="6">
        <v>3.2079230000000001</v>
      </c>
      <c r="H189" s="6"/>
      <c r="I189" s="6"/>
    </row>
    <row r="190" spans="2:9" x14ac:dyDescent="0.25">
      <c r="B190" s="6"/>
      <c r="C190" s="6"/>
      <c r="D190" s="6"/>
      <c r="E190" s="6">
        <v>1.6893130000000001</v>
      </c>
      <c r="F190" s="6">
        <v>3.6933029999999998</v>
      </c>
      <c r="G190" s="6">
        <v>3.2079230000000001</v>
      </c>
      <c r="H190" s="6"/>
      <c r="I190" s="6"/>
    </row>
    <row r="191" spans="2:9" x14ac:dyDescent="0.25">
      <c r="B191" s="6"/>
      <c r="C191" s="6"/>
      <c r="D191" s="6"/>
      <c r="E191" s="6">
        <v>1.758013</v>
      </c>
      <c r="F191" s="6">
        <v>3.701543</v>
      </c>
      <c r="G191" s="6">
        <v>3.3186529999999999</v>
      </c>
      <c r="H191" s="6"/>
      <c r="I191" s="6"/>
    </row>
    <row r="192" spans="2:9" x14ac:dyDescent="0.25">
      <c r="B192" s="6"/>
      <c r="C192" s="6"/>
      <c r="D192" s="6"/>
      <c r="E192" s="6">
        <v>1.8787529999999999</v>
      </c>
      <c r="F192" s="6">
        <v>3.701543</v>
      </c>
      <c r="G192" s="6">
        <v>3.3837929999999998</v>
      </c>
      <c r="H192" s="6"/>
      <c r="I192" s="6"/>
    </row>
    <row r="193" spans="2:9" x14ac:dyDescent="0.25">
      <c r="B193" s="6"/>
      <c r="C193" s="6"/>
      <c r="D193" s="6"/>
      <c r="E193" s="6">
        <v>2.049893</v>
      </c>
      <c r="F193" s="6">
        <v>3.7097829999999998</v>
      </c>
      <c r="G193" s="6">
        <v>3.4411930000000002</v>
      </c>
      <c r="H193" s="6"/>
      <c r="I193" s="6"/>
    </row>
    <row r="194" spans="2:9" x14ac:dyDescent="0.25">
      <c r="B194" s="6"/>
      <c r="C194" s="6"/>
      <c r="D194" s="6"/>
      <c r="E194" s="6">
        <v>2.1515230000000001</v>
      </c>
      <c r="F194" s="6">
        <v>3.7097829999999998</v>
      </c>
      <c r="G194" s="6">
        <v>3.4411930000000002</v>
      </c>
      <c r="H194" s="6"/>
      <c r="I194" s="6"/>
    </row>
    <row r="195" spans="2:9" x14ac:dyDescent="0.25">
      <c r="B195" s="6"/>
      <c r="C195" s="6"/>
      <c r="D195" s="6"/>
      <c r="E195" s="6">
        <v>2.2043729999999999</v>
      </c>
      <c r="F195" s="6">
        <v>3.7262729999999999</v>
      </c>
      <c r="G195" s="6">
        <v>3.5254729999999999</v>
      </c>
      <c r="H195" s="6"/>
      <c r="I195" s="6"/>
    </row>
    <row r="196" spans="2:9" x14ac:dyDescent="0.25">
      <c r="B196" s="6"/>
      <c r="C196" s="6"/>
      <c r="D196" s="6"/>
      <c r="E196" s="6">
        <v>2.3582429999999999</v>
      </c>
      <c r="F196" s="6">
        <v>3.7262729999999999</v>
      </c>
      <c r="G196" s="6">
        <v>3.611043</v>
      </c>
      <c r="H196" s="6"/>
      <c r="I196" s="6"/>
    </row>
    <row r="197" spans="2:9" x14ac:dyDescent="0.25">
      <c r="B197" s="6"/>
      <c r="C197" s="6"/>
      <c r="D197" s="6"/>
      <c r="E197" s="6">
        <v>2.4950429999999999</v>
      </c>
      <c r="F197" s="6">
        <v>3.7427630000000001</v>
      </c>
      <c r="G197" s="6">
        <v>3.7144529999999998</v>
      </c>
      <c r="H197" s="6"/>
      <c r="I197" s="6"/>
    </row>
    <row r="198" spans="2:9" x14ac:dyDescent="0.25">
      <c r="B198" s="6"/>
      <c r="C198" s="6"/>
      <c r="D198" s="6"/>
      <c r="E198" s="6">
        <v>2.6938330000000001</v>
      </c>
      <c r="F198" s="6">
        <v>3.7592530000000002</v>
      </c>
      <c r="G198" s="6">
        <v>3.7995930000000002</v>
      </c>
      <c r="H198" s="6"/>
      <c r="I198" s="6"/>
    </row>
    <row r="199" spans="2:9" x14ac:dyDescent="0.25">
      <c r="B199" s="6"/>
      <c r="C199" s="6"/>
      <c r="D199" s="6"/>
      <c r="E199" s="6">
        <v>2.850133</v>
      </c>
      <c r="F199" s="6">
        <v>3.7757429999999998</v>
      </c>
      <c r="G199" s="6">
        <v>3.863013</v>
      </c>
      <c r="H199" s="6"/>
      <c r="I199" s="6"/>
    </row>
    <row r="200" spans="2:9" x14ac:dyDescent="0.25">
      <c r="B200" s="6"/>
      <c r="C200" s="6"/>
      <c r="D200" s="6"/>
      <c r="E200" s="6">
        <v>3.012953</v>
      </c>
      <c r="F200" s="6">
        <v>3.7922229999999999</v>
      </c>
      <c r="G200" s="6">
        <v>3.925573</v>
      </c>
      <c r="H200" s="6"/>
      <c r="I200" s="6"/>
    </row>
    <row r="201" spans="2:9" x14ac:dyDescent="0.25">
      <c r="B201" s="6"/>
      <c r="C201" s="6"/>
      <c r="D201" s="6"/>
      <c r="E201" s="6">
        <v>3.1885629999999998</v>
      </c>
      <c r="F201" s="6">
        <v>3.808713</v>
      </c>
      <c r="G201" s="6">
        <v>3.9561030000000001</v>
      </c>
      <c r="H201" s="6"/>
      <c r="I201" s="6"/>
    </row>
    <row r="202" spans="2:9" x14ac:dyDescent="0.25">
      <c r="B202" s="6"/>
      <c r="C202" s="6"/>
      <c r="D202" s="6"/>
      <c r="E202" s="6">
        <v>3.3093029999999999</v>
      </c>
      <c r="F202" s="6">
        <v>3.808713</v>
      </c>
      <c r="G202" s="6">
        <v>4.0343629999999999</v>
      </c>
      <c r="H202" s="6"/>
      <c r="I202" s="6"/>
    </row>
    <row r="203" spans="2:9" x14ac:dyDescent="0.25">
      <c r="B203" s="6"/>
      <c r="C203" s="6"/>
      <c r="D203" s="6"/>
      <c r="E203" s="6">
        <v>3.5072830000000002</v>
      </c>
      <c r="F203" s="6">
        <v>3.8334429999999999</v>
      </c>
      <c r="G203" s="6">
        <v>4.1775529999999996</v>
      </c>
      <c r="H203" s="6"/>
      <c r="I203" s="6"/>
    </row>
    <row r="204" spans="2:9" x14ac:dyDescent="0.25">
      <c r="B204" s="6"/>
      <c r="C204" s="6"/>
      <c r="D204" s="6"/>
      <c r="E204" s="6">
        <v>3.7646130000000002</v>
      </c>
      <c r="F204" s="6">
        <v>3.8334429999999999</v>
      </c>
      <c r="G204" s="6">
        <v>4.3312730000000004</v>
      </c>
      <c r="H204" s="6"/>
      <c r="I204" s="6"/>
    </row>
    <row r="205" spans="2:9" x14ac:dyDescent="0.25">
      <c r="B205" s="6"/>
      <c r="C205" s="6"/>
      <c r="D205" s="6"/>
      <c r="E205" s="6">
        <v>4.122763</v>
      </c>
      <c r="F205" s="6">
        <v>3.8829129999999998</v>
      </c>
      <c r="G205" s="6">
        <v>4.4759630000000001</v>
      </c>
      <c r="H205" s="6"/>
      <c r="I205" s="6"/>
    </row>
    <row r="206" spans="2:9" x14ac:dyDescent="0.25">
      <c r="B206" s="6"/>
      <c r="C206" s="6"/>
      <c r="D206" s="6"/>
      <c r="E206" s="6">
        <v>4.3443129999999996</v>
      </c>
      <c r="F206" s="6">
        <v>3.8911530000000001</v>
      </c>
      <c r="G206" s="6">
        <v>4.6372030000000004</v>
      </c>
      <c r="H206" s="6"/>
      <c r="I206" s="6"/>
    </row>
    <row r="207" spans="2:9" x14ac:dyDescent="0.25">
      <c r="B207" s="6"/>
      <c r="C207" s="6"/>
      <c r="D207" s="6" t="s">
        <v>5</v>
      </c>
      <c r="E207" s="6">
        <f>AVERAGE(E116:E206)</f>
        <v>0.95327278021978024</v>
      </c>
      <c r="F207" s="6">
        <f t="shared" ref="F207:G207" si="1">AVERAGE(F116:F206)</f>
        <v>2.946993109890109</v>
      </c>
      <c r="G207" s="6">
        <f t="shared" si="1"/>
        <v>2.5270031098901105</v>
      </c>
      <c r="H207" s="6"/>
      <c r="I20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cpl</dc:creator>
  <cp:lastModifiedBy>cpl</cp:lastModifiedBy>
  <dcterms:created xsi:type="dcterms:W3CDTF">2021-06-28T19:58:38Z</dcterms:created>
  <dcterms:modified xsi:type="dcterms:W3CDTF">2021-06-29T08:41:56Z</dcterms:modified>
</cp:coreProperties>
</file>