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rlax/eohackathon/EO Hackathon/Aggregration/Europe/"/>
    </mc:Choice>
  </mc:AlternateContent>
  <xr:revisionPtr revIDLastSave="0" documentId="13_ncr:1_{35280A19-AC04-7F4A-940E-FFF88F691461}" xr6:coauthVersionLast="47" xr6:coauthVersionMax="47" xr10:uidLastSave="{00000000-0000-0000-0000-000000000000}"/>
  <bookViews>
    <workbookView xWindow="0" yWindow="500" windowWidth="28800" windowHeight="16340" xr2:uid="{CF4F754A-E663-4E62-A478-EAB5B1EC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1" l="1"/>
  <c r="I113" i="1" s="1"/>
  <c r="G203" i="1"/>
  <c r="I112" i="1" s="1"/>
  <c r="F203" i="1"/>
  <c r="I111" i="1" s="1"/>
  <c r="G107" i="1"/>
  <c r="I22" i="1" s="1"/>
  <c r="H107" i="1"/>
  <c r="I23" i="1" s="1"/>
  <c r="F107" i="1"/>
  <c r="I21" i="1" s="1"/>
  <c r="G16" i="1"/>
  <c r="F16" i="1"/>
  <c r="J111" i="1" l="1"/>
  <c r="J21" i="1"/>
  <c r="H4" i="1"/>
  <c r="H5" i="1"/>
  <c r="I4" i="1" l="1"/>
  <c r="N8" i="1" s="1"/>
</calcChain>
</file>

<file path=xl/sharedStrings.xml><?xml version="1.0" encoding="utf-8"?>
<sst xmlns="http://schemas.openxmlformats.org/spreadsheetml/2006/main" count="35" uniqueCount="23">
  <si>
    <t>Indicator</t>
  </si>
  <si>
    <t>Weighting</t>
  </si>
  <si>
    <t>Pillar Value</t>
  </si>
  <si>
    <t>Sum</t>
  </si>
  <si>
    <t>Climate</t>
  </si>
  <si>
    <t>Water</t>
  </si>
  <si>
    <t>Air</t>
  </si>
  <si>
    <t>Mean:</t>
  </si>
  <si>
    <t>Social Mobility</t>
  </si>
  <si>
    <t>ZTransit</t>
  </si>
  <si>
    <t>ZResidential</t>
  </si>
  <si>
    <t>ZGrocery</t>
  </si>
  <si>
    <t>Covid 19</t>
  </si>
  <si>
    <t>Confirmed</t>
  </si>
  <si>
    <t>Deaths</t>
  </si>
  <si>
    <t>Recovered</t>
  </si>
  <si>
    <t>Mean</t>
  </si>
  <si>
    <t>aggregation</t>
  </si>
  <si>
    <t>ZWater</t>
  </si>
  <si>
    <t>ZAir</t>
  </si>
  <si>
    <t>Zconfrimed</t>
  </si>
  <si>
    <t>ZDeadth</t>
  </si>
  <si>
    <t>ZRecovered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</si>
</sst>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2" fillId="2" borderId="4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DF43-51D8-4A01-8CD4-A2CE1356CC2F}">
  <dimension ref="A2:N203"/>
  <sheetViews>
    <sheetView tabSelected="1" topLeftCell="A87" zoomScaleNormal="100" workbookViewId="0">
      <selection activeCell="L20" sqref="L20"/>
    </sheetView>
  </sheetViews>
  <sheetFormatPr baseColWidth="10" defaultColWidth="8.83203125" defaultRowHeight="15" x14ac:dyDescent="0.2"/>
  <cols>
    <col min="4" max="4" width="14" customWidth="1"/>
    <col min="5" max="5" width="10" customWidth="1"/>
    <col min="6" max="6" width="10.5" customWidth="1"/>
    <col min="7" max="7" width="10.6640625" customWidth="1"/>
    <col min="8" max="8" width="11.1640625" customWidth="1"/>
    <col min="9" max="9" width="11.5" customWidth="1"/>
    <col min="10" max="10" width="9.6640625" customWidth="1"/>
    <col min="14" max="14" width="19" customWidth="1"/>
  </cols>
  <sheetData>
    <row r="2" spans="2:14" ht="19" x14ac:dyDescent="0.2">
      <c r="D2" s="6"/>
      <c r="E2" s="7"/>
      <c r="F2" s="10" t="s">
        <v>4</v>
      </c>
      <c r="G2" s="7"/>
      <c r="H2" s="7"/>
      <c r="I2" s="9"/>
    </row>
    <row r="3" spans="2:14" ht="16" x14ac:dyDescent="0.2">
      <c r="B3" s="1"/>
      <c r="C3" s="1"/>
      <c r="D3" s="4" t="s">
        <v>0</v>
      </c>
      <c r="E3" s="4" t="s">
        <v>1</v>
      </c>
      <c r="F3" s="5" t="s">
        <v>18</v>
      </c>
      <c r="G3" s="5" t="s">
        <v>19</v>
      </c>
      <c r="H3" s="4" t="s">
        <v>2</v>
      </c>
      <c r="I3" s="4" t="s">
        <v>3</v>
      </c>
    </row>
    <row r="4" spans="2:14" ht="16" x14ac:dyDescent="0.2">
      <c r="C4" s="1"/>
      <c r="D4" s="2" t="s">
        <v>5</v>
      </c>
      <c r="E4" s="2">
        <v>0.92974134610478409</v>
      </c>
      <c r="F4" s="2">
        <v>1.1487499999999999</v>
      </c>
      <c r="G4" s="2">
        <v>2.2962799999999999</v>
      </c>
      <c r="H4" s="3">
        <f>F16*E4</f>
        <v>1.0261818663673232</v>
      </c>
      <c r="I4" s="3">
        <f>H4+H5</f>
        <v>1.1263911989292872</v>
      </c>
    </row>
    <row r="5" spans="2:14" ht="16" x14ac:dyDescent="0.2">
      <c r="B5" s="1"/>
      <c r="C5" s="1"/>
      <c r="D5" s="2" t="s">
        <v>6</v>
      </c>
      <c r="E5" s="2">
        <v>7.0258653895215822E-2</v>
      </c>
      <c r="F5" s="2">
        <v>5.9429999999999997E-2</v>
      </c>
      <c r="G5" s="2">
        <v>1.6775</v>
      </c>
      <c r="H5" s="3">
        <f>G16*E5</f>
        <v>0.10020933256196388</v>
      </c>
      <c r="I5" s="3"/>
    </row>
    <row r="6" spans="2:14" ht="16" x14ac:dyDescent="0.2">
      <c r="B6" s="1"/>
      <c r="C6" s="1"/>
      <c r="D6" s="3"/>
      <c r="E6" s="3"/>
      <c r="F6" s="2">
        <v>0</v>
      </c>
      <c r="G6" s="2">
        <v>1.2265299999999999</v>
      </c>
      <c r="H6" s="3"/>
      <c r="I6" s="3"/>
    </row>
    <row r="7" spans="2:14" ht="16" x14ac:dyDescent="0.2">
      <c r="B7" s="1"/>
      <c r="C7" s="1"/>
      <c r="D7" s="3"/>
      <c r="E7" s="3"/>
      <c r="F7" s="2">
        <v>0.20946999999999999</v>
      </c>
      <c r="G7" s="2">
        <v>1.16753</v>
      </c>
      <c r="H7" s="3"/>
      <c r="I7" s="3"/>
      <c r="N7" s="11" t="s">
        <v>17</v>
      </c>
    </row>
    <row r="8" spans="2:14" ht="16" x14ac:dyDescent="0.2">
      <c r="B8" s="1"/>
      <c r="C8" s="1"/>
      <c r="D8" s="3"/>
      <c r="E8" s="3"/>
      <c r="F8" s="2">
        <v>2.1623800000000002</v>
      </c>
      <c r="G8" s="2">
        <v>3.6345200000000002</v>
      </c>
      <c r="H8" s="3"/>
      <c r="I8" s="3"/>
      <c r="N8" s="12">
        <f>(I4+J21+J111)/3</f>
        <v>1.4037655826603805</v>
      </c>
    </row>
    <row r="9" spans="2:14" ht="16" x14ac:dyDescent="0.2">
      <c r="B9" s="1"/>
      <c r="C9" s="1"/>
      <c r="D9" s="3"/>
      <c r="E9" s="3"/>
      <c r="F9" s="2">
        <v>1.9084099999999999</v>
      </c>
      <c r="G9" s="2">
        <v>1.1006100000000001</v>
      </c>
      <c r="H9" s="3"/>
      <c r="I9" s="3"/>
    </row>
    <row r="10" spans="2:14" ht="16" x14ac:dyDescent="0.2">
      <c r="B10" s="1"/>
      <c r="C10" s="1"/>
      <c r="D10" s="3"/>
      <c r="E10" s="3"/>
      <c r="F10" s="2">
        <v>3.2371699999999999</v>
      </c>
      <c r="G10" s="2">
        <v>2.30566</v>
      </c>
      <c r="H10" s="3"/>
      <c r="I10" s="3"/>
    </row>
    <row r="11" spans="2:14" ht="16" x14ac:dyDescent="0.2">
      <c r="B11" s="1"/>
      <c r="C11" s="1"/>
      <c r="D11" s="3"/>
      <c r="E11" s="3"/>
      <c r="F11" s="2">
        <v>0.75275000000000003</v>
      </c>
      <c r="G11" s="2">
        <v>1.6071200000000001</v>
      </c>
      <c r="H11" s="3"/>
      <c r="I11" s="3"/>
    </row>
    <row r="12" spans="2:14" ht="16" x14ac:dyDescent="0.2">
      <c r="B12" s="1"/>
      <c r="C12" s="1"/>
      <c r="D12" s="3"/>
      <c r="E12" s="3"/>
      <c r="F12" s="2">
        <v>1.7459100000000001</v>
      </c>
      <c r="G12" s="2">
        <v>0.93545999999999996</v>
      </c>
      <c r="H12" s="3"/>
      <c r="I12" s="3"/>
    </row>
    <row r="13" spans="2:14" ht="16" x14ac:dyDescent="0.2">
      <c r="B13" s="1"/>
      <c r="C13" s="1"/>
      <c r="D13" s="3"/>
      <c r="E13" s="3"/>
      <c r="F13" s="2">
        <v>1.1196900000000001</v>
      </c>
      <c r="G13" s="2">
        <v>1.1227199999999999</v>
      </c>
      <c r="H13" s="3"/>
      <c r="I13" s="3"/>
    </row>
    <row r="14" spans="2:14" ht="16" x14ac:dyDescent="0.2">
      <c r="B14" s="1"/>
      <c r="C14" s="1"/>
      <c r="D14" s="3"/>
      <c r="E14" s="3"/>
      <c r="F14" s="2">
        <v>0.75048999999999999</v>
      </c>
      <c r="G14" s="2">
        <v>0</v>
      </c>
      <c r="H14" s="3"/>
      <c r="I14" s="3"/>
    </row>
    <row r="15" spans="2:14" ht="16" x14ac:dyDescent="0.2">
      <c r="B15" s="1"/>
      <c r="C15" s="1"/>
      <c r="D15" s="3"/>
      <c r="E15" s="3"/>
      <c r="F15" s="2">
        <v>0.15029000000000001</v>
      </c>
      <c r="G15" s="2">
        <v>4.1570000000000003E-2</v>
      </c>
      <c r="H15" s="3"/>
      <c r="I15" s="3"/>
    </row>
    <row r="16" spans="2:14" ht="16" x14ac:dyDescent="0.2">
      <c r="B16" s="1"/>
      <c r="C16" s="1"/>
      <c r="D16" s="3"/>
      <c r="E16" s="3" t="s">
        <v>7</v>
      </c>
      <c r="F16" s="3">
        <f>AVERAGE(F4:F15)</f>
        <v>1.1037283333333334</v>
      </c>
      <c r="G16" s="3">
        <f>AVERAGE(G4:G15)</f>
        <v>1.4262916666666667</v>
      </c>
      <c r="H16" s="3"/>
      <c r="I16" s="3"/>
    </row>
    <row r="17" spans="1:10" ht="16" x14ac:dyDescent="0.2">
      <c r="B17" s="1"/>
      <c r="C17" s="1"/>
    </row>
    <row r="19" spans="1:10" ht="19" x14ac:dyDescent="0.2">
      <c r="A19" s="1"/>
      <c r="B19" s="1"/>
      <c r="C19" s="1"/>
      <c r="D19" s="6"/>
      <c r="E19" s="7"/>
      <c r="F19" s="8"/>
      <c r="G19" s="10" t="s">
        <v>8</v>
      </c>
      <c r="H19" s="8"/>
      <c r="I19" s="7"/>
      <c r="J19" s="9"/>
    </row>
    <row r="20" spans="1:10" ht="16" x14ac:dyDescent="0.2">
      <c r="A20" s="1"/>
      <c r="B20" s="1"/>
      <c r="C20" s="1"/>
      <c r="D20" s="4" t="s">
        <v>0</v>
      </c>
      <c r="E20" s="4" t="s">
        <v>1</v>
      </c>
      <c r="F20" s="5" t="s">
        <v>9</v>
      </c>
      <c r="G20" s="5" t="s">
        <v>10</v>
      </c>
      <c r="H20" s="5" t="s">
        <v>11</v>
      </c>
      <c r="I20" s="4" t="s">
        <v>2</v>
      </c>
      <c r="J20" s="4" t="s">
        <v>3</v>
      </c>
    </row>
    <row r="21" spans="1:10" ht="16" x14ac:dyDescent="0.2">
      <c r="A21" s="1"/>
      <c r="B21" s="1"/>
      <c r="C21" s="1"/>
      <c r="D21" s="3" t="s">
        <v>9</v>
      </c>
      <c r="E21" s="3">
        <v>0.70049938282435331</v>
      </c>
      <c r="F21" s="2">
        <v>1.0817000000000001</v>
      </c>
      <c r="G21" s="2">
        <v>2.7128899999999998</v>
      </c>
      <c r="H21" s="2">
        <v>6.92936</v>
      </c>
      <c r="I21" s="3">
        <f>E21*F107</f>
        <v>1.2841829183950011</v>
      </c>
      <c r="J21" s="3">
        <f>I21+I22+I23</f>
        <v>2.1082990244282951</v>
      </c>
    </row>
    <row r="22" spans="1:10" ht="16" x14ac:dyDescent="0.2">
      <c r="A22" s="1"/>
      <c r="B22" s="1"/>
      <c r="C22" s="1"/>
      <c r="D22" s="3" t="s">
        <v>10</v>
      </c>
      <c r="E22" s="3">
        <v>0.28478115191177594</v>
      </c>
      <c r="F22" s="2">
        <v>1.21692</v>
      </c>
      <c r="G22" s="2">
        <v>2.4416000000000002</v>
      </c>
      <c r="H22" s="2">
        <v>6.8033700000000001</v>
      </c>
      <c r="I22" s="3">
        <f>E22*G107</f>
        <v>0.72766150746115521</v>
      </c>
      <c r="J22" s="3"/>
    </row>
    <row r="23" spans="1:10" ht="16" x14ac:dyDescent="0.2">
      <c r="A23" s="1"/>
      <c r="B23" s="1"/>
      <c r="C23" s="1"/>
      <c r="D23" s="3" t="s">
        <v>11</v>
      </c>
      <c r="E23" s="3">
        <v>1.4719465263870607E-2</v>
      </c>
      <c r="F23" s="2">
        <v>1.3521300000000001</v>
      </c>
      <c r="G23" s="2">
        <v>2.4416000000000002</v>
      </c>
      <c r="H23" s="2">
        <v>6.5514000000000001</v>
      </c>
      <c r="I23" s="3">
        <f>E23*H107</f>
        <v>9.6454598572138533E-2</v>
      </c>
      <c r="J23" s="3"/>
    </row>
    <row r="24" spans="1:10" ht="16" x14ac:dyDescent="0.2">
      <c r="A24" s="1"/>
      <c r="B24" s="1"/>
      <c r="C24" s="1"/>
      <c r="D24" s="3"/>
      <c r="E24" s="3"/>
      <c r="F24" s="2">
        <v>3.65076</v>
      </c>
      <c r="G24" s="2">
        <v>0.81386999999999998</v>
      </c>
      <c r="H24" s="2">
        <v>5.4175000000000004</v>
      </c>
      <c r="I24" s="3"/>
      <c r="J24" s="3"/>
    </row>
    <row r="25" spans="1:10" ht="16" x14ac:dyDescent="0.2">
      <c r="A25" s="1"/>
      <c r="B25" s="1"/>
      <c r="C25" s="1"/>
      <c r="D25" s="3"/>
      <c r="E25" s="3"/>
      <c r="F25" s="2">
        <v>4.1916099999999998</v>
      </c>
      <c r="G25" s="2">
        <v>0</v>
      </c>
      <c r="H25" s="2">
        <v>5.4175000000000004</v>
      </c>
      <c r="I25" s="3"/>
      <c r="J25" s="3"/>
    </row>
    <row r="26" spans="1:10" ht="16" x14ac:dyDescent="0.2">
      <c r="A26" s="1"/>
      <c r="B26" s="1"/>
      <c r="C26" s="1"/>
      <c r="D26" s="3"/>
      <c r="E26" s="3"/>
      <c r="F26" s="2">
        <v>1.3521300000000001</v>
      </c>
      <c r="G26" s="2">
        <v>2.7128899999999998</v>
      </c>
      <c r="H26" s="2">
        <v>7.1813399999999996</v>
      </c>
      <c r="I26" s="3"/>
      <c r="J26" s="3"/>
    </row>
    <row r="27" spans="1:10" ht="16" x14ac:dyDescent="0.2">
      <c r="A27" s="1"/>
      <c r="B27" s="1"/>
      <c r="C27" s="1"/>
      <c r="D27" s="3"/>
      <c r="E27" s="3"/>
      <c r="F27" s="2">
        <v>1.0817000000000001</v>
      </c>
      <c r="G27" s="2">
        <v>2.7128899999999998</v>
      </c>
      <c r="H27" s="2">
        <v>7.1813399999999996</v>
      </c>
      <c r="I27" s="3"/>
      <c r="J27" s="3"/>
    </row>
    <row r="28" spans="1:10" ht="16" x14ac:dyDescent="0.2">
      <c r="A28" s="1"/>
      <c r="B28" s="1"/>
      <c r="C28" s="1"/>
      <c r="D28" s="3"/>
      <c r="E28" s="3"/>
      <c r="F28" s="2">
        <v>0.94649000000000005</v>
      </c>
      <c r="G28" s="2">
        <v>2.9841700000000002</v>
      </c>
      <c r="H28" s="2">
        <v>7.0553499999999998</v>
      </c>
      <c r="I28" s="3"/>
      <c r="J28" s="3"/>
    </row>
    <row r="29" spans="1:10" ht="16" x14ac:dyDescent="0.2">
      <c r="A29" s="1"/>
      <c r="B29" s="1"/>
      <c r="C29" s="1"/>
      <c r="D29" s="3"/>
      <c r="E29" s="3"/>
      <c r="F29" s="2">
        <v>1.0817000000000001</v>
      </c>
      <c r="G29" s="2">
        <v>2.9841700000000002</v>
      </c>
      <c r="H29" s="2">
        <v>7.5593000000000004</v>
      </c>
      <c r="I29" s="3"/>
      <c r="J29" s="3"/>
    </row>
    <row r="30" spans="1:10" ht="16" x14ac:dyDescent="0.2">
      <c r="A30" s="1"/>
      <c r="B30" s="1"/>
      <c r="C30" s="1"/>
      <c r="D30" s="3"/>
      <c r="E30" s="3"/>
      <c r="F30" s="2">
        <v>1.0817000000000001</v>
      </c>
      <c r="G30" s="2">
        <v>2.9841700000000002</v>
      </c>
      <c r="H30" s="2">
        <v>8.9451699999999992</v>
      </c>
      <c r="I30" s="3"/>
      <c r="J30" s="3"/>
    </row>
    <row r="31" spans="1:10" ht="16" x14ac:dyDescent="0.2">
      <c r="A31" s="1"/>
      <c r="B31" s="1"/>
      <c r="C31" s="1"/>
      <c r="D31" s="3"/>
      <c r="E31" s="3"/>
      <c r="F31" s="2">
        <v>2.0282</v>
      </c>
      <c r="G31" s="2">
        <v>0.54257999999999995</v>
      </c>
      <c r="H31" s="2">
        <v>0</v>
      </c>
      <c r="I31" s="3"/>
      <c r="J31" s="3"/>
    </row>
    <row r="32" spans="1:10" ht="16" x14ac:dyDescent="0.2">
      <c r="A32" s="1"/>
      <c r="B32" s="1"/>
      <c r="C32" s="1"/>
      <c r="D32" s="3"/>
      <c r="E32" s="3"/>
      <c r="F32" s="2">
        <v>4.3268300000000002</v>
      </c>
      <c r="G32" s="2">
        <v>0</v>
      </c>
      <c r="H32" s="2">
        <v>5.5434900000000003</v>
      </c>
      <c r="I32" s="3"/>
      <c r="J32" s="3"/>
    </row>
    <row r="33" spans="1:10" ht="16" x14ac:dyDescent="0.2">
      <c r="A33" s="1"/>
      <c r="B33" s="1"/>
      <c r="C33" s="1"/>
      <c r="D33" s="3"/>
      <c r="E33" s="3"/>
      <c r="F33" s="2">
        <v>1.3521300000000001</v>
      </c>
      <c r="G33" s="2">
        <v>2.9841700000000002</v>
      </c>
      <c r="H33" s="2">
        <v>7.6852900000000002</v>
      </c>
      <c r="I33" s="3"/>
      <c r="J33" s="3"/>
    </row>
    <row r="34" spans="1:10" ht="16" x14ac:dyDescent="0.2">
      <c r="A34" s="1"/>
      <c r="B34" s="1"/>
      <c r="C34" s="1"/>
      <c r="D34" s="3"/>
      <c r="E34" s="3"/>
      <c r="F34" s="2">
        <v>1.0817000000000001</v>
      </c>
      <c r="G34" s="2">
        <v>3.2554599999999998</v>
      </c>
      <c r="H34" s="2">
        <v>7.4333099999999996</v>
      </c>
      <c r="I34" s="3"/>
      <c r="J34" s="3"/>
    </row>
    <row r="35" spans="1:10" ht="16" x14ac:dyDescent="0.2">
      <c r="A35" s="1"/>
      <c r="B35" s="1"/>
      <c r="C35" s="1"/>
      <c r="D35" s="3"/>
      <c r="E35" s="3"/>
      <c r="F35" s="2">
        <v>0.94649000000000005</v>
      </c>
      <c r="G35" s="2">
        <v>2.9841700000000002</v>
      </c>
      <c r="H35" s="2">
        <v>6.8033700000000001</v>
      </c>
      <c r="I35" s="3"/>
      <c r="J35" s="3"/>
    </row>
    <row r="36" spans="1:10" ht="16" x14ac:dyDescent="0.2">
      <c r="A36" s="1"/>
      <c r="B36" s="1"/>
      <c r="C36" s="1"/>
      <c r="D36" s="3"/>
      <c r="E36" s="3"/>
      <c r="F36" s="2">
        <v>0.94649000000000005</v>
      </c>
      <c r="G36" s="2">
        <v>2.9841700000000002</v>
      </c>
      <c r="H36" s="2">
        <v>6.5514000000000001</v>
      </c>
      <c r="I36" s="3"/>
      <c r="J36" s="3"/>
    </row>
    <row r="37" spans="1:10" ht="16" x14ac:dyDescent="0.2">
      <c r="A37" s="1"/>
      <c r="B37" s="1"/>
      <c r="C37" s="1"/>
      <c r="D37" s="3"/>
      <c r="E37" s="3"/>
      <c r="F37" s="2">
        <v>0.81128</v>
      </c>
      <c r="G37" s="2">
        <v>3.2554599999999998</v>
      </c>
      <c r="H37" s="2">
        <v>6.2994199999999996</v>
      </c>
      <c r="I37" s="3"/>
      <c r="J37" s="3"/>
    </row>
    <row r="38" spans="1:10" ht="16" x14ac:dyDescent="0.2">
      <c r="A38" s="1"/>
      <c r="B38" s="1"/>
      <c r="C38" s="1"/>
      <c r="D38" s="3"/>
      <c r="E38" s="3"/>
      <c r="F38" s="2">
        <v>3.1099100000000002</v>
      </c>
      <c r="G38" s="2">
        <v>0.81386999999999998</v>
      </c>
      <c r="H38" s="2">
        <v>4.6615700000000002</v>
      </c>
      <c r="I38" s="3"/>
      <c r="J38" s="3"/>
    </row>
    <row r="39" spans="1:10" ht="16" x14ac:dyDescent="0.2">
      <c r="A39" s="1"/>
      <c r="B39" s="1"/>
      <c r="C39" s="1"/>
      <c r="D39" s="3"/>
      <c r="E39" s="3"/>
      <c r="F39" s="2">
        <v>3.65076</v>
      </c>
      <c r="G39" s="2">
        <v>0.27128999999999998</v>
      </c>
      <c r="H39" s="2">
        <v>5.2915099999999997</v>
      </c>
      <c r="I39" s="3"/>
      <c r="J39" s="3"/>
    </row>
    <row r="40" spans="1:10" ht="16" x14ac:dyDescent="0.2">
      <c r="A40" s="1"/>
      <c r="B40" s="1"/>
      <c r="C40" s="1"/>
      <c r="D40" s="3"/>
      <c r="E40" s="3"/>
      <c r="F40" s="2">
        <v>0.81128</v>
      </c>
      <c r="G40" s="2">
        <v>2.9841700000000002</v>
      </c>
      <c r="H40" s="2">
        <v>6.92936</v>
      </c>
      <c r="I40" s="3"/>
      <c r="J40" s="3"/>
    </row>
    <row r="41" spans="1:10" ht="16" x14ac:dyDescent="0.2">
      <c r="A41" s="1"/>
      <c r="B41" s="1"/>
      <c r="C41" s="1"/>
      <c r="D41" s="3"/>
      <c r="E41" s="3"/>
      <c r="F41" s="2">
        <v>0.81128</v>
      </c>
      <c r="G41" s="2">
        <v>2.7128899999999998</v>
      </c>
      <c r="H41" s="2">
        <v>6.8033700000000001</v>
      </c>
      <c r="I41" s="3"/>
      <c r="J41" s="3"/>
    </row>
    <row r="42" spans="1:10" ht="16" x14ac:dyDescent="0.2">
      <c r="A42" s="1"/>
      <c r="B42" s="1"/>
      <c r="C42" s="1"/>
      <c r="D42" s="3"/>
      <c r="E42" s="3"/>
      <c r="F42" s="2">
        <v>0.67605999999999999</v>
      </c>
      <c r="G42" s="2">
        <v>2.7128899999999998</v>
      </c>
      <c r="H42" s="2">
        <v>6.4254100000000003</v>
      </c>
      <c r="I42" s="3"/>
      <c r="J42" s="3"/>
    </row>
    <row r="43" spans="1:10" ht="16" x14ac:dyDescent="0.2">
      <c r="A43" s="1"/>
      <c r="B43" s="1"/>
      <c r="C43" s="1"/>
      <c r="D43" s="3"/>
      <c r="E43" s="3"/>
      <c r="F43" s="2">
        <v>0.67605999999999999</v>
      </c>
      <c r="G43" s="2">
        <v>2.7128899999999998</v>
      </c>
      <c r="H43" s="2">
        <v>6.4254100000000003</v>
      </c>
      <c r="I43" s="3"/>
      <c r="J43" s="3"/>
    </row>
    <row r="44" spans="1:10" ht="16" x14ac:dyDescent="0.2">
      <c r="A44" s="1"/>
      <c r="B44" s="1"/>
      <c r="C44" s="1"/>
      <c r="D44" s="3"/>
      <c r="E44" s="3"/>
      <c r="F44" s="2">
        <v>0.67605999999999999</v>
      </c>
      <c r="G44" s="2">
        <v>2.9841700000000002</v>
      </c>
      <c r="H44" s="2">
        <v>6.1734299999999998</v>
      </c>
      <c r="I44" s="3"/>
      <c r="J44" s="3"/>
    </row>
    <row r="45" spans="1:10" ht="16" x14ac:dyDescent="0.2">
      <c r="A45" s="1"/>
      <c r="B45" s="1"/>
      <c r="C45" s="1"/>
      <c r="D45" s="3"/>
      <c r="E45" s="3"/>
      <c r="F45" s="2">
        <v>2.0282</v>
      </c>
      <c r="G45" s="2">
        <v>1.6277299999999999</v>
      </c>
      <c r="H45" s="2">
        <v>5.1655199999999999</v>
      </c>
      <c r="I45" s="3"/>
      <c r="J45" s="3"/>
    </row>
    <row r="46" spans="1:10" ht="16" x14ac:dyDescent="0.2">
      <c r="A46" s="1"/>
      <c r="B46" s="1"/>
      <c r="C46" s="1"/>
      <c r="D46" s="3"/>
      <c r="E46" s="3"/>
      <c r="F46" s="2">
        <v>2.83948</v>
      </c>
      <c r="G46" s="2">
        <v>1.3564400000000001</v>
      </c>
      <c r="H46" s="2">
        <v>5.6694800000000001</v>
      </c>
      <c r="I46" s="3"/>
      <c r="J46" s="3"/>
    </row>
    <row r="47" spans="1:10" ht="16" x14ac:dyDescent="0.2">
      <c r="A47" s="1"/>
      <c r="B47" s="1"/>
      <c r="C47" s="1"/>
      <c r="D47" s="3"/>
      <c r="E47" s="3"/>
      <c r="F47" s="2">
        <v>0.54085000000000005</v>
      </c>
      <c r="G47" s="2">
        <v>3.2554599999999998</v>
      </c>
      <c r="H47" s="2">
        <v>6.4254100000000003</v>
      </c>
      <c r="I47" s="3"/>
      <c r="J47" s="3"/>
    </row>
    <row r="48" spans="1:10" ht="16" x14ac:dyDescent="0.2">
      <c r="A48" s="1"/>
      <c r="B48" s="1"/>
      <c r="C48" s="1"/>
      <c r="D48" s="3"/>
      <c r="E48" s="3"/>
      <c r="F48" s="2">
        <v>1.21692</v>
      </c>
      <c r="G48" s="2">
        <v>2.7128899999999998</v>
      </c>
      <c r="H48" s="2">
        <v>7.0553499999999998</v>
      </c>
      <c r="I48" s="3"/>
      <c r="J48" s="3"/>
    </row>
    <row r="49" spans="1:10" ht="16" x14ac:dyDescent="0.2">
      <c r="A49" s="1"/>
      <c r="B49" s="1"/>
      <c r="C49" s="1"/>
      <c r="D49" s="3"/>
      <c r="E49" s="3"/>
      <c r="F49" s="2">
        <v>0.81128</v>
      </c>
      <c r="G49" s="2">
        <v>2.9841700000000002</v>
      </c>
      <c r="H49" s="2">
        <v>6.6773800000000003</v>
      </c>
      <c r="I49" s="3"/>
      <c r="J49" s="3"/>
    </row>
    <row r="50" spans="1:10" ht="16" x14ac:dyDescent="0.2">
      <c r="A50" s="1"/>
      <c r="B50" s="1"/>
      <c r="C50" s="1"/>
      <c r="D50" s="3"/>
      <c r="E50" s="3"/>
      <c r="F50" s="2">
        <v>1.0817000000000001</v>
      </c>
      <c r="G50" s="2">
        <v>2.7128899999999998</v>
      </c>
      <c r="H50" s="2">
        <v>6.8033700000000001</v>
      </c>
      <c r="I50" s="3"/>
      <c r="J50" s="3"/>
    </row>
    <row r="51" spans="1:10" ht="16" x14ac:dyDescent="0.2">
      <c r="A51" s="1"/>
      <c r="B51" s="1"/>
      <c r="C51" s="1"/>
      <c r="D51" s="3"/>
      <c r="E51" s="3"/>
      <c r="F51" s="2">
        <v>1.21692</v>
      </c>
      <c r="G51" s="2">
        <v>2.4416000000000002</v>
      </c>
      <c r="H51" s="2">
        <v>6.4254100000000003</v>
      </c>
      <c r="I51" s="3"/>
      <c r="J51" s="3"/>
    </row>
    <row r="52" spans="1:10" ht="16" x14ac:dyDescent="0.2">
      <c r="A52" s="1"/>
      <c r="B52" s="1"/>
      <c r="C52" s="1"/>
      <c r="D52" s="3"/>
      <c r="E52" s="3"/>
      <c r="F52" s="2">
        <v>2.9746899999999998</v>
      </c>
      <c r="G52" s="2">
        <v>1.0851500000000001</v>
      </c>
      <c r="H52" s="2">
        <v>5.5434900000000003</v>
      </c>
      <c r="I52" s="3"/>
      <c r="J52" s="3"/>
    </row>
    <row r="53" spans="1:10" ht="16" x14ac:dyDescent="0.2">
      <c r="A53" s="1"/>
      <c r="B53" s="1"/>
      <c r="C53" s="1"/>
      <c r="D53" s="3"/>
      <c r="E53" s="3"/>
      <c r="F53" s="2">
        <v>3.7859699999999998</v>
      </c>
      <c r="G53" s="2">
        <v>0.27128999999999998</v>
      </c>
      <c r="H53" s="2">
        <v>5.5434900000000003</v>
      </c>
      <c r="I53" s="3"/>
      <c r="J53" s="3"/>
    </row>
    <row r="54" spans="1:10" ht="16" x14ac:dyDescent="0.2">
      <c r="A54" s="1"/>
      <c r="B54" s="1"/>
      <c r="C54" s="1"/>
      <c r="D54" s="3"/>
      <c r="E54" s="3"/>
      <c r="F54" s="2">
        <v>1.0817000000000001</v>
      </c>
      <c r="G54" s="2">
        <v>2.7128899999999998</v>
      </c>
      <c r="H54" s="2">
        <v>6.6773800000000003</v>
      </c>
      <c r="I54" s="3"/>
      <c r="J54" s="3"/>
    </row>
    <row r="55" spans="1:10" ht="16" x14ac:dyDescent="0.2">
      <c r="A55" s="1"/>
      <c r="B55" s="1"/>
      <c r="C55" s="1"/>
      <c r="D55" s="3"/>
      <c r="E55" s="3"/>
      <c r="F55" s="2">
        <v>1.4873499999999999</v>
      </c>
      <c r="G55" s="2">
        <v>2.4416000000000002</v>
      </c>
      <c r="H55" s="2">
        <v>6.6773800000000003</v>
      </c>
      <c r="I55" s="3"/>
      <c r="J55" s="3"/>
    </row>
    <row r="56" spans="1:10" ht="16" x14ac:dyDescent="0.2">
      <c r="A56" s="1"/>
      <c r="B56" s="1"/>
      <c r="C56" s="1"/>
      <c r="D56" s="3"/>
      <c r="E56" s="3"/>
      <c r="F56" s="2">
        <v>1.3521300000000001</v>
      </c>
      <c r="G56" s="2">
        <v>2.4416000000000002</v>
      </c>
      <c r="H56" s="2">
        <v>6.4254100000000003</v>
      </c>
      <c r="I56" s="3"/>
      <c r="J56" s="3"/>
    </row>
    <row r="57" spans="1:10" ht="16" x14ac:dyDescent="0.2">
      <c r="A57" s="1"/>
      <c r="B57" s="1"/>
      <c r="C57" s="1"/>
      <c r="D57" s="3"/>
      <c r="E57" s="3"/>
      <c r="F57" s="2">
        <v>1.4873499999999999</v>
      </c>
      <c r="G57" s="2">
        <v>2.1703100000000002</v>
      </c>
      <c r="H57" s="2">
        <v>6.6773800000000003</v>
      </c>
      <c r="I57" s="3"/>
      <c r="J57" s="3"/>
    </row>
    <row r="58" spans="1:10" ht="16" x14ac:dyDescent="0.2">
      <c r="A58" s="1"/>
      <c r="B58" s="1"/>
      <c r="C58" s="1"/>
      <c r="D58" s="3"/>
      <c r="E58" s="3"/>
      <c r="F58" s="2">
        <v>1.62256</v>
      </c>
      <c r="G58" s="2">
        <v>2.1703100000000002</v>
      </c>
      <c r="H58" s="2">
        <v>6.6773800000000003</v>
      </c>
      <c r="I58" s="3"/>
      <c r="J58" s="3"/>
    </row>
    <row r="59" spans="1:10" ht="16" x14ac:dyDescent="0.2">
      <c r="A59" s="1"/>
      <c r="B59" s="1"/>
      <c r="C59" s="1"/>
      <c r="D59" s="3"/>
      <c r="E59" s="3"/>
      <c r="F59" s="2">
        <v>3.3803299999999998</v>
      </c>
      <c r="G59" s="2">
        <v>0.54257999999999995</v>
      </c>
      <c r="H59" s="2">
        <v>5.9214500000000001</v>
      </c>
      <c r="I59" s="3"/>
      <c r="J59" s="3"/>
    </row>
    <row r="60" spans="1:10" ht="16" x14ac:dyDescent="0.2">
      <c r="A60" s="1"/>
      <c r="B60" s="1"/>
      <c r="C60" s="1"/>
      <c r="D60" s="3"/>
      <c r="E60" s="3"/>
      <c r="F60" s="2">
        <v>3.7859699999999998</v>
      </c>
      <c r="G60" s="2">
        <v>0.27128999999999998</v>
      </c>
      <c r="H60" s="2">
        <v>5.7954699999999999</v>
      </c>
      <c r="I60" s="3"/>
      <c r="J60" s="3"/>
    </row>
    <row r="61" spans="1:10" ht="16" x14ac:dyDescent="0.2">
      <c r="A61" s="1"/>
      <c r="B61" s="1"/>
      <c r="C61" s="1"/>
      <c r="D61" s="3"/>
      <c r="E61" s="3"/>
      <c r="F61" s="2">
        <v>1.89299</v>
      </c>
      <c r="G61" s="2">
        <v>2.1703100000000002</v>
      </c>
      <c r="H61" s="2">
        <v>6.8033700000000001</v>
      </c>
      <c r="I61" s="3"/>
      <c r="J61" s="3"/>
    </row>
    <row r="62" spans="1:10" ht="16" x14ac:dyDescent="0.2">
      <c r="A62" s="1"/>
      <c r="B62" s="1"/>
      <c r="C62" s="1"/>
      <c r="D62" s="3"/>
      <c r="E62" s="3"/>
      <c r="F62" s="2">
        <v>2.1634099999999998</v>
      </c>
      <c r="G62" s="2">
        <v>2.1703100000000002</v>
      </c>
      <c r="H62" s="2">
        <v>6.92936</v>
      </c>
      <c r="I62" s="3"/>
      <c r="J62" s="3"/>
    </row>
    <row r="63" spans="1:10" ht="16" x14ac:dyDescent="0.2">
      <c r="A63" s="1"/>
      <c r="B63" s="1"/>
      <c r="C63" s="1"/>
      <c r="D63" s="3"/>
      <c r="E63" s="3"/>
      <c r="F63" s="2">
        <v>2.1634099999999998</v>
      </c>
      <c r="G63" s="2">
        <v>2.1703100000000002</v>
      </c>
      <c r="H63" s="2">
        <v>6.6773800000000003</v>
      </c>
      <c r="I63" s="3"/>
      <c r="J63" s="3"/>
    </row>
    <row r="64" spans="1:10" ht="16" x14ac:dyDescent="0.2">
      <c r="A64" s="1"/>
      <c r="B64" s="1"/>
      <c r="C64" s="1"/>
      <c r="D64" s="3"/>
      <c r="E64" s="3"/>
      <c r="F64" s="2">
        <v>2.1634099999999998</v>
      </c>
      <c r="G64" s="2">
        <v>2.4416000000000002</v>
      </c>
      <c r="H64" s="2">
        <v>6.6773800000000003</v>
      </c>
      <c r="I64" s="3"/>
      <c r="J64" s="3"/>
    </row>
    <row r="65" spans="1:10" ht="16" x14ac:dyDescent="0.2">
      <c r="A65" s="1"/>
      <c r="B65" s="1"/>
      <c r="C65" s="1"/>
      <c r="D65" s="3"/>
      <c r="E65" s="3"/>
      <c r="F65" s="2">
        <v>2.2986300000000002</v>
      </c>
      <c r="G65" s="2">
        <v>2.1703100000000002</v>
      </c>
      <c r="H65" s="2">
        <v>6.5514000000000001</v>
      </c>
      <c r="I65" s="3"/>
      <c r="J65" s="3"/>
    </row>
    <row r="66" spans="1:10" ht="16" x14ac:dyDescent="0.2">
      <c r="A66" s="1"/>
      <c r="B66" s="1"/>
      <c r="C66" s="1"/>
      <c r="D66" s="3"/>
      <c r="E66" s="3"/>
      <c r="F66" s="2">
        <v>3.3803299999999998</v>
      </c>
      <c r="G66" s="2">
        <v>1.0851500000000001</v>
      </c>
      <c r="H66" s="2">
        <v>5.9214500000000001</v>
      </c>
      <c r="I66" s="3"/>
      <c r="J66" s="3"/>
    </row>
    <row r="67" spans="1:10" ht="16" x14ac:dyDescent="0.2">
      <c r="A67" s="1"/>
      <c r="B67" s="1"/>
      <c r="C67" s="1"/>
      <c r="D67" s="3"/>
      <c r="E67" s="3"/>
      <c r="F67" s="2">
        <v>3.7859699999999998</v>
      </c>
      <c r="G67" s="2">
        <v>0.81386999999999998</v>
      </c>
      <c r="H67" s="2">
        <v>6.0474399999999999</v>
      </c>
      <c r="I67" s="3"/>
      <c r="J67" s="3"/>
    </row>
    <row r="68" spans="1:10" ht="16" x14ac:dyDescent="0.2">
      <c r="A68" s="1"/>
      <c r="B68" s="1"/>
      <c r="C68" s="1"/>
      <c r="D68" s="3"/>
      <c r="E68" s="3"/>
      <c r="F68" s="2">
        <v>1.7577700000000001</v>
      </c>
      <c r="G68" s="2">
        <v>2.4416000000000002</v>
      </c>
      <c r="H68" s="2">
        <v>6.5514000000000001</v>
      </c>
      <c r="I68" s="3"/>
      <c r="J68" s="3"/>
    </row>
    <row r="69" spans="1:10" ht="16" x14ac:dyDescent="0.2">
      <c r="A69" s="1"/>
      <c r="B69" s="1"/>
      <c r="C69" s="1"/>
      <c r="D69" s="3"/>
      <c r="E69" s="3"/>
      <c r="F69" s="2">
        <v>1.7577700000000001</v>
      </c>
      <c r="G69" s="2">
        <v>2.9841700000000002</v>
      </c>
      <c r="H69" s="2">
        <v>6.8033700000000001</v>
      </c>
      <c r="I69" s="3"/>
      <c r="J69" s="3"/>
    </row>
    <row r="70" spans="1:10" ht="16" x14ac:dyDescent="0.2">
      <c r="A70" s="1"/>
      <c r="B70" s="1"/>
      <c r="C70" s="1"/>
      <c r="D70" s="3"/>
      <c r="E70" s="3"/>
      <c r="F70" s="2">
        <v>2.0282</v>
      </c>
      <c r="G70" s="2">
        <v>2.9841700000000002</v>
      </c>
      <c r="H70" s="2">
        <v>7.0553499999999998</v>
      </c>
      <c r="I70" s="3"/>
      <c r="J70" s="3"/>
    </row>
    <row r="71" spans="1:10" ht="16" x14ac:dyDescent="0.2">
      <c r="A71" s="1"/>
      <c r="B71" s="1"/>
      <c r="C71" s="1"/>
      <c r="D71" s="3"/>
      <c r="E71" s="3"/>
      <c r="F71" s="2">
        <v>2.0282</v>
      </c>
      <c r="G71" s="2">
        <v>2.9841700000000002</v>
      </c>
      <c r="H71" s="2">
        <v>7.0553499999999998</v>
      </c>
      <c r="I71" s="3"/>
      <c r="J71" s="3"/>
    </row>
    <row r="72" spans="1:10" ht="16" x14ac:dyDescent="0.2">
      <c r="A72" s="1"/>
      <c r="B72" s="1"/>
      <c r="C72" s="1"/>
      <c r="D72" s="3"/>
      <c r="E72" s="3"/>
      <c r="F72" s="2">
        <v>1.7577700000000001</v>
      </c>
      <c r="G72" s="2">
        <v>3.2554599999999998</v>
      </c>
      <c r="H72" s="2">
        <v>6.8033700000000001</v>
      </c>
      <c r="I72" s="3"/>
      <c r="J72" s="3"/>
    </row>
    <row r="73" spans="1:10" ht="16" x14ac:dyDescent="0.2">
      <c r="A73" s="1"/>
      <c r="B73" s="1"/>
      <c r="C73" s="1"/>
      <c r="D73" s="3"/>
      <c r="E73" s="3"/>
      <c r="F73" s="2">
        <v>2.9746899999999998</v>
      </c>
      <c r="G73" s="2">
        <v>2.1703100000000002</v>
      </c>
      <c r="H73" s="2">
        <v>6.6773800000000003</v>
      </c>
      <c r="I73" s="3"/>
      <c r="J73" s="3"/>
    </row>
    <row r="74" spans="1:10" ht="16" x14ac:dyDescent="0.2">
      <c r="A74" s="1"/>
      <c r="B74" s="1"/>
      <c r="C74" s="1"/>
      <c r="D74" s="3"/>
      <c r="E74" s="3"/>
      <c r="F74" s="2">
        <v>2.0282</v>
      </c>
      <c r="G74" s="2">
        <v>2.7128899999999998</v>
      </c>
      <c r="H74" s="2">
        <v>5.5434900000000003</v>
      </c>
      <c r="I74" s="3"/>
      <c r="J74" s="3"/>
    </row>
    <row r="75" spans="1:10" ht="16" x14ac:dyDescent="0.2">
      <c r="A75" s="1"/>
      <c r="B75" s="1"/>
      <c r="C75" s="1"/>
      <c r="D75" s="3"/>
      <c r="E75" s="3"/>
      <c r="F75" s="2">
        <v>1.7577700000000001</v>
      </c>
      <c r="G75" s="2">
        <v>2.9841700000000002</v>
      </c>
      <c r="H75" s="2">
        <v>6.92936</v>
      </c>
      <c r="I75" s="3"/>
      <c r="J75" s="3"/>
    </row>
    <row r="76" spans="1:10" ht="16" x14ac:dyDescent="0.2">
      <c r="A76" s="1"/>
      <c r="B76" s="1"/>
      <c r="C76" s="1"/>
      <c r="D76" s="3"/>
      <c r="E76" s="3"/>
      <c r="F76" s="2">
        <v>2.43384</v>
      </c>
      <c r="G76" s="2">
        <v>2.7128899999999998</v>
      </c>
      <c r="H76" s="2">
        <v>7.4333099999999996</v>
      </c>
      <c r="I76" s="3"/>
      <c r="J76" s="3"/>
    </row>
    <row r="77" spans="1:10" ht="16" x14ac:dyDescent="0.2">
      <c r="A77" s="1"/>
      <c r="B77" s="1"/>
      <c r="C77" s="1"/>
      <c r="D77" s="3"/>
      <c r="E77" s="3"/>
      <c r="F77" s="2">
        <v>2.5690499999999998</v>
      </c>
      <c r="G77" s="2">
        <v>2.4416000000000002</v>
      </c>
      <c r="H77" s="2">
        <v>7.3073199999999998</v>
      </c>
      <c r="I77" s="3"/>
      <c r="J77" s="3"/>
    </row>
    <row r="78" spans="1:10" ht="16" x14ac:dyDescent="0.2">
      <c r="A78" s="1"/>
      <c r="B78" s="1"/>
      <c r="C78" s="1"/>
      <c r="D78" s="3"/>
      <c r="E78" s="3"/>
      <c r="F78" s="2">
        <v>2.43384</v>
      </c>
      <c r="G78" s="2">
        <v>2.7128899999999998</v>
      </c>
      <c r="H78" s="2">
        <v>7.6852900000000002</v>
      </c>
      <c r="I78" s="3"/>
      <c r="J78" s="3"/>
    </row>
    <row r="79" spans="1:10" ht="16" x14ac:dyDescent="0.2">
      <c r="A79" s="1"/>
      <c r="B79" s="1"/>
      <c r="C79" s="1"/>
      <c r="D79" s="3"/>
      <c r="E79" s="3"/>
      <c r="F79" s="2">
        <v>2.1634099999999998</v>
      </c>
      <c r="G79" s="2">
        <v>2.9841700000000002</v>
      </c>
      <c r="H79" s="2">
        <v>7.0553499999999998</v>
      </c>
      <c r="I79" s="3"/>
      <c r="J79" s="3"/>
    </row>
    <row r="80" spans="1:10" ht="16" x14ac:dyDescent="0.2">
      <c r="A80" s="1"/>
      <c r="B80" s="1"/>
      <c r="C80" s="1"/>
      <c r="D80" s="3"/>
      <c r="E80" s="3"/>
      <c r="F80" s="2">
        <v>2.9746899999999998</v>
      </c>
      <c r="G80" s="2">
        <v>2.4416000000000002</v>
      </c>
      <c r="H80" s="2">
        <v>6.6773800000000003</v>
      </c>
      <c r="I80" s="3"/>
      <c r="J80" s="3"/>
    </row>
    <row r="81" spans="1:10" ht="16" x14ac:dyDescent="0.2">
      <c r="A81" s="1"/>
      <c r="B81" s="1"/>
      <c r="C81" s="1"/>
      <c r="D81" s="3"/>
      <c r="E81" s="3"/>
      <c r="F81" s="2">
        <v>2.9746899999999998</v>
      </c>
      <c r="G81" s="2">
        <v>2.1703100000000002</v>
      </c>
      <c r="H81" s="2">
        <v>5.7954699999999999</v>
      </c>
      <c r="I81" s="3"/>
      <c r="J81" s="3"/>
    </row>
    <row r="82" spans="1:10" ht="16" x14ac:dyDescent="0.2">
      <c r="A82" s="1"/>
      <c r="B82" s="1"/>
      <c r="C82" s="1"/>
      <c r="D82" s="3"/>
      <c r="E82" s="3"/>
      <c r="F82" s="2">
        <v>2.43384</v>
      </c>
      <c r="G82" s="2">
        <v>2.7128899999999998</v>
      </c>
      <c r="H82" s="2">
        <v>7.0553499999999998</v>
      </c>
      <c r="I82" s="3"/>
      <c r="J82" s="3"/>
    </row>
    <row r="83" spans="1:10" ht="16" x14ac:dyDescent="0.2">
      <c r="A83" s="1"/>
      <c r="B83" s="1"/>
      <c r="C83" s="1"/>
      <c r="D83" s="3"/>
      <c r="E83" s="3"/>
      <c r="F83" s="2">
        <v>2.5690499999999998</v>
      </c>
      <c r="G83" s="2">
        <v>2.7128899999999998</v>
      </c>
      <c r="H83" s="2">
        <v>7.3073199999999998</v>
      </c>
      <c r="I83" s="3"/>
      <c r="J83" s="3"/>
    </row>
    <row r="84" spans="1:10" ht="16" x14ac:dyDescent="0.2">
      <c r="A84" s="1"/>
      <c r="B84" s="1"/>
      <c r="C84" s="1"/>
      <c r="D84" s="3"/>
      <c r="E84" s="3"/>
      <c r="F84" s="2">
        <v>2.2986300000000002</v>
      </c>
      <c r="G84" s="2">
        <v>2.7128899999999998</v>
      </c>
      <c r="H84" s="2">
        <v>7.0553499999999998</v>
      </c>
      <c r="I84" s="3"/>
      <c r="J84" s="3"/>
    </row>
    <row r="85" spans="1:10" ht="16" x14ac:dyDescent="0.2">
      <c r="A85" s="1"/>
      <c r="B85" s="1"/>
      <c r="C85" s="1"/>
      <c r="D85" s="3"/>
      <c r="E85" s="3"/>
      <c r="F85" s="2">
        <v>2.43384</v>
      </c>
      <c r="G85" s="2">
        <v>2.7128899999999998</v>
      </c>
      <c r="H85" s="2">
        <v>7.3073199999999998</v>
      </c>
      <c r="I85" s="3"/>
      <c r="J85" s="3"/>
    </row>
    <row r="86" spans="1:10" ht="16" x14ac:dyDescent="0.2">
      <c r="A86" s="1"/>
      <c r="B86" s="1"/>
      <c r="C86" s="1"/>
      <c r="D86" s="3"/>
      <c r="E86" s="3"/>
      <c r="F86" s="2">
        <v>2.5690499999999998</v>
      </c>
      <c r="G86" s="2">
        <v>2.7128899999999998</v>
      </c>
      <c r="H86" s="2">
        <v>7.3073199999999998</v>
      </c>
      <c r="I86" s="3"/>
      <c r="J86" s="3"/>
    </row>
    <row r="87" spans="1:10" ht="16" x14ac:dyDescent="0.2">
      <c r="A87" s="1"/>
      <c r="B87" s="1"/>
      <c r="C87" s="1"/>
      <c r="D87" s="3"/>
      <c r="E87" s="3"/>
      <c r="F87" s="2">
        <v>3.3803299999999998</v>
      </c>
      <c r="G87" s="2">
        <v>1.8990199999999999</v>
      </c>
      <c r="H87" s="2">
        <v>6.5514000000000001</v>
      </c>
      <c r="I87" s="3"/>
      <c r="J87" s="3"/>
    </row>
    <row r="88" spans="1:10" ht="16" x14ac:dyDescent="0.2">
      <c r="A88" s="1"/>
      <c r="B88" s="1"/>
      <c r="C88" s="1"/>
      <c r="D88" s="3"/>
      <c r="E88" s="3"/>
      <c r="F88" s="2">
        <v>0.94649000000000005</v>
      </c>
      <c r="G88" s="2">
        <v>2.9841700000000002</v>
      </c>
      <c r="H88" s="2">
        <v>5.5434900000000003</v>
      </c>
      <c r="I88" s="3"/>
      <c r="J88" s="3"/>
    </row>
    <row r="89" spans="1:10" ht="16" x14ac:dyDescent="0.2">
      <c r="A89" s="1"/>
      <c r="B89" s="1"/>
      <c r="C89" s="1"/>
      <c r="D89" s="3"/>
      <c r="E89" s="3"/>
      <c r="F89" s="2">
        <v>1.7577700000000001</v>
      </c>
      <c r="G89" s="2">
        <v>3.2554599999999998</v>
      </c>
      <c r="H89" s="2">
        <v>6.8033700000000001</v>
      </c>
      <c r="I89" s="3"/>
      <c r="J89" s="3"/>
    </row>
    <row r="90" spans="1:10" ht="16" x14ac:dyDescent="0.2">
      <c r="A90" s="1"/>
      <c r="B90" s="1"/>
      <c r="C90" s="1"/>
      <c r="D90" s="3"/>
      <c r="E90" s="3"/>
      <c r="F90" s="2">
        <v>2.1634099999999998</v>
      </c>
      <c r="G90" s="2">
        <v>2.9841700000000002</v>
      </c>
      <c r="H90" s="2">
        <v>7.1813399999999996</v>
      </c>
      <c r="I90" s="3"/>
      <c r="J90" s="3"/>
    </row>
    <row r="91" spans="1:10" ht="16" x14ac:dyDescent="0.2">
      <c r="A91" s="1"/>
      <c r="B91" s="1"/>
      <c r="C91" s="1"/>
      <c r="D91" s="3"/>
      <c r="E91" s="3"/>
      <c r="F91" s="2">
        <v>1.7577700000000001</v>
      </c>
      <c r="G91" s="2">
        <v>3.2554599999999998</v>
      </c>
      <c r="H91" s="2">
        <v>7.0553499999999998</v>
      </c>
      <c r="I91" s="3"/>
      <c r="J91" s="3"/>
    </row>
    <row r="92" spans="1:10" ht="16" x14ac:dyDescent="0.2">
      <c r="A92" s="1"/>
      <c r="B92" s="1"/>
      <c r="C92" s="1"/>
      <c r="D92" s="3"/>
      <c r="E92" s="3"/>
      <c r="F92" s="2">
        <v>1.0817000000000001</v>
      </c>
      <c r="G92" s="2">
        <v>3.7980399999999999</v>
      </c>
      <c r="H92" s="2">
        <v>6.8033700000000001</v>
      </c>
      <c r="I92" s="3"/>
      <c r="J92" s="3"/>
    </row>
    <row r="93" spans="1:10" ht="16" x14ac:dyDescent="0.2">
      <c r="A93" s="1"/>
      <c r="B93" s="1"/>
      <c r="C93" s="1"/>
      <c r="D93" s="3"/>
      <c r="E93" s="3"/>
      <c r="F93" s="2">
        <v>1.7577700000000001</v>
      </c>
      <c r="G93" s="2">
        <v>3.5267499999999998</v>
      </c>
      <c r="H93" s="2">
        <v>7.5593000000000004</v>
      </c>
      <c r="I93" s="3"/>
      <c r="J93" s="3"/>
    </row>
    <row r="94" spans="1:10" ht="16" x14ac:dyDescent="0.2">
      <c r="A94" s="1"/>
      <c r="B94" s="1"/>
      <c r="C94" s="1"/>
      <c r="D94" s="3"/>
      <c r="E94" s="3"/>
      <c r="F94" s="2">
        <v>2.43384</v>
      </c>
      <c r="G94" s="2">
        <v>2.7128899999999998</v>
      </c>
      <c r="H94" s="2">
        <v>6.6773800000000003</v>
      </c>
      <c r="I94" s="3"/>
      <c r="J94" s="3"/>
    </row>
    <row r="95" spans="1:10" ht="16" x14ac:dyDescent="0.2">
      <c r="A95" s="1"/>
      <c r="B95" s="1"/>
      <c r="C95" s="1"/>
      <c r="D95" s="3"/>
      <c r="E95" s="3"/>
      <c r="F95" s="2">
        <v>2.2986300000000002</v>
      </c>
      <c r="G95" s="2">
        <v>2.7128899999999998</v>
      </c>
      <c r="H95" s="2">
        <v>5.6694800000000001</v>
      </c>
      <c r="I95" s="3"/>
      <c r="J95" s="3"/>
    </row>
    <row r="96" spans="1:10" ht="16" x14ac:dyDescent="0.2">
      <c r="A96" s="1"/>
      <c r="B96" s="1"/>
      <c r="C96" s="1"/>
      <c r="D96" s="3"/>
      <c r="E96" s="3"/>
      <c r="F96" s="2">
        <v>1.4873499999999999</v>
      </c>
      <c r="G96" s="2">
        <v>3.5267499999999998</v>
      </c>
      <c r="H96" s="2">
        <v>6.8033700000000001</v>
      </c>
      <c r="I96" s="3"/>
      <c r="J96" s="3"/>
    </row>
    <row r="97" spans="1:10" ht="16" x14ac:dyDescent="0.2">
      <c r="A97" s="1"/>
      <c r="B97" s="1"/>
      <c r="C97" s="1"/>
      <c r="D97" s="3"/>
      <c r="E97" s="3"/>
      <c r="F97" s="2">
        <v>1.4873499999999999</v>
      </c>
      <c r="G97" s="2">
        <v>3.5267499999999998</v>
      </c>
      <c r="H97" s="2">
        <v>7.0553499999999998</v>
      </c>
      <c r="I97" s="3"/>
      <c r="J97" s="3"/>
    </row>
    <row r="98" spans="1:10" ht="16" x14ac:dyDescent="0.2">
      <c r="A98" s="1"/>
      <c r="B98" s="1"/>
      <c r="C98" s="1"/>
      <c r="D98" s="3"/>
      <c r="E98" s="3"/>
      <c r="F98" s="2">
        <v>1.3521300000000001</v>
      </c>
      <c r="G98" s="2">
        <v>3.5267499999999998</v>
      </c>
      <c r="H98" s="2">
        <v>7.0553499999999998</v>
      </c>
      <c r="I98" s="3"/>
      <c r="J98" s="3"/>
    </row>
    <row r="99" spans="1:10" ht="16" x14ac:dyDescent="0.2">
      <c r="A99" s="1"/>
      <c r="B99" s="1"/>
      <c r="C99" s="1"/>
      <c r="D99" s="3"/>
      <c r="E99" s="3"/>
      <c r="F99" s="2">
        <v>1.3521300000000001</v>
      </c>
      <c r="G99" s="2">
        <v>3.7980399999999999</v>
      </c>
      <c r="H99" s="2">
        <v>7.1813399999999996</v>
      </c>
      <c r="I99" s="3"/>
      <c r="J99" s="3"/>
    </row>
    <row r="100" spans="1:10" ht="16" x14ac:dyDescent="0.2">
      <c r="A100" s="1"/>
      <c r="B100" s="1"/>
      <c r="C100" s="1"/>
      <c r="D100" s="3"/>
      <c r="E100" s="3"/>
      <c r="F100" s="2">
        <v>0.54085000000000005</v>
      </c>
      <c r="G100" s="2">
        <v>4.0693299999999999</v>
      </c>
      <c r="H100" s="2">
        <v>7.1813399999999996</v>
      </c>
      <c r="I100" s="3"/>
      <c r="J100" s="3"/>
    </row>
    <row r="101" spans="1:10" ht="16" x14ac:dyDescent="0.2">
      <c r="A101" s="1"/>
      <c r="B101" s="1"/>
      <c r="C101" s="1"/>
      <c r="D101" s="3"/>
      <c r="E101" s="3"/>
      <c r="F101" s="2">
        <v>0.94649000000000005</v>
      </c>
      <c r="G101" s="2">
        <v>3.5267499999999998</v>
      </c>
      <c r="H101" s="2">
        <v>6.5514000000000001</v>
      </c>
      <c r="I101" s="3"/>
      <c r="J101" s="3"/>
    </row>
    <row r="102" spans="1:10" ht="16" x14ac:dyDescent="0.2">
      <c r="A102" s="1"/>
      <c r="B102" s="1"/>
      <c r="C102" s="1"/>
      <c r="D102" s="3"/>
      <c r="E102" s="3"/>
      <c r="F102" s="2">
        <v>0.81128</v>
      </c>
      <c r="G102" s="2">
        <v>3.2554599999999998</v>
      </c>
      <c r="H102" s="2">
        <v>5.0395399999999997</v>
      </c>
      <c r="I102" s="3"/>
      <c r="J102" s="3"/>
    </row>
    <row r="103" spans="1:10" ht="16" x14ac:dyDescent="0.2">
      <c r="A103" s="1"/>
      <c r="B103" s="1"/>
      <c r="C103" s="1"/>
      <c r="D103" s="3"/>
      <c r="E103" s="3"/>
      <c r="F103" s="2">
        <v>0</v>
      </c>
      <c r="G103" s="2">
        <v>4.3406200000000004</v>
      </c>
      <c r="H103" s="2">
        <v>6.2994199999999996</v>
      </c>
      <c r="I103" s="3"/>
      <c r="J103" s="3"/>
    </row>
    <row r="104" spans="1:10" ht="16" x14ac:dyDescent="0.2">
      <c r="A104" s="1"/>
      <c r="B104" s="1"/>
      <c r="C104" s="1"/>
      <c r="D104" s="3"/>
      <c r="E104" s="3"/>
      <c r="F104" s="2">
        <v>0.40564</v>
      </c>
      <c r="G104" s="2">
        <v>4.3406200000000004</v>
      </c>
      <c r="H104" s="2">
        <v>7.1813399999999996</v>
      </c>
      <c r="I104" s="3"/>
      <c r="J104" s="3"/>
    </row>
    <row r="105" spans="1:10" ht="16" x14ac:dyDescent="0.2">
      <c r="A105" s="1"/>
      <c r="B105" s="1"/>
      <c r="C105" s="1"/>
      <c r="D105" s="3"/>
      <c r="E105" s="3"/>
      <c r="F105" s="2">
        <v>0.27041999999999999</v>
      </c>
      <c r="G105" s="2">
        <v>4.3406200000000004</v>
      </c>
      <c r="H105" s="2">
        <v>7.0553499999999998</v>
      </c>
      <c r="I105" s="3"/>
      <c r="J105" s="3"/>
    </row>
    <row r="106" spans="1:10" ht="16" x14ac:dyDescent="0.2">
      <c r="B106" s="1"/>
      <c r="D106" s="3"/>
      <c r="E106" s="3"/>
      <c r="F106" s="2">
        <v>0</v>
      </c>
      <c r="G106" s="2">
        <v>4.61191</v>
      </c>
      <c r="H106" s="2">
        <v>7.0553499999999998</v>
      </c>
      <c r="I106" s="3"/>
      <c r="J106" s="3"/>
    </row>
    <row r="107" spans="1:10" ht="16" x14ac:dyDescent="0.2">
      <c r="A107" s="1"/>
      <c r="B107" s="1"/>
      <c r="D107" s="3"/>
      <c r="E107" s="3" t="s">
        <v>7</v>
      </c>
      <c r="F107" s="3">
        <f>AVERAGE(F21:F106)</f>
        <v>1.8332391860465114</v>
      </c>
      <c r="G107" s="3">
        <f t="shared" ref="G107:H107" si="0">AVERAGE(G21:G106)</f>
        <v>2.5551603488372074</v>
      </c>
      <c r="H107" s="3">
        <f t="shared" si="0"/>
        <v>6.5528602325581353</v>
      </c>
      <c r="I107" s="3"/>
      <c r="J107" s="3"/>
    </row>
    <row r="108" spans="1:10" ht="16" x14ac:dyDescent="0.2">
      <c r="A108" s="1"/>
      <c r="B108" s="1"/>
    </row>
    <row r="109" spans="1:10" ht="19" x14ac:dyDescent="0.2">
      <c r="A109" s="1"/>
      <c r="B109" s="1"/>
      <c r="D109" s="6"/>
      <c r="E109" s="7"/>
      <c r="F109" s="7"/>
      <c r="G109" s="10" t="s">
        <v>12</v>
      </c>
      <c r="H109" s="7"/>
      <c r="I109" s="7"/>
      <c r="J109" s="9"/>
    </row>
    <row r="110" spans="1:10" ht="16" x14ac:dyDescent="0.2">
      <c r="A110" s="1"/>
      <c r="B110" s="1"/>
      <c r="D110" s="4" t="s">
        <v>0</v>
      </c>
      <c r="E110" s="4" t="s">
        <v>1</v>
      </c>
      <c r="F110" s="5" t="s">
        <v>20</v>
      </c>
      <c r="G110" s="5" t="s">
        <v>21</v>
      </c>
      <c r="H110" s="5" t="s">
        <v>22</v>
      </c>
      <c r="I110" s="4" t="s">
        <v>2</v>
      </c>
      <c r="J110" s="4" t="s">
        <v>3</v>
      </c>
    </row>
    <row r="111" spans="1:10" ht="16" x14ac:dyDescent="0.2">
      <c r="A111" s="1"/>
      <c r="B111" s="1"/>
      <c r="D111" s="2" t="s">
        <v>13</v>
      </c>
      <c r="E111" s="2">
        <v>0.39432128786534432</v>
      </c>
      <c r="F111" s="2">
        <v>0</v>
      </c>
      <c r="G111" s="2">
        <v>0</v>
      </c>
      <c r="H111" s="2">
        <v>1.787E-2</v>
      </c>
      <c r="I111" s="3">
        <f>E111*F203</f>
        <v>0.32746424350380415</v>
      </c>
      <c r="J111" s="3">
        <f>I111+I112+I113</f>
        <v>0.97660652462355957</v>
      </c>
    </row>
    <row r="112" spans="1:10" ht="16" x14ac:dyDescent="0.2">
      <c r="A112" s="1"/>
      <c r="B112" s="1"/>
      <c r="D112" s="2" t="s">
        <v>14</v>
      </c>
      <c r="E112" s="2">
        <v>0.36696675305358856</v>
      </c>
      <c r="F112" s="2">
        <v>3.5100000000000001E-3</v>
      </c>
      <c r="G112" s="2">
        <v>7.7200000000000003E-3</v>
      </c>
      <c r="H112" s="2">
        <v>3.0020000000000002E-2</v>
      </c>
      <c r="I112" s="3">
        <f>E112*G203</f>
        <v>0.39330024692669713</v>
      </c>
      <c r="J112" s="3"/>
    </row>
    <row r="113" spans="1:10" ht="16" x14ac:dyDescent="0.2">
      <c r="A113" s="1"/>
      <c r="B113" s="1"/>
      <c r="D113" s="2" t="s">
        <v>15</v>
      </c>
      <c r="E113" s="2">
        <v>0.23871195908106724</v>
      </c>
      <c r="F113" s="2">
        <v>6.3499999999999997E-3</v>
      </c>
      <c r="G113" s="2">
        <v>2.0049999999999998E-2</v>
      </c>
      <c r="H113" s="2">
        <v>4.1029999999999997E-2</v>
      </c>
      <c r="I113" s="3">
        <f>E113*H203</f>
        <v>0.25584203419305823</v>
      </c>
      <c r="J113" s="3"/>
    </row>
    <row r="114" spans="1:10" ht="16" x14ac:dyDescent="0.2">
      <c r="A114" s="1"/>
      <c r="B114" s="1"/>
      <c r="D114" s="3"/>
      <c r="E114" s="3"/>
      <c r="F114" s="2">
        <v>8.2400000000000008E-3</v>
      </c>
      <c r="G114" s="2">
        <v>3.8559999999999997E-2</v>
      </c>
      <c r="H114" s="2">
        <v>4.718E-2</v>
      </c>
      <c r="I114" s="3"/>
      <c r="J114" s="3"/>
    </row>
    <row r="115" spans="1:10" ht="16" x14ac:dyDescent="0.2">
      <c r="A115" s="1"/>
      <c r="B115" s="1"/>
      <c r="D115" s="3"/>
      <c r="E115" s="3"/>
      <c r="F115" s="2">
        <v>1.0500000000000001E-2</v>
      </c>
      <c r="G115" s="2">
        <v>4.6280000000000002E-2</v>
      </c>
      <c r="H115" s="2">
        <v>5.5620000000000003E-2</v>
      </c>
      <c r="I115" s="3"/>
      <c r="J115" s="3"/>
    </row>
    <row r="116" spans="1:10" ht="16" x14ac:dyDescent="0.2">
      <c r="A116" s="1"/>
      <c r="B116" s="1"/>
      <c r="D116" s="3"/>
      <c r="E116" s="3"/>
      <c r="F116" s="2">
        <v>1.508E-2</v>
      </c>
      <c r="G116" s="2">
        <v>6.1699999999999998E-2</v>
      </c>
      <c r="H116" s="2">
        <v>6.5629999999999994E-2</v>
      </c>
      <c r="I116" s="3"/>
      <c r="J116" s="3"/>
    </row>
    <row r="117" spans="1:10" ht="16" x14ac:dyDescent="0.2">
      <c r="A117" s="1"/>
      <c r="B117" s="1"/>
      <c r="D117" s="3"/>
      <c r="E117" s="3"/>
      <c r="F117" s="2">
        <v>1.985E-2</v>
      </c>
      <c r="G117" s="2">
        <v>7.0949999999999999E-2</v>
      </c>
      <c r="H117" s="2">
        <v>8.2159999999999997E-2</v>
      </c>
      <c r="I117" s="3"/>
      <c r="J117" s="3"/>
    </row>
    <row r="118" spans="1:10" ht="16" x14ac:dyDescent="0.2">
      <c r="A118" s="1"/>
      <c r="B118" s="1"/>
      <c r="D118" s="3"/>
      <c r="E118" s="3"/>
      <c r="F118" s="2">
        <v>2.6429999999999999E-2</v>
      </c>
      <c r="G118" s="2">
        <v>7.5579999999999994E-2</v>
      </c>
      <c r="H118" s="2">
        <v>9.7369999999999998E-2</v>
      </c>
      <c r="I118" s="3"/>
      <c r="J118" s="3"/>
    </row>
    <row r="119" spans="1:10" ht="16" x14ac:dyDescent="0.2">
      <c r="A119" s="1"/>
      <c r="B119" s="1"/>
      <c r="D119" s="3"/>
      <c r="E119" s="3"/>
      <c r="F119" s="2">
        <v>3.056E-2</v>
      </c>
      <c r="G119" s="2">
        <v>9.5630000000000007E-2</v>
      </c>
      <c r="H119" s="2">
        <v>0.1119</v>
      </c>
      <c r="I119" s="3"/>
      <c r="J119" s="3"/>
    </row>
    <row r="120" spans="1:10" ht="16" x14ac:dyDescent="0.2">
      <c r="A120" s="1"/>
      <c r="B120" s="1"/>
      <c r="D120" s="3"/>
      <c r="E120" s="3"/>
      <c r="F120" s="2">
        <v>3.6080000000000001E-2</v>
      </c>
      <c r="G120" s="2">
        <v>9.8720000000000002E-2</v>
      </c>
      <c r="H120" s="2">
        <v>0.1191</v>
      </c>
      <c r="I120" s="3"/>
      <c r="J120" s="3"/>
    </row>
    <row r="121" spans="1:10" ht="16" x14ac:dyDescent="0.2">
      <c r="A121" s="1"/>
      <c r="B121" s="1"/>
      <c r="D121" s="3"/>
      <c r="E121" s="3"/>
      <c r="F121" s="2">
        <v>3.916E-2</v>
      </c>
      <c r="G121" s="2">
        <v>0.10489</v>
      </c>
      <c r="H121" s="2">
        <v>0.12625</v>
      </c>
      <c r="I121" s="3"/>
      <c r="J121" s="3"/>
    </row>
    <row r="122" spans="1:10" ht="16" x14ac:dyDescent="0.2">
      <c r="A122" s="1"/>
      <c r="B122" s="1"/>
      <c r="D122" s="3"/>
      <c r="E122" s="3"/>
      <c r="F122" s="2">
        <v>4.4069999999999998E-2</v>
      </c>
      <c r="G122" s="2">
        <v>0.11414000000000001</v>
      </c>
      <c r="H122" s="2">
        <v>0.13639999999999999</v>
      </c>
      <c r="I122" s="3"/>
      <c r="J122" s="3"/>
    </row>
    <row r="123" spans="1:10" ht="16" x14ac:dyDescent="0.2">
      <c r="A123" s="1"/>
      <c r="B123" s="1"/>
      <c r="D123" s="3"/>
      <c r="E123" s="3"/>
      <c r="F123" s="2">
        <v>4.9739999999999999E-2</v>
      </c>
      <c r="G123" s="2">
        <v>0.12956999999999999</v>
      </c>
      <c r="H123" s="2">
        <v>0.14765</v>
      </c>
      <c r="I123" s="3"/>
      <c r="J123" s="3"/>
    </row>
    <row r="124" spans="1:10" ht="16" x14ac:dyDescent="0.2">
      <c r="A124" s="1"/>
      <c r="B124" s="1"/>
      <c r="D124" s="3"/>
      <c r="E124" s="3"/>
      <c r="F124" s="2">
        <v>5.5960000000000003E-2</v>
      </c>
      <c r="G124" s="2">
        <v>0.13882</v>
      </c>
      <c r="H124" s="2">
        <v>0.15842000000000001</v>
      </c>
      <c r="I124" s="3"/>
      <c r="J124" s="3"/>
    </row>
    <row r="125" spans="1:10" ht="16" x14ac:dyDescent="0.2">
      <c r="A125" s="1"/>
      <c r="B125" s="1"/>
      <c r="D125" s="3"/>
      <c r="E125" s="3"/>
      <c r="F125" s="2">
        <v>6.2789999999999999E-2</v>
      </c>
      <c r="G125" s="2">
        <v>0.14344999999999999</v>
      </c>
      <c r="H125" s="2">
        <v>0.17763000000000001</v>
      </c>
      <c r="I125" s="3"/>
      <c r="J125" s="3"/>
    </row>
    <row r="126" spans="1:10" ht="16" x14ac:dyDescent="0.2">
      <c r="A126" s="1"/>
      <c r="B126" s="1"/>
      <c r="D126" s="3"/>
      <c r="E126" s="3"/>
      <c r="F126" s="2">
        <v>7.0279999999999995E-2</v>
      </c>
      <c r="G126" s="2">
        <v>0.38714999999999999</v>
      </c>
      <c r="H126" s="2">
        <v>0.19259000000000001</v>
      </c>
      <c r="I126" s="3"/>
      <c r="J126" s="3"/>
    </row>
    <row r="127" spans="1:10" ht="16" x14ac:dyDescent="0.2">
      <c r="A127" s="1"/>
      <c r="B127" s="1"/>
      <c r="D127" s="3"/>
      <c r="E127" s="3"/>
      <c r="F127" s="2">
        <v>7.5969999999999996E-2</v>
      </c>
      <c r="G127" s="2">
        <v>0.39332</v>
      </c>
      <c r="H127" s="2">
        <v>0.19955000000000001</v>
      </c>
      <c r="I127" s="3"/>
      <c r="J127" s="3"/>
    </row>
    <row r="128" spans="1:10" ht="16" x14ac:dyDescent="0.2">
      <c r="A128" s="1"/>
      <c r="B128" s="1"/>
      <c r="D128" s="3"/>
      <c r="E128" s="3"/>
      <c r="F128" s="2">
        <v>7.9780000000000004E-2</v>
      </c>
      <c r="G128" s="2">
        <v>0.39949000000000001</v>
      </c>
      <c r="H128" s="2">
        <v>0.20823</v>
      </c>
      <c r="I128" s="3"/>
      <c r="J128" s="3"/>
    </row>
    <row r="129" spans="1:10" ht="16" x14ac:dyDescent="0.2">
      <c r="A129" s="1"/>
      <c r="B129" s="1"/>
      <c r="D129" s="3"/>
      <c r="E129" s="3"/>
      <c r="F129" s="2">
        <v>8.455E-2</v>
      </c>
      <c r="G129" s="2">
        <v>0.40720000000000001</v>
      </c>
      <c r="H129" s="2">
        <v>0.21651999999999999</v>
      </c>
      <c r="I129" s="3"/>
      <c r="J129" s="3"/>
    </row>
    <row r="130" spans="1:10" ht="16" x14ac:dyDescent="0.2">
      <c r="A130" s="1"/>
      <c r="B130" s="1"/>
      <c r="D130" s="3"/>
      <c r="E130" s="3"/>
      <c r="F130" s="2">
        <v>9.2200000000000004E-2</v>
      </c>
      <c r="G130" s="2">
        <v>0.41799999999999998</v>
      </c>
      <c r="H130" s="2">
        <v>0.23386999999999999</v>
      </c>
      <c r="I130" s="3"/>
      <c r="J130" s="3"/>
    </row>
    <row r="131" spans="1:10" ht="16" x14ac:dyDescent="0.2">
      <c r="A131" s="1"/>
      <c r="B131" s="1"/>
      <c r="D131" s="3"/>
      <c r="E131" s="3"/>
      <c r="F131" s="2">
        <v>0.1022</v>
      </c>
      <c r="G131" s="2">
        <v>0.42725000000000002</v>
      </c>
      <c r="H131" s="2">
        <v>0.24245</v>
      </c>
      <c r="I131" s="3"/>
      <c r="J131" s="3"/>
    </row>
    <row r="132" spans="1:10" ht="16" x14ac:dyDescent="0.2">
      <c r="A132" s="1"/>
      <c r="B132" s="1"/>
      <c r="D132" s="3"/>
      <c r="E132" s="3"/>
      <c r="F132" s="2">
        <v>0.11348</v>
      </c>
      <c r="G132" s="2">
        <v>0.44113000000000002</v>
      </c>
      <c r="H132" s="2">
        <v>0.25551000000000001</v>
      </c>
      <c r="I132" s="3"/>
      <c r="J132" s="3"/>
    </row>
    <row r="133" spans="1:10" ht="16" x14ac:dyDescent="0.2">
      <c r="A133" s="1"/>
      <c r="B133" s="1"/>
      <c r="D133" s="3"/>
      <c r="E133" s="3"/>
      <c r="F133" s="2">
        <v>0.12623999999999999</v>
      </c>
      <c r="G133" s="2">
        <v>0.44575999999999999</v>
      </c>
      <c r="H133" s="2">
        <v>0.26708999999999999</v>
      </c>
      <c r="I133" s="3"/>
      <c r="J133" s="3"/>
    </row>
    <row r="134" spans="1:10" ht="16" x14ac:dyDescent="0.2">
      <c r="A134" s="1"/>
      <c r="B134" s="1"/>
      <c r="D134" s="3"/>
      <c r="E134" s="3"/>
      <c r="F134" s="2">
        <v>0.14063999999999999</v>
      </c>
      <c r="G134" s="2">
        <v>0.45656000000000002</v>
      </c>
      <c r="H134" s="2">
        <v>0.27981</v>
      </c>
      <c r="I134" s="3"/>
      <c r="J134" s="3"/>
    </row>
    <row r="135" spans="1:10" ht="16" x14ac:dyDescent="0.2">
      <c r="A135" s="1"/>
      <c r="B135" s="1"/>
      <c r="D135" s="3"/>
      <c r="E135" s="3"/>
      <c r="F135" s="2">
        <v>0.15198999999999999</v>
      </c>
      <c r="G135" s="2">
        <v>0.46272999999999997</v>
      </c>
      <c r="H135" s="2">
        <v>0.28895999999999999</v>
      </c>
      <c r="I135" s="3"/>
      <c r="J135" s="3"/>
    </row>
    <row r="136" spans="1:10" ht="16" x14ac:dyDescent="0.2">
      <c r="A136" s="1"/>
      <c r="B136" s="1"/>
      <c r="D136" s="3"/>
      <c r="E136" s="3"/>
      <c r="F136" s="2">
        <v>0.16242999999999999</v>
      </c>
      <c r="G136" s="2">
        <v>0.46889999999999998</v>
      </c>
      <c r="H136" s="2">
        <v>0.30579000000000001</v>
      </c>
      <c r="I136" s="3"/>
      <c r="J136" s="3"/>
    </row>
    <row r="137" spans="1:10" ht="16" x14ac:dyDescent="0.2">
      <c r="A137" s="1"/>
      <c r="B137" s="1"/>
      <c r="D137" s="3"/>
      <c r="E137" s="3"/>
      <c r="F137" s="2">
        <v>0.1787</v>
      </c>
      <c r="G137" s="2">
        <v>0.48895</v>
      </c>
      <c r="H137" s="2">
        <v>0.32074999999999998</v>
      </c>
      <c r="I137" s="3"/>
      <c r="J137" s="3"/>
    </row>
    <row r="138" spans="1:10" ht="16" x14ac:dyDescent="0.2">
      <c r="A138" s="1"/>
      <c r="B138" s="1"/>
      <c r="D138" s="3"/>
      <c r="E138" s="3"/>
      <c r="F138" s="2">
        <v>0.19547999999999999</v>
      </c>
      <c r="G138" s="2">
        <v>0.49665999999999999</v>
      </c>
      <c r="H138" s="2">
        <v>0.33148</v>
      </c>
      <c r="I138" s="3"/>
      <c r="J138" s="3"/>
    </row>
    <row r="139" spans="1:10" ht="16" x14ac:dyDescent="0.2">
      <c r="A139" s="1"/>
      <c r="B139" s="1"/>
      <c r="D139" s="3"/>
      <c r="E139" s="3"/>
      <c r="F139" s="2">
        <v>0.21287</v>
      </c>
      <c r="G139" s="2">
        <v>0.51053999999999999</v>
      </c>
      <c r="H139" s="2">
        <v>0.34805999999999998</v>
      </c>
      <c r="I139" s="3"/>
      <c r="J139" s="3"/>
    </row>
    <row r="140" spans="1:10" ht="16" x14ac:dyDescent="0.2">
      <c r="A140" s="1"/>
      <c r="B140" s="1"/>
      <c r="D140" s="3"/>
      <c r="E140" s="3"/>
      <c r="F140" s="2">
        <v>0.23007</v>
      </c>
      <c r="G140" s="2">
        <v>0.51207999999999998</v>
      </c>
      <c r="H140" s="2">
        <v>0.41106999999999999</v>
      </c>
      <c r="I140" s="3"/>
      <c r="J140" s="3"/>
    </row>
    <row r="141" spans="1:10" ht="16" x14ac:dyDescent="0.2">
      <c r="A141" s="1"/>
      <c r="B141" s="1"/>
      <c r="D141" s="3"/>
      <c r="E141" s="3"/>
      <c r="F141" s="2">
        <v>0.24632999999999999</v>
      </c>
      <c r="G141" s="2">
        <v>0.51824999999999999</v>
      </c>
      <c r="H141" s="2">
        <v>0.42593999999999999</v>
      </c>
      <c r="I141" s="3"/>
      <c r="J141" s="3"/>
    </row>
    <row r="142" spans="1:10" ht="16" x14ac:dyDescent="0.2">
      <c r="A142" s="1"/>
      <c r="B142" s="1"/>
      <c r="D142" s="3"/>
      <c r="E142" s="3"/>
      <c r="F142" s="2">
        <v>0.25818999999999998</v>
      </c>
      <c r="G142" s="2">
        <v>0.52751000000000003</v>
      </c>
      <c r="H142" s="2">
        <v>0.38385999999999998</v>
      </c>
      <c r="I142" s="3"/>
      <c r="J142" s="3"/>
    </row>
    <row r="143" spans="1:10" ht="16" x14ac:dyDescent="0.2">
      <c r="A143" s="1"/>
      <c r="B143" s="1"/>
      <c r="D143" s="3"/>
      <c r="E143" s="3"/>
      <c r="F143" s="2">
        <v>0.26979999999999998</v>
      </c>
      <c r="G143" s="2">
        <v>0.53985000000000005</v>
      </c>
      <c r="H143" s="2">
        <v>0.39772000000000002</v>
      </c>
      <c r="I143" s="3"/>
      <c r="J143" s="3"/>
    </row>
    <row r="144" spans="1:10" ht="16" x14ac:dyDescent="0.2">
      <c r="A144" s="1"/>
      <c r="B144" s="1"/>
      <c r="D144" s="3"/>
      <c r="E144" s="3"/>
      <c r="F144" s="2">
        <v>0.28560000000000002</v>
      </c>
      <c r="G144" s="2">
        <v>0.54910000000000003</v>
      </c>
      <c r="H144" s="2">
        <v>0.40997</v>
      </c>
      <c r="I144" s="3"/>
      <c r="J144" s="3"/>
    </row>
    <row r="145" spans="1:10" ht="16" x14ac:dyDescent="0.2">
      <c r="A145" s="1"/>
      <c r="B145" s="1"/>
      <c r="D145" s="3"/>
      <c r="E145" s="3"/>
      <c r="F145" s="2">
        <v>0.30223</v>
      </c>
      <c r="G145" s="2">
        <v>0.56452999999999998</v>
      </c>
      <c r="H145" s="2">
        <v>0.42375000000000002</v>
      </c>
      <c r="I145" s="3"/>
      <c r="J145" s="3"/>
    </row>
    <row r="146" spans="1:10" ht="16" x14ac:dyDescent="0.2">
      <c r="A146" s="1"/>
      <c r="B146" s="1"/>
      <c r="D146" s="3"/>
      <c r="E146" s="3"/>
      <c r="F146" s="2">
        <v>0.32285999999999998</v>
      </c>
      <c r="G146" s="2">
        <v>0.58148999999999995</v>
      </c>
      <c r="H146" s="2">
        <v>0.44934000000000002</v>
      </c>
      <c r="I146" s="3"/>
      <c r="J146" s="3"/>
    </row>
    <row r="147" spans="1:10" ht="16" x14ac:dyDescent="0.2">
      <c r="A147" s="1"/>
      <c r="B147" s="1"/>
      <c r="D147" s="3"/>
      <c r="E147" s="3"/>
      <c r="F147" s="2">
        <v>0.34304000000000001</v>
      </c>
      <c r="G147" s="2">
        <v>0.60616999999999999</v>
      </c>
      <c r="H147" s="2">
        <v>0.47713</v>
      </c>
      <c r="I147" s="3"/>
      <c r="J147" s="3"/>
    </row>
    <row r="148" spans="1:10" ht="16" x14ac:dyDescent="0.2">
      <c r="A148" s="1"/>
      <c r="B148" s="1"/>
      <c r="D148" s="3"/>
      <c r="E148" s="3"/>
      <c r="F148" s="2">
        <v>0.35848000000000002</v>
      </c>
      <c r="G148" s="2">
        <v>0.61697000000000002</v>
      </c>
      <c r="H148" s="2">
        <v>0.49642999999999998</v>
      </c>
      <c r="I148" s="3"/>
      <c r="J148" s="3"/>
    </row>
    <row r="149" spans="1:10" ht="16" x14ac:dyDescent="0.2">
      <c r="A149" s="1"/>
      <c r="B149" s="1"/>
      <c r="D149" s="3"/>
      <c r="E149" s="3"/>
      <c r="F149" s="2">
        <v>0.37217</v>
      </c>
      <c r="G149" s="2">
        <v>0.63548000000000004</v>
      </c>
      <c r="H149" s="2">
        <v>0.50705999999999996</v>
      </c>
      <c r="I149" s="3"/>
      <c r="J149" s="3"/>
    </row>
    <row r="150" spans="1:10" ht="16" x14ac:dyDescent="0.2">
      <c r="A150" s="1"/>
      <c r="B150" s="1"/>
      <c r="D150" s="3"/>
      <c r="E150" s="3"/>
      <c r="F150" s="2">
        <v>0.38847999999999999</v>
      </c>
      <c r="G150" s="2">
        <v>0.65090000000000003</v>
      </c>
      <c r="H150" s="2">
        <v>0.53388999999999998</v>
      </c>
      <c r="I150" s="3"/>
      <c r="J150" s="3"/>
    </row>
    <row r="151" spans="1:10" ht="16" x14ac:dyDescent="0.2">
      <c r="A151" s="1"/>
      <c r="B151" s="1"/>
      <c r="D151" s="3"/>
      <c r="E151" s="3"/>
      <c r="F151" s="2">
        <v>0.40550999999999998</v>
      </c>
      <c r="G151" s="2">
        <v>0.67249999999999999</v>
      </c>
      <c r="H151" s="2">
        <v>0.55633999999999995</v>
      </c>
      <c r="I151" s="3"/>
      <c r="J151" s="3"/>
    </row>
    <row r="152" spans="1:10" ht="16" x14ac:dyDescent="0.2">
      <c r="A152" s="1"/>
      <c r="B152" s="1"/>
      <c r="D152" s="3"/>
      <c r="E152" s="3"/>
      <c r="F152" s="2">
        <v>0.42453000000000002</v>
      </c>
      <c r="G152" s="2">
        <v>0.68791999999999998</v>
      </c>
      <c r="H152" s="2">
        <v>0.58555999999999997</v>
      </c>
      <c r="I152" s="3"/>
      <c r="J152" s="3"/>
    </row>
    <row r="153" spans="1:10" ht="16" x14ac:dyDescent="0.2">
      <c r="A153" s="1"/>
      <c r="B153" s="1"/>
      <c r="D153" s="3"/>
      <c r="E153" s="3"/>
      <c r="F153" s="2">
        <v>0.44378000000000001</v>
      </c>
      <c r="G153" s="2">
        <v>0.70333999999999997</v>
      </c>
      <c r="H153" s="2">
        <v>0.61163000000000001</v>
      </c>
      <c r="I153" s="3"/>
      <c r="J153" s="3"/>
    </row>
    <row r="154" spans="1:10" ht="16" x14ac:dyDescent="0.2">
      <c r="A154" s="1"/>
      <c r="B154" s="1"/>
      <c r="D154" s="3"/>
      <c r="E154" s="3"/>
      <c r="F154" s="2">
        <v>0.46166000000000001</v>
      </c>
      <c r="G154" s="2">
        <v>0.71260000000000001</v>
      </c>
      <c r="H154" s="2">
        <v>0.64780000000000004</v>
      </c>
      <c r="I154" s="3"/>
      <c r="J154" s="3"/>
    </row>
    <row r="155" spans="1:10" ht="16" x14ac:dyDescent="0.2">
      <c r="A155" s="1"/>
      <c r="B155" s="1"/>
      <c r="D155" s="3"/>
      <c r="E155" s="3"/>
      <c r="F155" s="2">
        <v>0.47899999999999998</v>
      </c>
      <c r="G155" s="2">
        <v>0.72340000000000004</v>
      </c>
      <c r="H155" s="2">
        <v>0.66891</v>
      </c>
      <c r="I155" s="3"/>
      <c r="J155" s="3"/>
    </row>
    <row r="156" spans="1:10" ht="16" x14ac:dyDescent="0.2">
      <c r="A156" s="1"/>
      <c r="B156" s="1"/>
      <c r="D156" s="3"/>
      <c r="E156" s="3"/>
      <c r="F156" s="2">
        <v>0.49101</v>
      </c>
      <c r="G156" s="2">
        <v>0.74499000000000004</v>
      </c>
      <c r="H156" s="2">
        <v>0.68396999999999997</v>
      </c>
      <c r="I156" s="3"/>
      <c r="J156" s="3"/>
    </row>
    <row r="157" spans="1:10" ht="16" x14ac:dyDescent="0.2">
      <c r="A157" s="1"/>
      <c r="B157" s="1"/>
      <c r="D157" s="3"/>
      <c r="E157" s="3"/>
      <c r="F157" s="2">
        <v>0.50565000000000004</v>
      </c>
      <c r="G157" s="2">
        <v>0.75887000000000004</v>
      </c>
      <c r="H157" s="2">
        <v>0.71709999999999996</v>
      </c>
      <c r="I157" s="3"/>
      <c r="J157" s="3"/>
    </row>
    <row r="158" spans="1:10" ht="16" x14ac:dyDescent="0.2">
      <c r="A158" s="1"/>
      <c r="B158" s="1"/>
      <c r="D158" s="3"/>
      <c r="E158" s="3"/>
      <c r="F158" s="2">
        <v>0.52293999999999996</v>
      </c>
      <c r="G158" s="2">
        <v>0.77737999999999996</v>
      </c>
      <c r="H158" s="2">
        <v>0.74665000000000004</v>
      </c>
      <c r="I158" s="3"/>
      <c r="J158" s="3"/>
    </row>
    <row r="159" spans="1:10" ht="16" x14ac:dyDescent="0.2">
      <c r="A159" s="1"/>
      <c r="B159" s="1"/>
      <c r="D159" s="3"/>
      <c r="E159" s="3"/>
      <c r="F159" s="2">
        <v>0.54179999999999995</v>
      </c>
      <c r="G159" s="2">
        <v>0.79742999999999997</v>
      </c>
      <c r="H159" s="2">
        <v>0.77949000000000002</v>
      </c>
      <c r="I159" s="3"/>
      <c r="J159" s="3"/>
    </row>
    <row r="160" spans="1:10" ht="16" x14ac:dyDescent="0.2">
      <c r="A160" s="1"/>
      <c r="B160" s="1"/>
      <c r="D160" s="3"/>
      <c r="E160" s="3"/>
      <c r="F160" s="2">
        <v>0.56450999999999996</v>
      </c>
      <c r="G160" s="2">
        <v>0.81284999999999996</v>
      </c>
      <c r="H160" s="2">
        <v>0.82013999999999998</v>
      </c>
      <c r="I160" s="3"/>
      <c r="J160" s="3"/>
    </row>
    <row r="161" spans="1:10" ht="16" x14ac:dyDescent="0.2">
      <c r="A161" s="1"/>
      <c r="B161" s="1"/>
      <c r="D161" s="3"/>
      <c r="E161" s="3"/>
      <c r="F161" s="2">
        <v>0.58401000000000003</v>
      </c>
      <c r="G161" s="2">
        <v>0.84987000000000001</v>
      </c>
      <c r="H161" s="2">
        <v>0.86346000000000001</v>
      </c>
      <c r="I161" s="3"/>
      <c r="J161" s="3"/>
    </row>
    <row r="162" spans="1:10" ht="16" x14ac:dyDescent="0.2">
      <c r="A162" s="1"/>
      <c r="B162" s="1"/>
      <c r="D162" s="3"/>
      <c r="E162" s="3"/>
      <c r="F162" s="2">
        <v>0.60290999999999995</v>
      </c>
      <c r="G162" s="2">
        <v>0.87300999999999995</v>
      </c>
      <c r="H162" s="2">
        <v>0.89373000000000002</v>
      </c>
      <c r="I162" s="3"/>
      <c r="J162" s="3"/>
    </row>
    <row r="163" spans="1:10" ht="16" x14ac:dyDescent="0.2">
      <c r="A163" s="1"/>
      <c r="B163" s="1"/>
      <c r="D163" s="3"/>
      <c r="E163" s="3"/>
      <c r="F163" s="2">
        <v>0.61899000000000004</v>
      </c>
      <c r="G163" s="2">
        <v>0.89922999999999997</v>
      </c>
      <c r="H163" s="2">
        <v>0.91051000000000004</v>
      </c>
      <c r="I163" s="3"/>
      <c r="J163" s="3"/>
    </row>
    <row r="164" spans="1:10" ht="16" x14ac:dyDescent="0.2">
      <c r="A164" s="1"/>
      <c r="B164" s="1"/>
      <c r="D164" s="3"/>
      <c r="E164" s="3"/>
      <c r="F164" s="2">
        <v>0.63556000000000001</v>
      </c>
      <c r="G164" s="2">
        <v>0.92081999999999997</v>
      </c>
      <c r="H164" s="2">
        <v>0.95659000000000005</v>
      </c>
      <c r="I164" s="3"/>
      <c r="J164" s="3"/>
    </row>
    <row r="165" spans="1:10" ht="16" x14ac:dyDescent="0.2">
      <c r="A165" s="1"/>
      <c r="B165" s="1"/>
      <c r="D165" s="3"/>
      <c r="E165" s="3"/>
      <c r="F165" s="2">
        <v>0.65508999999999995</v>
      </c>
      <c r="G165" s="2">
        <v>0.95167000000000002</v>
      </c>
      <c r="H165" s="2">
        <v>1.0040199999999999</v>
      </c>
      <c r="I165" s="3"/>
      <c r="J165" s="3"/>
    </row>
    <row r="166" spans="1:10" ht="16" x14ac:dyDescent="0.2">
      <c r="A166" s="1"/>
      <c r="B166" s="1"/>
      <c r="D166" s="3"/>
      <c r="E166" s="3"/>
      <c r="F166" s="2">
        <v>0.67635999999999996</v>
      </c>
      <c r="G166" s="2">
        <v>0.98714999999999997</v>
      </c>
      <c r="H166" s="2">
        <v>1.0563</v>
      </c>
      <c r="I166" s="3"/>
      <c r="J166" s="3"/>
    </row>
    <row r="167" spans="1:10" ht="16" x14ac:dyDescent="0.2">
      <c r="A167" s="1"/>
      <c r="B167" s="1"/>
      <c r="D167" s="3"/>
      <c r="E167" s="3"/>
      <c r="F167" s="2">
        <v>0.69913999999999998</v>
      </c>
      <c r="G167" s="2">
        <v>1.018</v>
      </c>
      <c r="H167" s="2">
        <v>1.1017699999999999</v>
      </c>
      <c r="I167" s="3"/>
      <c r="J167" s="3"/>
    </row>
    <row r="168" spans="1:10" ht="16" x14ac:dyDescent="0.2">
      <c r="A168" s="1"/>
      <c r="B168" s="1"/>
      <c r="D168" s="3"/>
      <c r="E168" s="3"/>
      <c r="F168" s="2">
        <v>0.72140000000000004</v>
      </c>
      <c r="G168" s="2">
        <v>1.0442199999999999</v>
      </c>
      <c r="H168" s="2">
        <v>1.1483300000000001</v>
      </c>
      <c r="I168" s="3"/>
      <c r="J168" s="3"/>
    </row>
    <row r="169" spans="1:10" ht="16" x14ac:dyDescent="0.2">
      <c r="A169" s="1"/>
      <c r="B169" s="1"/>
      <c r="D169" s="3"/>
      <c r="E169" s="3"/>
      <c r="F169" s="2">
        <v>0.74243000000000003</v>
      </c>
      <c r="G169" s="2">
        <v>1.0704400000000001</v>
      </c>
      <c r="H169" s="2">
        <v>1.1828399999999999</v>
      </c>
      <c r="I169" s="3"/>
      <c r="J169" s="3"/>
    </row>
    <row r="170" spans="1:10" ht="16" x14ac:dyDescent="0.2">
      <c r="A170" s="1"/>
      <c r="B170" s="1"/>
      <c r="D170" s="3"/>
      <c r="E170" s="3"/>
      <c r="F170" s="2">
        <v>0.76022999999999996</v>
      </c>
      <c r="G170" s="2">
        <v>1.0951200000000001</v>
      </c>
      <c r="H170" s="2">
        <v>1.2196800000000001</v>
      </c>
      <c r="I170" s="3"/>
      <c r="J170" s="3"/>
    </row>
    <row r="171" spans="1:10" ht="16" x14ac:dyDescent="0.2">
      <c r="A171" s="1"/>
      <c r="B171" s="1"/>
      <c r="D171" s="3"/>
      <c r="E171" s="3"/>
      <c r="F171" s="2">
        <v>0.77983999999999998</v>
      </c>
      <c r="G171" s="2">
        <v>1.1321300000000001</v>
      </c>
      <c r="H171" s="2">
        <v>1.2824</v>
      </c>
      <c r="I171" s="3"/>
      <c r="J171" s="3"/>
    </row>
    <row r="172" spans="1:10" ht="16" x14ac:dyDescent="0.2">
      <c r="A172" s="1"/>
      <c r="B172" s="1"/>
      <c r="D172" s="3"/>
      <c r="E172" s="3"/>
      <c r="F172" s="2">
        <v>0.80188000000000004</v>
      </c>
      <c r="G172" s="2">
        <v>1.16144</v>
      </c>
      <c r="H172" s="2">
        <v>1.3394999999999999</v>
      </c>
      <c r="I172" s="3"/>
      <c r="J172" s="3"/>
    </row>
    <row r="173" spans="1:10" ht="16" x14ac:dyDescent="0.2">
      <c r="A173" s="1"/>
      <c r="B173" s="1"/>
      <c r="D173" s="3"/>
      <c r="E173" s="3"/>
      <c r="F173" s="2">
        <v>0.83223000000000003</v>
      </c>
      <c r="G173" s="2">
        <v>1.1984600000000001</v>
      </c>
      <c r="H173" s="2">
        <v>1.3938299999999999</v>
      </c>
      <c r="I173" s="3"/>
      <c r="J173" s="3"/>
    </row>
    <row r="174" spans="1:10" ht="16" x14ac:dyDescent="0.2">
      <c r="A174" s="1"/>
      <c r="B174" s="1"/>
      <c r="D174" s="3"/>
      <c r="E174" s="3"/>
      <c r="F174" s="2">
        <v>0.86199000000000003</v>
      </c>
      <c r="G174" s="2">
        <v>1.23393</v>
      </c>
      <c r="H174" s="2">
        <v>1.4475</v>
      </c>
      <c r="I174" s="3"/>
      <c r="J174" s="3"/>
    </row>
    <row r="175" spans="1:10" ht="16" x14ac:dyDescent="0.2">
      <c r="A175" s="1"/>
      <c r="B175" s="1"/>
      <c r="D175" s="3"/>
      <c r="E175" s="3"/>
      <c r="F175" s="2">
        <v>0.89585999999999999</v>
      </c>
      <c r="G175" s="2">
        <v>1.2755799999999999</v>
      </c>
      <c r="H175" s="2">
        <v>1.5069300000000001</v>
      </c>
      <c r="I175" s="3"/>
      <c r="J175" s="3"/>
    </row>
    <row r="176" spans="1:10" ht="16" x14ac:dyDescent="0.2">
      <c r="A176" s="1"/>
      <c r="B176" s="1"/>
      <c r="D176" s="3"/>
      <c r="E176" s="3"/>
      <c r="F176" s="2">
        <v>0.92656000000000005</v>
      </c>
      <c r="G176" s="2">
        <v>1.3033399999999999</v>
      </c>
      <c r="H176" s="2">
        <v>1.5401499999999999</v>
      </c>
      <c r="I176" s="3"/>
      <c r="J176" s="3"/>
    </row>
    <row r="177" spans="1:10" ht="16" x14ac:dyDescent="0.2">
      <c r="A177" s="1"/>
      <c r="B177" s="1"/>
      <c r="D177" s="3"/>
      <c r="E177" s="3"/>
      <c r="F177" s="2">
        <v>0.95343999999999995</v>
      </c>
      <c r="G177" s="2">
        <v>1.32802</v>
      </c>
      <c r="H177" s="2">
        <v>1.5767100000000001</v>
      </c>
      <c r="I177" s="3"/>
      <c r="J177" s="3"/>
    </row>
    <row r="178" spans="1:10" ht="16" x14ac:dyDescent="0.2">
      <c r="A178" s="1"/>
      <c r="B178" s="1"/>
      <c r="D178" s="3"/>
      <c r="E178" s="3"/>
      <c r="F178" s="2">
        <v>0.98533000000000004</v>
      </c>
      <c r="G178" s="2">
        <v>1.37121</v>
      </c>
      <c r="H178" s="2">
        <v>1.64429</v>
      </c>
      <c r="I178" s="3"/>
      <c r="J178" s="3"/>
    </row>
    <row r="179" spans="1:10" ht="16" x14ac:dyDescent="0.2">
      <c r="A179" s="1"/>
      <c r="B179" s="1"/>
      <c r="D179" s="3"/>
      <c r="E179" s="3"/>
      <c r="F179" s="2">
        <v>1.0291300000000001</v>
      </c>
      <c r="G179" s="2">
        <v>1.4190199999999999</v>
      </c>
      <c r="H179" s="2">
        <v>1.70167</v>
      </c>
      <c r="I179" s="3"/>
      <c r="J179" s="3"/>
    </row>
    <row r="180" spans="1:10" ht="16" x14ac:dyDescent="0.2">
      <c r="A180" s="1"/>
      <c r="B180" s="1"/>
      <c r="D180" s="3"/>
      <c r="E180" s="3"/>
      <c r="F180" s="2">
        <v>1.08222</v>
      </c>
      <c r="G180" s="2">
        <v>1.45296</v>
      </c>
      <c r="H180" s="2">
        <v>1.7521899999999999</v>
      </c>
      <c r="I180" s="3"/>
      <c r="J180" s="3"/>
    </row>
    <row r="181" spans="1:10" ht="16" x14ac:dyDescent="0.2">
      <c r="A181" s="1"/>
      <c r="B181" s="1"/>
      <c r="D181" s="3"/>
      <c r="E181" s="3"/>
      <c r="F181" s="2">
        <v>1.14621</v>
      </c>
      <c r="G181" s="2">
        <v>1.49614</v>
      </c>
      <c r="H181" s="2">
        <v>1.8087200000000001</v>
      </c>
      <c r="I181" s="3"/>
      <c r="J181" s="3"/>
    </row>
    <row r="182" spans="1:10" ht="16" x14ac:dyDescent="0.2">
      <c r="A182" s="1"/>
      <c r="B182" s="1"/>
      <c r="D182" s="3"/>
      <c r="E182" s="3"/>
      <c r="F182" s="2">
        <v>1.2143900000000001</v>
      </c>
      <c r="G182" s="2">
        <v>1.54087</v>
      </c>
      <c r="H182" s="2">
        <v>1.8552299999999999</v>
      </c>
      <c r="I182" s="3"/>
      <c r="J182" s="3"/>
    </row>
    <row r="183" spans="1:10" ht="16" x14ac:dyDescent="0.2">
      <c r="A183" s="1"/>
      <c r="B183" s="1"/>
      <c r="D183" s="3"/>
      <c r="E183" s="3"/>
      <c r="F183" s="2">
        <v>1.2793699999999999</v>
      </c>
      <c r="G183" s="2">
        <v>1.5809800000000001</v>
      </c>
      <c r="H183" s="2">
        <v>1.9116599999999999</v>
      </c>
      <c r="I183" s="3"/>
      <c r="J183" s="3"/>
    </row>
    <row r="184" spans="1:10" ht="16" x14ac:dyDescent="0.2">
      <c r="A184" s="1"/>
      <c r="B184" s="1"/>
      <c r="D184" s="3"/>
      <c r="E184" s="3"/>
      <c r="F184" s="2">
        <v>1.33439</v>
      </c>
      <c r="G184" s="2">
        <v>1.64113</v>
      </c>
      <c r="H184" s="2">
        <v>1.9541299999999999</v>
      </c>
      <c r="I184" s="3"/>
      <c r="J184" s="3"/>
    </row>
    <row r="185" spans="1:10" ht="16" x14ac:dyDescent="0.2">
      <c r="A185" s="1"/>
      <c r="B185" s="1"/>
      <c r="D185" s="3"/>
      <c r="E185" s="3"/>
      <c r="F185" s="2">
        <v>1.4046400000000001</v>
      </c>
      <c r="G185" s="2">
        <v>1.7043699999999999</v>
      </c>
      <c r="H185" s="2">
        <v>2.0221900000000002</v>
      </c>
      <c r="I185" s="3"/>
      <c r="J185" s="3"/>
    </row>
    <row r="186" spans="1:10" ht="16" x14ac:dyDescent="0.2">
      <c r="A186" s="1"/>
      <c r="B186" s="1"/>
      <c r="D186" s="3"/>
      <c r="E186" s="3"/>
      <c r="F186" s="2">
        <v>1.49197</v>
      </c>
      <c r="G186" s="2">
        <v>1.7706900000000001</v>
      </c>
      <c r="H186" s="2">
        <v>2.1192700000000002</v>
      </c>
      <c r="I186" s="3"/>
      <c r="J186" s="3"/>
    </row>
    <row r="187" spans="1:10" ht="16" x14ac:dyDescent="0.2">
      <c r="A187" s="1"/>
      <c r="B187" s="1"/>
      <c r="D187" s="3"/>
      <c r="E187" s="3"/>
      <c r="F187" s="2">
        <v>1.5968199999999999</v>
      </c>
      <c r="G187" s="2">
        <v>1.8987099999999999</v>
      </c>
      <c r="H187" s="2">
        <v>2.2097799999999999</v>
      </c>
      <c r="I187" s="3"/>
      <c r="J187" s="3"/>
    </row>
    <row r="188" spans="1:10" ht="16" x14ac:dyDescent="0.2">
      <c r="A188" s="1"/>
      <c r="B188" s="1"/>
      <c r="D188" s="3"/>
      <c r="E188" s="3"/>
      <c r="F188" s="2">
        <v>1.7160299999999999</v>
      </c>
      <c r="G188" s="2">
        <v>1.9835499999999999</v>
      </c>
      <c r="H188" s="2">
        <v>2.3007200000000001</v>
      </c>
      <c r="I188" s="3"/>
      <c r="J188" s="3"/>
    </row>
    <row r="189" spans="1:10" ht="16" x14ac:dyDescent="0.2">
      <c r="A189" s="1"/>
      <c r="B189" s="1"/>
      <c r="D189" s="3"/>
      <c r="E189" s="3"/>
      <c r="F189" s="2">
        <v>1.84616</v>
      </c>
      <c r="G189" s="2">
        <v>2.0560399999999999</v>
      </c>
      <c r="H189" s="2">
        <v>2.3605299999999998</v>
      </c>
      <c r="I189" s="3"/>
      <c r="J189" s="3"/>
    </row>
    <row r="190" spans="1:10" ht="16" x14ac:dyDescent="0.2">
      <c r="A190" s="1"/>
      <c r="B190" s="1"/>
      <c r="D190" s="3"/>
      <c r="E190" s="3"/>
      <c r="F190" s="2">
        <v>1.9855700000000001</v>
      </c>
      <c r="G190" s="2">
        <v>2.1624699999999999</v>
      </c>
      <c r="H190" s="2">
        <v>2.4717699999999998</v>
      </c>
      <c r="I190" s="3"/>
      <c r="J190" s="3"/>
    </row>
    <row r="191" spans="1:10" ht="16" x14ac:dyDescent="0.2">
      <c r="A191" s="1"/>
      <c r="B191" s="1"/>
      <c r="D191" s="3"/>
      <c r="E191" s="3"/>
      <c r="F191" s="2">
        <v>2.0967799999999999</v>
      </c>
      <c r="G191" s="2">
        <v>2.2750599999999999</v>
      </c>
      <c r="H191" s="2">
        <v>2.5431699999999999</v>
      </c>
      <c r="I191" s="3"/>
      <c r="J191" s="3"/>
    </row>
    <row r="192" spans="1:10" ht="16" x14ac:dyDescent="0.2">
      <c r="A192" s="1"/>
      <c r="B192" s="1"/>
      <c r="D192" s="3"/>
      <c r="E192" s="3"/>
      <c r="F192" s="2">
        <v>2.22627</v>
      </c>
      <c r="G192" s="2">
        <v>2.4123399999999999</v>
      </c>
      <c r="H192" s="2">
        <v>2.6406800000000001</v>
      </c>
      <c r="I192" s="3"/>
      <c r="J192" s="3"/>
    </row>
    <row r="193" spans="1:10" ht="16" x14ac:dyDescent="0.2">
      <c r="A193" s="1"/>
      <c r="B193" s="1"/>
      <c r="D193" s="3"/>
      <c r="E193" s="3"/>
      <c r="F193" s="2">
        <v>2.4073000000000002</v>
      </c>
      <c r="G193" s="2">
        <v>2.6082200000000002</v>
      </c>
      <c r="H193" s="2">
        <v>2.75359</v>
      </c>
      <c r="I193" s="3"/>
      <c r="J193" s="3"/>
    </row>
    <row r="194" spans="1:10" ht="16" x14ac:dyDescent="0.2">
      <c r="A194" s="1"/>
      <c r="B194" s="1"/>
      <c r="D194" s="3"/>
      <c r="E194" s="3"/>
      <c r="F194" s="2">
        <v>2.5988000000000002</v>
      </c>
      <c r="G194" s="2">
        <v>2.81799</v>
      </c>
      <c r="H194" s="2">
        <v>2.8528199999999999</v>
      </c>
      <c r="I194" s="3"/>
      <c r="J194" s="3"/>
    </row>
    <row r="195" spans="1:10" ht="16" x14ac:dyDescent="0.2">
      <c r="A195" s="1"/>
      <c r="B195" s="1"/>
      <c r="D195" s="3"/>
      <c r="E195" s="3"/>
      <c r="F195" s="2">
        <v>2.82681</v>
      </c>
      <c r="G195" s="2">
        <v>2.9583499999999998</v>
      </c>
      <c r="H195" s="2">
        <v>2.9649200000000002</v>
      </c>
      <c r="I195" s="3"/>
      <c r="J195" s="3"/>
    </row>
    <row r="196" spans="1:10" ht="16" x14ac:dyDescent="0.2">
      <c r="A196" s="1"/>
      <c r="B196" s="1"/>
      <c r="D196" s="3"/>
      <c r="E196" s="3"/>
      <c r="F196" s="2">
        <v>3.06074</v>
      </c>
      <c r="G196" s="2">
        <v>3.1912600000000002</v>
      </c>
      <c r="H196" s="2">
        <v>3.07497</v>
      </c>
      <c r="I196" s="3"/>
      <c r="J196" s="3"/>
    </row>
    <row r="197" spans="1:10" ht="16" x14ac:dyDescent="0.2">
      <c r="A197" s="1"/>
      <c r="B197" s="1"/>
      <c r="D197" s="3"/>
      <c r="E197" s="3"/>
      <c r="F197" s="2">
        <v>3.3141099999999999</v>
      </c>
      <c r="G197" s="2">
        <v>3.3886799999999999</v>
      </c>
      <c r="H197" s="2">
        <v>3.1743899999999998</v>
      </c>
      <c r="I197" s="3"/>
      <c r="J197" s="3"/>
    </row>
    <row r="198" spans="1:10" ht="16" x14ac:dyDescent="0.2">
      <c r="A198" s="1"/>
      <c r="B198" s="1"/>
      <c r="D198" s="3"/>
      <c r="E198" s="3"/>
      <c r="F198" s="2">
        <v>3.51668</v>
      </c>
      <c r="G198" s="2">
        <v>3.60616</v>
      </c>
      <c r="H198" s="2">
        <v>3.2898700000000001</v>
      </c>
      <c r="I198" s="3"/>
      <c r="J198" s="3"/>
    </row>
    <row r="199" spans="1:10" ht="16" x14ac:dyDescent="0.2">
      <c r="A199" s="1"/>
      <c r="B199" s="1"/>
      <c r="D199" s="3"/>
      <c r="E199" s="3"/>
      <c r="F199" s="2">
        <v>3.7785899999999999</v>
      </c>
      <c r="G199" s="2">
        <v>3.9470399999999999</v>
      </c>
      <c r="H199" s="2">
        <v>3.4500999999999999</v>
      </c>
      <c r="I199" s="3"/>
      <c r="J199" s="3"/>
    </row>
    <row r="200" spans="1:10" ht="16" x14ac:dyDescent="0.2">
      <c r="D200" s="3"/>
      <c r="E200" s="3"/>
      <c r="F200" s="2">
        <v>4.0762099999999997</v>
      </c>
      <c r="G200" s="2">
        <v>4.2632300000000001</v>
      </c>
      <c r="H200" s="2">
        <v>3.6129099999999998</v>
      </c>
      <c r="I200" s="3"/>
      <c r="J200" s="3"/>
    </row>
    <row r="201" spans="1:10" ht="16" x14ac:dyDescent="0.2">
      <c r="D201" s="3"/>
      <c r="E201" s="3"/>
      <c r="F201" s="2">
        <v>4.3957699999999997</v>
      </c>
      <c r="G201" s="2">
        <v>4.5979400000000004</v>
      </c>
      <c r="H201" s="2">
        <v>3.7977400000000001</v>
      </c>
      <c r="I201" s="3"/>
      <c r="J201" s="3"/>
    </row>
    <row r="202" spans="1:10" ht="16" x14ac:dyDescent="0.2">
      <c r="D202" s="3"/>
      <c r="E202" s="3"/>
      <c r="F202" s="3"/>
      <c r="G202" s="3"/>
      <c r="H202" s="3"/>
      <c r="I202" s="3"/>
      <c r="J202" s="3"/>
    </row>
    <row r="203" spans="1:10" ht="16" x14ac:dyDescent="0.2">
      <c r="D203" s="3"/>
      <c r="E203" s="3" t="s">
        <v>16</v>
      </c>
      <c r="F203" s="3">
        <f>AVERAGE(F111:F202)</f>
        <v>0.83045032967032961</v>
      </c>
      <c r="G203" s="3">
        <f t="shared" ref="G203:H203" si="1">AVERAGE(G111:G202)</f>
        <v>1.0717598901098897</v>
      </c>
      <c r="H203" s="3">
        <f t="shared" si="1"/>
        <v>1.0717604395604394</v>
      </c>
      <c r="I203" s="3"/>
      <c r="J2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Banjade</dc:creator>
  <cp:lastModifiedBy>Microsoft Office User</cp:lastModifiedBy>
  <dcterms:created xsi:type="dcterms:W3CDTF">2021-06-29T05:49:33Z</dcterms:created>
  <dcterms:modified xsi:type="dcterms:W3CDTF">2021-06-29T11:46:39Z</dcterms:modified>
</cp:coreProperties>
</file>