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carney/Projects/School/cmsc722/"/>
    </mc:Choice>
  </mc:AlternateContent>
  <xr:revisionPtr revIDLastSave="0" documentId="13_ncr:1_{2019640B-F8D2-A840-AD3D-BF04A0F64E69}" xr6:coauthVersionLast="47" xr6:coauthVersionMax="47" xr10:uidLastSave="{00000000-0000-0000-0000-000000000000}"/>
  <bookViews>
    <workbookView xWindow="56940" yWindow="4300" windowWidth="42080" windowHeight="21500" xr2:uid="{00000000-000D-0000-FFFF-FFFF00000000}"/>
  </bookViews>
  <sheets>
    <sheet name="blocks_metrics_164930078676237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D5" i="1" s="1"/>
  <c r="C6" i="1"/>
  <c r="D6" i="1" s="1"/>
  <c r="C7" i="1"/>
  <c r="C8" i="1"/>
  <c r="C9" i="1"/>
  <c r="C10" i="1"/>
  <c r="C11" i="1"/>
  <c r="D11" i="1" s="1"/>
  <c r="C12" i="1"/>
  <c r="D12" i="1" s="1"/>
  <c r="C13" i="1"/>
  <c r="C14" i="1"/>
  <c r="C15" i="1"/>
  <c r="C16" i="1"/>
  <c r="C17" i="1"/>
  <c r="C18" i="1"/>
  <c r="C19" i="1"/>
  <c r="C20" i="1"/>
  <c r="C21" i="1"/>
  <c r="C22" i="1"/>
  <c r="D22" i="1" s="1"/>
  <c r="C23" i="1"/>
  <c r="C2" i="1"/>
  <c r="D3" i="1"/>
  <c r="D4" i="1"/>
  <c r="D7" i="1"/>
  <c r="D8" i="1"/>
  <c r="D9" i="1"/>
  <c r="D10" i="1"/>
  <c r="D13" i="1"/>
  <c r="D14" i="1"/>
  <c r="D15" i="1"/>
  <c r="D16" i="1"/>
  <c r="D17" i="1"/>
  <c r="D18" i="1"/>
  <c r="D19" i="1"/>
  <c r="D20" i="1"/>
  <c r="D21" i="1"/>
  <c r="D23" i="1"/>
  <c r="B25" i="1"/>
</calcChain>
</file>

<file path=xl/sharedStrings.xml><?xml version="1.0" encoding="utf-8"?>
<sst xmlns="http://schemas.openxmlformats.org/spreadsheetml/2006/main" count="33" uniqueCount="13">
  <si>
    <t>Problem Size</t>
  </si>
  <si>
    <t>Run Time Avg (s)</t>
  </si>
  <si>
    <t>Run Time StdDev (s)</t>
  </si>
  <si>
    <t>Num Steps Avg</t>
  </si>
  <si>
    <t>Num Steps StdDev</t>
  </si>
  <si>
    <t>Expanded Nodes Avg</t>
  </si>
  <si>
    <t>Expanded Nodes StdDev</t>
  </si>
  <si>
    <t>Plan Type</t>
  </si>
  <si>
    <t>htn</t>
  </si>
  <si>
    <t>domain_independent</t>
  </si>
  <si>
    <t>Dummy Run Time Avg</t>
  </si>
  <si>
    <t>Outlier Run Time Avg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</si>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</sst>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 Blocks Domain Planner Avg. Run Times (s) with StdDev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HTN</c:v>
          </c:tx>
          <c:spPr>
            <a:solidFill>
              <a:schemeClr val="accent1"/>
            </a:solidFill>
            <a:ln w="635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blocks_metrics_1649300786762371!$E$2:$E$12</c:f>
                <c:numCache>
                  <c:formatCode>General</c:formatCode>
                  <c:ptCount val="11"/>
                  <c:pt idx="0">
                    <c:v>1.00863330244906E-2</c:v>
                  </c:pt>
                  <c:pt idx="1">
                    <c:v>1.00789291846553E-2</c:v>
                  </c:pt>
                  <c:pt idx="2">
                    <c:v>1.0312395043739301E-2</c:v>
                  </c:pt>
                  <c:pt idx="3">
                    <c:v>8.7229813526017407E-3</c:v>
                  </c:pt>
                  <c:pt idx="4">
                    <c:v>9.0619041936638202E-3</c:v>
                  </c:pt>
                  <c:pt idx="5">
                    <c:v>1.0845209324941801E-2</c:v>
                  </c:pt>
                  <c:pt idx="6">
                    <c:v>9.9075227041428397E-3</c:v>
                  </c:pt>
                  <c:pt idx="7">
                    <c:v>8.77361181745436E-3</c:v>
                  </c:pt>
                  <c:pt idx="8">
                    <c:v>8.6790995076174802E-3</c:v>
                  </c:pt>
                  <c:pt idx="9">
                    <c:v>1.16830907665205E-2</c:v>
                  </c:pt>
                  <c:pt idx="10">
                    <c:v>7.9350983833811391E-3</c:v>
                  </c:pt>
                </c:numCache>
              </c:numRef>
            </c:plus>
            <c:minus>
              <c:numRef>
                <c:f>blocks_metrics_1649300786762371!$E$2:$E$12</c:f>
                <c:numCache>
                  <c:formatCode>General</c:formatCode>
                  <c:ptCount val="11"/>
                  <c:pt idx="0">
                    <c:v>1.00863330244906E-2</c:v>
                  </c:pt>
                  <c:pt idx="1">
                    <c:v>1.00789291846553E-2</c:v>
                  </c:pt>
                  <c:pt idx="2">
                    <c:v>1.0312395043739301E-2</c:v>
                  </c:pt>
                  <c:pt idx="3">
                    <c:v>8.7229813526017407E-3</c:v>
                  </c:pt>
                  <c:pt idx="4">
                    <c:v>9.0619041936638202E-3</c:v>
                  </c:pt>
                  <c:pt idx="5">
                    <c:v>1.0845209324941801E-2</c:v>
                  </c:pt>
                  <c:pt idx="6">
                    <c:v>9.9075227041428397E-3</c:v>
                  </c:pt>
                  <c:pt idx="7">
                    <c:v>8.77361181745436E-3</c:v>
                  </c:pt>
                  <c:pt idx="8">
                    <c:v>8.6790995076174802E-3</c:v>
                  </c:pt>
                  <c:pt idx="9">
                    <c:v>1.16830907665205E-2</c:v>
                  </c:pt>
                  <c:pt idx="10">
                    <c:v>7.9350983833811391E-3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blocks_metrics_1649300786762371!$A$2:$A$12</c:f>
              <c:numCache>
                <c:formatCode>General</c:formatCode>
                <c:ptCount val="11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12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22</c:v>
                </c:pt>
              </c:numCache>
            </c:numRef>
          </c:cat>
          <c:val>
            <c:numRef>
              <c:f>blocks_metrics_1649300786762371!$B$2:$B$12</c:f>
              <c:numCache>
                <c:formatCode>General</c:formatCode>
                <c:ptCount val="11"/>
                <c:pt idx="0">
                  <c:v>9.2225551605224602E-3</c:v>
                </c:pt>
                <c:pt idx="1">
                  <c:v>7.1195602416992097E-3</c:v>
                </c:pt>
                <c:pt idx="2">
                  <c:v>8.4398110707600907E-3</c:v>
                </c:pt>
                <c:pt idx="3">
                  <c:v>7.9703648885091107E-3</c:v>
                </c:pt>
                <c:pt idx="4">
                  <c:v>1.04753335316975E-2</c:v>
                </c:pt>
                <c:pt idx="5">
                  <c:v>1.46119435628255E-2</c:v>
                </c:pt>
                <c:pt idx="6">
                  <c:v>1.35087013244628E-2</c:v>
                </c:pt>
                <c:pt idx="7">
                  <c:v>1.36185805002848E-2</c:v>
                </c:pt>
                <c:pt idx="8">
                  <c:v>1.4015165964762301E-2</c:v>
                </c:pt>
                <c:pt idx="9">
                  <c:v>1.47742907206217E-2</c:v>
                </c:pt>
                <c:pt idx="10">
                  <c:v>1.0569906234741199E-2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D-244A-BF1F-DC7A9E0BD2B3}"/>
            </c:ext>
          </c:extLst>
        </c:ser>
        <c:ser>
          <c:idx val="3"/>
          <c:order val="3"/>
          <c:tx>
            <c:v>DI Dummy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blocks_metrics_1649300786762371!$D$2:$D$12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1D-244A-BF1F-DC7A9E0BD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729999"/>
        <c:axId val="1843188288"/>
      </c:barChart>
      <c:barChart>
        <c:barDir val="col"/>
        <c:grouping val="clustered"/>
        <c:varyColors val="0"/>
        <c:ser>
          <c:idx val="2"/>
          <c:order val="1"/>
          <c:tx>
            <c:v>HTN Dummy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blocks_metrics_1649300786762371!$D$2:$D$12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1D-244A-BF1F-DC7A9E0BD2B3}"/>
            </c:ext>
          </c:extLst>
        </c:ser>
        <c:ser>
          <c:idx val="1"/>
          <c:order val="2"/>
          <c:tx>
            <c:v>DI</c:v>
          </c:tx>
          <c:spPr>
            <a:solidFill>
              <a:schemeClr val="accent2"/>
            </a:solidFill>
            <a:ln w="635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blocks_metrics_1649300786762371!$E$13:$E$23</c:f>
                <c:numCache>
                  <c:formatCode>General</c:formatCode>
                  <c:ptCount val="11"/>
                  <c:pt idx="0">
                    <c:v>1.8564977267758201E-2</c:v>
                  </c:pt>
                  <c:pt idx="1">
                    <c:v>9.8561076060916199E-5</c:v>
                  </c:pt>
                  <c:pt idx="2">
                    <c:v>1.6015879025279199E-2</c:v>
                  </c:pt>
                  <c:pt idx="3">
                    <c:v>0.225493193435443</c:v>
                  </c:pt>
                  <c:pt idx="4">
                    <c:v>0.40455106770462501</c:v>
                  </c:pt>
                  <c:pt idx="5">
                    <c:v>0.42039747326049598</c:v>
                  </c:pt>
                  <c:pt idx="6">
                    <c:v>0.33060872788294698</c:v>
                  </c:pt>
                  <c:pt idx="7">
                    <c:v>1.1752613505494101</c:v>
                  </c:pt>
                  <c:pt idx="8">
                    <c:v>1.56631167326605</c:v>
                  </c:pt>
                  <c:pt idx="9">
                    <c:v>2.8880769743567298</c:v>
                  </c:pt>
                  <c:pt idx="10">
                    <c:v>5.0263306122653404</c:v>
                  </c:pt>
                </c:numCache>
              </c:numRef>
            </c:plus>
            <c:minus>
              <c:numRef>
                <c:f>blocks_metrics_1649300786762371!$E$13:$E$23</c:f>
                <c:numCache>
                  <c:formatCode>General</c:formatCode>
                  <c:ptCount val="11"/>
                  <c:pt idx="0">
                    <c:v>1.8564977267758201E-2</c:v>
                  </c:pt>
                  <c:pt idx="1">
                    <c:v>9.8561076060916199E-5</c:v>
                  </c:pt>
                  <c:pt idx="2">
                    <c:v>1.6015879025279199E-2</c:v>
                  </c:pt>
                  <c:pt idx="3">
                    <c:v>0.225493193435443</c:v>
                  </c:pt>
                  <c:pt idx="4">
                    <c:v>0.40455106770462501</c:v>
                  </c:pt>
                  <c:pt idx="5">
                    <c:v>0.42039747326049598</c:v>
                  </c:pt>
                  <c:pt idx="6">
                    <c:v>0.33060872788294698</c:v>
                  </c:pt>
                  <c:pt idx="7">
                    <c:v>1.1752613505494101</c:v>
                  </c:pt>
                  <c:pt idx="8">
                    <c:v>1.56631167326605</c:v>
                  </c:pt>
                  <c:pt idx="9">
                    <c:v>2.8880769743567298</c:v>
                  </c:pt>
                  <c:pt idx="10">
                    <c:v>5.0263306122653404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blocks_metrics_1649300786762371!$A$2:$A$12</c:f>
              <c:numCache>
                <c:formatCode>General</c:formatCode>
                <c:ptCount val="11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12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22</c:v>
                </c:pt>
              </c:numCache>
            </c:numRef>
          </c:cat>
          <c:val>
            <c:numRef>
              <c:f>blocks_metrics_1649300786762371!$B$13:$B$23</c:f>
              <c:numCache>
                <c:formatCode>General</c:formatCode>
                <c:ptCount val="11"/>
                <c:pt idx="0">
                  <c:v>9.8533333333333303E-3</c:v>
                </c:pt>
                <c:pt idx="1">
                  <c:v>2.4000000000000001E-4</c:v>
                </c:pt>
                <c:pt idx="2">
                  <c:v>4.94666666666666E-3</c:v>
                </c:pt>
                <c:pt idx="3">
                  <c:v>0.11262</c:v>
                </c:pt>
                <c:pt idx="4">
                  <c:v>0.31282666666666598</c:v>
                </c:pt>
                <c:pt idx="5">
                  <c:v>0.37125333333333299</c:v>
                </c:pt>
                <c:pt idx="6">
                  <c:v>0.227333333333333</c:v>
                </c:pt>
                <c:pt idx="7">
                  <c:v>0.84587333333333303</c:v>
                </c:pt>
                <c:pt idx="8">
                  <c:v>1.5858266666666601</c:v>
                </c:pt>
                <c:pt idx="9">
                  <c:v>2.6777466666666601</c:v>
                </c:pt>
                <c:pt idx="10">
                  <c:v>4.4702000000000002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1D-244A-BF1F-DC7A9E0BD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385055"/>
        <c:axId val="910117951"/>
      </c:barChart>
      <c:catAx>
        <c:axId val="127572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Problem Size (Number of Blocks)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88288"/>
        <c:crosses val="autoZero"/>
        <c:auto val="1"/>
        <c:lblAlgn val="ctr"/>
        <c:lblOffset val="100"/>
        <c:noMultiLvlLbl val="0"/>
      </c:catAx>
      <c:valAx>
        <c:axId val="1843188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HTN Run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729999"/>
        <c:crosses val="autoZero"/>
        <c:crossBetween val="between"/>
      </c:valAx>
      <c:valAx>
        <c:axId val="910117951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DI Run Time (s)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85055"/>
        <c:crosses val="max"/>
        <c:crossBetween val="between"/>
      </c:valAx>
      <c:catAx>
        <c:axId val="1447385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0117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 Blocks Domain Planner Avg. Run Times with TrendLines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HTN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blocks_metrics_1649300786762371!$A$2:$A$12</c:f>
              <c:numCache>
                <c:formatCode>General</c:formatCode>
                <c:ptCount val="11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12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22</c:v>
                </c:pt>
              </c:numCache>
            </c:numRef>
          </c:xVal>
          <c:yVal>
            <c:numRef>
              <c:f>blocks_metrics_1649300786762371!$B$2:$B$12</c:f>
              <c:numCache>
                <c:formatCode>General</c:formatCode>
                <c:ptCount val="11"/>
                <c:pt idx="0">
                  <c:v>9.2225551605224602E-3</c:v>
                </c:pt>
                <c:pt idx="1">
                  <c:v>7.1195602416992097E-3</c:v>
                </c:pt>
                <c:pt idx="2">
                  <c:v>8.4398110707600907E-3</c:v>
                </c:pt>
                <c:pt idx="3">
                  <c:v>7.9703648885091107E-3</c:v>
                </c:pt>
                <c:pt idx="4">
                  <c:v>1.04753335316975E-2</c:v>
                </c:pt>
                <c:pt idx="5">
                  <c:v>1.46119435628255E-2</c:v>
                </c:pt>
                <c:pt idx="6">
                  <c:v>1.35087013244628E-2</c:v>
                </c:pt>
                <c:pt idx="7">
                  <c:v>1.36185805002848E-2</c:v>
                </c:pt>
                <c:pt idx="8">
                  <c:v>1.4015165964762301E-2</c:v>
                </c:pt>
                <c:pt idx="9">
                  <c:v>1.47742907206217E-2</c:v>
                </c:pt>
                <c:pt idx="10">
                  <c:v>1.0569906234741199E-2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D-5F47-9F48-35914523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55919"/>
        <c:axId val="1745617775"/>
      </c:scatterChart>
      <c:scatterChart>
        <c:scatterStyle val="lineMarker"/>
        <c:varyColors val="0"/>
        <c:ser>
          <c:idx val="1"/>
          <c:order val="1"/>
          <c:tx>
            <c:v>DI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blocks_metrics_1649300786762371!$A$13:$A$23</c:f>
              <c:numCache>
                <c:formatCode>General</c:formatCode>
                <c:ptCount val="11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12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22</c:v>
                </c:pt>
              </c:numCache>
            </c:numRef>
          </c:xVal>
          <c:yVal>
            <c:numRef>
              <c:f>blocks_metrics_1649300786762371!$B$13:$B$23</c:f>
              <c:numCache>
                <c:formatCode>General</c:formatCode>
                <c:ptCount val="11"/>
                <c:pt idx="0">
                  <c:v>9.8533333333333303E-3</c:v>
                </c:pt>
                <c:pt idx="1">
                  <c:v>2.4000000000000001E-4</c:v>
                </c:pt>
                <c:pt idx="2">
                  <c:v>4.94666666666666E-3</c:v>
                </c:pt>
                <c:pt idx="3">
                  <c:v>0.11262</c:v>
                </c:pt>
                <c:pt idx="4">
                  <c:v>0.31282666666666598</c:v>
                </c:pt>
                <c:pt idx="5">
                  <c:v>0.37125333333333299</c:v>
                </c:pt>
                <c:pt idx="6">
                  <c:v>0.227333333333333</c:v>
                </c:pt>
                <c:pt idx="7">
                  <c:v>0.84587333333333303</c:v>
                </c:pt>
                <c:pt idx="8">
                  <c:v>1.5858266666666601</c:v>
                </c:pt>
                <c:pt idx="9">
                  <c:v>2.6777466666666601</c:v>
                </c:pt>
                <c:pt idx="10">
                  <c:v>4.4702000000000002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0D-5F47-9F48-35914523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809151"/>
        <c:axId val="170642688"/>
      </c:scatterChart>
      <c:valAx>
        <c:axId val="1727655919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Problem Size (Number of Blocks)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17775"/>
        <c:crosses val="autoZero"/>
        <c:crossBetween val="midCat"/>
      </c:valAx>
      <c:valAx>
        <c:axId val="174561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HTN Run Time (s)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55919"/>
        <c:crosses val="autoZero"/>
        <c:crossBetween val="midCat"/>
      </c:valAx>
      <c:valAx>
        <c:axId val="170642688"/>
        <c:scaling>
          <c:orientation val="minMax"/>
          <c:min val="-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DI Run Time (s)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09151"/>
        <c:crosses val="max"/>
        <c:crossBetween val="midCat"/>
      </c:valAx>
      <c:valAx>
        <c:axId val="183180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64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 Blocks Domain Planner Avg. Number Steps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blocks_metrics_1649300786762371!$G$2:$G$12</c:f>
                <c:numCache>
                  <c:formatCode>General</c:formatCode>
                  <c:ptCount val="11"/>
                  <c:pt idx="0">
                    <c:v>4.0331955899344401</c:v>
                  </c:pt>
                  <c:pt idx="1">
                    <c:v>2.3258383025317499</c:v>
                  </c:pt>
                  <c:pt idx="2">
                    <c:v>3.0425553170226598</c:v>
                  </c:pt>
                  <c:pt idx="3">
                    <c:v>4.9106298694042998</c:v>
                  </c:pt>
                  <c:pt idx="4">
                    <c:v>4.2223893032939799</c:v>
                  </c:pt>
                  <c:pt idx="5">
                    <c:v>4.5648762566027097</c:v>
                  </c:pt>
                  <c:pt idx="6">
                    <c:v>5.7404164441598597</c:v>
                  </c:pt>
                  <c:pt idx="7">
                    <c:v>4.71269814538591</c:v>
                  </c:pt>
                  <c:pt idx="8">
                    <c:v>3.1773004414499502</c:v>
                  </c:pt>
                  <c:pt idx="9">
                    <c:v>4.9492664199089198</c:v>
                  </c:pt>
                  <c:pt idx="10">
                    <c:v>6.3785354342289402</c:v>
                  </c:pt>
                </c:numCache>
              </c:numRef>
            </c:plus>
            <c:minus>
              <c:numRef>
                <c:f>blocks_metrics_1649300786762371!$G$2:$G$12</c:f>
                <c:numCache>
                  <c:formatCode>General</c:formatCode>
                  <c:ptCount val="11"/>
                  <c:pt idx="0">
                    <c:v>4.0331955899344401</c:v>
                  </c:pt>
                  <c:pt idx="1">
                    <c:v>2.3258383025317499</c:v>
                  </c:pt>
                  <c:pt idx="2">
                    <c:v>3.0425553170226598</c:v>
                  </c:pt>
                  <c:pt idx="3">
                    <c:v>4.9106298694042998</c:v>
                  </c:pt>
                  <c:pt idx="4">
                    <c:v>4.2223893032939799</c:v>
                  </c:pt>
                  <c:pt idx="5">
                    <c:v>4.5648762566027097</c:v>
                  </c:pt>
                  <c:pt idx="6">
                    <c:v>5.7404164441598597</c:v>
                  </c:pt>
                  <c:pt idx="7">
                    <c:v>4.71269814538591</c:v>
                  </c:pt>
                  <c:pt idx="8">
                    <c:v>3.1773004414499502</c:v>
                  </c:pt>
                  <c:pt idx="9">
                    <c:v>4.9492664199089198</c:v>
                  </c:pt>
                  <c:pt idx="10">
                    <c:v>6.3785354342289402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blocks_metrics_1649300786762371!$A$2:$A$12</c:f>
              <c:numCache>
                <c:formatCode>General</c:formatCode>
                <c:ptCount val="11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12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22</c:v>
                </c:pt>
              </c:numCache>
            </c:numRef>
          </c:cat>
          <c:val>
            <c:numRef>
              <c:f>blocks_metrics_1649300786762371!$F$2:$F$12</c:f>
              <c:numCache>
                <c:formatCode>General</c:formatCode>
                <c:ptCount val="11"/>
                <c:pt idx="0">
                  <c:v>17.8666666666666</c:v>
                </c:pt>
                <c:pt idx="1">
                  <c:v>7.86666666666666</c:v>
                </c:pt>
                <c:pt idx="2">
                  <c:v>12.4</c:v>
                </c:pt>
                <c:pt idx="3">
                  <c:v>22.4</c:v>
                </c:pt>
                <c:pt idx="4">
                  <c:v>36.4</c:v>
                </c:pt>
                <c:pt idx="5">
                  <c:v>41.466666666666598</c:v>
                </c:pt>
                <c:pt idx="6">
                  <c:v>29.3333333333333</c:v>
                </c:pt>
                <c:pt idx="7">
                  <c:v>46.933333333333302</c:v>
                </c:pt>
                <c:pt idx="8">
                  <c:v>53.3333333333333</c:v>
                </c:pt>
                <c:pt idx="9">
                  <c:v>62.933333333333302</c:v>
                </c:pt>
                <c:pt idx="10">
                  <c:v>60.4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D-C445-B155-7E25E52B3156}"/>
            </c:ext>
          </c:extLst>
        </c:ser>
        <c:ser>
          <c:idx val="1"/>
          <c:order val="1"/>
          <c:tx>
            <c:v>DI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blocks_metrics_1649300786762371!$G$13:$G$23</c:f>
                <c:numCache>
                  <c:formatCode>General</c:formatCode>
                  <c:ptCount val="11"/>
                  <c:pt idx="0">
                    <c:v>7.3627117157691098</c:v>
                  </c:pt>
                  <c:pt idx="1">
                    <c:v>3.5186577527449798</c:v>
                  </c:pt>
                  <c:pt idx="2">
                    <c:v>6.1628688434001502</c:v>
                  </c:pt>
                  <c:pt idx="3">
                    <c:v>9.8115578103921202</c:v>
                  </c:pt>
                  <c:pt idx="4">
                    <c:v>11.550304057016101</c:v>
                  </c:pt>
                  <c:pt idx="5">
                    <c:v>15.8504919557121</c:v>
                  </c:pt>
                  <c:pt idx="6">
                    <c:v>11.364103886486401</c:v>
                  </c:pt>
                  <c:pt idx="7">
                    <c:v>12.0759501252933</c:v>
                  </c:pt>
                  <c:pt idx="8">
                    <c:v>14.8105496505828</c:v>
                  </c:pt>
                  <c:pt idx="9">
                    <c:v>12.905517461627801</c:v>
                  </c:pt>
                  <c:pt idx="10">
                    <c:v>19.631849729700001</c:v>
                  </c:pt>
                </c:numCache>
              </c:numRef>
            </c:plus>
            <c:minus>
              <c:numRef>
                <c:f>blocks_metrics_1649300786762371!$G$13:$G$23</c:f>
                <c:numCache>
                  <c:formatCode>General</c:formatCode>
                  <c:ptCount val="11"/>
                  <c:pt idx="0">
                    <c:v>7.3627117157691098</c:v>
                  </c:pt>
                  <c:pt idx="1">
                    <c:v>3.5186577527449798</c:v>
                  </c:pt>
                  <c:pt idx="2">
                    <c:v>6.1628688434001502</c:v>
                  </c:pt>
                  <c:pt idx="3">
                    <c:v>9.8115578103921202</c:v>
                  </c:pt>
                  <c:pt idx="4">
                    <c:v>11.550304057016101</c:v>
                  </c:pt>
                  <c:pt idx="5">
                    <c:v>15.8504919557121</c:v>
                  </c:pt>
                  <c:pt idx="6">
                    <c:v>11.364103886486401</c:v>
                  </c:pt>
                  <c:pt idx="7">
                    <c:v>12.0759501252933</c:v>
                  </c:pt>
                  <c:pt idx="8">
                    <c:v>14.8105496505828</c:v>
                  </c:pt>
                  <c:pt idx="9">
                    <c:v>12.905517461627801</c:v>
                  </c:pt>
                  <c:pt idx="10">
                    <c:v>19.631849729700001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blocks_metrics_1649300786762371!$A$2:$A$12</c:f>
              <c:numCache>
                <c:formatCode>General</c:formatCode>
                <c:ptCount val="11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12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22</c:v>
                </c:pt>
              </c:numCache>
            </c:numRef>
          </c:cat>
          <c:val>
            <c:numRef>
              <c:f>blocks_metrics_1649300786762371!$F$13:$F$23</c:f>
              <c:numCache>
                <c:formatCode>General</c:formatCode>
                <c:ptCount val="11"/>
                <c:pt idx="0">
                  <c:v>21.933333333333302</c:v>
                </c:pt>
                <c:pt idx="1">
                  <c:v>7.6666666666666599</c:v>
                </c:pt>
                <c:pt idx="2">
                  <c:v>15.533333333333299</c:v>
                </c:pt>
                <c:pt idx="3">
                  <c:v>30.8666666666666</c:v>
                </c:pt>
                <c:pt idx="4">
                  <c:v>51.533333333333303</c:v>
                </c:pt>
                <c:pt idx="5">
                  <c:v>55.6666666666666</c:v>
                </c:pt>
                <c:pt idx="6">
                  <c:v>43</c:v>
                </c:pt>
                <c:pt idx="7">
                  <c:v>69.400000000000006</c:v>
                </c:pt>
                <c:pt idx="8">
                  <c:v>85.266666666666595</c:v>
                </c:pt>
                <c:pt idx="9">
                  <c:v>92.866666666666603</c:v>
                </c:pt>
                <c:pt idx="10">
                  <c:v>91.133333333333297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D-C445-B155-7E25E52B3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299600"/>
        <c:axId val="1280577823"/>
      </c:barChart>
      <c:catAx>
        <c:axId val="184329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Problem Size (Number of Blocks)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77823"/>
        <c:crosses val="autoZero"/>
        <c:auto val="1"/>
        <c:lblAlgn val="ctr"/>
        <c:lblOffset val="100"/>
        <c:noMultiLvlLbl val="0"/>
      </c:catAx>
      <c:valAx>
        <c:axId val="12805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 Blocks Domain Planner Avg. Number Expanded Nodes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blocks_metrics_1649300786762371!$I$2:$I$12</c:f>
                <c:numCache>
                  <c:formatCode>General</c:formatCode>
                  <c:ptCount val="11"/>
                  <c:pt idx="0">
                    <c:v>10.0829889748361</c:v>
                  </c:pt>
                  <c:pt idx="1">
                    <c:v>5.81459575632939</c:v>
                  </c:pt>
                  <c:pt idx="2">
                    <c:v>7.6063882925566402</c:v>
                  </c:pt>
                  <c:pt idx="3">
                    <c:v>12.2765746735107</c:v>
                  </c:pt>
                  <c:pt idx="4">
                    <c:v>10.5559732582349</c:v>
                  </c:pt>
                  <c:pt idx="5">
                    <c:v>11.412190641506699</c:v>
                  </c:pt>
                  <c:pt idx="6">
                    <c:v>14.351041110399599</c:v>
                  </c:pt>
                  <c:pt idx="7">
                    <c:v>11.781745363464699</c:v>
                  </c:pt>
                  <c:pt idx="8">
                    <c:v>7.9432511036248901</c:v>
                  </c:pt>
                  <c:pt idx="9">
                    <c:v>12.3731660497723</c:v>
                  </c:pt>
                  <c:pt idx="10">
                    <c:v>15.946338585572301</c:v>
                  </c:pt>
                </c:numCache>
              </c:numRef>
            </c:plus>
            <c:minus>
              <c:numRef>
                <c:f>blocks_metrics_1649300786762371!$I$2:$I$12</c:f>
                <c:numCache>
                  <c:formatCode>General</c:formatCode>
                  <c:ptCount val="11"/>
                  <c:pt idx="0">
                    <c:v>10.0829889748361</c:v>
                  </c:pt>
                  <c:pt idx="1">
                    <c:v>5.81459575632939</c:v>
                  </c:pt>
                  <c:pt idx="2">
                    <c:v>7.6063882925566402</c:v>
                  </c:pt>
                  <c:pt idx="3">
                    <c:v>12.2765746735107</c:v>
                  </c:pt>
                  <c:pt idx="4">
                    <c:v>10.5559732582349</c:v>
                  </c:pt>
                  <c:pt idx="5">
                    <c:v>11.412190641506699</c:v>
                  </c:pt>
                  <c:pt idx="6">
                    <c:v>14.351041110399599</c:v>
                  </c:pt>
                  <c:pt idx="7">
                    <c:v>11.781745363464699</c:v>
                  </c:pt>
                  <c:pt idx="8">
                    <c:v>7.9432511036248901</c:v>
                  </c:pt>
                  <c:pt idx="9">
                    <c:v>12.3731660497723</c:v>
                  </c:pt>
                  <c:pt idx="10">
                    <c:v>15.946338585572301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blocks_metrics_1649300786762371!$A$2:$A$12</c:f>
              <c:numCache>
                <c:formatCode>General</c:formatCode>
                <c:ptCount val="11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12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22</c:v>
                </c:pt>
              </c:numCache>
            </c:numRef>
          </c:cat>
          <c:val>
            <c:numRef>
              <c:f>blocks_metrics_1649300786762371!$H$2:$H$12</c:f>
              <c:numCache>
                <c:formatCode>General</c:formatCode>
                <c:ptCount val="11"/>
                <c:pt idx="0">
                  <c:v>45.6666666666666</c:v>
                </c:pt>
                <c:pt idx="1">
                  <c:v>20.6666666666666</c:v>
                </c:pt>
                <c:pt idx="2">
                  <c:v>32</c:v>
                </c:pt>
                <c:pt idx="3">
                  <c:v>57</c:v>
                </c:pt>
                <c:pt idx="4">
                  <c:v>92</c:v>
                </c:pt>
                <c:pt idx="5">
                  <c:v>104.666666666666</c:v>
                </c:pt>
                <c:pt idx="6">
                  <c:v>74.3333333333333</c:v>
                </c:pt>
                <c:pt idx="7">
                  <c:v>118.333333333333</c:v>
                </c:pt>
                <c:pt idx="8">
                  <c:v>134.333333333333</c:v>
                </c:pt>
                <c:pt idx="9">
                  <c:v>158.333333333333</c:v>
                </c:pt>
                <c:pt idx="10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7-A94B-BC47-9446EBD7635F}"/>
            </c:ext>
          </c:extLst>
        </c:ser>
        <c:ser>
          <c:idx val="1"/>
          <c:order val="1"/>
          <c:tx>
            <c:v>DI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blocks_metrics_1649300786762371!$H$13:$H$23</c:f>
                <c:numCache>
                  <c:formatCode>General</c:formatCode>
                  <c:ptCount val="11"/>
                  <c:pt idx="0">
                    <c:v>345.53333333333302</c:v>
                  </c:pt>
                  <c:pt idx="1">
                    <c:v>31.6666666666666</c:v>
                  </c:pt>
                  <c:pt idx="2">
                    <c:v>285.13333333333298</c:v>
                  </c:pt>
                  <c:pt idx="3">
                    <c:v>2391.5333333333301</c:v>
                  </c:pt>
                  <c:pt idx="4">
                    <c:v>11601.0666666666</c:v>
                  </c:pt>
                  <c:pt idx="5">
                    <c:v>10566.666666666601</c:v>
                  </c:pt>
                  <c:pt idx="6">
                    <c:v>10792.866666666599</c:v>
                  </c:pt>
                  <c:pt idx="7">
                    <c:v>22888.733333333301</c:v>
                  </c:pt>
                  <c:pt idx="8">
                    <c:v>46701</c:v>
                  </c:pt>
                  <c:pt idx="9">
                    <c:v>52032.466666666602</c:v>
                  </c:pt>
                  <c:pt idx="10">
                    <c:v>84061.8</c:v>
                  </c:pt>
                </c:numCache>
              </c:numRef>
            </c:plus>
            <c:minus>
              <c:numRef>
                <c:f>blocks_metrics_1649300786762371!$H$13:$H$23</c:f>
                <c:numCache>
                  <c:formatCode>General</c:formatCode>
                  <c:ptCount val="11"/>
                  <c:pt idx="0">
                    <c:v>345.53333333333302</c:v>
                  </c:pt>
                  <c:pt idx="1">
                    <c:v>31.6666666666666</c:v>
                  </c:pt>
                  <c:pt idx="2">
                    <c:v>285.13333333333298</c:v>
                  </c:pt>
                  <c:pt idx="3">
                    <c:v>2391.5333333333301</c:v>
                  </c:pt>
                  <c:pt idx="4">
                    <c:v>11601.0666666666</c:v>
                  </c:pt>
                  <c:pt idx="5">
                    <c:v>10566.666666666601</c:v>
                  </c:pt>
                  <c:pt idx="6">
                    <c:v>10792.866666666599</c:v>
                  </c:pt>
                  <c:pt idx="7">
                    <c:v>22888.733333333301</c:v>
                  </c:pt>
                  <c:pt idx="8">
                    <c:v>46701</c:v>
                  </c:pt>
                  <c:pt idx="9">
                    <c:v>52032.466666666602</c:v>
                  </c:pt>
                  <c:pt idx="10">
                    <c:v>84061.8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blocks_metrics_1649300786762371!$A$2:$A$12</c:f>
              <c:numCache>
                <c:formatCode>General</c:formatCode>
                <c:ptCount val="11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12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22</c:v>
                </c:pt>
              </c:numCache>
            </c:numRef>
          </c:cat>
          <c:val>
            <c:numRef>
              <c:f>blocks_metrics_1649300786762371!$H$13:$H$23</c:f>
              <c:numCache>
                <c:formatCode>General</c:formatCode>
                <c:ptCount val="11"/>
                <c:pt idx="0">
                  <c:v>345.53333333333302</c:v>
                </c:pt>
                <c:pt idx="1">
                  <c:v>31.6666666666666</c:v>
                </c:pt>
                <c:pt idx="2">
                  <c:v>285.13333333333298</c:v>
                </c:pt>
                <c:pt idx="3">
                  <c:v>2391.5333333333301</c:v>
                </c:pt>
                <c:pt idx="4">
                  <c:v>11601.0666666666</c:v>
                </c:pt>
                <c:pt idx="5">
                  <c:v>10566.666666666601</c:v>
                </c:pt>
                <c:pt idx="6">
                  <c:v>10792.866666666599</c:v>
                </c:pt>
                <c:pt idx="7">
                  <c:v>22888.733333333301</c:v>
                </c:pt>
                <c:pt idx="8">
                  <c:v>46701</c:v>
                </c:pt>
                <c:pt idx="9">
                  <c:v>52032.466666666602</c:v>
                </c:pt>
                <c:pt idx="10">
                  <c:v>84061.8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7-A94B-BC47-9446EBD76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686559"/>
        <c:axId val="1325881663"/>
      </c:barChart>
      <c:catAx>
        <c:axId val="164368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Problem</a:t>
                </a:r>
                <a:r>
                  <a:rPr lang="en-US" sz="1200" baseline="0"/>
                  <a:t> Size (Number of Blocks)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81663"/>
        <c:crosses val="autoZero"/>
        <c:auto val="1"/>
        <c:lblAlgn val="ctr"/>
        <c:lblOffset val="100"/>
        <c:noMultiLvlLbl val="0"/>
      </c:catAx>
      <c:valAx>
        <c:axId val="13258816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Expanded Nodes (Log)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8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666436</xdr:colOff>
      <xdr:row>34</xdr:row>
      <xdr:rowOff>177799</xdr:rowOff>
    </xdr:from>
    <xdr:to>
      <xdr:col>24</xdr:col>
      <xdr:colOff>766024</xdr:colOff>
      <xdr:row>64</xdr:row>
      <xdr:rowOff>85755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2516B-E00C-434B-AF14-049416902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792177</xdr:colOff>
      <xdr:row>36</xdr:row>
      <xdr:rowOff>113168</xdr:rowOff>
    </xdr:from>
    <xdr:to>
      <xdr:col>11</xdr:col>
      <xdr:colOff>564834</xdr:colOff>
      <xdr:row>66</xdr:row>
      <xdr:rowOff>21124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C7F60-9347-BD48-899B-B7CB5DCA4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465246</xdr:colOff>
      <xdr:row>4</xdr:row>
      <xdr:rowOff>201188</xdr:rowOff>
    </xdr:from>
    <xdr:to>
      <xdr:col>8</xdr:col>
      <xdr:colOff>1558201</xdr:colOff>
      <xdr:row>34</xdr:row>
      <xdr:rowOff>109144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002607-2E26-4348-AC8E-9F50CA900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88019</xdr:colOff>
      <xdr:row>2</xdr:row>
      <xdr:rowOff>138318</xdr:rowOff>
    </xdr:from>
    <xdr:to>
      <xdr:col>20</xdr:col>
      <xdr:colOff>426518</xdr:colOff>
      <xdr:row>32</xdr:row>
      <xdr:rowOff>46274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40F9C6-60DB-A14B-800A-2D19B4168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="101" workbookViewId="0">
      <selection activeCell="C29" sqref="C29"/>
    </sheetView>
  </sheetViews>
  <sheetFormatPr baseColWidth="10" defaultRowHeight="16" x14ac:dyDescent="0.2"/>
  <cols>
    <col min="1" max="1" width="11.83203125" bestFit="1" customWidth="1"/>
    <col min="2" max="2" width="15.1640625" bestFit="1" customWidth="1"/>
    <col min="3" max="4" width="18" customWidth="1"/>
    <col min="5" max="5" width="18" bestFit="1" customWidth="1"/>
    <col min="6" max="6" width="13.6640625" bestFit="1" customWidth="1"/>
    <col min="7" max="7" width="16.5" bestFit="1" customWidth="1"/>
    <col min="8" max="8" width="18.33203125" bestFit="1" customWidth="1"/>
    <col min="9" max="9" width="21" bestFit="1" customWidth="1"/>
    <col min="10" max="10" width="18.6640625" bestFit="1" customWidth="1"/>
  </cols>
  <sheetData>
    <row r="1" spans="1:10" x14ac:dyDescent="0.2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>
        <v>8</v>
      </c>
      <c r="B2">
        <v>9.2225551605224602E-3</v>
      </c>
      <c r="C2">
        <f>IF(B2&gt;0.5, 0, B2)</f>
        <v>9.2225551605224602E-3</v>
      </c>
      <c r="D2">
        <v>0</v>
      </c>
      <c r="E2">
        <v>1.00863330244906E-2</v>
      </c>
      <c r="F2">
        <v>17.8666666666666</v>
      </c>
      <c r="G2">
        <v>4.0331955899344401</v>
      </c>
      <c r="H2">
        <v>45.6666666666666</v>
      </c>
      <c r="I2">
        <v>10.0829889748361</v>
      </c>
      <c r="J2" t="s">
        <v>8</v>
      </c>
    </row>
    <row r="3" spans="1:10" x14ac:dyDescent="0.2">
      <c r="A3">
        <v>4</v>
      </c>
      <c r="B3">
        <v>7.1195602416992097E-3</v>
      </c>
      <c r="C3">
        <f t="shared" ref="C3:C23" si="0">IF(B3&gt;0.5, 0, B3)</f>
        <v>7.1195602416992097E-3</v>
      </c>
      <c r="D3">
        <f t="shared" ref="D3:D23" si="1">IF(C3=B3, 0, B3)</f>
        <v>0</v>
      </c>
      <c r="E3">
        <v>1.00789291846553E-2</v>
      </c>
      <c r="F3">
        <v>7.86666666666666</v>
      </c>
      <c r="G3">
        <v>2.3258383025317499</v>
      </c>
      <c r="H3">
        <v>20.6666666666666</v>
      </c>
      <c r="I3">
        <v>5.81459575632939</v>
      </c>
      <c r="J3" t="s">
        <v>8</v>
      </c>
    </row>
    <row r="4" spans="1:10" x14ac:dyDescent="0.2">
      <c r="A4">
        <v>6</v>
      </c>
      <c r="B4">
        <v>8.4398110707600907E-3</v>
      </c>
      <c r="C4">
        <f t="shared" si="0"/>
        <v>8.4398110707600907E-3</v>
      </c>
      <c r="D4">
        <f t="shared" si="1"/>
        <v>0</v>
      </c>
      <c r="E4">
        <v>1.0312395043739301E-2</v>
      </c>
      <c r="F4">
        <v>12.4</v>
      </c>
      <c r="G4">
        <v>3.0425553170226598</v>
      </c>
      <c r="H4">
        <v>32</v>
      </c>
      <c r="I4">
        <v>7.6063882925566402</v>
      </c>
      <c r="J4" t="s">
        <v>8</v>
      </c>
    </row>
    <row r="5" spans="1:10" x14ac:dyDescent="0.2">
      <c r="A5">
        <v>10</v>
      </c>
      <c r="B5">
        <v>7.9703648885091107E-3</v>
      </c>
      <c r="C5">
        <f t="shared" si="0"/>
        <v>7.9703648885091107E-3</v>
      </c>
      <c r="D5">
        <f t="shared" si="1"/>
        <v>0</v>
      </c>
      <c r="E5">
        <v>8.7229813526017407E-3</v>
      </c>
      <c r="F5">
        <v>22.4</v>
      </c>
      <c r="G5">
        <v>4.9106298694042998</v>
      </c>
      <c r="H5">
        <v>57</v>
      </c>
      <c r="I5">
        <v>12.2765746735107</v>
      </c>
      <c r="J5" t="s">
        <v>8</v>
      </c>
    </row>
    <row r="6" spans="1:10" x14ac:dyDescent="0.2">
      <c r="A6">
        <v>14</v>
      </c>
      <c r="B6">
        <v>1.04753335316975E-2</v>
      </c>
      <c r="C6">
        <f t="shared" si="0"/>
        <v>1.04753335316975E-2</v>
      </c>
      <c r="D6">
        <f t="shared" si="1"/>
        <v>0</v>
      </c>
      <c r="E6">
        <v>9.0619041936638202E-3</v>
      </c>
      <c r="F6">
        <v>36.4</v>
      </c>
      <c r="G6">
        <v>4.2223893032939799</v>
      </c>
      <c r="H6">
        <v>92</v>
      </c>
      <c r="I6">
        <v>10.5559732582349</v>
      </c>
      <c r="J6" t="s">
        <v>8</v>
      </c>
    </row>
    <row r="7" spans="1:10" x14ac:dyDescent="0.2">
      <c r="A7">
        <v>16</v>
      </c>
      <c r="B7">
        <v>1.46119435628255E-2</v>
      </c>
      <c r="C7">
        <f t="shared" si="0"/>
        <v>1.46119435628255E-2</v>
      </c>
      <c r="D7">
        <f t="shared" si="1"/>
        <v>0</v>
      </c>
      <c r="E7">
        <v>1.0845209324941801E-2</v>
      </c>
      <c r="F7">
        <v>41.466666666666598</v>
      </c>
      <c r="G7">
        <v>4.5648762566027097</v>
      </c>
      <c r="H7">
        <v>104.666666666666</v>
      </c>
      <c r="I7">
        <v>11.412190641506699</v>
      </c>
      <c r="J7" t="s">
        <v>8</v>
      </c>
    </row>
    <row r="8" spans="1:10" x14ac:dyDescent="0.2">
      <c r="A8">
        <v>12</v>
      </c>
      <c r="B8">
        <v>1.35087013244628E-2</v>
      </c>
      <c r="C8">
        <f t="shared" si="0"/>
        <v>1.35087013244628E-2</v>
      </c>
      <c r="D8">
        <f t="shared" si="1"/>
        <v>0</v>
      </c>
      <c r="E8">
        <v>9.9075227041428397E-3</v>
      </c>
      <c r="F8">
        <v>29.3333333333333</v>
      </c>
      <c r="G8">
        <v>5.7404164441598597</v>
      </c>
      <c r="H8">
        <v>74.3333333333333</v>
      </c>
      <c r="I8">
        <v>14.351041110399599</v>
      </c>
      <c r="J8" t="s">
        <v>8</v>
      </c>
    </row>
    <row r="9" spans="1:10" x14ac:dyDescent="0.2">
      <c r="A9">
        <v>18</v>
      </c>
      <c r="B9">
        <v>1.36185805002848E-2</v>
      </c>
      <c r="C9">
        <f t="shared" si="0"/>
        <v>1.36185805002848E-2</v>
      </c>
      <c r="D9">
        <f t="shared" si="1"/>
        <v>0</v>
      </c>
      <c r="E9">
        <v>8.77361181745436E-3</v>
      </c>
      <c r="F9">
        <v>46.933333333333302</v>
      </c>
      <c r="G9">
        <v>4.71269814538591</v>
      </c>
      <c r="H9">
        <v>118.333333333333</v>
      </c>
      <c r="I9">
        <v>11.781745363464699</v>
      </c>
      <c r="J9" t="s">
        <v>8</v>
      </c>
    </row>
    <row r="10" spans="1:10" x14ac:dyDescent="0.2">
      <c r="A10">
        <v>20</v>
      </c>
      <c r="B10">
        <v>1.4015165964762301E-2</v>
      </c>
      <c r="C10">
        <f t="shared" si="0"/>
        <v>1.4015165964762301E-2</v>
      </c>
      <c r="D10">
        <f t="shared" si="1"/>
        <v>0</v>
      </c>
      <c r="E10">
        <v>8.6790995076174802E-3</v>
      </c>
      <c r="F10">
        <v>53.3333333333333</v>
      </c>
      <c r="G10">
        <v>3.1773004414499502</v>
      </c>
      <c r="H10">
        <v>134.333333333333</v>
      </c>
      <c r="I10">
        <v>7.9432511036248901</v>
      </c>
      <c r="J10" t="s">
        <v>8</v>
      </c>
    </row>
    <row r="11" spans="1:10" x14ac:dyDescent="0.2">
      <c r="A11">
        <v>24</v>
      </c>
      <c r="B11">
        <v>1.47742907206217E-2</v>
      </c>
      <c r="C11">
        <f t="shared" si="0"/>
        <v>1.47742907206217E-2</v>
      </c>
      <c r="D11">
        <f t="shared" si="1"/>
        <v>0</v>
      </c>
      <c r="E11">
        <v>1.16830907665205E-2</v>
      </c>
      <c r="F11">
        <v>62.933333333333302</v>
      </c>
      <c r="G11">
        <v>4.9492664199089198</v>
      </c>
      <c r="H11">
        <v>158.333333333333</v>
      </c>
      <c r="I11">
        <v>12.3731660497723</v>
      </c>
      <c r="J11" t="s">
        <v>8</v>
      </c>
    </row>
    <row r="12" spans="1:10" x14ac:dyDescent="0.2">
      <c r="A12">
        <v>22</v>
      </c>
      <c r="B12">
        <v>1.0569906234741199E-2</v>
      </c>
      <c r="C12">
        <f t="shared" si="0"/>
        <v>1.0569906234741199E-2</v>
      </c>
      <c r="D12">
        <f t="shared" si="1"/>
        <v>0</v>
      </c>
      <c r="E12">
        <v>7.9350983833811391E-3</v>
      </c>
      <c r="F12">
        <v>60.4</v>
      </c>
      <c r="G12">
        <v>6.3785354342289402</v>
      </c>
      <c r="H12">
        <v>152</v>
      </c>
      <c r="I12">
        <v>15.946338585572301</v>
      </c>
      <c r="J12" t="s">
        <v>8</v>
      </c>
    </row>
    <row r="13" spans="1:10" x14ac:dyDescent="0.2">
      <c r="A13">
        <v>8</v>
      </c>
      <c r="B13">
        <v>9.8533333333333303E-3</v>
      </c>
      <c r="C13">
        <f t="shared" si="0"/>
        <v>9.8533333333333303E-3</v>
      </c>
      <c r="D13">
        <f t="shared" si="1"/>
        <v>0</v>
      </c>
      <c r="E13">
        <v>1.8564977267758201E-2</v>
      </c>
      <c r="F13">
        <v>21.933333333333302</v>
      </c>
      <c r="G13">
        <v>7.3627117157691098</v>
      </c>
      <c r="H13">
        <v>345.53333333333302</v>
      </c>
      <c r="I13">
        <v>541.41611494654398</v>
      </c>
      <c r="J13" t="s">
        <v>9</v>
      </c>
    </row>
    <row r="14" spans="1:10" x14ac:dyDescent="0.2">
      <c r="A14">
        <v>4</v>
      </c>
      <c r="B14">
        <v>2.4000000000000001E-4</v>
      </c>
      <c r="C14">
        <f t="shared" si="0"/>
        <v>2.4000000000000001E-4</v>
      </c>
      <c r="D14">
        <f t="shared" si="1"/>
        <v>0</v>
      </c>
      <c r="E14" s="1">
        <v>9.8561076060916199E-5</v>
      </c>
      <c r="F14">
        <v>7.6666666666666599</v>
      </c>
      <c r="G14">
        <v>3.5186577527449798</v>
      </c>
      <c r="H14">
        <v>31.6666666666666</v>
      </c>
      <c r="I14">
        <v>25.215263706920101</v>
      </c>
      <c r="J14" t="s">
        <v>9</v>
      </c>
    </row>
    <row r="15" spans="1:10" x14ac:dyDescent="0.2">
      <c r="A15">
        <v>6</v>
      </c>
      <c r="B15">
        <v>4.94666666666666E-3</v>
      </c>
      <c r="C15">
        <f t="shared" si="0"/>
        <v>4.94666666666666E-3</v>
      </c>
      <c r="D15">
        <f t="shared" si="1"/>
        <v>0</v>
      </c>
      <c r="E15">
        <v>1.6015879025279199E-2</v>
      </c>
      <c r="F15">
        <v>15.533333333333299</v>
      </c>
      <c r="G15">
        <v>6.1628688434001502</v>
      </c>
      <c r="H15">
        <v>285.13333333333298</v>
      </c>
      <c r="I15">
        <v>539.43394493893402</v>
      </c>
      <c r="J15" t="s">
        <v>9</v>
      </c>
    </row>
    <row r="16" spans="1:10" x14ac:dyDescent="0.2">
      <c r="A16">
        <v>10</v>
      </c>
      <c r="B16">
        <v>0.11262</v>
      </c>
      <c r="C16">
        <f t="shared" si="0"/>
        <v>0.11262</v>
      </c>
      <c r="D16">
        <f t="shared" si="1"/>
        <v>0</v>
      </c>
      <c r="E16">
        <v>0.225493193435443</v>
      </c>
      <c r="F16">
        <v>30.8666666666666</v>
      </c>
      <c r="G16">
        <v>9.8115578103921202</v>
      </c>
      <c r="H16">
        <v>2391.5333333333301</v>
      </c>
      <c r="I16">
        <v>4501.6156919594096</v>
      </c>
      <c r="J16" t="s">
        <v>9</v>
      </c>
    </row>
    <row r="17" spans="1:10" x14ac:dyDescent="0.2">
      <c r="A17">
        <v>14</v>
      </c>
      <c r="B17">
        <v>0.31282666666666598</v>
      </c>
      <c r="C17">
        <f t="shared" si="0"/>
        <v>0.31282666666666598</v>
      </c>
      <c r="D17">
        <f t="shared" si="1"/>
        <v>0</v>
      </c>
      <c r="E17">
        <v>0.40455106770462501</v>
      </c>
      <c r="F17">
        <v>51.533333333333303</v>
      </c>
      <c r="G17">
        <v>11.550304057016101</v>
      </c>
      <c r="H17">
        <v>11601.0666666666</v>
      </c>
      <c r="I17">
        <v>21792.604831739998</v>
      </c>
      <c r="J17" t="s">
        <v>9</v>
      </c>
    </row>
    <row r="18" spans="1:10" x14ac:dyDescent="0.2">
      <c r="A18">
        <v>16</v>
      </c>
      <c r="B18">
        <v>0.37125333333333299</v>
      </c>
      <c r="C18">
        <f t="shared" si="0"/>
        <v>0.37125333333333299</v>
      </c>
      <c r="D18">
        <f t="shared" si="1"/>
        <v>0</v>
      </c>
      <c r="E18">
        <v>0.42039747326049598</v>
      </c>
      <c r="F18">
        <v>55.6666666666666</v>
      </c>
      <c r="G18">
        <v>15.8504919557121</v>
      </c>
      <c r="H18">
        <v>10566.666666666601</v>
      </c>
      <c r="I18">
        <v>25856.237483623201</v>
      </c>
      <c r="J18" t="s">
        <v>9</v>
      </c>
    </row>
    <row r="19" spans="1:10" x14ac:dyDescent="0.2">
      <c r="A19">
        <v>12</v>
      </c>
      <c r="B19">
        <v>0.227333333333333</v>
      </c>
      <c r="C19">
        <f t="shared" si="0"/>
        <v>0.227333333333333</v>
      </c>
      <c r="D19">
        <f t="shared" si="1"/>
        <v>0</v>
      </c>
      <c r="E19">
        <v>0.33060872788294698</v>
      </c>
      <c r="F19">
        <v>43</v>
      </c>
      <c r="G19">
        <v>11.364103886486401</v>
      </c>
      <c r="H19">
        <v>10792.866666666599</v>
      </c>
      <c r="I19">
        <v>23676.770589596399</v>
      </c>
      <c r="J19" t="s">
        <v>9</v>
      </c>
    </row>
    <row r="20" spans="1:10" x14ac:dyDescent="0.2">
      <c r="A20">
        <v>18</v>
      </c>
      <c r="B20">
        <v>0.84587333333333303</v>
      </c>
      <c r="C20">
        <f t="shared" si="0"/>
        <v>0</v>
      </c>
      <c r="D20">
        <f t="shared" si="1"/>
        <v>0.84587333333333303</v>
      </c>
      <c r="E20">
        <v>1.1752613505494101</v>
      </c>
      <c r="F20">
        <v>69.400000000000006</v>
      </c>
      <c r="G20">
        <v>12.0759501252933</v>
      </c>
      <c r="H20">
        <v>22888.733333333301</v>
      </c>
      <c r="I20">
        <v>27578.781542199798</v>
      </c>
      <c r="J20" t="s">
        <v>9</v>
      </c>
    </row>
    <row r="21" spans="1:10" x14ac:dyDescent="0.2">
      <c r="A21">
        <v>20</v>
      </c>
      <c r="B21">
        <v>1.5858266666666601</v>
      </c>
      <c r="C21">
        <f t="shared" si="0"/>
        <v>0</v>
      </c>
      <c r="D21">
        <f t="shared" si="1"/>
        <v>1.5858266666666601</v>
      </c>
      <c r="E21">
        <v>1.56631167326605</v>
      </c>
      <c r="F21">
        <v>85.266666666666595</v>
      </c>
      <c r="G21">
        <v>14.8105496505828</v>
      </c>
      <c r="H21">
        <v>46701</v>
      </c>
      <c r="I21">
        <v>42656.383863212199</v>
      </c>
      <c r="J21" t="s">
        <v>9</v>
      </c>
    </row>
    <row r="22" spans="1:10" x14ac:dyDescent="0.2">
      <c r="A22">
        <v>24</v>
      </c>
      <c r="B22">
        <v>2.6777466666666601</v>
      </c>
      <c r="C22">
        <f t="shared" si="0"/>
        <v>0</v>
      </c>
      <c r="D22">
        <f t="shared" si="1"/>
        <v>2.6777466666666601</v>
      </c>
      <c r="E22">
        <v>2.8880769743567298</v>
      </c>
      <c r="F22">
        <v>92.866666666666603</v>
      </c>
      <c r="G22">
        <v>12.905517461627801</v>
      </c>
      <c r="H22">
        <v>52032.466666666602</v>
      </c>
      <c r="I22">
        <v>39397.549178428097</v>
      </c>
      <c r="J22" t="s">
        <v>9</v>
      </c>
    </row>
    <row r="23" spans="1:10" x14ac:dyDescent="0.2">
      <c r="A23">
        <v>22</v>
      </c>
      <c r="B23">
        <v>4.4702000000000002</v>
      </c>
      <c r="C23">
        <f t="shared" si="0"/>
        <v>0</v>
      </c>
      <c r="D23">
        <f t="shared" si="1"/>
        <v>4.4702000000000002</v>
      </c>
      <c r="E23">
        <v>5.0263306122653404</v>
      </c>
      <c r="F23">
        <v>91.133333333333297</v>
      </c>
      <c r="G23">
        <v>19.631849729700001</v>
      </c>
      <c r="H23">
        <v>84061.8</v>
      </c>
      <c r="I23">
        <v>100014.529596739</v>
      </c>
      <c r="J23" t="s">
        <v>9</v>
      </c>
    </row>
    <row r="25" spans="1:10" x14ac:dyDescent="0.2">
      <c r="A25" t="s">
        <v>12</v>
      </c>
      <c r="B25">
        <f xml:space="preserve"> AVERAGE((B2:B21))</f>
        <v>0.17975497732671059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blocks_metrics_1649300786762371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2022-04-07T11:20:35Z</dcterms:created>
  <dcterms:modified xsi:type="dcterms:W3CDTF">2022-04-08T03:26:53Z</dcterms:modified>
</cp:coreProperties>
</file>