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source\repos\EdGarrity\GenerateTestData\test\"/>
    </mc:Choice>
  </mc:AlternateContent>
  <xr:revisionPtr revIDLastSave="0" documentId="13_ncr:1_{03BA1A13-3C14-459E-B317-BBC4A40D68A0}" xr6:coauthVersionLast="47" xr6:coauthVersionMax="47" xr10:uidLastSave="{00000000-0000-0000-0000-000000000000}"/>
  <bookViews>
    <workbookView xWindow="-108" yWindow="-108" windowWidth="30936" windowHeight="16896" xr2:uid="{449D6D31-8B56-478B-87C1-C3D81995312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R507" i="1"/>
  <c r="R50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K507" i="1"/>
  <c r="K506" i="1"/>
  <c r="J507" i="1"/>
  <c r="J506" i="1"/>
  <c r="I507" i="1"/>
  <c r="I506" i="1"/>
  <c r="G507" i="1"/>
  <c r="G506" i="1"/>
</calcChain>
</file>

<file path=xl/sharedStrings.xml><?xml version="1.0" encoding="utf-8"?>
<sst xmlns="http://schemas.openxmlformats.org/spreadsheetml/2006/main" count="523" uniqueCount="21">
  <si>
    <t>Stock</t>
  </si>
  <si>
    <t>Date</t>
  </si>
  <si>
    <t>Open</t>
  </si>
  <si>
    <t>High</t>
  </si>
  <si>
    <t>Low</t>
  </si>
  <si>
    <t>Close</t>
  </si>
  <si>
    <t>Adj Close</t>
  </si>
  <si>
    <t>Volume</t>
  </si>
  <si>
    <t>Adj_Open</t>
  </si>
  <si>
    <t>Adj_High</t>
  </si>
  <si>
    <t>Adj_Low</t>
  </si>
  <si>
    <t>Adj_Volume</t>
  </si>
  <si>
    <t>Norm_Adj_Close</t>
  </si>
  <si>
    <t>Norm_Adj_High</t>
  </si>
  <si>
    <t>Norm_Adj_Low</t>
  </si>
  <si>
    <t>Norm_Adj_Open</t>
  </si>
  <si>
    <t>Norm_Adj_Volume</t>
  </si>
  <si>
    <t>AAPL</t>
  </si>
  <si>
    <t>FXAIX</t>
  </si>
  <si>
    <t>N1_Open</t>
  </si>
  <si>
    <t>N2_Open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</si>
</sst>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4">
    <dxf>
      <numFmt numFmtId="29" formatCode="mm:ss.0"/>
    </dxf>
    <dxf>
      <numFmt numFmtId="0" formatCode="General"/>
    </dxf>
    <dxf>
      <numFmt numFmtId="0" formatCode="General"/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FCF94E-575D-4856-9C72-1A68110295AC}" name="Table1" displayName="Table1" ref="A1:S506" totalsRowCount="1">
  <autoFilter ref="A1:S505" xr:uid="{97FCF94E-575D-4856-9C72-1A68110295AC}"/>
  <tableColumns count="19">
    <tableColumn id="1" xr3:uid="{3F3CE258-4096-4C01-A763-CD81D57A1A59}" name="Stock"/>
    <tableColumn id="2" xr3:uid="{992B076C-B23E-4DD7-93EE-469DC1C2D110}" name="Date" dataDxfId="3" totalsRowDxfId="0"/>
    <tableColumn id="3" xr3:uid="{DB9CF080-C2CF-48BB-B3C6-4A56DF805D54}" name="Open"/>
    <tableColumn id="4" xr3:uid="{87B64DB4-A453-473A-B672-B873D21A8673}" name="High"/>
    <tableColumn id="5" xr3:uid="{E8A65586-8DB1-4F4E-ADEB-41383E9ADB20}" name="Low"/>
    <tableColumn id="6" xr3:uid="{41BD0BA0-6E6C-410E-86F6-E141FE7F2878}" name="Close"/>
    <tableColumn id="7" xr3:uid="{BF685BCE-5EB9-4433-924C-E2107099856A}" name="Adj Close" totalsRowFunction="custom">
      <totalsRowFormula>MIN(Table1[Adj Close])</totalsRowFormula>
    </tableColumn>
    <tableColumn id="8" xr3:uid="{24169E75-CE23-45A7-81DD-60D04DC0905F}" name="Volume"/>
    <tableColumn id="9" xr3:uid="{6A1AFD73-A0ED-4562-B5AE-F3F21E0F24A7}" name="Adj_Open" totalsRowFunction="custom">
      <totalsRowFormula>MIN(Table1[Adj_Open])</totalsRowFormula>
    </tableColumn>
    <tableColumn id="10" xr3:uid="{59618117-BCF8-40A6-958F-D6ED50ACC6D2}" name="Adj_High" totalsRowFunction="custom">
      <totalsRowFormula>MIN(Table1[Adj_High])</totalsRowFormula>
    </tableColumn>
    <tableColumn id="11" xr3:uid="{EE41CF6C-4807-44A3-A366-F09AAD08D53D}" name="Adj_Low" totalsRowFunction="custom">
      <totalsRowFormula>MIN(Table1[Adj_Low])</totalsRowFormula>
    </tableColumn>
    <tableColumn id="12" xr3:uid="{F8A18AA6-158D-44C6-B54D-FADD31C3866B}" name="Adj_Volume"/>
    <tableColumn id="13" xr3:uid="{E9B4F652-BE5B-4E5B-9056-A2CAE08588D5}" name="Norm_Adj_Close"/>
    <tableColumn id="14" xr3:uid="{332848F6-60C7-4C7F-9A4B-C1501CA5D36C}" name="Norm_Adj_High"/>
    <tableColumn id="15" xr3:uid="{350F1AA7-B0E5-4763-BC13-10F957D8E12C}" name="Norm_Adj_Low"/>
    <tableColumn id="16" xr3:uid="{D0B3100B-D014-43B8-A7F6-56A5D9975C0E}" name="Norm_Adj_Open"/>
    <tableColumn id="17" xr3:uid="{126996CF-9BF9-40D2-B7D9-AAAAE3E6C74D}" name="Norm_Adj_Volume"/>
    <tableColumn id="18" xr3:uid="{328C3C4F-8EF4-4CA3-945C-0DE61A70220E}" name="N1_Open" totalsRowFunction="custom" dataDxfId="2">
      <calculatedColumnFormula>(Table1[[#This Row],[Adj_Open]]-Table1[[#Totals],[Adj_Open]])/(I507-Table1[[#Totals],[Adj_Open]])</calculatedColumnFormula>
      <totalsRowFormula>MIN(Table1[[#Totals],[Adj Close]:[Adj_Low]])</totalsRowFormula>
    </tableColumn>
    <tableColumn id="19" xr3:uid="{B13DD476-5B45-4681-B74E-1A8F68D0EA39}" name="N2_Open" dataDxfId="1">
      <calculatedColumnFormula>(Table1[[#This Row],[Adj_Open]]-Table1[[#Totals],[N1_Open]])/(R507-Table1[[#Totals],[N1_Open]])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84E-0224-47C8-99DF-1AF5DFF785E9}">
  <dimension ref="A1:S507"/>
  <sheetViews>
    <sheetView tabSelected="1" topLeftCell="A470" workbookViewId="0">
      <selection activeCell="S2" sqref="S2"/>
    </sheetView>
  </sheetViews>
  <sheetFormatPr defaultRowHeight="14.4" x14ac:dyDescent="0.3"/>
  <cols>
    <col min="1" max="1" width="7.88671875" bestFit="1" customWidth="1"/>
    <col min="2" max="2" width="7.109375" bestFit="1" customWidth="1"/>
    <col min="3" max="7" width="12" bestFit="1" customWidth="1"/>
    <col min="8" max="8" width="10" bestFit="1" customWidth="1"/>
    <col min="9" max="11" width="12" bestFit="1" customWidth="1"/>
    <col min="12" max="12" width="13.6640625" bestFit="1" customWidth="1"/>
    <col min="13" max="13" width="17.44140625" bestFit="1" customWidth="1"/>
    <col min="14" max="14" width="16.77734375" bestFit="1" customWidth="1"/>
    <col min="15" max="15" width="16.44140625" bestFit="1" customWidth="1"/>
    <col min="16" max="16" width="17.5546875" bestFit="1" customWidth="1"/>
    <col min="17" max="17" width="19.6640625" bestFit="1" customWidth="1"/>
    <col min="18" max="19" width="11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19</v>
      </c>
      <c r="S1" t="s">
        <v>20</v>
      </c>
    </row>
    <row r="2" spans="1:19" x14ac:dyDescent="0.3">
      <c r="A2" t="s">
        <v>17</v>
      </c>
      <c r="B2" s="1">
        <v>43909</v>
      </c>
      <c r="C2">
        <v>61.847499847412102</v>
      </c>
      <c r="D2">
        <v>63.209999084472699</v>
      </c>
      <c r="E2">
        <v>60.652500152587898</v>
      </c>
      <c r="F2">
        <v>61.194999694824197</v>
      </c>
      <c r="G2">
        <v>60.0936470031738</v>
      </c>
      <c r="H2">
        <v>271857200</v>
      </c>
      <c r="I2">
        <v>60.734403830278602</v>
      </c>
      <c r="J2">
        <v>62.072381583401103</v>
      </c>
      <c r="K2">
        <v>59.560911058192801</v>
      </c>
      <c r="L2">
        <v>276839601.20039201</v>
      </c>
      <c r="M2">
        <v>8.1052662760244101E-2</v>
      </c>
      <c r="N2">
        <v>0.104158600449727</v>
      </c>
      <c r="O2">
        <v>7.4831836747154004E-2</v>
      </c>
      <c r="P2">
        <v>8.8534862479770798E-2</v>
      </c>
      <c r="Q2">
        <v>0.63739937603187502</v>
      </c>
      <c r="R2">
        <f>(Table1[[#This Row],[Adj_Open]]-Table1[[#Totals],[Adj_Open]])/(I507-Table1[[#Totals],[Adj_Open]])</f>
        <v>5.894921367391532E-2</v>
      </c>
      <c r="S2">
        <f>(Table1[[#This Row],[Adj_Open]]-Table1[[#Totals],[N1_Open]])/(R507-Table1[[#Totals],[N1_Open]])</f>
        <v>0.10051484192642482</v>
      </c>
    </row>
    <row r="3" spans="1:19" x14ac:dyDescent="0.3">
      <c r="A3" t="s">
        <v>17</v>
      </c>
      <c r="B3" s="1">
        <v>43990</v>
      </c>
      <c r="C3">
        <v>82.5625</v>
      </c>
      <c r="D3">
        <v>83.400001525878906</v>
      </c>
      <c r="E3">
        <v>81.830001831054702</v>
      </c>
      <c r="F3">
        <v>83.364997863769503</v>
      </c>
      <c r="G3">
        <v>82.086250305175795</v>
      </c>
      <c r="H3">
        <v>95654400</v>
      </c>
      <c r="I3">
        <v>81.296062070271702</v>
      </c>
      <c r="J3">
        <v>82.120717041133801</v>
      </c>
      <c r="K3">
        <v>80.574799794917396</v>
      </c>
      <c r="L3">
        <v>97144513.508827701</v>
      </c>
      <c r="M3">
        <v>0.33786311455273399</v>
      </c>
      <c r="N3">
        <v>0.33826558705276699</v>
      </c>
      <c r="O3">
        <v>0.32021371293022999</v>
      </c>
      <c r="P3">
        <v>0.328635985102882</v>
      </c>
      <c r="Q3">
        <v>0.22366688879394001</v>
      </c>
      <c r="R3">
        <f>(Table1[[#This Row],[Adj_Open]]-Table1[[#Totals],[Adj_Open]])/(I508-Table1[[#Totals],[Adj_Open]])</f>
        <v>-0.45187649236042399</v>
      </c>
      <c r="S3">
        <f>(Table1[[#This Row],[Adj_Open]]-Table1[[#Totals],[N1_Open]])/(R508-Table1[[#Totals],[N1_Open]])</f>
        <v>-0.55751842380601491</v>
      </c>
    </row>
    <row r="4" spans="1:19" x14ac:dyDescent="0.3">
      <c r="A4" t="s">
        <v>17</v>
      </c>
      <c r="B4" s="1">
        <v>43991</v>
      </c>
      <c r="C4">
        <v>83.035003662109403</v>
      </c>
      <c r="D4">
        <v>86.402496337890597</v>
      </c>
      <c r="E4">
        <v>83.002502441406307</v>
      </c>
      <c r="F4">
        <v>85.997497558593807</v>
      </c>
      <c r="G4">
        <v>84.678382873535199</v>
      </c>
      <c r="H4">
        <v>147712400</v>
      </c>
      <c r="I4">
        <v>81.761330638892005</v>
      </c>
      <c r="J4">
        <v>85.077169380936098</v>
      </c>
      <c r="K4">
        <v>81.729327954061802</v>
      </c>
      <c r="L4">
        <v>150013454.760295</v>
      </c>
      <c r="M4">
        <v>0.36813177928719998</v>
      </c>
      <c r="N4">
        <v>0.37278846052352599</v>
      </c>
      <c r="O4">
        <v>0.33369528644317697</v>
      </c>
      <c r="P4">
        <v>0.33406898590189799</v>
      </c>
      <c r="Q4">
        <v>0.34539307976890199</v>
      </c>
      <c r="R4">
        <f>(Table1[[#This Row],[Adj_Open]]-Table1[[#Totals],[Adj_Open]])/(I509-Table1[[#Totals],[Adj_Open]])</f>
        <v>-0.46018578164469576</v>
      </c>
      <c r="S4">
        <f>(Table1[[#This Row],[Adj_Open]]-Table1[[#Totals],[N1_Open]])/(R509-Table1[[#Totals],[N1_Open]])</f>
        <v>-0.56643231642503966</v>
      </c>
    </row>
    <row r="5" spans="1:19" x14ac:dyDescent="0.3">
      <c r="A5" t="s">
        <v>17</v>
      </c>
      <c r="B5" s="1">
        <v>43992</v>
      </c>
      <c r="C5">
        <v>86.974998474121094</v>
      </c>
      <c r="D5">
        <v>88.692497253417997</v>
      </c>
      <c r="E5">
        <v>86.522499084472699</v>
      </c>
      <c r="F5">
        <v>88.209999084472699</v>
      </c>
      <c r="G5">
        <v>86.856925964355497</v>
      </c>
      <c r="H5">
        <v>166651600</v>
      </c>
      <c r="I5">
        <v>85.640869307597995</v>
      </c>
      <c r="J5">
        <v>87.332022984795103</v>
      </c>
      <c r="K5">
        <v>85.195310908396905</v>
      </c>
      <c r="L5">
        <v>169247729.18464401</v>
      </c>
      <c r="M5">
        <v>0.39357090660288502</v>
      </c>
      <c r="N5">
        <v>0.39911867549540497</v>
      </c>
      <c r="O5">
        <v>0.374168014304678</v>
      </c>
      <c r="P5">
        <v>0.37937085692533201</v>
      </c>
      <c r="Q5">
        <v>0.38967834265523099</v>
      </c>
      <c r="R5">
        <f>(Table1[[#This Row],[Adj_Open]]-Table1[[#Totals],[Adj_Open]])/(I510-Table1[[#Totals],[Adj_Open]])</f>
        <v>-0.52947094565951236</v>
      </c>
      <c r="S5">
        <f>(Table1[[#This Row],[Adj_Open]]-Table1[[#Totals],[N1_Open]])/(R510-Table1[[#Totals],[N1_Open]])</f>
        <v>-0.64075883112330867</v>
      </c>
    </row>
    <row r="6" spans="1:19" x14ac:dyDescent="0.3">
      <c r="A6" t="s">
        <v>17</v>
      </c>
      <c r="B6" s="1">
        <v>43993</v>
      </c>
      <c r="C6">
        <v>87.327499389648395</v>
      </c>
      <c r="D6">
        <v>87.764999389648395</v>
      </c>
      <c r="E6">
        <v>83.870002746582003</v>
      </c>
      <c r="F6">
        <v>83.974998474121094</v>
      </c>
      <c r="G6">
        <v>82.6868896484375</v>
      </c>
      <c r="H6">
        <v>201662400</v>
      </c>
      <c r="I6">
        <v>85.987965900721406</v>
      </c>
      <c r="J6">
        <v>86.418755003174795</v>
      </c>
      <c r="K6">
        <v>82.583504470773505</v>
      </c>
      <c r="L6">
        <v>204803927.25242099</v>
      </c>
      <c r="M6">
        <v>0.344876857263828</v>
      </c>
      <c r="N6">
        <v>0.38845432804426899</v>
      </c>
      <c r="O6">
        <v>0.34366961527342099</v>
      </c>
      <c r="P6">
        <v>0.38342394839756899</v>
      </c>
      <c r="Q6">
        <v>0.47154343119096398</v>
      </c>
      <c r="R6">
        <f>(Table1[[#This Row],[Adj_Open]]-Table1[[#Totals],[Adj_Open]])/(I511-Table1[[#Totals],[Adj_Open]])</f>
        <v>-0.53566978692317235</v>
      </c>
      <c r="S6">
        <f>(Table1[[#This Row],[Adj_Open]]-Table1[[#Totals],[N1_Open]])/(R511-Table1[[#Totals],[N1_Open]])</f>
        <v>-0.6474087145846098</v>
      </c>
    </row>
    <row r="7" spans="1:19" x14ac:dyDescent="0.3">
      <c r="A7" t="s">
        <v>17</v>
      </c>
      <c r="B7" s="1">
        <v>43994</v>
      </c>
      <c r="C7">
        <v>86.180000305175795</v>
      </c>
      <c r="D7">
        <v>86.949996948242202</v>
      </c>
      <c r="E7">
        <v>83.555000305175795</v>
      </c>
      <c r="F7">
        <v>84.699996948242202</v>
      </c>
      <c r="G7">
        <v>83.400779724121094</v>
      </c>
      <c r="H7">
        <v>200146000</v>
      </c>
      <c r="I7">
        <v>84.858081240176702</v>
      </c>
      <c r="J7">
        <v>85.616266868635904</v>
      </c>
      <c r="K7">
        <v>82.273346238242794</v>
      </c>
      <c r="L7">
        <v>203263874.094212</v>
      </c>
      <c r="M7">
        <v>0.35321304331460701</v>
      </c>
      <c r="N7">
        <v>0.37908357108752999</v>
      </c>
      <c r="O7">
        <v>0.34004785777933999</v>
      </c>
      <c r="P7">
        <v>0.37023014018108202</v>
      </c>
      <c r="Q7">
        <v>0.46799759122499801</v>
      </c>
      <c r="R7">
        <f>(Table1[[#This Row],[Adj_Open]]-Table1[[#Totals],[Adj_Open]])/(I512-Table1[[#Totals],[Adj_Open]])</f>
        <v>-0.51549103612088265</v>
      </c>
      <c r="S7">
        <f>(Table1[[#This Row],[Adj_Open]]-Table1[[#Totals],[N1_Open]])/(R512-Table1[[#Totals],[N1_Open]])</f>
        <v>-0.62576171064913</v>
      </c>
    </row>
    <row r="8" spans="1:19" x14ac:dyDescent="0.3">
      <c r="A8" t="s">
        <v>17</v>
      </c>
      <c r="B8" s="1">
        <v>43997</v>
      </c>
      <c r="C8">
        <v>83.3125</v>
      </c>
      <c r="D8">
        <v>86.419998168945298</v>
      </c>
      <c r="E8">
        <v>83.144996643066406</v>
      </c>
      <c r="F8">
        <v>85.747497558593807</v>
      </c>
      <c r="G8">
        <v>84.432205200195298</v>
      </c>
      <c r="H8">
        <v>138808800</v>
      </c>
      <c r="I8">
        <v>82.034558395532898</v>
      </c>
      <c r="J8">
        <v>85.094390233544701</v>
      </c>
      <c r="K8">
        <v>81.869624395042905</v>
      </c>
      <c r="L8">
        <v>140971175.76035801</v>
      </c>
      <c r="M8">
        <v>0.36525713099552298</v>
      </c>
      <c r="N8">
        <v>0.37298955062995498</v>
      </c>
      <c r="O8">
        <v>0.335333545993377</v>
      </c>
      <c r="P8">
        <v>0.33725950148850897</v>
      </c>
      <c r="Q8">
        <v>0.32457400992674401</v>
      </c>
      <c r="R8">
        <f>(Table1[[#This Row],[Adj_Open]]-Table1[[#Totals],[Adj_Open]])/(I513-Table1[[#Totals],[Adj_Open]])</f>
        <v>-0.46506539016231851</v>
      </c>
      <c r="S8">
        <f>(Table1[[#This Row],[Adj_Open]]-Table1[[#Totals],[N1_Open]])/(R513-Table1[[#Totals],[N1_Open]])</f>
        <v>-0.57166697667826971</v>
      </c>
    </row>
    <row r="9" spans="1:19" x14ac:dyDescent="0.3">
      <c r="A9" t="s">
        <v>17</v>
      </c>
      <c r="B9" s="1">
        <v>43998</v>
      </c>
      <c r="C9">
        <v>87.864997863769503</v>
      </c>
      <c r="D9">
        <v>88.300003051757798</v>
      </c>
      <c r="E9">
        <v>86.180000305175795</v>
      </c>
      <c r="F9">
        <v>88.019996643066406</v>
      </c>
      <c r="G9">
        <v>86.669853210449205</v>
      </c>
      <c r="H9">
        <v>165428800</v>
      </c>
      <c r="I9">
        <v>86.517231965711701</v>
      </c>
      <c r="J9">
        <v>86.9455645858732</v>
      </c>
      <c r="K9">
        <v>84.858080674721606</v>
      </c>
      <c r="L9">
        <v>168005850.723086</v>
      </c>
      <c r="M9">
        <v>0.39138643404231399</v>
      </c>
      <c r="N9">
        <v>0.39460595116426</v>
      </c>
      <c r="O9">
        <v>0.37023013357819101</v>
      </c>
      <c r="P9">
        <v>0.38960425617660399</v>
      </c>
      <c r="Q9">
        <v>0.38681902428794401</v>
      </c>
      <c r="R9">
        <f>(Table1[[#This Row],[Adj_Open]]-Table1[[#Totals],[Adj_Open]])/(I514-Table1[[#Totals],[Adj_Open]])</f>
        <v>-0.54512201546161365</v>
      </c>
      <c r="S9">
        <f>(Table1[[#This Row],[Adj_Open]]-Table1[[#Totals],[N1_Open]])/(R514-Table1[[#Totals],[N1_Open]])</f>
        <v>-0.65754870939278565</v>
      </c>
    </row>
    <row r="10" spans="1:19" x14ac:dyDescent="0.3">
      <c r="A10" t="s">
        <v>17</v>
      </c>
      <c r="B10" s="1">
        <v>43999</v>
      </c>
      <c r="C10">
        <v>88.787498474121094</v>
      </c>
      <c r="D10">
        <v>88.849998474121094</v>
      </c>
      <c r="E10">
        <v>87.772499084472699</v>
      </c>
      <c r="F10">
        <v>87.897499084472699</v>
      </c>
      <c r="G10">
        <v>86.549224853515597</v>
      </c>
      <c r="H10">
        <v>114406400</v>
      </c>
      <c r="I10">
        <v>87.425572395783504</v>
      </c>
      <c r="J10">
        <v>87.4871136979786</v>
      </c>
      <c r="K10">
        <v>86.426142249125604</v>
      </c>
      <c r="L10">
        <v>116188636.654778</v>
      </c>
      <c r="M10">
        <v>0.38997784123419099</v>
      </c>
      <c r="N10">
        <v>0.400929689661146</v>
      </c>
      <c r="O10">
        <v>0.388540589863485</v>
      </c>
      <c r="P10">
        <v>0.40021106397579298</v>
      </c>
      <c r="Q10">
        <v>0.26751434471306701</v>
      </c>
      <c r="R10">
        <f>(Table1[[#This Row],[Adj_Open]]-Table1[[#Totals],[Adj_Open]])/(I515-Table1[[#Totals],[Adj_Open]])</f>
        <v>-0.56134418027375244</v>
      </c>
      <c r="S10">
        <f>(Table1[[#This Row],[Adj_Open]]-Table1[[#Totals],[N1_Open]])/(R515-Table1[[#Totals],[N1_Open]])</f>
        <v>-0.67495123688177783</v>
      </c>
    </row>
    <row r="11" spans="1:19" x14ac:dyDescent="0.3">
      <c r="A11" t="s">
        <v>17</v>
      </c>
      <c r="B11" s="1">
        <v>44000</v>
      </c>
      <c r="C11">
        <v>87.852500915527301</v>
      </c>
      <c r="D11">
        <v>88.362503051757798</v>
      </c>
      <c r="E11">
        <v>87.305000305175795</v>
      </c>
      <c r="F11">
        <v>87.932502746582003</v>
      </c>
      <c r="G11">
        <v>86.583686828613295</v>
      </c>
      <c r="H11">
        <v>96820400</v>
      </c>
      <c r="I11">
        <v>86.504912163166594</v>
      </c>
      <c r="J11">
        <v>87.007091264932399</v>
      </c>
      <c r="K11">
        <v>85.965809784586796</v>
      </c>
      <c r="L11">
        <v>98328685.238102704</v>
      </c>
      <c r="M11">
        <v>0.39038025814104699</v>
      </c>
      <c r="N11">
        <v>0.39532440609337999</v>
      </c>
      <c r="O11">
        <v>0.383165228585441</v>
      </c>
      <c r="P11">
        <v>0.38946039626087903</v>
      </c>
      <c r="Q11">
        <v>0.22639334237240799</v>
      </c>
      <c r="R11">
        <f>(Table1[[#This Row],[Adj_Open]]-Table1[[#Totals],[Adj_Open]])/(I516-Table1[[#Totals],[Adj_Open]])</f>
        <v>-0.54490199457437438</v>
      </c>
      <c r="S11">
        <f>(Table1[[#This Row],[Adj_Open]]-Table1[[#Totals],[N1_Open]])/(R516-Table1[[#Totals],[N1_Open]])</f>
        <v>-0.65731267927087067</v>
      </c>
    </row>
    <row r="12" spans="1:19" x14ac:dyDescent="0.3">
      <c r="A12" t="s">
        <v>17</v>
      </c>
      <c r="B12" s="1">
        <v>44001</v>
      </c>
      <c r="C12">
        <v>88.660003662109403</v>
      </c>
      <c r="D12">
        <v>89.139999389648395</v>
      </c>
      <c r="E12">
        <v>86.287498474121094</v>
      </c>
      <c r="F12">
        <v>87.430000305175795</v>
      </c>
      <c r="G12">
        <v>86.088905334472699</v>
      </c>
      <c r="H12">
        <v>264476000</v>
      </c>
      <c r="I12">
        <v>87.300041582745905</v>
      </c>
      <c r="J12">
        <v>87.772674621803702</v>
      </c>
      <c r="K12">
        <v>84.963928419971793</v>
      </c>
      <c r="L12">
        <v>268596013.28270602</v>
      </c>
      <c r="M12">
        <v>0.38460263112236398</v>
      </c>
      <c r="N12">
        <v>0.404264221224089</v>
      </c>
      <c r="O12">
        <v>0.37146613128640299</v>
      </c>
      <c r="P12">
        <v>0.39874522455844902</v>
      </c>
      <c r="Q12">
        <v>0.61841922372630498</v>
      </c>
      <c r="R12">
        <f>(Table1[[#This Row],[Adj_Open]]-Table1[[#Totals],[Adj_Open]])/(I517-Table1[[#Totals],[Adj_Open]])</f>
        <v>-0.55910230985746279</v>
      </c>
      <c r="S12">
        <f>(Table1[[#This Row],[Adj_Open]]-Table1[[#Totals],[N1_Open]])/(R517-Table1[[#Totals],[N1_Open]])</f>
        <v>-0.6725462427272958</v>
      </c>
    </row>
    <row r="13" spans="1:19" x14ac:dyDescent="0.3">
      <c r="A13" t="s">
        <v>17</v>
      </c>
      <c r="B13" s="1">
        <v>44004</v>
      </c>
      <c r="C13">
        <v>87.834999084472699</v>
      </c>
      <c r="D13">
        <v>89.864997863769503</v>
      </c>
      <c r="E13">
        <v>87.787498474121094</v>
      </c>
      <c r="F13">
        <v>89.717498779296903</v>
      </c>
      <c r="G13">
        <v>88.341316223144503</v>
      </c>
      <c r="H13">
        <v>135445200</v>
      </c>
      <c r="I13">
        <v>86.487692313726996</v>
      </c>
      <c r="J13">
        <v>88.486552809555405</v>
      </c>
      <c r="K13">
        <v>86.440920318330896</v>
      </c>
      <c r="L13">
        <v>137555167.67451099</v>
      </c>
      <c r="M13">
        <v>0.41090432219544798</v>
      </c>
      <c r="N13">
        <v>0.41260026845796199</v>
      </c>
      <c r="O13">
        <v>0.38871315527455202</v>
      </c>
      <c r="P13">
        <v>0.38925931786858298</v>
      </c>
      <c r="Q13">
        <v>0.31670894505525299</v>
      </c>
      <c r="R13">
        <f>(Table1[[#This Row],[Adj_Open]]-Table1[[#Totals],[Adj_Open]])/(I518-Table1[[#Totals],[Adj_Open]])</f>
        <v>-0.54459446313968163</v>
      </c>
      <c r="S13">
        <f>(Table1[[#This Row],[Adj_Open]]-Table1[[#Totals],[N1_Open]])/(R518-Table1[[#Totals],[N1_Open]])</f>
        <v>-0.65698277112926651</v>
      </c>
    </row>
    <row r="14" spans="1:19" x14ac:dyDescent="0.3">
      <c r="A14" t="s">
        <v>17</v>
      </c>
      <c r="B14" s="1">
        <v>44005</v>
      </c>
      <c r="C14">
        <v>91</v>
      </c>
      <c r="D14">
        <v>93.095001220703097</v>
      </c>
      <c r="E14">
        <v>90.567497253417997</v>
      </c>
      <c r="F14">
        <v>91.632499694824205</v>
      </c>
      <c r="G14">
        <v>90.2269287109375</v>
      </c>
      <c r="H14">
        <v>212155600</v>
      </c>
      <c r="I14">
        <v>89.6041310674741</v>
      </c>
      <c r="J14">
        <v>91.666996605566396</v>
      </c>
      <c r="K14">
        <v>89.178262575256795</v>
      </c>
      <c r="L14">
        <v>215460597.29614499</v>
      </c>
      <c r="M14">
        <v>0.43292286125815199</v>
      </c>
      <c r="N14">
        <v>0.449738718915069</v>
      </c>
      <c r="O14">
        <v>0.42067745218195002</v>
      </c>
      <c r="P14">
        <v>0.42565037323129901</v>
      </c>
      <c r="Q14">
        <v>0.496079497588234</v>
      </c>
      <c r="R14">
        <f>(Table1[[#This Row],[Adj_Open]]-Table1[[#Totals],[Adj_Open]])/(I519-Table1[[#Totals],[Adj_Open]])</f>
        <v>-0.60025133078150339</v>
      </c>
      <c r="S14">
        <f>(Table1[[#This Row],[Adj_Open]]-Table1[[#Totals],[N1_Open]])/(R519-Table1[[#Totals],[N1_Open]])</f>
        <v>-0.71668936271581207</v>
      </c>
    </row>
    <row r="15" spans="1:19" x14ac:dyDescent="0.3">
      <c r="A15" t="s">
        <v>17</v>
      </c>
      <c r="B15" s="1">
        <v>44006</v>
      </c>
      <c r="C15">
        <v>91.25</v>
      </c>
      <c r="D15">
        <v>92.197502136230497</v>
      </c>
      <c r="E15">
        <v>89.629997253417997</v>
      </c>
      <c r="F15">
        <v>90.014999389648395</v>
      </c>
      <c r="G15">
        <v>88.634254455566406</v>
      </c>
      <c r="H15">
        <v>192623200</v>
      </c>
      <c r="I15">
        <v>89.8503113248982</v>
      </c>
      <c r="J15">
        <v>90.783279674720802</v>
      </c>
      <c r="K15">
        <v>88.255157887883598</v>
      </c>
      <c r="L15">
        <v>195623885.335713</v>
      </c>
      <c r="M15">
        <v>0.41432499953784901</v>
      </c>
      <c r="N15">
        <v>0.43941944287709001</v>
      </c>
      <c r="O15">
        <v>0.40989824025506999</v>
      </c>
      <c r="P15">
        <v>0.42852505169765998</v>
      </c>
      <c r="Q15">
        <v>0.45040717407932002</v>
      </c>
      <c r="R15">
        <f>(Table1[[#This Row],[Adj_Open]]-Table1[[#Totals],[Adj_Open]])/(I520-Table1[[#Totals],[Adj_Open]])</f>
        <v>-0.60464789464370294</v>
      </c>
      <c r="S15">
        <f>(Table1[[#This Row],[Adj_Open]]-Table1[[#Totals],[N1_Open]])/(R520-Table1[[#Totals],[N1_Open]])</f>
        <v>-0.72140583085400933</v>
      </c>
    </row>
    <row r="16" spans="1:19" x14ac:dyDescent="0.3">
      <c r="A16" t="s">
        <v>17</v>
      </c>
      <c r="B16" s="1">
        <v>44007</v>
      </c>
      <c r="C16">
        <v>90.175003051757798</v>
      </c>
      <c r="D16">
        <v>91.25</v>
      </c>
      <c r="E16">
        <v>89.392501831054702</v>
      </c>
      <c r="F16">
        <v>91.209999084472699</v>
      </c>
      <c r="G16">
        <v>89.810920715332003</v>
      </c>
      <c r="H16">
        <v>137522400</v>
      </c>
      <c r="I16">
        <v>88.7918005797343</v>
      </c>
      <c r="J16">
        <v>89.850308053222903</v>
      </c>
      <c r="K16">
        <v>88.021302215545802</v>
      </c>
      <c r="L16">
        <v>139664729.83672601</v>
      </c>
      <c r="M16">
        <v>0.42806508249346098</v>
      </c>
      <c r="N16">
        <v>0.428525013493887</v>
      </c>
      <c r="O16">
        <v>0.40716747755078198</v>
      </c>
      <c r="P16">
        <v>0.41616468585284</v>
      </c>
      <c r="Q16">
        <v>0.32156603053025801</v>
      </c>
      <c r="R16">
        <f>(Table1[[#This Row],[Adj_Open]]-Table1[[#Totals],[Adj_Open]])/(I521-Table1[[#Totals],[Adj_Open]])</f>
        <v>-0.58574381948092369</v>
      </c>
      <c r="S16">
        <f>(Table1[[#This Row],[Adj_Open]]-Table1[[#Totals],[N1_Open]])/(R521-Table1[[#Totals],[N1_Open]])</f>
        <v>-0.70112625094072489</v>
      </c>
    </row>
    <row r="17" spans="1:19" x14ac:dyDescent="0.3">
      <c r="A17" t="s">
        <v>17</v>
      </c>
      <c r="B17" s="1">
        <v>44008</v>
      </c>
      <c r="C17">
        <v>91.102500915527301</v>
      </c>
      <c r="D17">
        <v>91.330001831054702</v>
      </c>
      <c r="E17">
        <v>88.254997253417997</v>
      </c>
      <c r="F17">
        <v>88.407501220703097</v>
      </c>
      <c r="G17">
        <v>87.051406860351605</v>
      </c>
      <c r="H17">
        <v>205256800</v>
      </c>
      <c r="I17">
        <v>89.705067598222598</v>
      </c>
      <c r="J17">
        <v>89.929078847101096</v>
      </c>
      <c r="K17">
        <v>86.901242171601695</v>
      </c>
      <c r="L17">
        <v>208454308.21891201</v>
      </c>
      <c r="M17">
        <v>0.39584188498956902</v>
      </c>
      <c r="N17">
        <v>0.42944483016525198</v>
      </c>
      <c r="O17">
        <v>0.39408839264345702</v>
      </c>
      <c r="P17">
        <v>0.42682902205735801</v>
      </c>
      <c r="Q17">
        <v>0.479948119466162</v>
      </c>
      <c r="R17">
        <f>(Table1[[#This Row],[Adj_Open]]-Table1[[#Totals],[Adj_Open]])/(I522-Table1[[#Totals],[Adj_Open]])</f>
        <v>-0.6020539688488612</v>
      </c>
      <c r="S17">
        <f>(Table1[[#This Row],[Adj_Open]]-Table1[[#Totals],[N1_Open]])/(R522-Table1[[#Totals],[N1_Open]])</f>
        <v>-0.71862316494770806</v>
      </c>
    </row>
    <row r="18" spans="1:19" x14ac:dyDescent="0.3">
      <c r="A18" t="s">
        <v>17</v>
      </c>
      <c r="B18" s="1">
        <v>44011</v>
      </c>
      <c r="C18">
        <v>88.3125</v>
      </c>
      <c r="D18">
        <v>90.542503356933594</v>
      </c>
      <c r="E18">
        <v>87.819999694824205</v>
      </c>
      <c r="F18">
        <v>90.444999694824205</v>
      </c>
      <c r="G18">
        <v>89.057640075683594</v>
      </c>
      <c r="H18">
        <v>130646000</v>
      </c>
      <c r="I18">
        <v>86.957851354096306</v>
      </c>
      <c r="J18">
        <v>89.153648103495996</v>
      </c>
      <c r="K18">
        <v>86.472905640530001</v>
      </c>
      <c r="L18">
        <v>132681232.29054999</v>
      </c>
      <c r="M18">
        <v>0.41926892777097602</v>
      </c>
      <c r="N18">
        <v>0.42039002583561402</v>
      </c>
      <c r="O18">
        <v>0.38908665198760001</v>
      </c>
      <c r="P18">
        <v>0.39474942533396701</v>
      </c>
      <c r="Q18">
        <v>0.30548712794857702</v>
      </c>
      <c r="R18">
        <f>(Table1[[#This Row],[Adj_Open]]-Table1[[#Totals],[Adj_Open]])/(I523-Table1[[#Totals],[Adj_Open]])</f>
        <v>-0.55299109196769169</v>
      </c>
      <c r="S18">
        <f>(Table1[[#This Row],[Adj_Open]]-Table1[[#Totals],[N1_Open]])/(R523-Table1[[#Totals],[N1_Open]])</f>
        <v>-0.66599035832163478</v>
      </c>
    </row>
    <row r="19" spans="1:19" x14ac:dyDescent="0.3">
      <c r="A19" t="s">
        <v>17</v>
      </c>
      <c r="B19" s="1">
        <v>44012</v>
      </c>
      <c r="C19">
        <v>90.019996643066406</v>
      </c>
      <c r="D19">
        <v>91.495002746582003</v>
      </c>
      <c r="E19">
        <v>90</v>
      </c>
      <c r="F19">
        <v>91.199996948242202</v>
      </c>
      <c r="G19">
        <v>89.801063537597699</v>
      </c>
      <c r="H19">
        <v>140223200</v>
      </c>
      <c r="I19">
        <v>88.639163472627104</v>
      </c>
      <c r="J19">
        <v>90.091544188114696</v>
      </c>
      <c r="K19">
        <v>88.619473561721094</v>
      </c>
      <c r="L19">
        <v>142407616.438959</v>
      </c>
      <c r="M19">
        <v>0.42794997896376102</v>
      </c>
      <c r="N19">
        <v>0.43134195880679599</v>
      </c>
      <c r="O19">
        <v>0.41415240114309798</v>
      </c>
      <c r="P19">
        <v>0.41438232276020198</v>
      </c>
      <c r="Q19">
        <v>0.327881291068159</v>
      </c>
      <c r="R19">
        <f>(Table1[[#This Row],[Adj_Open]]-Table1[[#Totals],[Adj_Open]])/(I524-Table1[[#Totals],[Adj_Open]])</f>
        <v>-0.58301785438461584</v>
      </c>
      <c r="S19">
        <f>(Table1[[#This Row],[Adj_Open]]-Table1[[#Totals],[N1_Open]])/(R524-Table1[[#Totals],[N1_Open]])</f>
        <v>-0.69820193824436805</v>
      </c>
    </row>
    <row r="20" spans="1:19" x14ac:dyDescent="0.3">
      <c r="A20" t="s">
        <v>17</v>
      </c>
      <c r="B20" s="1">
        <v>44013</v>
      </c>
      <c r="C20">
        <v>91.279998779296903</v>
      </c>
      <c r="D20">
        <v>91.839996337890597</v>
      </c>
      <c r="E20">
        <v>90.977500915527301</v>
      </c>
      <c r="F20">
        <v>91.027496337890597</v>
      </c>
      <c r="G20">
        <v>89.631202697753906</v>
      </c>
      <c r="H20">
        <v>110737200</v>
      </c>
      <c r="I20">
        <v>89.879831940761406</v>
      </c>
      <c r="J20">
        <v>90.431239556085103</v>
      </c>
      <c r="K20">
        <v>89.5819741677373</v>
      </c>
      <c r="L20">
        <v>112462287.284703</v>
      </c>
      <c r="M20">
        <v>0.42596649213306997</v>
      </c>
      <c r="N20">
        <v>0.43530862522288</v>
      </c>
      <c r="O20">
        <v>0.42539164426894799</v>
      </c>
      <c r="P20">
        <v>0.42886976771844698</v>
      </c>
      <c r="Q20">
        <v>0.258934745721219</v>
      </c>
      <c r="R20">
        <f>(Table1[[#This Row],[Adj_Open]]-Table1[[#Totals],[Adj_Open]])/(I525-Table1[[#Totals],[Adj_Open]])</f>
        <v>-0.60517510699717147</v>
      </c>
      <c r="S20">
        <f>(Table1[[#This Row],[Adj_Open]]-Table1[[#Totals],[N1_Open]])/(R525-Table1[[#Totals],[N1_Open]])</f>
        <v>-0.72197140441216401</v>
      </c>
    </row>
    <row r="21" spans="1:19" x14ac:dyDescent="0.3">
      <c r="A21" t="s">
        <v>17</v>
      </c>
      <c r="B21" s="1">
        <v>44014</v>
      </c>
      <c r="C21">
        <v>91.962501525878906</v>
      </c>
      <c r="D21">
        <v>92.617500305175795</v>
      </c>
      <c r="E21">
        <v>90.910003662109403</v>
      </c>
      <c r="F21">
        <v>91.027496337890597</v>
      </c>
      <c r="G21">
        <v>89.631202697753906</v>
      </c>
      <c r="H21">
        <v>114041600</v>
      </c>
      <c r="I21">
        <v>90.551865606211194</v>
      </c>
      <c r="J21">
        <v>91.196817194641298</v>
      </c>
      <c r="K21">
        <v>89.515512271650607</v>
      </c>
      <c r="L21">
        <v>115818163.919687</v>
      </c>
      <c r="M21">
        <v>0.42596649213306997</v>
      </c>
      <c r="N21">
        <v>0.44424837358009001</v>
      </c>
      <c r="O21">
        <v>0.42461556017709901</v>
      </c>
      <c r="P21">
        <v>0.436717191094115</v>
      </c>
      <c r="Q21">
        <v>0.26666136309786598</v>
      </c>
      <c r="R21">
        <f>(Table1[[#This Row],[Adj_Open]]-Table1[[#Totals],[Adj_Open]])/(I526-Table1[[#Totals],[Adj_Open]])</f>
        <v>-0.61717703988412931</v>
      </c>
      <c r="S21">
        <f>(Table1[[#This Row],[Adj_Open]]-Table1[[#Totals],[N1_Open]])/(R526-Table1[[#Totals],[N1_Open]])</f>
        <v>-0.73484662602438877</v>
      </c>
    </row>
    <row r="22" spans="1:19" x14ac:dyDescent="0.3">
      <c r="A22" t="s">
        <v>17</v>
      </c>
      <c r="B22" s="1">
        <v>44018</v>
      </c>
      <c r="C22">
        <v>92.5</v>
      </c>
      <c r="D22">
        <v>93.944999694824205</v>
      </c>
      <c r="E22">
        <v>92.467498779296903</v>
      </c>
      <c r="F22">
        <v>93.462501525878906</v>
      </c>
      <c r="G22">
        <v>92.028861999511705</v>
      </c>
      <c r="H22">
        <v>118655600</v>
      </c>
      <c r="I22">
        <v>91.081124472125893</v>
      </c>
      <c r="J22">
        <v>92.503959035006602</v>
      </c>
      <c r="K22">
        <v>91.049121793981499</v>
      </c>
      <c r="L22">
        <v>120504034.87672099</v>
      </c>
      <c r="M22">
        <v>0.45396426757027097</v>
      </c>
      <c r="N22">
        <v>0.45951203663859302</v>
      </c>
      <c r="O22">
        <v>0.44252371542796998</v>
      </c>
      <c r="P22">
        <v>0.44289741480861999</v>
      </c>
      <c r="Q22">
        <v>0.27745017803340299</v>
      </c>
      <c r="R22">
        <f>(Table1[[#This Row],[Adj_Open]]-Table1[[#Totals],[Adj_Open]])/(I527-Table1[[#Totals],[Adj_Open]])</f>
        <v>-0.62662913985338331</v>
      </c>
      <c r="S22">
        <f>(Table1[[#This Row],[Adj_Open]]-Table1[[#Totals],[N1_Open]])/(R527-Table1[[#Totals],[N1_Open]])</f>
        <v>-0.74498648290838243</v>
      </c>
    </row>
    <row r="23" spans="1:19" x14ac:dyDescent="0.3">
      <c r="A23" t="s">
        <v>17</v>
      </c>
      <c r="B23" s="1">
        <v>44019</v>
      </c>
      <c r="C23">
        <v>93.852500915527301</v>
      </c>
      <c r="D23">
        <v>94.654998779296903</v>
      </c>
      <c r="E23">
        <v>93.057502746582003</v>
      </c>
      <c r="F23">
        <v>93.172500610351605</v>
      </c>
      <c r="G23">
        <v>91.743324279785199</v>
      </c>
      <c r="H23">
        <v>112424400</v>
      </c>
      <c r="I23">
        <v>92.412894035876505</v>
      </c>
      <c r="J23">
        <v>93.203082356114194</v>
      </c>
      <c r="K23">
        <v>91.630090372374994</v>
      </c>
      <c r="L23">
        <v>114175745.863249</v>
      </c>
      <c r="M23">
        <v>0.45063000696456501</v>
      </c>
      <c r="N23">
        <v>0.46767578940068499</v>
      </c>
      <c r="O23">
        <v>0.44930776009270001</v>
      </c>
      <c r="P23">
        <v>0.45844865895437997</v>
      </c>
      <c r="Q23">
        <v>0.26287983675619397</v>
      </c>
      <c r="R23">
        <f>(Table1[[#This Row],[Adj_Open]]-Table1[[#Totals],[Adj_Open]])/(I528-Table1[[#Totals],[Adj_Open]])</f>
        <v>-0.65041337827294232</v>
      </c>
      <c r="S23">
        <f>(Table1[[#This Row],[Adj_Open]]-Table1[[#Totals],[N1_Open]])/(R528-Table1[[#Totals],[N1_Open]])</f>
        <v>-0.77050131817817336</v>
      </c>
    </row>
    <row r="24" spans="1:19" x14ac:dyDescent="0.3">
      <c r="A24" t="s">
        <v>17</v>
      </c>
      <c r="B24" s="1">
        <v>44020</v>
      </c>
      <c r="C24">
        <v>94.180000305175795</v>
      </c>
      <c r="D24">
        <v>95.375</v>
      </c>
      <c r="E24">
        <v>94.089996337890597</v>
      </c>
      <c r="F24">
        <v>95.342498779296903</v>
      </c>
      <c r="G24">
        <v>93.880027770996094</v>
      </c>
      <c r="H24">
        <v>117092000</v>
      </c>
      <c r="I24">
        <v>92.735361012399196</v>
      </c>
      <c r="J24">
        <v>93.912030451241193</v>
      </c>
      <c r="K24">
        <v>92.646737627692303</v>
      </c>
      <c r="L24">
        <v>118916069.07379401</v>
      </c>
      <c r="M24">
        <v>0.47558056790495801</v>
      </c>
      <c r="N24">
        <v>0.47595426731013701</v>
      </c>
      <c r="O24">
        <v>0.46117928059286201</v>
      </c>
      <c r="P24">
        <v>0.46221414723204202</v>
      </c>
      <c r="Q24">
        <v>0.27379402332303299</v>
      </c>
      <c r="R24">
        <f>(Table1[[#This Row],[Adj_Open]]-Table1[[#Totals],[Adj_Open]])/(I529-Table1[[#Totals],[Adj_Open]])</f>
        <v>-0.65617235614780101</v>
      </c>
      <c r="S24">
        <f>(Table1[[#This Row],[Adj_Open]]-Table1[[#Totals],[N1_Open]])/(R529-Table1[[#Totals],[N1_Open]])</f>
        <v>-0.77667933276108114</v>
      </c>
    </row>
    <row r="25" spans="1:19" x14ac:dyDescent="0.3">
      <c r="A25" t="s">
        <v>17</v>
      </c>
      <c r="B25" s="1">
        <v>44021</v>
      </c>
      <c r="C25">
        <v>96.262496948242202</v>
      </c>
      <c r="D25">
        <v>96.317497253417997</v>
      </c>
      <c r="E25">
        <v>94.672500610351605</v>
      </c>
      <c r="F25">
        <v>95.752502441406307</v>
      </c>
      <c r="G25">
        <v>94.283737182617202</v>
      </c>
      <c r="H25">
        <v>125642800</v>
      </c>
      <c r="I25">
        <v>94.785908789845095</v>
      </c>
      <c r="J25">
        <v>94.840065435216701</v>
      </c>
      <c r="K25">
        <v>93.220301698430106</v>
      </c>
      <c r="L25">
        <v>127600081.13003799</v>
      </c>
      <c r="M25">
        <v>0.48029473452577998</v>
      </c>
      <c r="N25">
        <v>0.48679105094330899</v>
      </c>
      <c r="O25">
        <v>0.46787686187123201</v>
      </c>
      <c r="P25">
        <v>0.48615865684359999</v>
      </c>
      <c r="Q25">
        <v>0.293788214335094</v>
      </c>
      <c r="R25">
        <f>(Table1[[#This Row],[Adj_Open]]-Table1[[#Totals],[Adj_Open]])/(I530-Table1[[#Totals],[Adj_Open]])</f>
        <v>-0.69279334416026095</v>
      </c>
      <c r="S25">
        <f>(Table1[[#This Row],[Adj_Open]]-Table1[[#Totals],[N1_Open]])/(R530-Table1[[#Totals],[N1_Open]])</f>
        <v>-0.81596494956630594</v>
      </c>
    </row>
    <row r="26" spans="1:19" x14ac:dyDescent="0.3">
      <c r="A26" t="s">
        <v>17</v>
      </c>
      <c r="B26" s="1">
        <v>44022</v>
      </c>
      <c r="C26">
        <v>95.334999084472699</v>
      </c>
      <c r="D26">
        <v>95.980003356933594</v>
      </c>
      <c r="E26">
        <v>94.705001831054702</v>
      </c>
      <c r="F26">
        <v>95.919998168945298</v>
      </c>
      <c r="G26">
        <v>94.448661804199205</v>
      </c>
      <c r="H26">
        <v>90257200</v>
      </c>
      <c r="I26">
        <v>93.872636139688595</v>
      </c>
      <c r="J26">
        <v>94.507746560402197</v>
      </c>
      <c r="K26">
        <v>93.252302542300001</v>
      </c>
      <c r="L26">
        <v>91663241.102154195</v>
      </c>
      <c r="M26">
        <v>0.48222058050220201</v>
      </c>
      <c r="N26">
        <v>0.482910520784676</v>
      </c>
      <c r="O26">
        <v>0.468250539832824</v>
      </c>
      <c r="P26">
        <v>0.47549425487736902</v>
      </c>
      <c r="Q26">
        <v>0.21104673041802399</v>
      </c>
      <c r="R26">
        <f>(Table1[[#This Row],[Adj_Open]]-Table1[[#Totals],[Adj_Open]])/(I531-Table1[[#Totals],[Adj_Open]])</f>
        <v>-0.67648309421565989</v>
      </c>
      <c r="S26">
        <f>(Table1[[#This Row],[Adj_Open]]-Table1[[#Totals],[N1_Open]])/(R531-Table1[[#Totals],[N1_Open]])</f>
        <v>-0.79846792766446584</v>
      </c>
    </row>
    <row r="27" spans="1:19" x14ac:dyDescent="0.3">
      <c r="A27" t="s">
        <v>17</v>
      </c>
      <c r="B27" s="1">
        <v>44025</v>
      </c>
      <c r="C27">
        <v>97.264999389648395</v>
      </c>
      <c r="D27">
        <v>99.955001831054702</v>
      </c>
      <c r="E27">
        <v>95.257499694824205</v>
      </c>
      <c r="F27">
        <v>95.477500915527301</v>
      </c>
      <c r="G27">
        <v>94.012962341308594</v>
      </c>
      <c r="H27">
        <v>191649200</v>
      </c>
      <c r="I27">
        <v>95.773042204326501</v>
      </c>
      <c r="J27">
        <v>98.421782439428597</v>
      </c>
      <c r="K27">
        <v>93.796335740500297</v>
      </c>
      <c r="L27">
        <v>194634720.71042299</v>
      </c>
      <c r="M27">
        <v>0.477132861946368</v>
      </c>
      <c r="N27">
        <v>0.52861522016118401</v>
      </c>
      <c r="O27">
        <v>0.47460328532190299</v>
      </c>
      <c r="P27">
        <v>0.49768554043583701</v>
      </c>
      <c r="Q27">
        <v>0.44812970758890802</v>
      </c>
      <c r="R27">
        <f>(Table1[[#This Row],[Adj_Open]]-Table1[[#Totals],[Adj_Open]])/(I532-Table1[[#Totals],[Adj_Open]])</f>
        <v>-0.71042268268923159</v>
      </c>
      <c r="S27">
        <f>(Table1[[#This Row],[Adj_Open]]-Table1[[#Totals],[N1_Open]])/(R532-Table1[[#Totals],[N1_Open]])</f>
        <v>-0.83487704002500907</v>
      </c>
    </row>
    <row r="28" spans="1:19" x14ac:dyDescent="0.3">
      <c r="A28" t="s">
        <v>17</v>
      </c>
      <c r="B28" s="1">
        <v>44026</v>
      </c>
      <c r="C28">
        <v>94.839996337890597</v>
      </c>
      <c r="D28">
        <v>97.254997253417997</v>
      </c>
      <c r="E28">
        <v>93.877502441406307</v>
      </c>
      <c r="F28">
        <v>97.057502746582003</v>
      </c>
      <c r="G28">
        <v>95.5687255859375</v>
      </c>
      <c r="H28">
        <v>170989200</v>
      </c>
      <c r="I28">
        <v>93.385233785096304</v>
      </c>
      <c r="J28">
        <v>95.763190699858797</v>
      </c>
      <c r="K28">
        <v>92.437503702740599</v>
      </c>
      <c r="L28">
        <v>173652883.27207601</v>
      </c>
      <c r="M28">
        <v>0.495299709056229</v>
      </c>
      <c r="N28">
        <v>0.49757050315360002</v>
      </c>
      <c r="O28">
        <v>0.45873602919332102</v>
      </c>
      <c r="P28">
        <v>0.469802795018399</v>
      </c>
      <c r="Q28">
        <v>0.39982083113765299</v>
      </c>
      <c r="R28">
        <f>(Table1[[#This Row],[Adj_Open]]-Table1[[#Totals],[Adj_Open]])/(I533-Table1[[#Totals],[Adj_Open]])</f>
        <v>-0.66777851489246975</v>
      </c>
      <c r="S28">
        <f>(Table1[[#This Row],[Adj_Open]]-Table1[[#Totals],[N1_Open]])/(R533-Table1[[#Totals],[N1_Open]])</f>
        <v>-0.78912998277818425</v>
      </c>
    </row>
    <row r="29" spans="1:19" x14ac:dyDescent="0.3">
      <c r="A29" t="s">
        <v>17</v>
      </c>
      <c r="B29" s="1">
        <v>44027</v>
      </c>
      <c r="C29">
        <v>98.989997863769503</v>
      </c>
      <c r="D29">
        <v>99.247497558593807</v>
      </c>
      <c r="E29">
        <v>96.489997863769503</v>
      </c>
      <c r="F29">
        <v>97.724998474121094</v>
      </c>
      <c r="G29">
        <v>96.225982666015597</v>
      </c>
      <c r="H29">
        <v>153198000</v>
      </c>
      <c r="I29">
        <v>97.471578073960998</v>
      </c>
      <c r="J29">
        <v>97.725127949198097</v>
      </c>
      <c r="K29">
        <v>95.009925882390505</v>
      </c>
      <c r="L29">
        <v>155584530.30509701</v>
      </c>
      <c r="M29">
        <v>0.502974584347746</v>
      </c>
      <c r="N29">
        <v>0.52048029625415004</v>
      </c>
      <c r="O29">
        <v>0.48877453318874298</v>
      </c>
      <c r="P29">
        <v>0.51751956181460101</v>
      </c>
      <c r="Q29">
        <v>0.35822000214809002</v>
      </c>
      <c r="R29">
        <f>(Table1[[#This Row],[Adj_Open]]-Table1[[#Totals],[Adj_Open]])/(I534-Table1[[#Totals],[Adj_Open]])</f>
        <v>-0.74075704622115335</v>
      </c>
      <c r="S29">
        <f>(Table1[[#This Row],[Adj_Open]]-Table1[[#Totals],[N1_Open]])/(R534-Table1[[#Totals],[N1_Open]])</f>
        <v>-0.86741860283975347</v>
      </c>
    </row>
    <row r="30" spans="1:19" x14ac:dyDescent="0.3">
      <c r="A30" t="s">
        <v>17</v>
      </c>
      <c r="B30" s="1">
        <v>44028</v>
      </c>
      <c r="C30">
        <v>96.5625</v>
      </c>
      <c r="D30">
        <v>97.404998779296903</v>
      </c>
      <c r="E30">
        <v>95.904998779296903</v>
      </c>
      <c r="F30">
        <v>96.522499084472699</v>
      </c>
      <c r="G30">
        <v>95.041923522949205</v>
      </c>
      <c r="H30">
        <v>110577600</v>
      </c>
      <c r="I30">
        <v>95.081310857409704</v>
      </c>
      <c r="J30">
        <v>95.910886399999299</v>
      </c>
      <c r="K30">
        <v>94.433895163379404</v>
      </c>
      <c r="L30">
        <v>112300192.36917</v>
      </c>
      <c r="M30">
        <v>0.48914817374485797</v>
      </c>
      <c r="N30">
        <v>0.49929516480279401</v>
      </c>
      <c r="O30">
        <v>0.48204814854185901</v>
      </c>
      <c r="P30">
        <v>0.48960810470522598</v>
      </c>
      <c r="Q30">
        <v>0.25856153611692001</v>
      </c>
      <c r="R30">
        <f>(Table1[[#This Row],[Adj_Open]]-Table1[[#Totals],[Adj_Open]])/(I535-Table1[[#Totals],[Adj_Open]])</f>
        <v>-0.69806896645695959</v>
      </c>
      <c r="S30">
        <f>(Table1[[#This Row],[Adj_Open]]-Table1[[#Totals],[N1_Open]])/(R535-Table1[[#Totals],[N1_Open]])</f>
        <v>-0.82162443848797795</v>
      </c>
    </row>
    <row r="31" spans="1:19" x14ac:dyDescent="0.3">
      <c r="A31" t="s">
        <v>17</v>
      </c>
      <c r="B31" s="1">
        <v>44029</v>
      </c>
      <c r="C31">
        <v>96.987503051757798</v>
      </c>
      <c r="D31">
        <v>97.147499084472699</v>
      </c>
      <c r="E31">
        <v>95.839996337890597</v>
      </c>
      <c r="F31">
        <v>96.327499389648395</v>
      </c>
      <c r="G31">
        <v>94.849906921386705</v>
      </c>
      <c r="H31">
        <v>92186800</v>
      </c>
      <c r="I31">
        <v>95.499786616338895</v>
      </c>
      <c r="J31">
        <v>95.657328428458499</v>
      </c>
      <c r="K31">
        <v>94.369881805234996</v>
      </c>
      <c r="L31">
        <v>93622906.009740695</v>
      </c>
      <c r="M31">
        <v>0.48690597124059898</v>
      </c>
      <c r="N31">
        <v>0.49633433582166703</v>
      </c>
      <c r="O31">
        <v>0.48130065634186497</v>
      </c>
      <c r="P31">
        <v>0.49449469985901801</v>
      </c>
      <c r="Q31">
        <v>0.21555869035406999</v>
      </c>
      <c r="R31">
        <f>(Table1[[#This Row],[Adj_Open]]-Table1[[#Totals],[Adj_Open]])/(I536-Table1[[#Totals],[Adj_Open]])</f>
        <v>-0.7055425771281234</v>
      </c>
      <c r="S31">
        <f>(Table1[[#This Row],[Adj_Open]]-Table1[[#Totals],[N1_Open]])/(R536-Table1[[#Totals],[N1_Open]])</f>
        <v>-0.82964184656224638</v>
      </c>
    </row>
    <row r="32" spans="1:19" x14ac:dyDescent="0.3">
      <c r="A32" t="s">
        <v>17</v>
      </c>
      <c r="B32" s="1">
        <v>44032</v>
      </c>
      <c r="C32">
        <v>96.417503356933594</v>
      </c>
      <c r="D32">
        <v>98.5</v>
      </c>
      <c r="E32">
        <v>96.0625</v>
      </c>
      <c r="F32">
        <v>98.357498168945298</v>
      </c>
      <c r="G32">
        <v>96.848762512207003</v>
      </c>
      <c r="H32">
        <v>90318000</v>
      </c>
      <c r="I32">
        <v>94.938525872182794</v>
      </c>
      <c r="J32">
        <v>96.989078464221805</v>
      </c>
      <c r="K32">
        <v>94.588968019993004</v>
      </c>
      <c r="L32">
        <v>91724997.709734395</v>
      </c>
      <c r="M32">
        <v>0.51024686455357005</v>
      </c>
      <c r="N32">
        <v>0.511885351936613</v>
      </c>
      <c r="O32">
        <v>0.48385895419414199</v>
      </c>
      <c r="P32">
        <v>0.48794078610443298</v>
      </c>
      <c r="Q32">
        <v>0.211188919696461</v>
      </c>
      <c r="R32">
        <f>(Table1[[#This Row],[Adj_Open]]-Table1[[#Totals],[Adj_Open]])/(I537-Table1[[#Totals],[Adj_Open]])</f>
        <v>-0.69551895163171762</v>
      </c>
      <c r="S32">
        <f>(Table1[[#This Row],[Adj_Open]]-Table1[[#Totals],[N1_Open]])/(R537-Table1[[#Totals],[N1_Open]])</f>
        <v>-0.81888887861619042</v>
      </c>
    </row>
    <row r="33" spans="1:19" x14ac:dyDescent="0.3">
      <c r="A33" t="s">
        <v>17</v>
      </c>
      <c r="B33" s="1">
        <v>44033</v>
      </c>
      <c r="C33">
        <v>99.172500610351605</v>
      </c>
      <c r="D33">
        <v>99.25</v>
      </c>
      <c r="E33">
        <v>96.742500305175795</v>
      </c>
      <c r="F33">
        <v>97</v>
      </c>
      <c r="G33">
        <v>95.512115478515597</v>
      </c>
      <c r="H33">
        <v>103433200</v>
      </c>
      <c r="I33">
        <v>97.651292067928395</v>
      </c>
      <c r="J33">
        <v>97.727602693223503</v>
      </c>
      <c r="K33">
        <v>95.258565575549298</v>
      </c>
      <c r="L33">
        <v>105044478.909661</v>
      </c>
      <c r="M33">
        <v>0.49463866556522401</v>
      </c>
      <c r="N33">
        <v>0.52050919415779995</v>
      </c>
      <c r="O33">
        <v>0.49167793080187799</v>
      </c>
      <c r="P33">
        <v>0.519618105190774</v>
      </c>
      <c r="Q33">
        <v>0.241855879802923</v>
      </c>
      <c r="R33">
        <f>(Table1[[#This Row],[Adj_Open]]-Table1[[#Totals],[Adj_Open]])/(I538-Table1[[#Totals],[Adj_Open]])</f>
        <v>-0.74396658081046618</v>
      </c>
      <c r="S33">
        <f>(Table1[[#This Row],[Adj_Open]]-Table1[[#Totals],[N1_Open]])/(R538-Table1[[#Totals],[N1_Open]])</f>
        <v>-0.87086167067713571</v>
      </c>
    </row>
    <row r="34" spans="1:19" x14ac:dyDescent="0.3">
      <c r="A34" t="s">
        <v>17</v>
      </c>
      <c r="B34" s="1">
        <v>44034</v>
      </c>
      <c r="C34">
        <v>96.692497253417997</v>
      </c>
      <c r="D34">
        <v>97.974998474121094</v>
      </c>
      <c r="E34">
        <v>96.602500915527301</v>
      </c>
      <c r="F34">
        <v>97.272499084472699</v>
      </c>
      <c r="G34">
        <v>95.780418395996094</v>
      </c>
      <c r="H34">
        <v>89001600</v>
      </c>
      <c r="I34">
        <v>95.209313319312301</v>
      </c>
      <c r="J34">
        <v>96.472142018774903</v>
      </c>
      <c r="K34">
        <v>95.120697451740298</v>
      </c>
      <c r="L34">
        <v>90388079.312028795</v>
      </c>
      <c r="M34">
        <v>0.49777167317279303</v>
      </c>
      <c r="N34">
        <v>0.50584901870765198</v>
      </c>
      <c r="O34">
        <v>0.49006802702300301</v>
      </c>
      <c r="P34">
        <v>0.49110280588363497</v>
      </c>
      <c r="Q34">
        <v>0.20811078004878</v>
      </c>
      <c r="R34">
        <f>(Table1[[#This Row],[Adj_Open]]-Table1[[#Totals],[Adj_Open]])/(I539-Table1[[#Totals],[Adj_Open]])</f>
        <v>-0.70035497835800342</v>
      </c>
      <c r="S34">
        <f>(Table1[[#This Row],[Adj_Open]]-Table1[[#Totals],[N1_Open]])/(R539-Table1[[#Totals],[N1_Open]])</f>
        <v>-0.82407678596495038</v>
      </c>
    </row>
    <row r="35" spans="1:19" x14ac:dyDescent="0.3">
      <c r="A35" t="s">
        <v>17</v>
      </c>
      <c r="B35" s="1">
        <v>44035</v>
      </c>
      <c r="C35">
        <v>96.997497558593807</v>
      </c>
      <c r="D35">
        <v>97.077499389648395</v>
      </c>
      <c r="E35">
        <v>92.010002136230497</v>
      </c>
      <c r="F35">
        <v>92.845001220703097</v>
      </c>
      <c r="G35">
        <v>91.420829772949205</v>
      </c>
      <c r="H35">
        <v>197004400</v>
      </c>
      <c r="I35">
        <v>95.509629986723596</v>
      </c>
      <c r="J35">
        <v>95.588404650757397</v>
      </c>
      <c r="K35">
        <v>90.598638937056194</v>
      </c>
      <c r="L35">
        <v>200073372.81788701</v>
      </c>
      <c r="M35">
        <v>0.44686419721190201</v>
      </c>
      <c r="N35">
        <v>0.49552950402219298</v>
      </c>
      <c r="O35">
        <v>0.43726336928235299</v>
      </c>
      <c r="P35">
        <v>0.49460964215852399</v>
      </c>
      <c r="Q35">
        <v>0.46065173639086099</v>
      </c>
      <c r="R35">
        <f>(Table1[[#This Row],[Adj_Open]]-Table1[[#Totals],[Adj_Open]])/(I540-Table1[[#Totals],[Adj_Open]])</f>
        <v>-0.70571837110514024</v>
      </c>
      <c r="S35">
        <f>(Table1[[#This Row],[Adj_Open]]-Table1[[#Totals],[N1_Open]])/(R540-Table1[[#Totals],[N1_Open]])</f>
        <v>-0.82983043172044579</v>
      </c>
    </row>
    <row r="36" spans="1:19" x14ac:dyDescent="0.3">
      <c r="A36" t="s">
        <v>17</v>
      </c>
      <c r="B36" s="1">
        <v>44036</v>
      </c>
      <c r="C36">
        <v>90.987503051757798</v>
      </c>
      <c r="D36">
        <v>92.970001220703097</v>
      </c>
      <c r="E36">
        <v>89.144996643066406</v>
      </c>
      <c r="F36">
        <v>92.614997863769503</v>
      </c>
      <c r="G36">
        <v>91.194366455078097</v>
      </c>
      <c r="H36">
        <v>185438800</v>
      </c>
      <c r="I36">
        <v>89.591835960949595</v>
      </c>
      <c r="J36">
        <v>91.543924377355495</v>
      </c>
      <c r="K36">
        <v>87.777591956137499</v>
      </c>
      <c r="L36">
        <v>188327576.94873601</v>
      </c>
      <c r="M36">
        <v>0.44421975597962599</v>
      </c>
      <c r="N36">
        <v>0.44830158870833903</v>
      </c>
      <c r="O36">
        <v>0.40432164156830802</v>
      </c>
      <c r="P36">
        <v>0.42550680169417698</v>
      </c>
      <c r="Q36">
        <v>0.43360805143563202</v>
      </c>
      <c r="R36">
        <f>(Table1[[#This Row],[Adj_Open]]-Table1[[#Totals],[Adj_Open]])/(I541-Table1[[#Totals],[Adj_Open]])</f>
        <v>-0.6000317509435702</v>
      </c>
      <c r="S36">
        <f>(Table1[[#This Row],[Adj_Open]]-Table1[[#Totals],[N1_Open]])/(R541-Table1[[#Totals],[N1_Open]])</f>
        <v>-0.71645380573498296</v>
      </c>
    </row>
    <row r="37" spans="1:19" x14ac:dyDescent="0.3">
      <c r="A37" t="s">
        <v>17</v>
      </c>
      <c r="B37" s="1">
        <v>44039</v>
      </c>
      <c r="C37">
        <v>93.709999084472699</v>
      </c>
      <c r="D37">
        <v>94.904998779296903</v>
      </c>
      <c r="E37">
        <v>93.480003356933594</v>
      </c>
      <c r="F37">
        <v>94.809997558593807</v>
      </c>
      <c r="G37">
        <v>93.355690002441406</v>
      </c>
      <c r="H37">
        <v>121214000</v>
      </c>
      <c r="I37">
        <v>92.272564602192901</v>
      </c>
      <c r="J37">
        <v>93.449233982382296</v>
      </c>
      <c r="K37">
        <v>92.046096820366998</v>
      </c>
      <c r="L37">
        <v>123102288.074426</v>
      </c>
      <c r="M37">
        <v>0.46945780847601198</v>
      </c>
      <c r="N37">
        <v>0.47055013353736103</v>
      </c>
      <c r="O37">
        <v>0.45416552078570999</v>
      </c>
      <c r="P37">
        <v>0.45681001414416</v>
      </c>
      <c r="Q37">
        <v>0.28343243259456202</v>
      </c>
      <c r="R37">
        <f>(Table1[[#This Row],[Adj_Open]]-Table1[[#Totals],[Adj_Open]])/(I542-Table1[[#Totals],[Adj_Open]])</f>
        <v>-0.64790721744838276</v>
      </c>
      <c r="S37">
        <f>(Table1[[#This Row],[Adj_Open]]-Table1[[#Totals],[N1_Open]])/(R542-Table1[[#Totals],[N1_Open]])</f>
        <v>-0.76781280322679046</v>
      </c>
    </row>
    <row r="38" spans="1:19" x14ac:dyDescent="0.3">
      <c r="A38" t="s">
        <v>17</v>
      </c>
      <c r="B38" s="1">
        <v>44040</v>
      </c>
      <c r="C38">
        <v>94.367500305175795</v>
      </c>
      <c r="D38">
        <v>94.550003051757798</v>
      </c>
      <c r="E38">
        <v>93.247497558593807</v>
      </c>
      <c r="F38">
        <v>93.252502441406307</v>
      </c>
      <c r="G38">
        <v>91.822097778320298</v>
      </c>
      <c r="H38">
        <v>103625600</v>
      </c>
      <c r="I38">
        <v>92.919992635715602</v>
      </c>
      <c r="J38">
        <v>93.0996959638059</v>
      </c>
      <c r="K38">
        <v>91.817169665648294</v>
      </c>
      <c r="L38">
        <v>105239879.623767</v>
      </c>
      <c r="M38">
        <v>0.45154985521855801</v>
      </c>
      <c r="N38">
        <v>0.46646853322671999</v>
      </c>
      <c r="O38">
        <v>0.45149230901429999</v>
      </c>
      <c r="P38">
        <v>0.46437011439736398</v>
      </c>
      <c r="Q38">
        <v>0.24230577314443699</v>
      </c>
      <c r="R38">
        <f>(Table1[[#This Row],[Adj_Open]]-Table1[[#Totals],[Adj_Open]])/(I543-Table1[[#Totals],[Adj_Open]])</f>
        <v>-0.6594697152918112</v>
      </c>
      <c r="S38">
        <f>(Table1[[#This Row],[Adj_Open]]-Table1[[#Totals],[N1_Open]])/(R543-Table1[[#Totals],[N1_Open]])</f>
        <v>-0.78021661547329835</v>
      </c>
    </row>
    <row r="39" spans="1:19" x14ac:dyDescent="0.3">
      <c r="A39" t="s">
        <v>17</v>
      </c>
      <c r="B39" s="1">
        <v>44041</v>
      </c>
      <c r="C39">
        <v>93.75</v>
      </c>
      <c r="D39">
        <v>95.230003356933594</v>
      </c>
      <c r="E39">
        <v>93.712501525878906</v>
      </c>
      <c r="F39">
        <v>95.040000915527301</v>
      </c>
      <c r="G39">
        <v>93.582168579101605</v>
      </c>
      <c r="H39">
        <v>90329200</v>
      </c>
      <c r="I39">
        <v>92.311955174417605</v>
      </c>
      <c r="J39">
        <v>93.769256545545502</v>
      </c>
      <c r="K39">
        <v>92.275031894821097</v>
      </c>
      <c r="L39">
        <v>91736357.268130198</v>
      </c>
      <c r="M39">
        <v>0.47210242788712597</v>
      </c>
      <c r="N39">
        <v>0.47428707808645199</v>
      </c>
      <c r="O39">
        <v>0.456838825036888</v>
      </c>
      <c r="P39">
        <v>0.45726998291231702</v>
      </c>
      <c r="Q39">
        <v>0.21121507410284701</v>
      </c>
      <c r="R39">
        <f>(Table1[[#This Row],[Adj_Open]]-Table1[[#Totals],[Adj_Open]])/(I544-Table1[[#Totals],[Adj_Open]])</f>
        <v>-0.64861069858113729</v>
      </c>
      <c r="S39">
        <f>(Table1[[#This Row],[Adj_Open]]-Table1[[#Totals],[N1_Open]])/(R544-Table1[[#Totals],[N1_Open]])</f>
        <v>-0.76856747129313796</v>
      </c>
    </row>
    <row r="40" spans="1:19" x14ac:dyDescent="0.3">
      <c r="A40" t="s">
        <v>17</v>
      </c>
      <c r="B40" s="1">
        <v>44042</v>
      </c>
      <c r="C40">
        <v>94.1875</v>
      </c>
      <c r="D40">
        <v>96.297500610351605</v>
      </c>
      <c r="E40">
        <v>93.767501831054702</v>
      </c>
      <c r="F40">
        <v>96.190002441406307</v>
      </c>
      <c r="G40">
        <v>94.714530944824205</v>
      </c>
      <c r="H40">
        <v>158130000</v>
      </c>
      <c r="I40">
        <v>92.742745160026104</v>
      </c>
      <c r="J40">
        <v>94.820380184772901</v>
      </c>
      <c r="K40">
        <v>92.329189399971199</v>
      </c>
      <c r="L40">
        <v>160593363.387086</v>
      </c>
      <c r="M40">
        <v>0.485325168585022</v>
      </c>
      <c r="N40">
        <v>0.48656118374702101</v>
      </c>
      <c r="O40">
        <v>0.45747122917634198</v>
      </c>
      <c r="P40">
        <v>0.46230037287173198</v>
      </c>
      <c r="Q40">
        <v>0.36975240960448202</v>
      </c>
      <c r="R40">
        <f>(Table1[[#This Row],[Adj_Open]]-Table1[[#Totals],[Adj_Open]])/(I545-Table1[[#Totals],[Adj_Open]])</f>
        <v>-0.65630423055945897</v>
      </c>
      <c r="S40">
        <f>(Table1[[#This Row],[Adj_Open]]-Table1[[#Totals],[N1_Open]])/(R545-Table1[[#Totals],[N1_Open]])</f>
        <v>-0.77682080266356013</v>
      </c>
    </row>
    <row r="41" spans="1:19" x14ac:dyDescent="0.3">
      <c r="A41" t="s">
        <v>17</v>
      </c>
      <c r="B41" s="1">
        <v>44043</v>
      </c>
      <c r="C41">
        <v>102.88500213623</v>
      </c>
      <c r="D41">
        <v>106.415000915527</v>
      </c>
      <c r="E41">
        <v>100.824996948242</v>
      </c>
      <c r="F41">
        <v>106.26000213623</v>
      </c>
      <c r="G41">
        <v>104.630073547363</v>
      </c>
      <c r="H41">
        <v>374336800</v>
      </c>
      <c r="I41">
        <v>101.30684287615</v>
      </c>
      <c r="J41">
        <v>104.782694791026</v>
      </c>
      <c r="K41">
        <v>99.278436232125301</v>
      </c>
      <c r="L41">
        <v>380168223.33268899</v>
      </c>
      <c r="M41">
        <v>0.601110232342978</v>
      </c>
      <c r="N41">
        <v>0.60289241019613204</v>
      </c>
      <c r="O41">
        <v>0.53861847646109495</v>
      </c>
      <c r="P41">
        <v>0.56230444121558798</v>
      </c>
      <c r="Q41">
        <v>0.87530464315326895</v>
      </c>
      <c r="R41">
        <f>(Table1[[#This Row],[Adj_Open]]-Table1[[#Totals],[Adj_Open]])/(I546-Table1[[#Totals],[Adj_Open]])</f>
        <v>-0.8092515177425702</v>
      </c>
      <c r="S41">
        <f>(Table1[[#This Row],[Adj_Open]]-Table1[[#Totals],[N1_Open]])/(R546-Table1[[#Totals],[N1_Open]])</f>
        <v>-0.94089689240832641</v>
      </c>
    </row>
    <row r="42" spans="1:19" x14ac:dyDescent="0.3">
      <c r="A42" t="s">
        <v>17</v>
      </c>
      <c r="B42" s="1">
        <v>44046</v>
      </c>
      <c r="C42">
        <v>108.199996948242</v>
      </c>
      <c r="D42">
        <v>111.637496948242</v>
      </c>
      <c r="E42">
        <v>107.892501831055</v>
      </c>
      <c r="F42">
        <v>108.9375</v>
      </c>
      <c r="G42">
        <v>107.266494750977</v>
      </c>
      <c r="H42">
        <v>308151200</v>
      </c>
      <c r="I42">
        <v>106.540304346109</v>
      </c>
      <c r="J42">
        <v>109.9250761254</v>
      </c>
      <c r="K42">
        <v>106.23752593304</v>
      </c>
      <c r="L42">
        <v>312951601.78331798</v>
      </c>
      <c r="M42">
        <v>0.63189606115632302</v>
      </c>
      <c r="N42">
        <v>0.66294065712876404</v>
      </c>
      <c r="O42">
        <v>0.61988066018782595</v>
      </c>
      <c r="P42">
        <v>0.62341624258276096</v>
      </c>
      <c r="Q42">
        <v>0.72054415206468803</v>
      </c>
      <c r="R42">
        <f>(Table1[[#This Row],[Adj_Open]]-Table1[[#Totals],[Adj_Open]])/(I547-Table1[[#Totals],[Adj_Open]])</f>
        <v>-0.90271655760316705</v>
      </c>
      <c r="S42">
        <f>(Table1[[#This Row],[Adj_Open]]-Table1[[#Totals],[N1_Open]])/(R547-Table1[[#Totals],[N1_Open]])</f>
        <v>-1.0411626673076591</v>
      </c>
    </row>
    <row r="43" spans="1:19" x14ac:dyDescent="0.3">
      <c r="A43" t="s">
        <v>17</v>
      </c>
      <c r="B43" s="1">
        <v>44047</v>
      </c>
      <c r="C43">
        <v>109.13249969482401</v>
      </c>
      <c r="D43">
        <v>110.790000915527</v>
      </c>
      <c r="E43">
        <v>108.387496948242</v>
      </c>
      <c r="F43">
        <v>109.665000915527</v>
      </c>
      <c r="G43">
        <v>107.982833862305</v>
      </c>
      <c r="H43">
        <v>173071600</v>
      </c>
      <c r="I43">
        <v>107.458500753595</v>
      </c>
      <c r="J43">
        <v>109.090577327229</v>
      </c>
      <c r="K43">
        <v>106.72492571014899</v>
      </c>
      <c r="L43">
        <v>175767726.161495</v>
      </c>
      <c r="M43">
        <v>0.64026084491068902</v>
      </c>
      <c r="N43">
        <v>0.65319610754380797</v>
      </c>
      <c r="O43">
        <v>0.625572089949192</v>
      </c>
      <c r="P43">
        <v>0.63413813989535495</v>
      </c>
      <c r="Q43">
        <v>0.40469007503294901</v>
      </c>
      <c r="R43">
        <f>(Table1[[#This Row],[Adj_Open]]-Table1[[#Totals],[Adj_Open]])/(I548-Table1[[#Totals],[Adj_Open]])</f>
        <v>-0.9191147415428319</v>
      </c>
      <c r="S43">
        <f>(Table1[[#This Row],[Adj_Open]]-Table1[[#Totals],[N1_Open]])/(R548-Table1[[#Totals],[N1_Open]])</f>
        <v>-1.0587540214878379</v>
      </c>
    </row>
    <row r="44" spans="1:19" x14ac:dyDescent="0.3">
      <c r="A44" t="s">
        <v>17</v>
      </c>
      <c r="B44" s="1">
        <v>44048</v>
      </c>
      <c r="C44">
        <v>109.37750244140599</v>
      </c>
      <c r="D44">
        <v>110.392501831055</v>
      </c>
      <c r="E44">
        <v>108.897499084473</v>
      </c>
      <c r="F44">
        <v>110.0625</v>
      </c>
      <c r="G44">
        <v>108.374237060547</v>
      </c>
      <c r="H44">
        <v>121776800</v>
      </c>
      <c r="I44">
        <v>107.69974676820399</v>
      </c>
      <c r="J44">
        <v>108.699176950783</v>
      </c>
      <c r="K44">
        <v>107.22710624491801</v>
      </c>
      <c r="L44">
        <v>123673849.18716399</v>
      </c>
      <c r="M44">
        <v>0.64483131029822505</v>
      </c>
      <c r="N44">
        <v>0.64862567510675095</v>
      </c>
      <c r="O44">
        <v>0.63143611651505704</v>
      </c>
      <c r="P44">
        <v>0.636955200574992</v>
      </c>
      <c r="Q44">
        <v>0.28474840290749098</v>
      </c>
      <c r="R44">
        <f>(Table1[[#This Row],[Adj_Open]]-Table1[[#Totals],[Adj_Open]])/(I549-Table1[[#Totals],[Adj_Open]])</f>
        <v>-0.92342318414837488</v>
      </c>
      <c r="S44">
        <f>(Table1[[#This Row],[Adj_Open]]-Table1[[#Totals],[N1_Open]])/(R549-Table1[[#Totals],[N1_Open]])</f>
        <v>-1.0633759564605121</v>
      </c>
    </row>
    <row r="45" spans="1:19" x14ac:dyDescent="0.3">
      <c r="A45" t="s">
        <v>17</v>
      </c>
      <c r="B45" s="1">
        <v>44049</v>
      </c>
      <c r="C45">
        <v>110.404998779297</v>
      </c>
      <c r="D45">
        <v>114.41249847412099</v>
      </c>
      <c r="E45">
        <v>109.797500610352</v>
      </c>
      <c r="F45">
        <v>113.90249633789099</v>
      </c>
      <c r="G45">
        <v>112.155319213867</v>
      </c>
      <c r="H45">
        <v>202428800</v>
      </c>
      <c r="I45">
        <v>108.711470591181</v>
      </c>
      <c r="J45">
        <v>112.657498307634</v>
      </c>
      <c r="K45">
        <v>108.113290979227</v>
      </c>
      <c r="L45">
        <v>205582274.762344</v>
      </c>
      <c r="M45">
        <v>0.68898349195333197</v>
      </c>
      <c r="N45">
        <v>0.69484750169242204</v>
      </c>
      <c r="O45">
        <v>0.64178420941085401</v>
      </c>
      <c r="P45">
        <v>0.64876922952371996</v>
      </c>
      <c r="Q45">
        <v>0.473335509401628</v>
      </c>
      <c r="R45">
        <f>(Table1[[#This Row],[Adj_Open]]-Table1[[#Totals],[Adj_Open]])/(I550-Table1[[#Totals],[Adj_Open]])</f>
        <v>-0.9414916858437169</v>
      </c>
      <c r="S45">
        <f>(Table1[[#This Row],[Adj_Open]]-Table1[[#Totals],[N1_Open]])/(R550-Table1[[#Totals],[N1_Open]])</f>
        <v>-1.0827591646253558</v>
      </c>
    </row>
    <row r="46" spans="1:19" x14ac:dyDescent="0.3">
      <c r="A46" t="s">
        <v>17</v>
      </c>
      <c r="B46" s="1">
        <v>44050</v>
      </c>
      <c r="C46">
        <v>113.205001831055</v>
      </c>
      <c r="D46">
        <v>113.675003051758</v>
      </c>
      <c r="E46">
        <v>110.29250335693401</v>
      </c>
      <c r="F46">
        <v>111.112503051758</v>
      </c>
      <c r="G46">
        <v>109.60540008544901</v>
      </c>
      <c r="H46">
        <v>198045600</v>
      </c>
      <c r="I46">
        <v>111.669516720247</v>
      </c>
      <c r="J46">
        <v>112.133142958707</v>
      </c>
      <c r="K46">
        <v>108.79652266704301</v>
      </c>
      <c r="L46">
        <v>200768778.88527101</v>
      </c>
      <c r="M46">
        <v>0.65920775897570305</v>
      </c>
      <c r="N46">
        <v>0.68872453697522296</v>
      </c>
      <c r="O46">
        <v>0.64976239353109799</v>
      </c>
      <c r="P46">
        <v>0.68331071387629705</v>
      </c>
      <c r="Q46">
        <v>0.46225284906230402</v>
      </c>
      <c r="R46">
        <f>(Table1[[#This Row],[Adj_Open]]-Table1[[#Totals],[Adj_Open]])/(I551-Table1[[#Totals],[Adj_Open]])</f>
        <v>-0.99431979988442354</v>
      </c>
      <c r="S46">
        <f>(Table1[[#This Row],[Adj_Open]]-Table1[[#Totals],[N1_Open]])/(R551-Table1[[#Totals],[N1_Open]])</f>
        <v>-1.1394311758785691</v>
      </c>
    </row>
    <row r="47" spans="1:19" x14ac:dyDescent="0.3">
      <c r="A47" t="s">
        <v>17</v>
      </c>
      <c r="B47" s="1">
        <v>44053</v>
      </c>
      <c r="C47">
        <v>112.59999847412099</v>
      </c>
      <c r="D47">
        <v>113.77500152587901</v>
      </c>
      <c r="E47">
        <v>110</v>
      </c>
      <c r="F47">
        <v>112.727500915527</v>
      </c>
      <c r="G47">
        <v>111.198486328125</v>
      </c>
      <c r="H47">
        <v>212403600</v>
      </c>
      <c r="I47">
        <v>111.07271330581599</v>
      </c>
      <c r="J47">
        <v>112.23177883752</v>
      </c>
      <c r="K47">
        <v>108.507980721224</v>
      </c>
      <c r="L47">
        <v>215324217.11935899</v>
      </c>
      <c r="M47">
        <v>0.67781043152464704</v>
      </c>
      <c r="N47">
        <v>0.68987632079331296</v>
      </c>
      <c r="O47">
        <v>0.64639305219167398</v>
      </c>
      <c r="P47">
        <v>0.67634176379854805</v>
      </c>
      <c r="Q47">
        <v>0.49576549395866298</v>
      </c>
      <c r="R47">
        <f>(Table1[[#This Row],[Adj_Open]]-Table1[[#Totals],[Adj_Open]])/(I552-Table1[[#Totals],[Adj_Open]])</f>
        <v>-0.98366141341517699</v>
      </c>
      <c r="S47">
        <f>(Table1[[#This Row],[Adj_Open]]-Table1[[#Totals],[N1_Open]])/(R552-Table1[[#Totals],[N1_Open]])</f>
        <v>-1.1279972602657422</v>
      </c>
    </row>
    <row r="48" spans="1:19" x14ac:dyDescent="0.3">
      <c r="A48" t="s">
        <v>17</v>
      </c>
      <c r="B48" s="1">
        <v>44054</v>
      </c>
      <c r="C48">
        <v>111.970001220703</v>
      </c>
      <c r="D48">
        <v>112.482498168945</v>
      </c>
      <c r="E48">
        <v>109.107498168945</v>
      </c>
      <c r="F48">
        <v>109.375</v>
      </c>
      <c r="G48">
        <v>107.89145660400401</v>
      </c>
      <c r="H48">
        <v>187902400</v>
      </c>
      <c r="I48">
        <v>110.451259681406</v>
      </c>
      <c r="J48">
        <v>110.95680521055699</v>
      </c>
      <c r="K48">
        <v>107.627583121062</v>
      </c>
      <c r="L48">
        <v>190486120.46671799</v>
      </c>
      <c r="M48">
        <v>0.63919382093605803</v>
      </c>
      <c r="N48">
        <v>0.67498829009191397</v>
      </c>
      <c r="O48">
        <v>0.63611253640417598</v>
      </c>
      <c r="P48">
        <v>0.66908497005470502</v>
      </c>
      <c r="Q48">
        <v>0.43857791227032999</v>
      </c>
      <c r="R48">
        <f>(Table1[[#This Row],[Adj_Open]]-Table1[[#Totals],[Adj_Open]])/(I553-Table1[[#Totals],[Adj_Open]])</f>
        <v>-0.97256279577742299</v>
      </c>
      <c r="S48">
        <f>(Table1[[#This Row],[Adj_Open]]-Table1[[#Totals],[N1_Open]])/(R553-Table1[[#Totals],[N1_Open]])</f>
        <v>-1.1160910812343037</v>
      </c>
    </row>
    <row r="49" spans="1:19" x14ac:dyDescent="0.3">
      <c r="A49" t="s">
        <v>17</v>
      </c>
      <c r="B49" s="1">
        <v>44055</v>
      </c>
      <c r="C49">
        <v>110.49749755859401</v>
      </c>
      <c r="D49">
        <v>113.27500152587901</v>
      </c>
      <c r="E49">
        <v>110.297500610352</v>
      </c>
      <c r="F49">
        <v>113.01000213623</v>
      </c>
      <c r="G49">
        <v>111.47714996337901</v>
      </c>
      <c r="H49">
        <v>165598000</v>
      </c>
      <c r="I49">
        <v>108.998724653314</v>
      </c>
      <c r="J49">
        <v>111.738554937643</v>
      </c>
      <c r="K49">
        <v>108.801440436254</v>
      </c>
      <c r="L49">
        <v>167875033.941066</v>
      </c>
      <c r="M49">
        <v>0.68106442256358801</v>
      </c>
      <c r="N49">
        <v>0.68411688200278198</v>
      </c>
      <c r="O49">
        <v>0.64981981895343599</v>
      </c>
      <c r="P49">
        <v>0.65212353208002805</v>
      </c>
      <c r="Q49">
        <v>0.38651782989641698</v>
      </c>
      <c r="R49">
        <f>(Table1[[#This Row],[Adj_Open]]-Table1[[#Totals],[Adj_Open]])/(I554-Table1[[#Totals],[Adj_Open]])</f>
        <v>-0.94662179189713735</v>
      </c>
      <c r="S49">
        <f>(Table1[[#This Row],[Adj_Open]]-Table1[[#Totals],[N1_Open]])/(R554-Table1[[#Totals],[N1_Open]])</f>
        <v>-1.0882625492013338</v>
      </c>
    </row>
    <row r="50" spans="1:19" x14ac:dyDescent="0.3">
      <c r="A50" t="s">
        <v>17</v>
      </c>
      <c r="B50" s="1">
        <v>44056</v>
      </c>
      <c r="C50">
        <v>114.43000030517599</v>
      </c>
      <c r="D50">
        <v>116.04250335693401</v>
      </c>
      <c r="E50">
        <v>113.92749786377</v>
      </c>
      <c r="F50">
        <v>115.01000213623</v>
      </c>
      <c r="G50">
        <v>113.45002746582</v>
      </c>
      <c r="H50">
        <v>210082000</v>
      </c>
      <c r="I50">
        <v>112.87789267370501</v>
      </c>
      <c r="J50">
        <v>114.46852402848</v>
      </c>
      <c r="K50">
        <v>112.382206083667</v>
      </c>
      <c r="L50">
        <v>212970695.63128</v>
      </c>
      <c r="M50">
        <v>0.70410196640393496</v>
      </c>
      <c r="N50">
        <v>0.71599508150331803</v>
      </c>
      <c r="O50">
        <v>0.69163287905584903</v>
      </c>
      <c r="P50">
        <v>0.69742107499550698</v>
      </c>
      <c r="Q50">
        <v>0.49034671311417799</v>
      </c>
      <c r="R50">
        <f>(Table1[[#This Row],[Adj_Open]]-Table1[[#Totals],[Adj_Open]])/(I555-Table1[[#Totals],[Adj_Open]])</f>
        <v>-1.0159003364575578</v>
      </c>
      <c r="S50">
        <f>(Table1[[#This Row],[Adj_Open]]-Table1[[#Totals],[N1_Open]])/(R555-Table1[[#Totals],[N1_Open]])</f>
        <v>-1.162581962798213</v>
      </c>
    </row>
    <row r="51" spans="1:19" x14ac:dyDescent="0.3">
      <c r="A51" t="s">
        <v>17</v>
      </c>
      <c r="B51" s="1">
        <v>44057</v>
      </c>
      <c r="C51">
        <v>114.830001831055</v>
      </c>
      <c r="D51">
        <v>115</v>
      </c>
      <c r="E51">
        <v>113.044998168945</v>
      </c>
      <c r="F51">
        <v>114.907501220703</v>
      </c>
      <c r="G51">
        <v>113.348915100098</v>
      </c>
      <c r="H51">
        <v>165565200</v>
      </c>
      <c r="I51">
        <v>113.272466899203</v>
      </c>
      <c r="J51">
        <v>113.440159241429</v>
      </c>
      <c r="K51">
        <v>111.511674728106</v>
      </c>
      <c r="L51">
        <v>167841777.79121599</v>
      </c>
      <c r="M51">
        <v>0.70292126433031199</v>
      </c>
      <c r="N51">
        <v>0.70398673388099997</v>
      </c>
      <c r="O51">
        <v>0.68146757267300495</v>
      </c>
      <c r="P51">
        <v>0.70202856887535503</v>
      </c>
      <c r="Q51">
        <v>0.38644126047111899</v>
      </c>
      <c r="R51">
        <f>(Table1[[#This Row],[Adj_Open]]-Table1[[#Totals],[Adj_Open]])/(I556-Table1[[#Totals],[Adj_Open]])</f>
        <v>-1.0229470866678776</v>
      </c>
      <c r="S51">
        <f>(Table1[[#This Row],[Adj_Open]]-Table1[[#Totals],[N1_Open]])/(R556-Table1[[#Totals],[N1_Open]])</f>
        <v>-1.1701414510455146</v>
      </c>
    </row>
    <row r="52" spans="1:19" x14ac:dyDescent="0.3">
      <c r="A52" t="s">
        <v>17</v>
      </c>
      <c r="B52" s="1">
        <v>44060</v>
      </c>
      <c r="C52">
        <v>116.0625</v>
      </c>
      <c r="D52">
        <v>116.08750152587901</v>
      </c>
      <c r="E52">
        <v>113.96250152587901</v>
      </c>
      <c r="F52">
        <v>114.607498168945</v>
      </c>
      <c r="G52">
        <v>113.05298614502</v>
      </c>
      <c r="H52">
        <v>119561600</v>
      </c>
      <c r="I52">
        <v>114.488252636962</v>
      </c>
      <c r="J52">
        <v>114.512915047397</v>
      </c>
      <c r="K52">
        <v>112.416738100893</v>
      </c>
      <c r="L52">
        <v>121205607.39102501</v>
      </c>
      <c r="M52">
        <v>0.69946566393555598</v>
      </c>
      <c r="N52">
        <v>0.71651344112936799</v>
      </c>
      <c r="O52">
        <v>0.69203611385363295</v>
      </c>
      <c r="P52">
        <v>0.71622545499697698</v>
      </c>
      <c r="Q52">
        <v>0.27906548841862</v>
      </c>
      <c r="R52">
        <f>(Table1[[#This Row],[Adj_Open]]-Table1[[#Totals],[Adj_Open]])/(I557-Table1[[#Totals],[Adj_Open]])</f>
        <v>-1.0446599555012237</v>
      </c>
      <c r="S52">
        <f>(Table1[[#This Row],[Adj_Open]]-Table1[[#Totals],[N1_Open]])/(R557-Table1[[#Totals],[N1_Open]])</f>
        <v>-1.1934341990303237</v>
      </c>
    </row>
    <row r="53" spans="1:19" x14ac:dyDescent="0.3">
      <c r="A53" t="s">
        <v>17</v>
      </c>
      <c r="B53" s="1">
        <v>44061</v>
      </c>
      <c r="C53">
        <v>114.352500915527</v>
      </c>
      <c r="D53">
        <v>116</v>
      </c>
      <c r="E53">
        <v>114.00749969482401</v>
      </c>
      <c r="F53">
        <v>115.5625</v>
      </c>
      <c r="G53">
        <v>113.99503326416</v>
      </c>
      <c r="H53">
        <v>105633600</v>
      </c>
      <c r="I53">
        <v>112.801446366299</v>
      </c>
      <c r="J53">
        <v>114.42659910128801</v>
      </c>
      <c r="K53">
        <v>112.461124673447</v>
      </c>
      <c r="L53">
        <v>107086094.459152</v>
      </c>
      <c r="M53">
        <v>0.71046606906969001</v>
      </c>
      <c r="N53">
        <v>0.71550551874688595</v>
      </c>
      <c r="O53">
        <v>0.69255442155892999</v>
      </c>
      <c r="P53">
        <v>0.69652840165105501</v>
      </c>
      <c r="Q53">
        <v>0.246556524044932</v>
      </c>
      <c r="R53">
        <f>(Table1[[#This Row],[Adj_Open]]-Table1[[#Totals],[Adj_Open]])/(I558-Table1[[#Totals],[Adj_Open]])</f>
        <v>-1.0145350723374509</v>
      </c>
      <c r="S53">
        <f>(Table1[[#This Row],[Adj_Open]]-Table1[[#Totals],[N1_Open]])/(R558-Table1[[#Totals],[N1_Open]])</f>
        <v>-1.1611173588655666</v>
      </c>
    </row>
    <row r="54" spans="1:19" x14ac:dyDescent="0.3">
      <c r="A54" t="s">
        <v>17</v>
      </c>
      <c r="B54" s="1">
        <v>44062</v>
      </c>
      <c r="C54">
        <v>115.982498168945</v>
      </c>
      <c r="D54">
        <v>117.16249847412099</v>
      </c>
      <c r="E54">
        <v>115.610000610352</v>
      </c>
      <c r="F54">
        <v>115.70749664306599</v>
      </c>
      <c r="G54">
        <v>114.138069152832</v>
      </c>
      <c r="H54">
        <v>145538000</v>
      </c>
      <c r="I54">
        <v>114.40934062692401</v>
      </c>
      <c r="J54">
        <v>115.573335703648</v>
      </c>
      <c r="K54">
        <v>114.041895531874</v>
      </c>
      <c r="L54">
        <v>147539184.52825701</v>
      </c>
      <c r="M54">
        <v>0.71213631750221795</v>
      </c>
      <c r="N54">
        <v>0.72889610925111403</v>
      </c>
      <c r="O54">
        <v>0.71101328578516498</v>
      </c>
      <c r="P54">
        <v>0.71530398932639605</v>
      </c>
      <c r="Q54">
        <v>0.33969628532476498</v>
      </c>
      <c r="R54">
        <f>(Table1[[#This Row],[Adj_Open]]-Table1[[#Totals],[Adj_Open]])/(I559-Table1[[#Totals],[Adj_Open]])</f>
        <v>-1.0432506560908779</v>
      </c>
      <c r="S54">
        <f>(Table1[[#This Row],[Adj_Open]]-Table1[[#Totals],[N1_Open]])/(R559-Table1[[#Totals],[N1_Open]])</f>
        <v>-1.1919223556966638</v>
      </c>
    </row>
    <row r="55" spans="1:19" x14ac:dyDescent="0.3">
      <c r="A55" t="s">
        <v>17</v>
      </c>
      <c r="B55" s="1">
        <v>44064</v>
      </c>
      <c r="C55">
        <v>119.262496948242</v>
      </c>
      <c r="D55">
        <v>124.86750030517599</v>
      </c>
      <c r="E55">
        <v>119.25</v>
      </c>
      <c r="F55">
        <v>124.370002746582</v>
      </c>
      <c r="G55">
        <v>122.683074951172</v>
      </c>
      <c r="H55">
        <v>338054800</v>
      </c>
      <c r="I55">
        <v>117.64484625588101</v>
      </c>
      <c r="J55">
        <v>123.173824560572</v>
      </c>
      <c r="K55">
        <v>117.63251881353899</v>
      </c>
      <c r="L55">
        <v>342703151.36157799</v>
      </c>
      <c r="M55">
        <v>0.811917447071419</v>
      </c>
      <c r="N55">
        <v>0.81764799325444304</v>
      </c>
      <c r="O55">
        <v>0.75294145474809604</v>
      </c>
      <c r="P55">
        <v>0.75308540387470302</v>
      </c>
      <c r="Q55">
        <v>0.78904453660120899</v>
      </c>
      <c r="R55">
        <f>(Table1[[#This Row],[Adj_Open]]-Table1[[#Totals],[Adj_Open]])/(I560-Table1[[#Totals],[Adj_Open]])</f>
        <v>-1.1010339538786842</v>
      </c>
      <c r="S55">
        <f>(Table1[[#This Row],[Adj_Open]]-Table1[[#Totals],[N1_Open]])/(R560-Table1[[#Totals],[N1_Open]])</f>
        <v>-1.2539101014631513</v>
      </c>
    </row>
    <row r="56" spans="1:19" x14ac:dyDescent="0.3">
      <c r="A56" t="s">
        <v>17</v>
      </c>
      <c r="B56" s="1">
        <v>44146</v>
      </c>
      <c r="C56">
        <v>117.19000244140599</v>
      </c>
      <c r="D56">
        <v>119.629997253418</v>
      </c>
      <c r="E56">
        <v>116.44000244140599</v>
      </c>
      <c r="F56">
        <v>119.48999786377</v>
      </c>
      <c r="G56">
        <v>118.07260894775401</v>
      </c>
      <c r="H56">
        <v>112295000</v>
      </c>
      <c r="I56">
        <v>115.799896043399</v>
      </c>
      <c r="J56">
        <v>118.210947666328</v>
      </c>
      <c r="K56">
        <v>115.058792534369</v>
      </c>
      <c r="L56">
        <v>113643032.28066599</v>
      </c>
      <c r="M56">
        <v>0.75808044373658001</v>
      </c>
      <c r="N56">
        <v>0.75969584271093105</v>
      </c>
      <c r="O56">
        <v>0.72288772261517797</v>
      </c>
      <c r="P56">
        <v>0.73154168342033898</v>
      </c>
      <c r="Q56">
        <v>0.26165330954090299</v>
      </c>
      <c r="R56">
        <f>(Table1[[#This Row],[Adj_Open]]-Table1[[#Totals],[Adj_Open]])/(I561-Table1[[#Totals],[Adj_Open]])</f>
        <v>-1.0680847583719866</v>
      </c>
      <c r="S56">
        <f>(Table1[[#This Row],[Adj_Open]]-Table1[[#Totals],[N1_Open]])/(R561-Table1[[#Totals],[N1_Open]])</f>
        <v>-1.2185634453795926</v>
      </c>
    </row>
    <row r="57" spans="1:19" x14ac:dyDescent="0.3">
      <c r="A57" t="s">
        <v>17</v>
      </c>
      <c r="B57" s="1">
        <v>44147</v>
      </c>
      <c r="C57">
        <v>119.620002746582</v>
      </c>
      <c r="D57">
        <v>120.529998779297</v>
      </c>
      <c r="E57">
        <v>118.56999969482401</v>
      </c>
      <c r="F57">
        <v>119.209999084473</v>
      </c>
      <c r="G57">
        <v>117.795944213867</v>
      </c>
      <c r="H57">
        <v>103162300</v>
      </c>
      <c r="I57">
        <v>118.201084461164</v>
      </c>
      <c r="J57">
        <v>119.100286228866</v>
      </c>
      <c r="K57">
        <v>117.163536421074</v>
      </c>
      <c r="L57">
        <v>104400688.585884</v>
      </c>
      <c r="M57">
        <v>0.75484979412548803</v>
      </c>
      <c r="N57">
        <v>0.77008076326379205</v>
      </c>
      <c r="O57">
        <v>0.74746508715131998</v>
      </c>
      <c r="P57">
        <v>0.759580668798161</v>
      </c>
      <c r="Q57">
        <v>0.24037360794264201</v>
      </c>
      <c r="R57">
        <f>(Table1[[#This Row],[Adj_Open]]-Table1[[#Totals],[Adj_Open]])/(I562-Table1[[#Totals],[Adj_Open]])</f>
        <v>-1.1109678812281425</v>
      </c>
      <c r="S57">
        <f>(Table1[[#This Row],[Adj_Open]]-Table1[[#Totals],[N1_Open]])/(R562-Table1[[#Totals],[N1_Open]])</f>
        <v>-1.264566844615165</v>
      </c>
    </row>
    <row r="58" spans="1:19" x14ac:dyDescent="0.3">
      <c r="A58" t="s">
        <v>17</v>
      </c>
      <c r="B58" s="1">
        <v>44148</v>
      </c>
      <c r="C58">
        <v>119.44000244140599</v>
      </c>
      <c r="D58">
        <v>119.669998168945</v>
      </c>
      <c r="E58">
        <v>117.870002746582</v>
      </c>
      <c r="F58">
        <v>119.26000213623</v>
      </c>
      <c r="G58">
        <v>117.845352172852</v>
      </c>
      <c r="H58">
        <v>81581900</v>
      </c>
      <c r="I58">
        <v>118.023217332794</v>
      </c>
      <c r="J58">
        <v>118.250484874506</v>
      </c>
      <c r="K58">
        <v>116.47184081397999</v>
      </c>
      <c r="L58">
        <v>82561232.911476195</v>
      </c>
      <c r="M58">
        <v>0.75542673720469899</v>
      </c>
      <c r="N58">
        <v>0.76015752376593804</v>
      </c>
      <c r="O58">
        <v>0.73938806875921204</v>
      </c>
      <c r="P58">
        <v>0.75750369150863694</v>
      </c>
      <c r="Q58">
        <v>0.190090139250362</v>
      </c>
      <c r="R58">
        <f>(Table1[[#This Row],[Adj_Open]]-Table1[[#Totals],[Adj_Open]])/(I563-Table1[[#Totals],[Adj_Open]])</f>
        <v>-1.1077913300414339</v>
      </c>
      <c r="S58">
        <f>(Table1[[#This Row],[Adj_Open]]-Table1[[#Totals],[N1_Open]])/(R563-Table1[[#Totals],[N1_Open]])</f>
        <v>-1.2611591601299526</v>
      </c>
    </row>
    <row r="59" spans="1:19" x14ac:dyDescent="0.3">
      <c r="A59" t="s">
        <v>17</v>
      </c>
      <c r="B59" s="1">
        <v>44151</v>
      </c>
      <c r="C59">
        <v>118.919998168945</v>
      </c>
      <c r="D59">
        <v>120.98999786377</v>
      </c>
      <c r="E59">
        <v>118.15000152587901</v>
      </c>
      <c r="F59">
        <v>120.300003051758</v>
      </c>
      <c r="G59">
        <v>118.873001098633</v>
      </c>
      <c r="H59">
        <v>91183000</v>
      </c>
      <c r="I59">
        <v>117.50936587179</v>
      </c>
      <c r="J59">
        <v>119.55481117316</v>
      </c>
      <c r="K59">
        <v>116.748502950134</v>
      </c>
      <c r="L59">
        <v>92277599.428711593</v>
      </c>
      <c r="M59">
        <v>0.76742672562307501</v>
      </c>
      <c r="N59">
        <v>0.77538830938246595</v>
      </c>
      <c r="O59">
        <v>0.74261868803624498</v>
      </c>
      <c r="P59">
        <v>0.75150338203901601</v>
      </c>
      <c r="Q59">
        <v>0.21246123763559599</v>
      </c>
      <c r="R59">
        <f>(Table1[[#This Row],[Adj_Open]]-Table1[[#Totals],[Adj_Open]])/(I564-Table1[[#Totals],[Adj_Open]])</f>
        <v>-1.0986143928344152</v>
      </c>
      <c r="S59">
        <f>(Table1[[#This Row],[Adj_Open]]-Table1[[#Totals],[N1_Open]])/(R564-Table1[[#Totals],[N1_Open]])</f>
        <v>-1.2513144874947444</v>
      </c>
    </row>
    <row r="60" spans="1:19" x14ac:dyDescent="0.3">
      <c r="A60" t="s">
        <v>17</v>
      </c>
      <c r="B60" s="1">
        <v>44152</v>
      </c>
      <c r="C60">
        <v>119.550003051758</v>
      </c>
      <c r="D60">
        <v>120.669998168945</v>
      </c>
      <c r="E60">
        <v>118.959999084473</v>
      </c>
      <c r="F60">
        <v>119.389999389648</v>
      </c>
      <c r="G60">
        <v>117.97380828857401</v>
      </c>
      <c r="H60">
        <v>74271000</v>
      </c>
      <c r="I60">
        <v>118.131914004762</v>
      </c>
      <c r="J60">
        <v>119.238623862495</v>
      </c>
      <c r="K60">
        <v>117.548908599939</v>
      </c>
      <c r="L60">
        <v>75162570.178107694</v>
      </c>
      <c r="M60">
        <v>0.75692673575699598</v>
      </c>
      <c r="N60">
        <v>0.77169614956909904</v>
      </c>
      <c r="O60">
        <v>0.75196512755143197</v>
      </c>
      <c r="P60">
        <v>0.75877295649983401</v>
      </c>
      <c r="Q60">
        <v>0.17305535452566601</v>
      </c>
      <c r="R60">
        <f>(Table1[[#This Row],[Adj_Open]]-Table1[[#Totals],[Adj_Open]])/(I565-Table1[[#Totals],[Adj_Open]])</f>
        <v>-1.109732557436824</v>
      </c>
      <c r="S60">
        <f>(Table1[[#This Row],[Adj_Open]]-Table1[[#Totals],[N1_Open]])/(R565-Table1[[#Totals],[N1_Open]])</f>
        <v>-1.2632416357737324</v>
      </c>
    </row>
    <row r="61" spans="1:19" x14ac:dyDescent="0.3">
      <c r="A61" t="s">
        <v>17</v>
      </c>
      <c r="B61" s="1">
        <v>44153</v>
      </c>
      <c r="C61">
        <v>118.610000610352</v>
      </c>
      <c r="D61">
        <v>119.81999969482401</v>
      </c>
      <c r="E61">
        <v>118</v>
      </c>
      <c r="F61">
        <v>118.029998779297</v>
      </c>
      <c r="G61">
        <v>116.629936218262</v>
      </c>
      <c r="H61">
        <v>76322100</v>
      </c>
      <c r="I61">
        <v>117.203058113221</v>
      </c>
      <c r="J61">
        <v>118.39870428373401</v>
      </c>
      <c r="K61">
        <v>116.60029328212499</v>
      </c>
      <c r="L61">
        <v>77238294.574518204</v>
      </c>
      <c r="M61">
        <v>0.74123416908859996</v>
      </c>
      <c r="N61">
        <v>0.761888300833375</v>
      </c>
      <c r="O61">
        <v>0.74088802471827797</v>
      </c>
      <c r="P61">
        <v>0.74792658702364001</v>
      </c>
      <c r="Q61">
        <v>0.177834531454651</v>
      </c>
      <c r="R61">
        <f>(Table1[[#This Row],[Adj_Open]]-Table1[[#Totals],[Adj_Open]])/(I566-Table1[[#Totals],[Adj_Open]])</f>
        <v>-1.0931440044445135</v>
      </c>
      <c r="S61">
        <f>(Table1[[#This Row],[Adj_Open]]-Table1[[#Totals],[N1_Open]])/(R566-Table1[[#Totals],[N1_Open]])</f>
        <v>-1.2454460608431124</v>
      </c>
    </row>
    <row r="62" spans="1:19" x14ac:dyDescent="0.3">
      <c r="A62" t="s">
        <v>17</v>
      </c>
      <c r="B62" s="1">
        <v>44154</v>
      </c>
      <c r="C62">
        <v>117.58999633789099</v>
      </c>
      <c r="D62">
        <v>119.05999755859401</v>
      </c>
      <c r="E62">
        <v>116.80999755859401</v>
      </c>
      <c r="F62">
        <v>118.639999389648</v>
      </c>
      <c r="G62">
        <v>117.232704162598</v>
      </c>
      <c r="H62">
        <v>74113000</v>
      </c>
      <c r="I62">
        <v>116.195156136891</v>
      </c>
      <c r="J62">
        <v>117.647720357322</v>
      </c>
      <c r="K62">
        <v>115.42440962129</v>
      </c>
      <c r="L62">
        <v>75002673.849182501</v>
      </c>
      <c r="M62">
        <v>0.74827276774767004</v>
      </c>
      <c r="N62">
        <v>0.75311896512616205</v>
      </c>
      <c r="O62">
        <v>0.72715708027083403</v>
      </c>
      <c r="P62">
        <v>0.73615718626879001</v>
      </c>
      <c r="Q62">
        <v>0.17268720697797099</v>
      </c>
      <c r="R62">
        <f>(Table1[[#This Row],[Adj_Open]]-Table1[[#Totals],[Adj_Open]])/(I567-Table1[[#Totals],[Adj_Open]])</f>
        <v>-1.0751437575841891</v>
      </c>
      <c r="S62">
        <f>(Table1[[#This Row],[Adj_Open]]-Table1[[#Totals],[N1_Open]])/(R567-Table1[[#Totals],[N1_Open]])</f>
        <v>-1.2261360738948204</v>
      </c>
    </row>
    <row r="63" spans="1:19" x14ac:dyDescent="0.3">
      <c r="A63" t="s">
        <v>17</v>
      </c>
      <c r="B63" s="1">
        <v>44155</v>
      </c>
      <c r="C63">
        <v>118.639999389648</v>
      </c>
      <c r="D63">
        <v>118.76999664306599</v>
      </c>
      <c r="E63">
        <v>117.290000915527</v>
      </c>
      <c r="F63">
        <v>117.33999633789099</v>
      </c>
      <c r="G63">
        <v>115.948120117188</v>
      </c>
      <c r="H63">
        <v>73604300</v>
      </c>
      <c r="I63">
        <v>117.23270265257401</v>
      </c>
      <c r="J63">
        <v>117.361157890554</v>
      </c>
      <c r="K63">
        <v>115.89871773591599</v>
      </c>
      <c r="L63">
        <v>74487868.226961806</v>
      </c>
      <c r="M63">
        <v>0.73327251495644297</v>
      </c>
      <c r="N63">
        <v>0.74977273841771497</v>
      </c>
      <c r="O63">
        <v>0.73269563700890095</v>
      </c>
      <c r="P63">
        <v>0.748272750114926</v>
      </c>
      <c r="Q63">
        <v>0.171501911301492</v>
      </c>
      <c r="R63">
        <f>(Table1[[#This Row],[Adj_Open]]-Table1[[#Totals],[Adj_Open]])/(I568-Table1[[#Totals],[Adj_Open]])</f>
        <v>-1.0936734299630126</v>
      </c>
      <c r="S63">
        <f>(Table1[[#This Row],[Adj_Open]]-Table1[[#Totals],[N1_Open]])/(R568-Table1[[#Totals],[N1_Open]])</f>
        <v>-1.2460140086013645</v>
      </c>
    </row>
    <row r="64" spans="1:19" x14ac:dyDescent="0.3">
      <c r="A64" t="s">
        <v>17</v>
      </c>
      <c r="B64" s="1">
        <v>44158</v>
      </c>
      <c r="C64">
        <v>117.18000030517599</v>
      </c>
      <c r="D64">
        <v>117.620002746582</v>
      </c>
      <c r="E64">
        <v>113.75</v>
      </c>
      <c r="F64">
        <v>113.84999847412099</v>
      </c>
      <c r="G64">
        <v>112.499504089355</v>
      </c>
      <c r="H64">
        <v>127959300</v>
      </c>
      <c r="I64">
        <v>115.790005271887</v>
      </c>
      <c r="J64">
        <v>116.224788382293</v>
      </c>
      <c r="K64">
        <v>112.400691802143</v>
      </c>
      <c r="L64">
        <v>129495380.692332</v>
      </c>
      <c r="M64">
        <v>0.69300258292498795</v>
      </c>
      <c r="N64">
        <v>0.73650320580202899</v>
      </c>
      <c r="O64">
        <v>0.69184873916337897</v>
      </c>
      <c r="P64">
        <v>0.73142618761178302</v>
      </c>
      <c r="Q64">
        <v>0.298151978598448</v>
      </c>
      <c r="R64">
        <f>(Table1[[#This Row],[Adj_Open]]-Table1[[#Totals],[Adj_Open]])/(I569-Table1[[#Totals],[Adj_Open]])</f>
        <v>-1.0679081178523366</v>
      </c>
      <c r="S64">
        <f>(Table1[[#This Row],[Adj_Open]]-Table1[[#Totals],[N1_Open]])/(R569-Table1[[#Totals],[N1_Open]])</f>
        <v>-1.2183739520823367</v>
      </c>
    </row>
    <row r="65" spans="1:19" x14ac:dyDescent="0.3">
      <c r="A65" t="s">
        <v>17</v>
      </c>
      <c r="B65" s="1">
        <v>44159</v>
      </c>
      <c r="C65">
        <v>113.91000366210901</v>
      </c>
      <c r="D65">
        <v>115.84999847412099</v>
      </c>
      <c r="E65">
        <v>112.58999633789099</v>
      </c>
      <c r="F65">
        <v>115.169998168945</v>
      </c>
      <c r="G65">
        <v>113.80386352539099</v>
      </c>
      <c r="H65">
        <v>113874200</v>
      </c>
      <c r="I65">
        <v>112.55881494348201</v>
      </c>
      <c r="J65">
        <v>114.475797737059</v>
      </c>
      <c r="K65">
        <v>111.254465410042</v>
      </c>
      <c r="L65">
        <v>115241178.983032</v>
      </c>
      <c r="M65">
        <v>0.70823375549097101</v>
      </c>
      <c r="N65">
        <v>0.71608001753206196</v>
      </c>
      <c r="O65">
        <v>0.67846410644983202</v>
      </c>
      <c r="P65">
        <v>0.69369516338193504</v>
      </c>
      <c r="Q65">
        <v>0.26533290489676598</v>
      </c>
      <c r="R65">
        <f>(Table1[[#This Row],[Adj_Open]]-Table1[[#Totals],[Adj_Open]])/(I570-Table1[[#Totals],[Adj_Open]])</f>
        <v>-1.0102018875542633</v>
      </c>
      <c r="S65">
        <f>(Table1[[#This Row],[Adj_Open]]-Table1[[#Totals],[N1_Open]])/(R570-Table1[[#Totals],[N1_Open]])</f>
        <v>-1.1564688814164981</v>
      </c>
    </row>
    <row r="66" spans="1:19" x14ac:dyDescent="0.3">
      <c r="A66" t="s">
        <v>17</v>
      </c>
      <c r="B66" s="1">
        <v>44160</v>
      </c>
      <c r="C66">
        <v>115.550003051758</v>
      </c>
      <c r="D66">
        <v>116.75</v>
      </c>
      <c r="E66">
        <v>115.169998168945</v>
      </c>
      <c r="F66">
        <v>116.029998779297</v>
      </c>
      <c r="G66">
        <v>114.653648376465</v>
      </c>
      <c r="H66">
        <v>76499200</v>
      </c>
      <c r="I66">
        <v>114.17934636882499</v>
      </c>
      <c r="J66">
        <v>115.365108926819</v>
      </c>
      <c r="K66">
        <v>113.803849112308</v>
      </c>
      <c r="L66">
        <v>77417528.428508505</v>
      </c>
      <c r="M66">
        <v>0.71815680227783796</v>
      </c>
      <c r="N66">
        <v>0.72646461844948595</v>
      </c>
      <c r="O66">
        <v>0.70823358718755203</v>
      </c>
      <c r="P66">
        <v>0.71261831685183197</v>
      </c>
      <c r="Q66">
        <v>0.17824720199095301</v>
      </c>
      <c r="R66">
        <f>(Table1[[#This Row],[Adj_Open]]-Table1[[#Totals],[Adj_Open]])/(I571-Table1[[#Totals],[Adj_Open]])</f>
        <v>-1.0391431600054808</v>
      </c>
      <c r="S66">
        <f>(Table1[[#This Row],[Adj_Open]]-Table1[[#Totals],[N1_Open]])/(R571-Table1[[#Totals],[N1_Open]])</f>
        <v>-1.1875159885832214</v>
      </c>
    </row>
    <row r="67" spans="1:19" x14ac:dyDescent="0.3">
      <c r="A67" t="s">
        <v>17</v>
      </c>
      <c r="B67" s="1">
        <v>44162</v>
      </c>
      <c r="C67">
        <v>116.56999969482401</v>
      </c>
      <c r="D67">
        <v>117.48999786377</v>
      </c>
      <c r="E67">
        <v>116.220001220703</v>
      </c>
      <c r="F67">
        <v>116.58999633789099</v>
      </c>
      <c r="G67">
        <v>115.20701599121099</v>
      </c>
      <c r="H67">
        <v>46691300</v>
      </c>
      <c r="I67">
        <v>115.187256546577</v>
      </c>
      <c r="J67">
        <v>116.096341777649</v>
      </c>
      <c r="K67">
        <v>114.84140972376601</v>
      </c>
      <c r="L67">
        <v>47251796.682475097</v>
      </c>
      <c r="M67">
        <v>0.72461854694711703</v>
      </c>
      <c r="N67">
        <v>0.73500331831182297</v>
      </c>
      <c r="O67">
        <v>0.72034931563187299</v>
      </c>
      <c r="P67">
        <v>0.72438781337574498</v>
      </c>
      <c r="Q67">
        <v>0.108793198629098</v>
      </c>
      <c r="R67">
        <f>(Table1[[#This Row],[Adj_Open]]-Table1[[#Totals],[Adj_Open]])/(I572-Table1[[#Totals],[Adj_Open]])</f>
        <v>-1.0571435533360216</v>
      </c>
      <c r="S67">
        <f>(Table1[[#This Row],[Adj_Open]]-Table1[[#Totals],[N1_Open]])/(R572-Table1[[#Totals],[N1_Open]])</f>
        <v>-1.2068261326592455</v>
      </c>
    </row>
    <row r="68" spans="1:19" x14ac:dyDescent="0.3">
      <c r="A68" t="s">
        <v>17</v>
      </c>
      <c r="B68" s="1">
        <v>44165</v>
      </c>
      <c r="C68">
        <v>116.970001220703</v>
      </c>
      <c r="D68">
        <v>120.970001220703</v>
      </c>
      <c r="E68">
        <v>116.80999755859401</v>
      </c>
      <c r="F68">
        <v>119.050003051758</v>
      </c>
      <c r="G68">
        <v>117.63784027099599</v>
      </c>
      <c r="H68">
        <v>169410200</v>
      </c>
      <c r="I68">
        <v>115.582511275678</v>
      </c>
      <c r="J68">
        <v>119.535063556415</v>
      </c>
      <c r="K68">
        <v>115.424405565779</v>
      </c>
      <c r="L68">
        <v>171443854.97505099</v>
      </c>
      <c r="M68">
        <v>0.75300359408989703</v>
      </c>
      <c r="N68">
        <v>0.77515771392687505</v>
      </c>
      <c r="O68">
        <v>0.72715703291410905</v>
      </c>
      <c r="P68">
        <v>0.72900325358351403</v>
      </c>
      <c r="Q68">
        <v>0.39473473344044901</v>
      </c>
      <c r="R68">
        <f>(Table1[[#This Row],[Adj_Open]]-Table1[[#Totals],[Adj_Open]])/(I573-Table1[[#Totals],[Adj_Open]])</f>
        <v>-1.0642024567448976</v>
      </c>
      <c r="S68">
        <f>(Table1[[#This Row],[Adj_Open]]-Table1[[#Totals],[N1_Open]])/(R573-Table1[[#Totals],[N1_Open]])</f>
        <v>-1.2143986584002726</v>
      </c>
    </row>
    <row r="69" spans="1:19" x14ac:dyDescent="0.3">
      <c r="A69" t="s">
        <v>17</v>
      </c>
      <c r="B69" s="1">
        <v>44166</v>
      </c>
      <c r="C69">
        <v>121.01000213623</v>
      </c>
      <c r="D69">
        <v>123.470001220703</v>
      </c>
      <c r="E69">
        <v>120.01000213623</v>
      </c>
      <c r="F69">
        <v>122.720001220703</v>
      </c>
      <c r="G69">
        <v>121.26430511474599</v>
      </c>
      <c r="H69">
        <v>127728200</v>
      </c>
      <c r="I69">
        <v>119.574589920297</v>
      </c>
      <c r="J69">
        <v>122.00540866698999</v>
      </c>
      <c r="K69">
        <v>118.586451850638</v>
      </c>
      <c r="L69">
        <v>129261490.79967099</v>
      </c>
      <c r="M69">
        <v>0.79535028957402099</v>
      </c>
      <c r="N69">
        <v>0.80400425088379901</v>
      </c>
      <c r="O69">
        <v>0.76408065327194097</v>
      </c>
      <c r="P69">
        <v>0.77561926835164496</v>
      </c>
      <c r="Q69">
        <v>0.297613467233038</v>
      </c>
      <c r="R69">
        <f>(Table1[[#This Row],[Adj_Open]]-Table1[[#Totals],[Adj_Open]])/(I574-Table1[[#Totals],[Adj_Open]])</f>
        <v>-1.1354974861986782</v>
      </c>
      <c r="S69">
        <f>(Table1[[#This Row],[Adj_Open]]-Table1[[#Totals],[N1_Open]])/(R574-Table1[[#Totals],[N1_Open]])</f>
        <v>-1.290881281050581</v>
      </c>
    </row>
    <row r="70" spans="1:19" x14ac:dyDescent="0.3">
      <c r="A70" t="s">
        <v>17</v>
      </c>
      <c r="B70" s="1">
        <v>44167</v>
      </c>
      <c r="C70">
        <v>122.01999664306599</v>
      </c>
      <c r="D70">
        <v>123.370002746582</v>
      </c>
      <c r="E70">
        <v>120.889999389648</v>
      </c>
      <c r="F70">
        <v>123.080001831055</v>
      </c>
      <c r="G70">
        <v>121.62003326416</v>
      </c>
      <c r="H70">
        <v>89004200</v>
      </c>
      <c r="I70">
        <v>120.572601802465</v>
      </c>
      <c r="J70">
        <v>121.90659420394201</v>
      </c>
      <c r="K70">
        <v>119.456008517573</v>
      </c>
      <c r="L70">
        <v>90072636.924691096</v>
      </c>
      <c r="M70">
        <v>0.79950417283703701</v>
      </c>
      <c r="N70">
        <v>0.80285038171467304</v>
      </c>
      <c r="O70">
        <v>0.77423457809057805</v>
      </c>
      <c r="P70">
        <v>0.78727318120745304</v>
      </c>
      <c r="Q70">
        <v>0.207384501077162</v>
      </c>
      <c r="R70">
        <f>(Table1[[#This Row],[Adj_Open]]-Table1[[#Totals],[Adj_Open]])/(I575-Table1[[#Totals],[Adj_Open]])</f>
        <v>-1.1533211046362306</v>
      </c>
      <c r="S70">
        <f>(Table1[[#This Row],[Adj_Open]]-Table1[[#Totals],[N1_Open]])/(R575-Table1[[#Totals],[N1_Open]])</f>
        <v>-1.3100017876786922</v>
      </c>
    </row>
    <row r="71" spans="1:19" x14ac:dyDescent="0.3">
      <c r="A71" t="s">
        <v>17</v>
      </c>
      <c r="B71" s="1">
        <v>44168</v>
      </c>
      <c r="C71">
        <v>123.51999664306599</v>
      </c>
      <c r="D71">
        <v>123.779998779297</v>
      </c>
      <c r="E71">
        <v>122.209999084473</v>
      </c>
      <c r="F71">
        <v>122.94000244140599</v>
      </c>
      <c r="G71">
        <v>121.48170471191401</v>
      </c>
      <c r="H71">
        <v>78967600</v>
      </c>
      <c r="I71">
        <v>122.054819100571</v>
      </c>
      <c r="J71">
        <v>122.311737126525</v>
      </c>
      <c r="K71">
        <v>120.76036055635301</v>
      </c>
      <c r="L71">
        <v>79915547.446543798</v>
      </c>
      <c r="M71">
        <v>0.79788889257620099</v>
      </c>
      <c r="N71">
        <v>0.80758128762700698</v>
      </c>
      <c r="O71">
        <v>0.78946566427787002</v>
      </c>
      <c r="P71">
        <v>0.80458122285919198</v>
      </c>
      <c r="Q71">
        <v>0.183998675972665</v>
      </c>
      <c r="R71">
        <f>(Table1[[#This Row],[Adj_Open]]-Table1[[#Totals],[Adj_Open]])/(I576-Table1[[#Totals],[Adj_Open]])</f>
        <v>-1.1797922078715866</v>
      </c>
      <c r="S71">
        <f>(Table1[[#This Row],[Adj_Open]]-Table1[[#Totals],[N1_Open]])/(R576-Table1[[#Totals],[N1_Open]])</f>
        <v>-1.338398990336412</v>
      </c>
    </row>
    <row r="72" spans="1:19" x14ac:dyDescent="0.3">
      <c r="A72" t="s">
        <v>17</v>
      </c>
      <c r="B72" s="1">
        <v>44169</v>
      </c>
      <c r="C72">
        <v>122.59999847412099</v>
      </c>
      <c r="D72">
        <v>122.860000610352</v>
      </c>
      <c r="E72">
        <v>121.51999664306599</v>
      </c>
      <c r="F72">
        <v>122.25</v>
      </c>
      <c r="G72">
        <v>120.79988861084</v>
      </c>
      <c r="H72">
        <v>78260400</v>
      </c>
      <c r="I72">
        <v>121.145735454912</v>
      </c>
      <c r="J72">
        <v>121.40265348432099</v>
      </c>
      <c r="K72">
        <v>120.078544445579</v>
      </c>
      <c r="L72">
        <v>79199856.970244601</v>
      </c>
      <c r="M72">
        <v>0.789927238444044</v>
      </c>
      <c r="N72">
        <v>0.79696580124434402</v>
      </c>
      <c r="O72">
        <v>0.78150401003244396</v>
      </c>
      <c r="P72">
        <v>0.79396573643618595</v>
      </c>
      <c r="Q72">
        <v>0.18235086019397201</v>
      </c>
      <c r="R72">
        <f>(Table1[[#This Row],[Adj_Open]]-Table1[[#Totals],[Adj_Open]])/(I577-Table1[[#Totals],[Adj_Open]])</f>
        <v>-1.1635567698797595</v>
      </c>
      <c r="S72">
        <f>(Table1[[#This Row],[Adj_Open]]-Table1[[#Totals],[N1_Open]])/(R577-Table1[[#Totals],[N1_Open]])</f>
        <v>-1.3209822238801139</v>
      </c>
    </row>
    <row r="73" spans="1:19" x14ac:dyDescent="0.3">
      <c r="A73" t="s">
        <v>17</v>
      </c>
      <c r="B73" s="1">
        <v>44172</v>
      </c>
      <c r="C73">
        <v>122.30999755859401</v>
      </c>
      <c r="D73">
        <v>124.56999969482401</v>
      </c>
      <c r="E73">
        <v>122.25</v>
      </c>
      <c r="F73">
        <v>123.75</v>
      </c>
      <c r="G73">
        <v>122.282089233398</v>
      </c>
      <c r="H73">
        <v>86712000</v>
      </c>
      <c r="I73">
        <v>120.85916796441801</v>
      </c>
      <c r="J73">
        <v>123.092362169591</v>
      </c>
      <c r="K73">
        <v>120.79988209117499</v>
      </c>
      <c r="L73">
        <v>87752916.778503895</v>
      </c>
      <c r="M73">
        <v>0.80723508537327704</v>
      </c>
      <c r="N73">
        <v>0.816696746458208</v>
      </c>
      <c r="O73">
        <v>0.78992716231308602</v>
      </c>
      <c r="P73">
        <v>0.79061945106504605</v>
      </c>
      <c r="Q73">
        <v>0.20204354491577101</v>
      </c>
      <c r="R73">
        <f>(Table1[[#This Row],[Adj_Open]]-Table1[[#Totals],[Adj_Open]])/(I578-Table1[[#Totals],[Adj_Open]])</f>
        <v>-1.1584389253947056</v>
      </c>
      <c r="S73">
        <f>(Table1[[#This Row],[Adj_Open]]-Table1[[#Totals],[N1_Open]])/(R578-Table1[[#Totals],[N1_Open]])</f>
        <v>-1.315491993052913</v>
      </c>
    </row>
    <row r="74" spans="1:19" x14ac:dyDescent="0.3">
      <c r="A74" t="s">
        <v>17</v>
      </c>
      <c r="B74" s="1">
        <v>44173</v>
      </c>
      <c r="C74">
        <v>124.370002746582</v>
      </c>
      <c r="D74">
        <v>124.98000335693401</v>
      </c>
      <c r="E74">
        <v>123.08999633789099</v>
      </c>
      <c r="F74">
        <v>124.379997253418</v>
      </c>
      <c r="G74">
        <v>122.90460968017599</v>
      </c>
      <c r="H74">
        <v>82225500</v>
      </c>
      <c r="I74">
        <v>122.894733727541</v>
      </c>
      <c r="J74">
        <v>123.497498549662</v>
      </c>
      <c r="K74">
        <v>121.62991067301201</v>
      </c>
      <c r="L74">
        <v>83212562.090016901</v>
      </c>
      <c r="M74">
        <v>0.81450433653884502</v>
      </c>
      <c r="N74">
        <v>0.82142757597279104</v>
      </c>
      <c r="O74">
        <v>0.79961951260809405</v>
      </c>
      <c r="P74">
        <v>0.81438901377221995</v>
      </c>
      <c r="Q74">
        <v>0.19158976867546301</v>
      </c>
      <c r="R74">
        <f>(Table1[[#This Row],[Adj_Open]]-Table1[[#Totals],[Adj_Open]])/(I579-Table1[[#Totals],[Adj_Open]])</f>
        <v>-1.1947923477483906</v>
      </c>
      <c r="S74">
        <f>(Table1[[#This Row],[Adj_Open]]-Table1[[#Totals],[N1_Open]])/(R579-Table1[[#Totals],[N1_Open]])</f>
        <v>-1.3544905754958401</v>
      </c>
    </row>
    <row r="75" spans="1:19" x14ac:dyDescent="0.3">
      <c r="A75" t="s">
        <v>17</v>
      </c>
      <c r="B75" s="1">
        <v>44174</v>
      </c>
      <c r="C75">
        <v>124.529998779297</v>
      </c>
      <c r="D75">
        <v>125.949996948242</v>
      </c>
      <c r="E75">
        <v>121</v>
      </c>
      <c r="F75">
        <v>121.779998779297</v>
      </c>
      <c r="G75">
        <v>120.33544921875</v>
      </c>
      <c r="H75">
        <v>115089200</v>
      </c>
      <c r="I75">
        <v>123.05282882680299</v>
      </c>
      <c r="J75">
        <v>124.455983033263</v>
      </c>
      <c r="K75">
        <v>119.564702754325</v>
      </c>
      <c r="L75">
        <v>116470771.71775299</v>
      </c>
      <c r="M75">
        <v>0.78450392004581004</v>
      </c>
      <c r="N75">
        <v>0.83261992232167004</v>
      </c>
      <c r="O75">
        <v>0.77550381464544904</v>
      </c>
      <c r="P75">
        <v>0.81623511053985298</v>
      </c>
      <c r="Q75">
        <v>0.26816393643447201</v>
      </c>
      <c r="R75">
        <f>(Table1[[#This Row],[Adj_Open]]-Table1[[#Totals],[Adj_Open]])/(I580-Table1[[#Totals],[Adj_Open]])</f>
        <v>-1.1976157878060096</v>
      </c>
      <c r="S75">
        <f>(Table1[[#This Row],[Adj_Open]]-Table1[[#Totals],[N1_Open]])/(R580-Table1[[#Totals],[N1_Open]])</f>
        <v>-1.357519455659816</v>
      </c>
    </row>
    <row r="76" spans="1:19" x14ac:dyDescent="0.3">
      <c r="A76" t="s">
        <v>17</v>
      </c>
      <c r="B76" s="1">
        <v>44175</v>
      </c>
      <c r="C76">
        <v>120.5</v>
      </c>
      <c r="D76">
        <v>123.870002746582</v>
      </c>
      <c r="E76">
        <v>120.15000152587901</v>
      </c>
      <c r="F76">
        <v>123.23999786377</v>
      </c>
      <c r="G76">
        <v>121.77814483642599</v>
      </c>
      <c r="H76">
        <v>81312200</v>
      </c>
      <c r="I76">
        <v>119.07064838649499</v>
      </c>
      <c r="J76">
        <v>122.40067670267599</v>
      </c>
      <c r="K76">
        <v>118.72480153796501</v>
      </c>
      <c r="L76">
        <v>82288290.462616593</v>
      </c>
      <c r="M76">
        <v>0.80135046196204796</v>
      </c>
      <c r="N76">
        <v>0.80861984647426499</v>
      </c>
      <c r="O76">
        <v>0.765696180329826</v>
      </c>
      <c r="P76">
        <v>0.76973467837402798</v>
      </c>
      <c r="Q76">
        <v>0.189461712732475</v>
      </c>
      <c r="R76">
        <f>(Table1[[#This Row],[Adj_Open]]-Table1[[#Totals],[Adj_Open]])/(I581-Table1[[#Totals],[Adj_Open]])</f>
        <v>-1.1264975316151615</v>
      </c>
      <c r="S76">
        <f>(Table1[[#This Row],[Adj_Open]]-Table1[[#Totals],[N1_Open]])/(R581-Table1[[#Totals],[N1_Open]])</f>
        <v>-1.2812264687087578</v>
      </c>
    </row>
    <row r="77" spans="1:19" x14ac:dyDescent="0.3">
      <c r="A77" t="s">
        <v>17</v>
      </c>
      <c r="B77" s="1">
        <v>44176</v>
      </c>
      <c r="C77">
        <v>122.43000030517599</v>
      </c>
      <c r="D77">
        <v>122.76000213623</v>
      </c>
      <c r="E77">
        <v>120.550003051758</v>
      </c>
      <c r="F77">
        <v>122.41000366210901</v>
      </c>
      <c r="G77">
        <v>120.95798492431599</v>
      </c>
      <c r="H77">
        <v>86939800</v>
      </c>
      <c r="I77">
        <v>120.977744368628</v>
      </c>
      <c r="J77">
        <v>121.30383174148599</v>
      </c>
      <c r="K77">
        <v>119.12004750862</v>
      </c>
      <c r="L77">
        <v>87983453.4532132</v>
      </c>
      <c r="M77">
        <v>0.79177334939021604</v>
      </c>
      <c r="N77">
        <v>0.79581184706821795</v>
      </c>
      <c r="O77">
        <v>0.77031151826409605</v>
      </c>
      <c r="P77">
        <v>0.79200408295782498</v>
      </c>
      <c r="Q77">
        <v>0.20257433578519499</v>
      </c>
      <c r="R77">
        <f>(Table1[[#This Row],[Adj_Open]]-Table1[[#Totals],[Adj_Open]])/(I582-Table1[[#Totals],[Adj_Open]])</f>
        <v>-1.1605565961580484</v>
      </c>
      <c r="S77">
        <f>(Table1[[#This Row],[Adj_Open]]-Table1[[#Totals],[N1_Open]])/(R582-Table1[[#Totals],[N1_Open]])</f>
        <v>-1.3177637504970323</v>
      </c>
    </row>
    <row r="78" spans="1:19" x14ac:dyDescent="0.3">
      <c r="A78" t="s">
        <v>17</v>
      </c>
      <c r="B78" s="1">
        <v>44179</v>
      </c>
      <c r="C78">
        <v>122.59999847412099</v>
      </c>
      <c r="D78">
        <v>123.34999847412099</v>
      </c>
      <c r="E78">
        <v>121.540000915527</v>
      </c>
      <c r="F78">
        <v>121.779998779297</v>
      </c>
      <c r="G78">
        <v>120.33544921875</v>
      </c>
      <c r="H78">
        <v>79184500</v>
      </c>
      <c r="I78">
        <v>121.145722109414</v>
      </c>
      <c r="J78">
        <v>121.886825638883</v>
      </c>
      <c r="K78">
        <v>120.098298200211</v>
      </c>
      <c r="L78">
        <v>80135058.920249596</v>
      </c>
      <c r="M78">
        <v>0.78450392004581004</v>
      </c>
      <c r="N78">
        <v>0.80261954164292104</v>
      </c>
      <c r="O78">
        <v>0.78173467716092404</v>
      </c>
      <c r="P78">
        <v>0.79396558059909095</v>
      </c>
      <c r="Q78">
        <v>0.18450408226484699</v>
      </c>
      <c r="R78">
        <f>(Table1[[#This Row],[Adj_Open]]-Table1[[#Totals],[Adj_Open]])/(I583-Table1[[#Totals],[Adj_Open]])</f>
        <v>-1.1635565315408496</v>
      </c>
      <c r="S78">
        <f>(Table1[[#This Row],[Adj_Open]]-Table1[[#Totals],[N1_Open]])/(R583-Table1[[#Totals],[N1_Open]])</f>
        <v>-1.3209819681991068</v>
      </c>
    </row>
    <row r="79" spans="1:19" x14ac:dyDescent="0.3">
      <c r="A79" t="s">
        <v>17</v>
      </c>
      <c r="B79" s="1">
        <v>44180</v>
      </c>
      <c r="C79">
        <v>124.33999633789099</v>
      </c>
      <c r="D79">
        <v>127.90000152587901</v>
      </c>
      <c r="E79">
        <v>124.129997253418</v>
      </c>
      <c r="F79">
        <v>127.879997253418</v>
      </c>
      <c r="G79">
        <v>126.363090515137</v>
      </c>
      <c r="H79">
        <v>157243700</v>
      </c>
      <c r="I79">
        <v>122.865080930213</v>
      </c>
      <c r="J79">
        <v>126.382857497823</v>
      </c>
      <c r="K79">
        <v>122.65757284537401</v>
      </c>
      <c r="L79">
        <v>159131308.37606901</v>
      </c>
      <c r="M79">
        <v>0.854889461189419</v>
      </c>
      <c r="N79">
        <v>0.85512028278359897</v>
      </c>
      <c r="O79">
        <v>0.81161965570849104</v>
      </c>
      <c r="P79">
        <v>0.81404275425150596</v>
      </c>
      <c r="Q79">
        <v>0.36638615366528099</v>
      </c>
      <c r="R79">
        <f>(Table1[[#This Row],[Adj_Open]]-Table1[[#Totals],[Adj_Open]])/(I584-Table1[[#Totals],[Adj_Open]])</f>
        <v>-1.1942627747496881</v>
      </c>
      <c r="S79">
        <f>(Table1[[#This Row],[Adj_Open]]-Table1[[#Totals],[N1_Open]])/(R584-Table1[[#Totals],[N1_Open]])</f>
        <v>-1.3539224695263796</v>
      </c>
    </row>
    <row r="80" spans="1:19" x14ac:dyDescent="0.3">
      <c r="A80" t="s">
        <v>17</v>
      </c>
      <c r="B80" s="1">
        <v>44181</v>
      </c>
      <c r="C80">
        <v>127.41000366210901</v>
      </c>
      <c r="D80">
        <v>128.36999511718801</v>
      </c>
      <c r="E80">
        <v>126.55999755859401</v>
      </c>
      <c r="F80">
        <v>127.80999755859401</v>
      </c>
      <c r="G80">
        <v>126.29392242431599</v>
      </c>
      <c r="H80">
        <v>98208600</v>
      </c>
      <c r="I80">
        <v>125.898673233347</v>
      </c>
      <c r="J80">
        <v>126.847277322789</v>
      </c>
      <c r="K80">
        <v>125.05874985529999</v>
      </c>
      <c r="L80">
        <v>99387529.386102602</v>
      </c>
      <c r="M80">
        <v>0.85408177651429196</v>
      </c>
      <c r="N80">
        <v>0.86054337269401504</v>
      </c>
      <c r="O80">
        <v>0.83965850787551899</v>
      </c>
      <c r="P80">
        <v>0.84946640097600101</v>
      </c>
      <c r="Q80">
        <v>0.22883123997204199</v>
      </c>
      <c r="R80">
        <f>(Table1[[#This Row],[Adj_Open]]-Table1[[#Totals],[Adj_Open]])/(I585-Table1[[#Totals],[Adj_Open]])</f>
        <v>-1.2484400773171684</v>
      </c>
      <c r="S80">
        <f>(Table1[[#This Row],[Adj_Open]]-Table1[[#Totals],[N1_Open]])/(R585-Table1[[#Totals],[N1_Open]])</f>
        <v>-1.4120418394211129</v>
      </c>
    </row>
    <row r="81" spans="1:19" x14ac:dyDescent="0.3">
      <c r="A81" t="s">
        <v>17</v>
      </c>
      <c r="B81" s="1">
        <v>44182</v>
      </c>
      <c r="C81">
        <v>128.89999389648401</v>
      </c>
      <c r="D81">
        <v>129.580001831055</v>
      </c>
      <c r="E81">
        <v>128.03999328613301</v>
      </c>
      <c r="F81">
        <v>128.69999694824199</v>
      </c>
      <c r="G81">
        <v>127.17336273193401</v>
      </c>
      <c r="H81">
        <v>94359800</v>
      </c>
      <c r="I81">
        <v>127.37098732437499</v>
      </c>
      <c r="J81">
        <v>128.04292903202301</v>
      </c>
      <c r="K81">
        <v>126.52118800686701</v>
      </c>
      <c r="L81">
        <v>95492528.5543883</v>
      </c>
      <c r="M81">
        <v>0.86435111387387298</v>
      </c>
      <c r="N81">
        <v>0.87450515118009498</v>
      </c>
      <c r="O81">
        <v>0.85673558589420695</v>
      </c>
      <c r="P81">
        <v>0.86665880160748099</v>
      </c>
      <c r="Q81">
        <v>0.21986333549228801</v>
      </c>
      <c r="R81">
        <f>(Table1[[#This Row],[Adj_Open]]-Table1[[#Totals],[Adj_Open]])/(I586-Table1[[#Totals],[Adj_Open]])</f>
        <v>-1.2747343179445536</v>
      </c>
      <c r="S81">
        <f>(Table1[[#This Row],[Adj_Open]]-Table1[[#Totals],[N1_Open]])/(R586-Table1[[#Totals],[N1_Open]])</f>
        <v>-1.4402493105335898</v>
      </c>
    </row>
    <row r="82" spans="1:19" x14ac:dyDescent="0.3">
      <c r="A82" t="s">
        <v>17</v>
      </c>
      <c r="B82" s="1">
        <v>44183</v>
      </c>
      <c r="C82">
        <v>128.96000671386699</v>
      </c>
      <c r="D82">
        <v>129.10000610351599</v>
      </c>
      <c r="E82">
        <v>126.120002746582</v>
      </c>
      <c r="F82">
        <v>126.66000366210901</v>
      </c>
      <c r="G82">
        <v>125.157577514648</v>
      </c>
      <c r="H82">
        <v>192541500</v>
      </c>
      <c r="I82">
        <v>127.430298199248</v>
      </c>
      <c r="J82">
        <v>127.568636932513</v>
      </c>
      <c r="K82">
        <v>124.623982026815</v>
      </c>
      <c r="L82">
        <v>194852821.374349</v>
      </c>
      <c r="M82">
        <v>0.84081253113953602</v>
      </c>
      <c r="N82">
        <v>0.86896678145258899</v>
      </c>
      <c r="O82">
        <v>0.83458166813422197</v>
      </c>
      <c r="P82">
        <v>0.86735138230669095</v>
      </c>
      <c r="Q82">
        <v>0.44863186561288998</v>
      </c>
      <c r="R82">
        <f>(Table1[[#This Row],[Adj_Open]]-Table1[[#Totals],[Adj_Open]])/(I587-Table1[[#Totals],[Adj_Open]])</f>
        <v>-1.2757935582420112</v>
      </c>
      <c r="S82">
        <f>(Table1[[#This Row],[Adj_Open]]-Table1[[#Totals],[N1_Open]])/(R587-Table1[[#Totals],[N1_Open]])</f>
        <v>-1.4413856236340561</v>
      </c>
    </row>
    <row r="83" spans="1:19" x14ac:dyDescent="0.3">
      <c r="A83" t="s">
        <v>17</v>
      </c>
      <c r="B83" s="1">
        <v>44186</v>
      </c>
      <c r="C83">
        <v>125.01999664306599</v>
      </c>
      <c r="D83">
        <v>128.30999755859401</v>
      </c>
      <c r="E83">
        <v>123.449996948242</v>
      </c>
      <c r="F83">
        <v>128.22999572753901</v>
      </c>
      <c r="G83">
        <v>126.708938598633</v>
      </c>
      <c r="H83">
        <v>121251600</v>
      </c>
      <c r="I83">
        <v>123.537016346055</v>
      </c>
      <c r="J83">
        <v>126.787991452385</v>
      </c>
      <c r="K83">
        <v>121.985639900921</v>
      </c>
      <c r="L83">
        <v>122707145.383073</v>
      </c>
      <c r="M83">
        <v>0.85892797365447704</v>
      </c>
      <c r="N83">
        <v>0.85985108397519705</v>
      </c>
      <c r="O83">
        <v>0.80377340846483403</v>
      </c>
      <c r="P83">
        <v>0.82188903035389205</v>
      </c>
      <c r="Q83">
        <v>0.28252265052646103</v>
      </c>
      <c r="R83">
        <f>(Table1[[#This Row],[Adj_Open]]-Table1[[#Totals],[Adj_Open]])/(I588-Table1[[#Totals],[Adj_Open]])</f>
        <v>-1.2062629529846702</v>
      </c>
      <c r="S83">
        <f>(Table1[[#This Row],[Adj_Open]]-Table1[[#Totals],[N1_Open]])/(R588-Table1[[#Totals],[N1_Open]])</f>
        <v>-1.3667958088140444</v>
      </c>
    </row>
    <row r="84" spans="1:19" x14ac:dyDescent="0.3">
      <c r="A84" t="s">
        <v>17</v>
      </c>
      <c r="B84" s="1">
        <v>44187</v>
      </c>
      <c r="C84">
        <v>131.61000061035199</v>
      </c>
      <c r="D84">
        <v>134.41000366210901</v>
      </c>
      <c r="E84">
        <v>129.64999389648401</v>
      </c>
      <c r="F84">
        <v>131.88000488281301</v>
      </c>
      <c r="G84">
        <v>130.31565856933599</v>
      </c>
      <c r="H84">
        <v>168904800</v>
      </c>
      <c r="I84">
        <v>130.04885705826899</v>
      </c>
      <c r="J84">
        <v>132.81564677753099</v>
      </c>
      <c r="K84">
        <v>128.11209973144801</v>
      </c>
      <c r="L84">
        <v>170932381.36749899</v>
      </c>
      <c r="M84">
        <v>0.90104410572152305</v>
      </c>
      <c r="N84">
        <v>0.93023678893442496</v>
      </c>
      <c r="O84">
        <v>0.87531286631623695</v>
      </c>
      <c r="P84">
        <v>0.89792863022936797</v>
      </c>
      <c r="Q84">
        <v>0.39355710944121902</v>
      </c>
      <c r="R84">
        <f>(Table1[[#This Row],[Adj_Open]]-Table1[[#Totals],[Adj_Open]])/(I589-Table1[[#Totals],[Adj_Open]])</f>
        <v>-1.3225587268671342</v>
      </c>
      <c r="S84">
        <f>(Table1[[#This Row],[Adj_Open]]-Table1[[#Totals],[N1_Open]])/(R589-Table1[[#Totals],[N1_Open]])</f>
        <v>-1.4915535353739908</v>
      </c>
    </row>
    <row r="85" spans="1:19" x14ac:dyDescent="0.3">
      <c r="A85" t="s">
        <v>17</v>
      </c>
      <c r="B85" s="1">
        <v>44188</v>
      </c>
      <c r="C85">
        <v>132.16000366210901</v>
      </c>
      <c r="D85">
        <v>132.42999267578099</v>
      </c>
      <c r="E85">
        <v>130.77999877929699</v>
      </c>
      <c r="F85">
        <v>130.96000671386699</v>
      </c>
      <c r="G85">
        <v>129.40658569335901</v>
      </c>
      <c r="H85">
        <v>88223700</v>
      </c>
      <c r="I85">
        <v>130.59234852134799</v>
      </c>
      <c r="J85">
        <v>130.85913498013599</v>
      </c>
      <c r="K85">
        <v>129.22871297637499</v>
      </c>
      <c r="L85">
        <v>89282753.906357795</v>
      </c>
      <c r="M85">
        <v>0.89042874505748604</v>
      </c>
      <c r="N85">
        <v>0.90739034953265796</v>
      </c>
      <c r="O85">
        <v>0.88835170250899897</v>
      </c>
      <c r="P85">
        <v>0.90427504980790296</v>
      </c>
      <c r="Q85">
        <v>0.205565863350331</v>
      </c>
      <c r="R85">
        <f>(Table1[[#This Row],[Adj_Open]]-Table1[[#Totals],[Adj_Open]])/(I590-Table1[[#Totals],[Adj_Open]])</f>
        <v>-1.332265008560839</v>
      </c>
      <c r="S85">
        <f>(Table1[[#This Row],[Adj_Open]]-Table1[[#Totals],[N1_Open]])/(R590-Table1[[#Totals],[N1_Open]])</f>
        <v>-1.5019660688395737</v>
      </c>
    </row>
    <row r="86" spans="1:19" x14ac:dyDescent="0.3">
      <c r="A86" t="s">
        <v>17</v>
      </c>
      <c r="B86" s="1">
        <v>44189</v>
      </c>
      <c r="C86">
        <v>131.32000732421901</v>
      </c>
      <c r="D86">
        <v>133.46000671386699</v>
      </c>
      <c r="E86">
        <v>131.10000610351599</v>
      </c>
      <c r="F86">
        <v>131.97000122070301</v>
      </c>
      <c r="G86">
        <v>130.40458679199199</v>
      </c>
      <c r="H86">
        <v>54930100</v>
      </c>
      <c r="I86">
        <v>129.76230305550399</v>
      </c>
      <c r="J86">
        <v>131.87691799496699</v>
      </c>
      <c r="K86">
        <v>129.54491146639899</v>
      </c>
      <c r="L86">
        <v>55589496.829711899</v>
      </c>
      <c r="M86">
        <v>0.90208253199256705</v>
      </c>
      <c r="N86">
        <v>0.91927513244245196</v>
      </c>
      <c r="O86">
        <v>0.89204399286517599</v>
      </c>
      <c r="P86">
        <v>0.89458250235617398</v>
      </c>
      <c r="Q86">
        <v>0.12799003625039901</v>
      </c>
      <c r="R86">
        <f>(Table1[[#This Row],[Adj_Open]]-Table1[[#Totals],[Adj_Open]])/(I591-Table1[[#Totals],[Adj_Open]])</f>
        <v>-1.3174411232611112</v>
      </c>
      <c r="S86">
        <f>(Table1[[#This Row],[Adj_Open]]-Table1[[#Totals],[N1_Open]])/(R591-Table1[[#Totals],[N1_Open]])</f>
        <v>-1.486063562952743</v>
      </c>
    </row>
    <row r="87" spans="1:19" x14ac:dyDescent="0.3">
      <c r="A87" t="s">
        <v>17</v>
      </c>
      <c r="B87" s="1">
        <v>44193</v>
      </c>
      <c r="C87">
        <v>133.99000549316401</v>
      </c>
      <c r="D87">
        <v>137.33999633789099</v>
      </c>
      <c r="E87">
        <v>133.50999450683599</v>
      </c>
      <c r="F87">
        <v>136.69000244140599</v>
      </c>
      <c r="G87">
        <v>135.06858825683599</v>
      </c>
      <c r="H87">
        <v>124486200</v>
      </c>
      <c r="I87">
        <v>132.40061862055501</v>
      </c>
      <c r="J87">
        <v>135.7108719382</v>
      </c>
      <c r="K87">
        <v>131.92630151533101</v>
      </c>
      <c r="L87">
        <v>125980579.21183801</v>
      </c>
      <c r="M87">
        <v>0.95654467578244495</v>
      </c>
      <c r="N87">
        <v>0.96404470477514603</v>
      </c>
      <c r="O87">
        <v>0.91985179014875296</v>
      </c>
      <c r="P87">
        <v>0.92539045187119096</v>
      </c>
      <c r="Q87">
        <v>0.29005945043113202</v>
      </c>
      <c r="R87">
        <f>(Table1[[#This Row],[Adj_Open]]-Table1[[#Totals],[Adj_Open]])/(I592-Table1[[#Totals],[Adj_Open]])</f>
        <v>-1.3645591293585666</v>
      </c>
      <c r="S87">
        <f>(Table1[[#This Row],[Adj_Open]]-Table1[[#Totals],[N1_Open]])/(R592-Table1[[#Totals],[N1_Open]])</f>
        <v>-1.5366099854452513</v>
      </c>
    </row>
    <row r="88" spans="1:19" x14ac:dyDescent="0.3">
      <c r="A88" t="s">
        <v>17</v>
      </c>
      <c r="B88" s="1">
        <v>44194</v>
      </c>
      <c r="C88">
        <v>138.05000305175801</v>
      </c>
      <c r="D88">
        <v>138.78999328613301</v>
      </c>
      <c r="E88">
        <v>134.33999633789099</v>
      </c>
      <c r="F88">
        <v>134.86999511718801</v>
      </c>
      <c r="G88">
        <v>133.27017211914099</v>
      </c>
      <c r="H88">
        <v>121047300</v>
      </c>
      <c r="I88">
        <v>136.41245891474799</v>
      </c>
      <c r="J88">
        <v>137.14367141176001</v>
      </c>
      <c r="K88">
        <v>132.746460166171</v>
      </c>
      <c r="L88">
        <v>122500395.25239</v>
      </c>
      <c r="M88">
        <v>0.93554433969260997</v>
      </c>
      <c r="N88">
        <v>0.98077568814625304</v>
      </c>
      <c r="O88">
        <v>0.92942888799258305</v>
      </c>
      <c r="P88">
        <v>0.97223722595806406</v>
      </c>
      <c r="Q88">
        <v>0.28204662612922698</v>
      </c>
      <c r="R88">
        <f>(Table1[[#This Row],[Adj_Open]]-Table1[[#Totals],[Adj_Open]])/(I593-Table1[[#Totals],[Adj_Open]])</f>
        <v>-1.4362070845720465</v>
      </c>
      <c r="S88">
        <f>(Table1[[#This Row],[Adj_Open]]-Table1[[#Totals],[N1_Open]])/(R593-Table1[[#Totals],[N1_Open]])</f>
        <v>-1.6134712135594953</v>
      </c>
    </row>
    <row r="89" spans="1:19" x14ac:dyDescent="0.3">
      <c r="A89" t="s">
        <v>17</v>
      </c>
      <c r="B89" s="1">
        <v>44195</v>
      </c>
      <c r="C89">
        <v>135.580001831055</v>
      </c>
      <c r="D89">
        <v>135.99000549316401</v>
      </c>
      <c r="E89">
        <v>133.39999389648401</v>
      </c>
      <c r="F89">
        <v>133.72000122070301</v>
      </c>
      <c r="G89">
        <v>132.13383483886699</v>
      </c>
      <c r="H89">
        <v>96452100</v>
      </c>
      <c r="I89">
        <v>133.971772403964</v>
      </c>
      <c r="J89">
        <v>134.376912664793</v>
      </c>
      <c r="K89">
        <v>131.817623393014</v>
      </c>
      <c r="L89">
        <v>97609934.241805196</v>
      </c>
      <c r="M89">
        <v>0.92227518340727399</v>
      </c>
      <c r="N89">
        <v>0.94846789110864804</v>
      </c>
      <c r="O89">
        <v>0.91858274176421295</v>
      </c>
      <c r="P89">
        <v>0.94373701627796702</v>
      </c>
      <c r="Q89">
        <v>0.22473848000959701</v>
      </c>
      <c r="R89">
        <f>(Table1[[#This Row],[Adj_Open]]-Table1[[#Totals],[Adj_Open]])/(I594-Table1[[#Totals],[Adj_Open]])</f>
        <v>-1.3926185603558867</v>
      </c>
      <c r="S89">
        <f>(Table1[[#This Row],[Adj_Open]]-Table1[[#Totals],[N1_Open]])/(R594-Table1[[#Totals],[N1_Open]])</f>
        <v>-1.5667110863100973</v>
      </c>
    </row>
    <row r="90" spans="1:19" x14ac:dyDescent="0.3">
      <c r="A90" t="s">
        <v>18</v>
      </c>
      <c r="B90" s="1">
        <v>43832</v>
      </c>
      <c r="C90">
        <v>112.98000335693401</v>
      </c>
      <c r="D90">
        <v>112.98000335693401</v>
      </c>
      <c r="E90">
        <v>112.98000335693401</v>
      </c>
      <c r="F90">
        <v>112.98000335693401</v>
      </c>
      <c r="G90">
        <v>108.115287780762</v>
      </c>
      <c r="H90">
        <v>0</v>
      </c>
      <c r="I90">
        <v>108.115287780762</v>
      </c>
      <c r="J90">
        <v>108.115287780762</v>
      </c>
      <c r="K90">
        <v>108.115287780762</v>
      </c>
      <c r="L90">
        <v>0</v>
      </c>
      <c r="M90">
        <v>0.64180752631868498</v>
      </c>
      <c r="N90">
        <v>0.64180752631868498</v>
      </c>
      <c r="O90">
        <v>0.64180752631868498</v>
      </c>
      <c r="P90">
        <v>0.64180752631868498</v>
      </c>
      <c r="Q90">
        <v>0</v>
      </c>
      <c r="R90">
        <f>(Table1[[#This Row],[Adj_Open]]-Table1[[#Totals],[Adj_Open]])/(I595-Table1[[#Totals],[Adj_Open]])</f>
        <v>-0.93084438281877446</v>
      </c>
      <c r="S90">
        <f>(Table1[[#This Row],[Adj_Open]]-Table1[[#Totals],[N1_Open]])/(R595-Table1[[#Totals],[N1_Open]])</f>
        <v>-1.0713371389141795</v>
      </c>
    </row>
    <row r="91" spans="1:19" x14ac:dyDescent="0.3">
      <c r="A91" t="s">
        <v>18</v>
      </c>
      <c r="B91" s="1">
        <v>43833</v>
      </c>
      <c r="C91">
        <v>112.19000244140599</v>
      </c>
      <c r="D91">
        <v>112.19000244140599</v>
      </c>
      <c r="E91">
        <v>112.19000244140599</v>
      </c>
      <c r="F91">
        <v>112.19000244140599</v>
      </c>
      <c r="G91">
        <v>107.35928344726599</v>
      </c>
      <c r="H91">
        <v>0</v>
      </c>
      <c r="I91">
        <v>107.35928344726599</v>
      </c>
      <c r="J91">
        <v>107.35928344726599</v>
      </c>
      <c r="K91">
        <v>107.35928344726599</v>
      </c>
      <c r="L91">
        <v>0</v>
      </c>
      <c r="M91">
        <v>0.63297956667351896</v>
      </c>
      <c r="N91">
        <v>0.63297956667351896</v>
      </c>
      <c r="O91">
        <v>0.63297956667351896</v>
      </c>
      <c r="P91">
        <v>0.63297956667351896</v>
      </c>
      <c r="Q91">
        <v>0</v>
      </c>
      <c r="R91">
        <f>(Table1[[#This Row],[Adj_Open]]-Table1[[#Totals],[Adj_Open]])/(I596-Table1[[#Totals],[Adj_Open]])</f>
        <v>-0.91734280731839313</v>
      </c>
      <c r="S91">
        <f>(Table1[[#This Row],[Adj_Open]]-Table1[[#Totals],[N1_Open]])/(R596-Table1[[#Totals],[N1_Open]])</f>
        <v>-1.0568531571823288</v>
      </c>
    </row>
    <row r="92" spans="1:19" x14ac:dyDescent="0.3">
      <c r="A92" t="s">
        <v>18</v>
      </c>
      <c r="B92" s="1">
        <v>43836</v>
      </c>
      <c r="C92">
        <v>112.58999633789099</v>
      </c>
      <c r="D92">
        <v>112.58999633789099</v>
      </c>
      <c r="E92">
        <v>112.58999633789099</v>
      </c>
      <c r="F92">
        <v>112.58999633789099</v>
      </c>
      <c r="G92">
        <v>107.742057800293</v>
      </c>
      <c r="H92">
        <v>0</v>
      </c>
      <c r="I92">
        <v>107.742057800293</v>
      </c>
      <c r="J92">
        <v>107.742057800293</v>
      </c>
      <c r="K92">
        <v>107.742057800293</v>
      </c>
      <c r="L92">
        <v>0</v>
      </c>
      <c r="M92">
        <v>0.63744927192785705</v>
      </c>
      <c r="N92">
        <v>0.63744927192785705</v>
      </c>
      <c r="O92">
        <v>0.63744927192785705</v>
      </c>
      <c r="P92">
        <v>0.63744927192785705</v>
      </c>
      <c r="Q92">
        <v>0</v>
      </c>
      <c r="R92">
        <f>(Table1[[#This Row],[Adj_Open]]-Table1[[#Totals],[Adj_Open]])/(I597-Table1[[#Totals],[Adj_Open]])</f>
        <v>-0.92417882213738889</v>
      </c>
      <c r="S92">
        <f>(Table1[[#This Row],[Adj_Open]]-Table1[[#Totals],[N1_Open]])/(R597-Table1[[#Totals],[N1_Open]])</f>
        <v>-1.0641865764380445</v>
      </c>
    </row>
    <row r="93" spans="1:19" x14ac:dyDescent="0.3">
      <c r="A93" t="s">
        <v>18</v>
      </c>
      <c r="B93" s="1">
        <v>43837</v>
      </c>
      <c r="C93">
        <v>112.290000915527</v>
      </c>
      <c r="D93">
        <v>112.290000915527</v>
      </c>
      <c r="E93">
        <v>112.290000915527</v>
      </c>
      <c r="F93">
        <v>112.290000915527</v>
      </c>
      <c r="G93">
        <v>107.45497894287099</v>
      </c>
      <c r="H93">
        <v>0</v>
      </c>
      <c r="I93">
        <v>107.45497894287099</v>
      </c>
      <c r="J93">
        <v>107.45497894287099</v>
      </c>
      <c r="K93">
        <v>107.45497894287099</v>
      </c>
      <c r="L93">
        <v>0</v>
      </c>
      <c r="M93">
        <v>0.63409701525945905</v>
      </c>
      <c r="N93">
        <v>0.63409701525945905</v>
      </c>
      <c r="O93">
        <v>0.63409701525945905</v>
      </c>
      <c r="P93">
        <v>0.63409701525945905</v>
      </c>
      <c r="Q93">
        <v>0</v>
      </c>
      <c r="R93">
        <f>(Table1[[#This Row],[Adj_Open]]-Table1[[#Totals],[Adj_Open]])/(I598-Table1[[#Totals],[Adj_Open]])</f>
        <v>-0.91905184508671189</v>
      </c>
      <c r="S93">
        <f>(Table1[[#This Row],[Adj_Open]]-Table1[[#Totals],[N1_Open]])/(R598-Table1[[#Totals],[N1_Open]])</f>
        <v>-1.0586865485383725</v>
      </c>
    </row>
    <row r="94" spans="1:19" x14ac:dyDescent="0.3">
      <c r="A94" t="s">
        <v>18</v>
      </c>
      <c r="B94" s="1">
        <v>43838</v>
      </c>
      <c r="C94">
        <v>112.83999633789099</v>
      </c>
      <c r="D94">
        <v>112.83999633789099</v>
      </c>
      <c r="E94">
        <v>112.83999633789099</v>
      </c>
      <c r="F94">
        <v>112.83999633789099</v>
      </c>
      <c r="G94">
        <v>107.981307983398</v>
      </c>
      <c r="H94">
        <v>0</v>
      </c>
      <c r="I94">
        <v>107.981307983398</v>
      </c>
      <c r="J94">
        <v>107.981307983398</v>
      </c>
      <c r="K94">
        <v>107.981307983398</v>
      </c>
      <c r="L94">
        <v>0</v>
      </c>
      <c r="M94">
        <v>0.640243027026834</v>
      </c>
      <c r="N94">
        <v>0.640243027026834</v>
      </c>
      <c r="O94">
        <v>0.640243027026834</v>
      </c>
      <c r="P94">
        <v>0.640243027026834</v>
      </c>
      <c r="Q94">
        <v>0</v>
      </c>
      <c r="R94">
        <f>(Table1[[#This Row],[Adj_Open]]-Table1[[#Totals],[Adj_Open]])/(I599-Table1[[#Totals],[Adj_Open]])</f>
        <v>-0.92845162093965827</v>
      </c>
      <c r="S94">
        <f>(Table1[[#This Row],[Adj_Open]]-Table1[[#Totals],[N1_Open]])/(R599-Table1[[#Totals],[N1_Open]])</f>
        <v>-1.0687702740809006</v>
      </c>
    </row>
    <row r="95" spans="1:19" x14ac:dyDescent="0.3">
      <c r="A95" t="s">
        <v>18</v>
      </c>
      <c r="B95" s="1">
        <v>43839</v>
      </c>
      <c r="C95">
        <v>113.620002746582</v>
      </c>
      <c r="D95">
        <v>113.620002746582</v>
      </c>
      <c r="E95">
        <v>113.620002746582</v>
      </c>
      <c r="F95">
        <v>113.620002746582</v>
      </c>
      <c r="G95">
        <v>108.727729797363</v>
      </c>
      <c r="H95">
        <v>0</v>
      </c>
      <c r="I95">
        <v>108.727729797363</v>
      </c>
      <c r="J95">
        <v>108.727729797363</v>
      </c>
      <c r="K95">
        <v>108.727729797363</v>
      </c>
      <c r="L95">
        <v>0</v>
      </c>
      <c r="M95">
        <v>0.64895909036139299</v>
      </c>
      <c r="N95">
        <v>0.64895909036139299</v>
      </c>
      <c r="O95">
        <v>0.64895909036139299</v>
      </c>
      <c r="P95">
        <v>0.64895909036139299</v>
      </c>
      <c r="Q95">
        <v>0</v>
      </c>
      <c r="R95">
        <f>(Table1[[#This Row],[Adj_Open]]-Table1[[#Totals],[Adj_Open]])/(I600-Table1[[#Totals],[Adj_Open]])</f>
        <v>-0.94178206103088991</v>
      </c>
      <c r="S95">
        <f>(Table1[[#This Row],[Adj_Open]]-Table1[[#Totals],[N1_Open]])/(R600-Table1[[#Totals],[N1_Open]])</f>
        <v>-1.0830706681907196</v>
      </c>
    </row>
    <row r="96" spans="1:19" x14ac:dyDescent="0.3">
      <c r="A96" t="s">
        <v>18</v>
      </c>
      <c r="B96" s="1">
        <v>43840</v>
      </c>
      <c r="C96">
        <v>113.300003051758</v>
      </c>
      <c r="D96">
        <v>113.300003051758</v>
      </c>
      <c r="E96">
        <v>113.300003051758</v>
      </c>
      <c r="F96">
        <v>113.300003051758</v>
      </c>
      <c r="G96">
        <v>108.42148590087901</v>
      </c>
      <c r="H96">
        <v>0</v>
      </c>
      <c r="I96">
        <v>108.42148590087901</v>
      </c>
      <c r="J96">
        <v>108.42148590087901</v>
      </c>
      <c r="K96">
        <v>108.42148590087901</v>
      </c>
      <c r="L96">
        <v>0</v>
      </c>
      <c r="M96">
        <v>0.64538304107178102</v>
      </c>
      <c r="N96">
        <v>0.64538304107178102</v>
      </c>
      <c r="O96">
        <v>0.64538304107178102</v>
      </c>
      <c r="P96">
        <v>0.64538304107178102</v>
      </c>
      <c r="Q96">
        <v>0</v>
      </c>
      <c r="R96">
        <f>(Table1[[#This Row],[Adj_Open]]-Table1[[#Totals],[Adj_Open]])/(I601-Table1[[#Totals],[Adj_Open]])</f>
        <v>-0.93631281316191406</v>
      </c>
      <c r="S96">
        <f>(Table1[[#This Row],[Adj_Open]]-Table1[[#Totals],[N1_Open]])/(R601-Table1[[#Totals],[N1_Open]])</f>
        <v>-1.0772034650469848</v>
      </c>
    </row>
    <row r="97" spans="1:19" x14ac:dyDescent="0.3">
      <c r="A97" t="s">
        <v>18</v>
      </c>
      <c r="B97" s="1">
        <v>43843</v>
      </c>
      <c r="C97">
        <v>114.08999633789099</v>
      </c>
      <c r="D97">
        <v>114.08999633789099</v>
      </c>
      <c r="E97">
        <v>114.08999633789099</v>
      </c>
      <c r="F97">
        <v>114.08999633789099</v>
      </c>
      <c r="G97">
        <v>109.17746734619099</v>
      </c>
      <c r="H97">
        <v>0</v>
      </c>
      <c r="I97">
        <v>109.17746734619099</v>
      </c>
      <c r="J97">
        <v>109.17746734619099</v>
      </c>
      <c r="K97">
        <v>109.17746734619099</v>
      </c>
      <c r="L97">
        <v>0</v>
      </c>
      <c r="M97">
        <v>0.65421073344868896</v>
      </c>
      <c r="N97">
        <v>0.65421073344868896</v>
      </c>
      <c r="O97">
        <v>0.65421073344868896</v>
      </c>
      <c r="P97">
        <v>0.65421073344868896</v>
      </c>
      <c r="Q97">
        <v>0</v>
      </c>
      <c r="R97">
        <f>(Table1[[#This Row],[Adj_Open]]-Table1[[#Totals],[Adj_Open]])/(I602-Table1[[#Totals],[Adj_Open]])</f>
        <v>-0.94981397989936789</v>
      </c>
      <c r="S97">
        <f>(Table1[[#This Row],[Adj_Open]]-Table1[[#Totals],[N1_Open]])/(R602-Table1[[#Totals],[N1_Open]])</f>
        <v>-1.0916870082733607</v>
      </c>
    </row>
    <row r="98" spans="1:19" x14ac:dyDescent="0.3">
      <c r="A98" t="s">
        <v>18</v>
      </c>
      <c r="B98" s="1">
        <v>43844</v>
      </c>
      <c r="C98">
        <v>113.93000030517599</v>
      </c>
      <c r="D98">
        <v>113.93000030517599</v>
      </c>
      <c r="E98">
        <v>113.93000030517599</v>
      </c>
      <c r="F98">
        <v>113.93000030517599</v>
      </c>
      <c r="G98">
        <v>109.02439117431599</v>
      </c>
      <c r="H98">
        <v>0</v>
      </c>
      <c r="I98">
        <v>109.02439117431599</v>
      </c>
      <c r="J98">
        <v>109.02439117431599</v>
      </c>
      <c r="K98">
        <v>109.02439117431599</v>
      </c>
      <c r="L98">
        <v>0</v>
      </c>
      <c r="M98">
        <v>0.65242324334039903</v>
      </c>
      <c r="N98">
        <v>0.65242324334039903</v>
      </c>
      <c r="O98">
        <v>0.65242324334039903</v>
      </c>
      <c r="P98">
        <v>0.65242324334039903</v>
      </c>
      <c r="Q98">
        <v>0</v>
      </c>
      <c r="R98">
        <f>(Table1[[#This Row],[Adj_Open]]-Table1[[#Totals],[Adj_Open]])/(I603-Table1[[#Totals],[Adj_Open]])</f>
        <v>-0.94708017349071638</v>
      </c>
      <c r="S98">
        <f>(Table1[[#This Row],[Adj_Open]]-Table1[[#Totals],[N1_Open]])/(R603-Table1[[#Totals],[N1_Open]])</f>
        <v>-1.0887542837124229</v>
      </c>
    </row>
    <row r="99" spans="1:19" x14ac:dyDescent="0.3">
      <c r="A99" t="s">
        <v>18</v>
      </c>
      <c r="B99" s="1">
        <v>43845</v>
      </c>
      <c r="C99">
        <v>114.139999389648</v>
      </c>
      <c r="D99">
        <v>114.139999389648</v>
      </c>
      <c r="E99">
        <v>114.139999389648</v>
      </c>
      <c r="F99">
        <v>114.139999389648</v>
      </c>
      <c r="G99">
        <v>109.22531890869099</v>
      </c>
      <c r="H99">
        <v>0</v>
      </c>
      <c r="I99">
        <v>109.22531890869099</v>
      </c>
      <c r="J99">
        <v>109.22531890869099</v>
      </c>
      <c r="K99">
        <v>109.22531890869099</v>
      </c>
      <c r="L99">
        <v>0</v>
      </c>
      <c r="M99">
        <v>0.65476950228636899</v>
      </c>
      <c r="N99">
        <v>0.65476950228636899</v>
      </c>
      <c r="O99">
        <v>0.65476950228636899</v>
      </c>
      <c r="P99">
        <v>0.65476950228636899</v>
      </c>
      <c r="Q99">
        <v>0</v>
      </c>
      <c r="R99">
        <f>(Table1[[#This Row],[Adj_Open]]-Table1[[#Totals],[Adj_Open]])/(I604-Table1[[#Totals],[Adj_Open]])</f>
        <v>-0.95066856691068469</v>
      </c>
      <c r="S99">
        <f>(Table1[[#This Row],[Adj_Open]]-Table1[[#Totals],[N1_Open]])/(R604-Table1[[#Totals],[N1_Open]])</f>
        <v>-1.0926037770356316</v>
      </c>
    </row>
    <row r="100" spans="1:19" x14ac:dyDescent="0.3">
      <c r="A100" t="s">
        <v>18</v>
      </c>
      <c r="B100" s="1">
        <v>43846</v>
      </c>
      <c r="C100">
        <v>115.09999847412099</v>
      </c>
      <c r="D100">
        <v>115.09999847412099</v>
      </c>
      <c r="E100">
        <v>115.09999847412099</v>
      </c>
      <c r="F100">
        <v>115.09999847412099</v>
      </c>
      <c r="G100">
        <v>110.143989562988</v>
      </c>
      <c r="H100">
        <v>0</v>
      </c>
      <c r="I100">
        <v>110.143989562988</v>
      </c>
      <c r="J100">
        <v>110.143989562988</v>
      </c>
      <c r="K100">
        <v>110.143989562988</v>
      </c>
      <c r="L100">
        <v>0</v>
      </c>
      <c r="M100">
        <v>0.66549693743985106</v>
      </c>
      <c r="N100">
        <v>0.66549693743985106</v>
      </c>
      <c r="O100">
        <v>0.66549693743985106</v>
      </c>
      <c r="P100">
        <v>0.66549693743985106</v>
      </c>
      <c r="Q100">
        <v>0</v>
      </c>
      <c r="R100">
        <f>(Table1[[#This Row],[Adj_Open]]-Table1[[#Totals],[Adj_Open]])/(I605-Table1[[#Totals],[Adj_Open]])</f>
        <v>-0.96707522048318206</v>
      </c>
      <c r="S100">
        <f>(Table1[[#This Row],[Adj_Open]]-Table1[[#Totals],[N1_Open]])/(R605-Table1[[#Totals],[N1_Open]])</f>
        <v>-1.1102042171189495</v>
      </c>
    </row>
    <row r="101" spans="1:19" x14ac:dyDescent="0.3">
      <c r="A101" t="s">
        <v>18</v>
      </c>
      <c r="B101" s="1">
        <v>43847</v>
      </c>
      <c r="C101">
        <v>115.550003051758</v>
      </c>
      <c r="D101">
        <v>115.550003051758</v>
      </c>
      <c r="E101">
        <v>115.550003051758</v>
      </c>
      <c r="F101">
        <v>115.550003051758</v>
      </c>
      <c r="G101">
        <v>110.57460784912099</v>
      </c>
      <c r="H101">
        <v>0</v>
      </c>
      <c r="I101">
        <v>110.57460784912099</v>
      </c>
      <c r="J101">
        <v>110.57460784912099</v>
      </c>
      <c r="K101">
        <v>110.57460784912099</v>
      </c>
      <c r="L101">
        <v>0</v>
      </c>
      <c r="M101">
        <v>0.670525322442449</v>
      </c>
      <c r="N101">
        <v>0.670525322442449</v>
      </c>
      <c r="O101">
        <v>0.670525322442449</v>
      </c>
      <c r="P101">
        <v>0.670525322442449</v>
      </c>
      <c r="Q101">
        <v>0</v>
      </c>
      <c r="R101">
        <f>(Table1[[#This Row],[Adj_Open]]-Table1[[#Totals],[Adj_Open]])/(I606-Table1[[#Totals],[Adj_Open]])</f>
        <v>-0.97476568605919744</v>
      </c>
      <c r="S101">
        <f>(Table1[[#This Row],[Adj_Open]]-Table1[[#Totals],[N1_Open]])/(R606-Table1[[#Totals],[N1_Open]])</f>
        <v>-1.1184542589684572</v>
      </c>
    </row>
    <row r="102" spans="1:19" x14ac:dyDescent="0.3">
      <c r="A102" t="s">
        <v>18</v>
      </c>
      <c r="B102" s="1">
        <v>43851</v>
      </c>
      <c r="C102">
        <v>115.23999786377</v>
      </c>
      <c r="D102">
        <v>115.23999786377</v>
      </c>
      <c r="E102">
        <v>115.23999786377</v>
      </c>
      <c r="F102">
        <v>115.23999786377</v>
      </c>
      <c r="G102">
        <v>110.277969360352</v>
      </c>
      <c r="H102">
        <v>0</v>
      </c>
      <c r="I102">
        <v>110.277969360352</v>
      </c>
      <c r="J102">
        <v>110.277969360352</v>
      </c>
      <c r="K102">
        <v>110.277969360352</v>
      </c>
      <c r="L102">
        <v>0</v>
      </c>
      <c r="M102">
        <v>0.66706143673170104</v>
      </c>
      <c r="N102">
        <v>0.66706143673170104</v>
      </c>
      <c r="O102">
        <v>0.66706143673170104</v>
      </c>
      <c r="P102">
        <v>0.66706143673170104</v>
      </c>
      <c r="Q102">
        <v>0</v>
      </c>
      <c r="R102">
        <f>(Table1[[#This Row],[Adj_Open]]-Table1[[#Totals],[Adj_Open]])/(I607-Table1[[#Totals],[Adj_Open]])</f>
        <v>-0.96946798236229825</v>
      </c>
      <c r="S102">
        <f>(Table1[[#This Row],[Adj_Open]]-Table1[[#Totals],[N1_Open]])/(R607-Table1[[#Totals],[N1_Open]])</f>
        <v>-1.1127710819522283</v>
      </c>
    </row>
    <row r="103" spans="1:19" x14ac:dyDescent="0.3">
      <c r="A103" t="s">
        <v>18</v>
      </c>
      <c r="B103" s="1">
        <v>43852</v>
      </c>
      <c r="C103">
        <v>115.279998779297</v>
      </c>
      <c r="D103">
        <v>115.279998779297</v>
      </c>
      <c r="E103">
        <v>115.279998779297</v>
      </c>
      <c r="F103">
        <v>115.279998779297</v>
      </c>
      <c r="G103">
        <v>110.316215515137</v>
      </c>
      <c r="H103">
        <v>0</v>
      </c>
      <c r="I103">
        <v>110.316215515137</v>
      </c>
      <c r="J103">
        <v>110.316215515137</v>
      </c>
      <c r="K103">
        <v>110.316215515137</v>
      </c>
      <c r="L103">
        <v>0</v>
      </c>
      <c r="M103">
        <v>0.66750804199051605</v>
      </c>
      <c r="N103">
        <v>0.66750804199051605</v>
      </c>
      <c r="O103">
        <v>0.66750804199051605</v>
      </c>
      <c r="P103">
        <v>0.66750804199051605</v>
      </c>
      <c r="Q103">
        <v>0</v>
      </c>
      <c r="R103">
        <f>(Table1[[#This Row],[Adj_Open]]-Table1[[#Totals],[Adj_Open]])/(I608-Table1[[#Totals],[Adj_Open]])</f>
        <v>-0.9701510252015384</v>
      </c>
      <c r="S103">
        <f>(Table1[[#This Row],[Adj_Open]]-Table1[[#Totals],[N1_Open]])/(R608-Table1[[#Totals],[N1_Open]])</f>
        <v>-1.1135038245869933</v>
      </c>
    </row>
    <row r="104" spans="1:19" x14ac:dyDescent="0.3">
      <c r="A104" t="s">
        <v>18</v>
      </c>
      <c r="B104" s="1">
        <v>43853</v>
      </c>
      <c r="C104">
        <v>115.419998168945</v>
      </c>
      <c r="D104">
        <v>115.419998168945</v>
      </c>
      <c r="E104">
        <v>115.419998168945</v>
      </c>
      <c r="F104">
        <v>115.419998168945</v>
      </c>
      <c r="G104">
        <v>110.450202941895</v>
      </c>
      <c r="H104">
        <v>0</v>
      </c>
      <c r="I104">
        <v>110.450202941895</v>
      </c>
      <c r="J104">
        <v>110.450202941895</v>
      </c>
      <c r="K104">
        <v>110.450202941895</v>
      </c>
      <c r="L104">
        <v>0</v>
      </c>
      <c r="M104">
        <v>0.66907263037178599</v>
      </c>
      <c r="N104">
        <v>0.66907263037178599</v>
      </c>
      <c r="O104">
        <v>0.66907263037178599</v>
      </c>
      <c r="P104">
        <v>0.66907263037178599</v>
      </c>
      <c r="Q104">
        <v>0</v>
      </c>
      <c r="R104">
        <f>(Table1[[#This Row],[Adj_Open]]-Table1[[#Totals],[Adj_Open]])/(I609-Table1[[#Totals],[Adj_Open]])</f>
        <v>-0.97254392333495165</v>
      </c>
      <c r="S104">
        <f>(Table1[[#This Row],[Adj_Open]]-Table1[[#Totals],[N1_Open]])/(R609-Table1[[#Totals],[N1_Open]])</f>
        <v>-1.1160708355887505</v>
      </c>
    </row>
    <row r="105" spans="1:19" x14ac:dyDescent="0.3">
      <c r="A105" t="s">
        <v>18</v>
      </c>
      <c r="B105" s="1">
        <v>43854</v>
      </c>
      <c r="C105">
        <v>114.379997253418</v>
      </c>
      <c r="D105">
        <v>114.379997253418</v>
      </c>
      <c r="E105">
        <v>114.379997253418</v>
      </c>
      <c r="F105">
        <v>114.379997253418</v>
      </c>
      <c r="G105">
        <v>109.45497894287099</v>
      </c>
      <c r="H105">
        <v>0</v>
      </c>
      <c r="I105">
        <v>109.45497894287099</v>
      </c>
      <c r="J105">
        <v>109.45497894287099</v>
      </c>
      <c r="K105">
        <v>109.45497894287099</v>
      </c>
      <c r="L105">
        <v>0</v>
      </c>
      <c r="M105">
        <v>0.65745127198532005</v>
      </c>
      <c r="N105">
        <v>0.65745127198532005</v>
      </c>
      <c r="O105">
        <v>0.65745127198532005</v>
      </c>
      <c r="P105">
        <v>0.65745127198532005</v>
      </c>
      <c r="Q105">
        <v>0</v>
      </c>
      <c r="R105">
        <f>(Table1[[#This Row],[Adj_Open]]-Table1[[#Totals],[Adj_Open]])/(I610-Table1[[#Totals],[Adj_Open]])</f>
        <v>-0.95477009404950741</v>
      </c>
      <c r="S105">
        <f>(Table1[[#This Row],[Adj_Open]]-Table1[[#Totals],[N1_Open]])/(R610-Table1[[#Totals],[N1_Open]])</f>
        <v>-1.0970037408879776</v>
      </c>
    </row>
    <row r="106" spans="1:19" x14ac:dyDescent="0.3">
      <c r="A106" t="s">
        <v>18</v>
      </c>
      <c r="B106" s="1">
        <v>43857</v>
      </c>
      <c r="C106">
        <v>112.580001831055</v>
      </c>
      <c r="D106">
        <v>112.580001831055</v>
      </c>
      <c r="E106">
        <v>112.580001831055</v>
      </c>
      <c r="F106">
        <v>112.580001831055</v>
      </c>
      <c r="G106">
        <v>107.73250579834</v>
      </c>
      <c r="H106">
        <v>0</v>
      </c>
      <c r="I106">
        <v>107.73250579834</v>
      </c>
      <c r="J106">
        <v>107.73250579834</v>
      </c>
      <c r="K106">
        <v>107.73250579834</v>
      </c>
      <c r="L106">
        <v>0</v>
      </c>
      <c r="M106">
        <v>0.63733773197492805</v>
      </c>
      <c r="N106">
        <v>0.63733773197492805</v>
      </c>
      <c r="O106">
        <v>0.63733773197492805</v>
      </c>
      <c r="P106">
        <v>0.63733773197492805</v>
      </c>
      <c r="Q106">
        <v>0</v>
      </c>
      <c r="R106">
        <f>(Table1[[#This Row],[Adj_Open]]-Table1[[#Totals],[Adj_Open]])/(I611-Table1[[#Totals],[Adj_Open]])</f>
        <v>-0.92400823174546376</v>
      </c>
      <c r="S106">
        <f>(Table1[[#This Row],[Adj_Open]]-Table1[[#Totals],[N1_Open]])/(R611-Table1[[#Totals],[N1_Open]])</f>
        <v>-1.064003573489966</v>
      </c>
    </row>
    <row r="107" spans="1:19" x14ac:dyDescent="0.3">
      <c r="A107" t="s">
        <v>18</v>
      </c>
      <c r="B107" s="1">
        <v>43858</v>
      </c>
      <c r="C107">
        <v>113.709999084473</v>
      </c>
      <c r="D107">
        <v>113.709999084473</v>
      </c>
      <c r="E107">
        <v>113.709999084473</v>
      </c>
      <c r="F107">
        <v>113.709999084473</v>
      </c>
      <c r="G107">
        <v>108.813835144043</v>
      </c>
      <c r="H107">
        <v>0</v>
      </c>
      <c r="I107">
        <v>108.813835144043</v>
      </c>
      <c r="J107">
        <v>108.813835144043</v>
      </c>
      <c r="K107">
        <v>108.813835144043</v>
      </c>
      <c r="L107">
        <v>0</v>
      </c>
      <c r="M107">
        <v>0.64996455354730698</v>
      </c>
      <c r="N107">
        <v>0.64996455354730698</v>
      </c>
      <c r="O107">
        <v>0.64996455354730698</v>
      </c>
      <c r="P107">
        <v>0.64996455354730698</v>
      </c>
      <c r="Q107">
        <v>0</v>
      </c>
      <c r="R107">
        <f>(Table1[[#This Row],[Adj_Open]]-Table1[[#Totals],[Adj_Open]])/(I612-Table1[[#Totals],[Adj_Open]])</f>
        <v>-0.94331982713576201</v>
      </c>
      <c r="S107">
        <f>(Table1[[#This Row],[Adj_Open]]-Table1[[#Totals],[N1_Open]])/(R612-Table1[[#Totals],[N1_Open]])</f>
        <v>-1.0847203257562532</v>
      </c>
    </row>
    <row r="108" spans="1:19" x14ac:dyDescent="0.3">
      <c r="A108" t="s">
        <v>17</v>
      </c>
      <c r="B108" s="1">
        <v>44068</v>
      </c>
      <c r="C108">
        <v>124.69750213623</v>
      </c>
      <c r="D108">
        <v>125.18000030517599</v>
      </c>
      <c r="E108">
        <v>123.05249786377</v>
      </c>
      <c r="F108">
        <v>124.824996948242</v>
      </c>
      <c r="G108">
        <v>123.13189697265599</v>
      </c>
      <c r="H108">
        <v>211495600</v>
      </c>
      <c r="I108">
        <v>123.00613147342899</v>
      </c>
      <c r="J108">
        <v>123.482085138806</v>
      </c>
      <c r="K108">
        <v>121.38343969255</v>
      </c>
      <c r="L108">
        <v>214403727.00852001</v>
      </c>
      <c r="M108">
        <v>0.81715839942840196</v>
      </c>
      <c r="N108">
        <v>0.82124759159570704</v>
      </c>
      <c r="O108">
        <v>0.79674143933149899</v>
      </c>
      <c r="P108">
        <v>0.81568981955030295</v>
      </c>
      <c r="Q108">
        <v>0.49364614463238099</v>
      </c>
      <c r="R108">
        <f>(Table1[[#This Row],[Adj_Open]]-Table1[[#Totals],[Adj_Open]])/(I613-Table1[[#Totals],[Adj_Open]])</f>
        <v>-1.1967818139591515</v>
      </c>
      <c r="S108">
        <f>(Table1[[#This Row],[Adj_Open]]-Table1[[#Totals],[N1_Open]])/(R613-Table1[[#Totals],[N1_Open]])</f>
        <v>-1.3566247999240915</v>
      </c>
    </row>
    <row r="109" spans="1:19" x14ac:dyDescent="0.3">
      <c r="A109" t="s">
        <v>18</v>
      </c>
      <c r="B109" s="1">
        <v>43859</v>
      </c>
      <c r="C109">
        <v>113.620002746582</v>
      </c>
      <c r="D109">
        <v>113.620002746582</v>
      </c>
      <c r="E109">
        <v>113.620002746582</v>
      </c>
      <c r="F109">
        <v>113.620002746582</v>
      </c>
      <c r="G109">
        <v>108.727729797363</v>
      </c>
      <c r="H109">
        <v>0</v>
      </c>
      <c r="I109">
        <v>108.727729797363</v>
      </c>
      <c r="J109">
        <v>108.727729797363</v>
      </c>
      <c r="K109">
        <v>108.727729797363</v>
      </c>
      <c r="L109">
        <v>0</v>
      </c>
      <c r="M109">
        <v>0.64895909036139299</v>
      </c>
      <c r="N109">
        <v>0.64895909036139299</v>
      </c>
      <c r="O109">
        <v>0.64895909036139299</v>
      </c>
      <c r="P109">
        <v>0.64895909036139299</v>
      </c>
      <c r="Q109">
        <v>0</v>
      </c>
      <c r="R109">
        <f>(Table1[[#This Row],[Adj_Open]]-Table1[[#Totals],[Adj_Open]])/(I614-Table1[[#Totals],[Adj_Open]])</f>
        <v>-0.94178206103088991</v>
      </c>
      <c r="S109">
        <f>(Table1[[#This Row],[Adj_Open]]-Table1[[#Totals],[N1_Open]])/(R614-Table1[[#Totals],[N1_Open]])</f>
        <v>-1.0830706681907196</v>
      </c>
    </row>
    <row r="110" spans="1:19" x14ac:dyDescent="0.3">
      <c r="A110" t="s">
        <v>18</v>
      </c>
      <c r="B110" s="1">
        <v>43860</v>
      </c>
      <c r="C110">
        <v>113.98999786377</v>
      </c>
      <c r="D110">
        <v>113.98999786377</v>
      </c>
      <c r="E110">
        <v>113.98999786377</v>
      </c>
      <c r="F110">
        <v>113.98999786377</v>
      </c>
      <c r="G110">
        <v>109.08177947998</v>
      </c>
      <c r="H110">
        <v>0</v>
      </c>
      <c r="I110">
        <v>109.08177947998</v>
      </c>
      <c r="J110">
        <v>109.08177947998</v>
      </c>
      <c r="K110">
        <v>109.08177947998</v>
      </c>
      <c r="L110">
        <v>0</v>
      </c>
      <c r="M110">
        <v>0.65309337395216904</v>
      </c>
      <c r="N110">
        <v>0.65309337395216904</v>
      </c>
      <c r="O110">
        <v>0.65309337395216904</v>
      </c>
      <c r="P110">
        <v>0.65309337395216904</v>
      </c>
      <c r="Q110">
        <v>0</v>
      </c>
      <c r="R110">
        <f>(Table1[[#This Row],[Adj_Open]]-Table1[[#Totals],[Adj_Open]])/(I615-Table1[[#Totals],[Adj_Open]])</f>
        <v>-0.94810507838534641</v>
      </c>
      <c r="S110">
        <f>(Table1[[#This Row],[Adj_Open]]-Table1[[#Totals],[N1_Open]])/(R615-Table1[[#Totals],[N1_Open]])</f>
        <v>-1.0898537630857958</v>
      </c>
    </row>
    <row r="111" spans="1:19" x14ac:dyDescent="0.3">
      <c r="A111" t="s">
        <v>18</v>
      </c>
      <c r="B111" s="1">
        <v>43861</v>
      </c>
      <c r="C111">
        <v>111.98000335693401</v>
      </c>
      <c r="D111">
        <v>111.98000335693401</v>
      </c>
      <c r="E111">
        <v>111.98000335693401</v>
      </c>
      <c r="F111">
        <v>111.98000335693401</v>
      </c>
      <c r="G111">
        <v>107.158332824707</v>
      </c>
      <c r="H111">
        <v>0</v>
      </c>
      <c r="I111">
        <v>107.158332824707</v>
      </c>
      <c r="J111">
        <v>107.158332824707</v>
      </c>
      <c r="K111">
        <v>107.158332824707</v>
      </c>
      <c r="L111">
        <v>0</v>
      </c>
      <c r="M111">
        <v>0.63063304045929203</v>
      </c>
      <c r="N111">
        <v>0.63063304045929203</v>
      </c>
      <c r="O111">
        <v>0.63063304045929203</v>
      </c>
      <c r="P111">
        <v>0.63063304045929203</v>
      </c>
      <c r="Q111">
        <v>0</v>
      </c>
      <c r="R111">
        <f>(Table1[[#This Row],[Adj_Open]]-Table1[[#Totals],[Adj_Open]])/(I616-Table1[[#Totals],[Adj_Open]])</f>
        <v>-0.91375400513549765</v>
      </c>
      <c r="S111">
        <f>(Table1[[#This Row],[Adj_Open]]-Table1[[#Totals],[N1_Open]])/(R616-Table1[[#Totals],[N1_Open]])</f>
        <v>-1.0530032253536459</v>
      </c>
    </row>
    <row r="112" spans="1:19" x14ac:dyDescent="0.3">
      <c r="A112" t="s">
        <v>18</v>
      </c>
      <c r="B112" s="1">
        <v>43864</v>
      </c>
      <c r="C112">
        <v>112.790000915527</v>
      </c>
      <c r="D112">
        <v>112.790000915527</v>
      </c>
      <c r="E112">
        <v>112.790000915527</v>
      </c>
      <c r="F112">
        <v>112.790000915527</v>
      </c>
      <c r="G112">
        <v>107.933456420898</v>
      </c>
      <c r="H112">
        <v>0</v>
      </c>
      <c r="I112">
        <v>107.933456420898</v>
      </c>
      <c r="J112">
        <v>107.933456420898</v>
      </c>
      <c r="K112">
        <v>107.933456420898</v>
      </c>
      <c r="L112">
        <v>0</v>
      </c>
      <c r="M112">
        <v>0.63968425818915498</v>
      </c>
      <c r="N112">
        <v>0.63968425818915498</v>
      </c>
      <c r="O112">
        <v>0.63968425818915498</v>
      </c>
      <c r="P112">
        <v>0.63968425818915498</v>
      </c>
      <c r="Q112">
        <v>0</v>
      </c>
      <c r="R112">
        <f>(Table1[[#This Row],[Adj_Open]]-Table1[[#Totals],[Adj_Open]])/(I617-Table1[[#Totals],[Adj_Open]])</f>
        <v>-0.92759703392834136</v>
      </c>
      <c r="S112">
        <f>(Table1[[#This Row],[Adj_Open]]-Table1[[#Totals],[N1_Open]])/(R617-Table1[[#Totals],[N1_Open]])</f>
        <v>-1.0678535053186298</v>
      </c>
    </row>
    <row r="113" spans="1:19" x14ac:dyDescent="0.3">
      <c r="A113" t="s">
        <v>18</v>
      </c>
      <c r="B113" s="1">
        <v>43865</v>
      </c>
      <c r="C113">
        <v>114.48000335693401</v>
      </c>
      <c r="D113">
        <v>114.48000335693401</v>
      </c>
      <c r="E113">
        <v>114.48000335693401</v>
      </c>
      <c r="F113">
        <v>114.48000335693401</v>
      </c>
      <c r="G113">
        <v>109.55068969726599</v>
      </c>
      <c r="H113">
        <v>0</v>
      </c>
      <c r="I113">
        <v>109.55068969726599</v>
      </c>
      <c r="J113">
        <v>109.55068969726599</v>
      </c>
      <c r="K113">
        <v>109.55068969726599</v>
      </c>
      <c r="L113">
        <v>0</v>
      </c>
      <c r="M113">
        <v>0.65856889875009805</v>
      </c>
      <c r="N113">
        <v>0.65856889875009805</v>
      </c>
      <c r="O113">
        <v>0.65856889875009805</v>
      </c>
      <c r="P113">
        <v>0.65856889875009805</v>
      </c>
      <c r="Q113">
        <v>0</v>
      </c>
      <c r="R113">
        <f>(Table1[[#This Row],[Adj_Open]]-Table1[[#Totals],[Adj_Open]])/(I618-Table1[[#Totals],[Adj_Open]])</f>
        <v>-0.95647940432645628</v>
      </c>
      <c r="S113">
        <f>(Table1[[#This Row],[Adj_Open]]-Table1[[#Totals],[N1_Open]])/(R618-Table1[[#Totals],[N1_Open]])</f>
        <v>-1.0988374245810171</v>
      </c>
    </row>
    <row r="114" spans="1:19" x14ac:dyDescent="0.3">
      <c r="A114" t="s">
        <v>18</v>
      </c>
      <c r="B114" s="1">
        <v>43866</v>
      </c>
      <c r="C114">
        <v>115.76999664306599</v>
      </c>
      <c r="D114">
        <v>115.76999664306599</v>
      </c>
      <c r="E114">
        <v>115.76999664306599</v>
      </c>
      <c r="F114">
        <v>115.76999664306599</v>
      </c>
      <c r="G114">
        <v>110.78514099121099</v>
      </c>
      <c r="H114">
        <v>0</v>
      </c>
      <c r="I114">
        <v>110.78514099121099</v>
      </c>
      <c r="J114">
        <v>110.78514099121099</v>
      </c>
      <c r="K114">
        <v>110.78514099121099</v>
      </c>
      <c r="L114">
        <v>0</v>
      </c>
      <c r="M114">
        <v>0.67298374496728297</v>
      </c>
      <c r="N114">
        <v>0.67298374496728297</v>
      </c>
      <c r="O114">
        <v>0.67298374496728297</v>
      </c>
      <c r="P114">
        <v>0.67298374496728297</v>
      </c>
      <c r="Q114">
        <v>0</v>
      </c>
      <c r="R114">
        <f>(Table1[[#This Row],[Adj_Open]]-Table1[[#Totals],[Adj_Open]])/(I619-Table1[[#Totals],[Adj_Open]])</f>
        <v>-0.97852562365124252</v>
      </c>
      <c r="S114">
        <f>(Table1[[#This Row],[Adj_Open]]-Table1[[#Totals],[N1_Open]])/(R619-Table1[[#Totals],[N1_Open]])</f>
        <v>-1.1224877784191718</v>
      </c>
    </row>
    <row r="115" spans="1:19" x14ac:dyDescent="0.3">
      <c r="A115" t="s">
        <v>18</v>
      </c>
      <c r="B115" s="1">
        <v>43867</v>
      </c>
      <c r="C115">
        <v>116.18000030517599</v>
      </c>
      <c r="D115">
        <v>116.18000030517599</v>
      </c>
      <c r="E115">
        <v>116.18000030517599</v>
      </c>
      <c r="F115">
        <v>116.18000030517599</v>
      </c>
      <c r="G115">
        <v>111.177490234375</v>
      </c>
      <c r="H115">
        <v>0</v>
      </c>
      <c r="I115">
        <v>111.177490234375</v>
      </c>
      <c r="J115">
        <v>111.177490234375</v>
      </c>
      <c r="K115">
        <v>111.177490234375</v>
      </c>
      <c r="L115">
        <v>0</v>
      </c>
      <c r="M115">
        <v>0.67756525744280804</v>
      </c>
      <c r="N115">
        <v>0.67756525744280804</v>
      </c>
      <c r="O115">
        <v>0.67756525744280804</v>
      </c>
      <c r="P115">
        <v>0.67756525744280804</v>
      </c>
      <c r="Q115">
        <v>0</v>
      </c>
      <c r="R115">
        <f>(Table1[[#This Row],[Adj_Open]]-Table1[[#Totals],[Adj_Open]])/(I620-Table1[[#Totals],[Adj_Open]])</f>
        <v>-0.9855326376250908</v>
      </c>
      <c r="S115">
        <f>(Table1[[#This Row],[Adj_Open]]-Table1[[#Totals],[N1_Open]])/(R620-Table1[[#Totals],[N1_Open]])</f>
        <v>-1.1300046391284404</v>
      </c>
    </row>
    <row r="116" spans="1:19" x14ac:dyDescent="0.3">
      <c r="A116" t="s">
        <v>18</v>
      </c>
      <c r="B116" s="1">
        <v>43868</v>
      </c>
      <c r="C116">
        <v>115.56999969482401</v>
      </c>
      <c r="D116">
        <v>115.56999969482401</v>
      </c>
      <c r="E116">
        <v>115.56999969482401</v>
      </c>
      <c r="F116">
        <v>115.56999969482401</v>
      </c>
      <c r="G116">
        <v>110.59375</v>
      </c>
      <c r="H116">
        <v>0</v>
      </c>
      <c r="I116">
        <v>110.59375</v>
      </c>
      <c r="J116">
        <v>110.59375</v>
      </c>
      <c r="K116">
        <v>110.59375</v>
      </c>
      <c r="L116">
        <v>0</v>
      </c>
      <c r="M116">
        <v>0.670748847795404</v>
      </c>
      <c r="N116">
        <v>0.670748847795404</v>
      </c>
      <c r="O116">
        <v>0.670748847795404</v>
      </c>
      <c r="P116">
        <v>0.670748847795404</v>
      </c>
      <c r="Q116">
        <v>0</v>
      </c>
      <c r="R116">
        <f>(Table1[[#This Row],[Adj_Open]]-Table1[[#Totals],[Adj_Open]])/(I621-Table1[[#Totals],[Adj_Open]])</f>
        <v>-0.97510754811458733</v>
      </c>
      <c r="S116">
        <f>(Table1[[#This Row],[Adj_Open]]-Table1[[#Totals],[N1_Open]])/(R621-Table1[[#Totals],[N1_Open]])</f>
        <v>-1.1188209957070652</v>
      </c>
    </row>
    <row r="117" spans="1:19" x14ac:dyDescent="0.3">
      <c r="A117" t="s">
        <v>18</v>
      </c>
      <c r="B117" s="1">
        <v>43871</v>
      </c>
      <c r="C117">
        <v>116.44000244140599</v>
      </c>
      <c r="D117">
        <v>116.44000244140599</v>
      </c>
      <c r="E117">
        <v>116.44000244140599</v>
      </c>
      <c r="F117">
        <v>116.44000244140599</v>
      </c>
      <c r="G117">
        <v>111.426300048828</v>
      </c>
      <c r="H117">
        <v>0</v>
      </c>
      <c r="I117">
        <v>111.426300048828</v>
      </c>
      <c r="J117">
        <v>111.426300048828</v>
      </c>
      <c r="K117">
        <v>111.426300048828</v>
      </c>
      <c r="L117">
        <v>0</v>
      </c>
      <c r="M117">
        <v>0.68047064158413495</v>
      </c>
      <c r="N117">
        <v>0.68047064158413495</v>
      </c>
      <c r="O117">
        <v>0.68047064158413495</v>
      </c>
      <c r="P117">
        <v>0.68047064158413495</v>
      </c>
      <c r="Q117">
        <v>0</v>
      </c>
      <c r="R117">
        <f>(Table1[[#This Row],[Adj_Open]]-Table1[[#Totals],[Adj_Open]])/(I622-Table1[[#Totals],[Adj_Open]])</f>
        <v>-0.98997616307360037</v>
      </c>
      <c r="S117">
        <f>(Table1[[#This Row],[Adj_Open]]-Table1[[#Totals],[N1_Open]])/(R622-Table1[[#Totals],[N1_Open]])</f>
        <v>-1.1347714858878728</v>
      </c>
    </row>
    <row r="118" spans="1:19" x14ac:dyDescent="0.3">
      <c r="A118" t="s">
        <v>18</v>
      </c>
      <c r="B118" s="1">
        <v>43872</v>
      </c>
      <c r="C118">
        <v>116.639999389648</v>
      </c>
      <c r="D118">
        <v>116.639999389648</v>
      </c>
      <c r="E118">
        <v>116.639999389648</v>
      </c>
      <c r="F118">
        <v>116.639999389648</v>
      </c>
      <c r="G118">
        <v>111.617683410645</v>
      </c>
      <c r="H118">
        <v>0</v>
      </c>
      <c r="I118">
        <v>111.617683410645</v>
      </c>
      <c r="J118">
        <v>111.617683410645</v>
      </c>
      <c r="K118">
        <v>111.617683410645</v>
      </c>
      <c r="L118">
        <v>0</v>
      </c>
      <c r="M118">
        <v>0.68270544966659397</v>
      </c>
      <c r="N118">
        <v>0.68270544966659397</v>
      </c>
      <c r="O118">
        <v>0.68270544966659397</v>
      </c>
      <c r="P118">
        <v>0.68270544966659397</v>
      </c>
      <c r="Q118">
        <v>0</v>
      </c>
      <c r="R118">
        <f>(Table1[[#This Row],[Adj_Open]]-Table1[[#Totals],[Adj_Open]])/(I623-Table1[[#Totals],[Adj_Open]])</f>
        <v>-0.9933941023559586</v>
      </c>
      <c r="S118">
        <f>(Table1[[#This Row],[Adj_Open]]-Table1[[#Totals],[N1_Open]])/(R623-Table1[[#Totals],[N1_Open]])</f>
        <v>-1.138438122431501</v>
      </c>
    </row>
    <row r="119" spans="1:19" x14ac:dyDescent="0.3">
      <c r="A119" t="s">
        <v>18</v>
      </c>
      <c r="B119" s="1">
        <v>43873</v>
      </c>
      <c r="C119">
        <v>117.40000152587901</v>
      </c>
      <c r="D119">
        <v>117.40000152587901</v>
      </c>
      <c r="E119">
        <v>117.40000152587901</v>
      </c>
      <c r="F119">
        <v>117.40000152587901</v>
      </c>
      <c r="G119">
        <v>112.34494781494099</v>
      </c>
      <c r="H119">
        <v>0</v>
      </c>
      <c r="I119">
        <v>112.34494781494099</v>
      </c>
      <c r="J119">
        <v>112.34494781494099</v>
      </c>
      <c r="K119">
        <v>112.34494781494099</v>
      </c>
      <c r="L119">
        <v>0</v>
      </c>
      <c r="M119">
        <v>0.69119780946935905</v>
      </c>
      <c r="N119">
        <v>0.69119780946935905</v>
      </c>
      <c r="O119">
        <v>0.69119780946935905</v>
      </c>
      <c r="P119">
        <v>0.69119780946935905</v>
      </c>
      <c r="Q119">
        <v>0</v>
      </c>
      <c r="R119">
        <f>(Table1[[#This Row],[Adj_Open]]-Table1[[#Totals],[Adj_Open]])/(I624-Table1[[#Totals],[Adj_Open]])</f>
        <v>-1.0063824078831702</v>
      </c>
      <c r="S119">
        <f>(Table1[[#This Row],[Adj_Open]]-Table1[[#Totals],[N1_Open]])/(R624-Table1[[#Totals],[N1_Open]])</f>
        <v>-1.1523714874657163</v>
      </c>
    </row>
    <row r="120" spans="1:19" x14ac:dyDescent="0.3">
      <c r="A120" t="s">
        <v>18</v>
      </c>
      <c r="B120" s="1">
        <v>43874</v>
      </c>
      <c r="C120">
        <v>117.23999786377</v>
      </c>
      <c r="D120">
        <v>117.23999786377</v>
      </c>
      <c r="E120">
        <v>117.23999786377</v>
      </c>
      <c r="F120">
        <v>117.23999786377</v>
      </c>
      <c r="G120">
        <v>112.19183349609401</v>
      </c>
      <c r="H120">
        <v>0</v>
      </c>
      <c r="I120">
        <v>112.19183349609401</v>
      </c>
      <c r="J120">
        <v>112.19183349609401</v>
      </c>
      <c r="K120">
        <v>112.19183349609401</v>
      </c>
      <c r="L120">
        <v>0</v>
      </c>
      <c r="M120">
        <v>0.68940987391397202</v>
      </c>
      <c r="N120">
        <v>0.68940987391397202</v>
      </c>
      <c r="O120">
        <v>0.68940987391397202</v>
      </c>
      <c r="P120">
        <v>0.68940987391397202</v>
      </c>
      <c r="Q120">
        <v>0</v>
      </c>
      <c r="R120">
        <f>(Table1[[#This Row],[Adj_Open]]-Table1[[#Totals],[Adj_Open]])/(I625-Table1[[#Totals],[Adj_Open]])</f>
        <v>-1.0036479202029975</v>
      </c>
      <c r="S120">
        <f>(Table1[[#This Row],[Adj_Open]]-Table1[[#Totals],[N1_Open]])/(R625-Table1[[#Totals],[N1_Open]])</f>
        <v>-1.1494380320623467</v>
      </c>
    </row>
    <row r="121" spans="1:19" x14ac:dyDescent="0.3">
      <c r="A121" t="s">
        <v>18</v>
      </c>
      <c r="B121" s="1">
        <v>43875</v>
      </c>
      <c r="C121">
        <v>117.48000335693401</v>
      </c>
      <c r="D121">
        <v>117.48000335693401</v>
      </c>
      <c r="E121">
        <v>117.48000335693401</v>
      </c>
      <c r="F121">
        <v>117.48000335693401</v>
      </c>
      <c r="G121">
        <v>112.421508789063</v>
      </c>
      <c r="H121">
        <v>0</v>
      </c>
      <c r="I121">
        <v>112.421508789063</v>
      </c>
      <c r="J121">
        <v>112.421508789063</v>
      </c>
      <c r="K121">
        <v>112.421508789063</v>
      </c>
      <c r="L121">
        <v>0</v>
      </c>
      <c r="M121">
        <v>0.69209182179176199</v>
      </c>
      <c r="N121">
        <v>0.69209182179176199</v>
      </c>
      <c r="O121">
        <v>0.69209182179176199</v>
      </c>
      <c r="P121">
        <v>0.69209182179176199</v>
      </c>
      <c r="Q121">
        <v>0</v>
      </c>
      <c r="R121">
        <f>(Table1[[#This Row],[Adj_Open]]-Table1[[#Totals],[Adj_Open]])/(I626-Table1[[#Totals],[Adj_Open]])</f>
        <v>-1.0077497198504322</v>
      </c>
      <c r="S121">
        <f>(Table1[[#This Row],[Adj_Open]]-Table1[[#Totals],[N1_Open]])/(R626-Table1[[#Totals],[N1_Open]])</f>
        <v>-1.1538382882516691</v>
      </c>
    </row>
    <row r="122" spans="1:19" x14ac:dyDescent="0.3">
      <c r="A122" t="s">
        <v>18</v>
      </c>
      <c r="B122" s="1">
        <v>43879</v>
      </c>
      <c r="C122">
        <v>117.139999389648</v>
      </c>
      <c r="D122">
        <v>117.139999389648</v>
      </c>
      <c r="E122">
        <v>117.139999389648</v>
      </c>
      <c r="F122">
        <v>117.139999389648</v>
      </c>
      <c r="G122">
        <v>112.096153259277</v>
      </c>
      <c r="H122">
        <v>0</v>
      </c>
      <c r="I122">
        <v>112.096153259277</v>
      </c>
      <c r="J122">
        <v>112.096153259277</v>
      </c>
      <c r="K122">
        <v>112.096153259277</v>
      </c>
      <c r="L122">
        <v>0</v>
      </c>
      <c r="M122">
        <v>0.68829260350687105</v>
      </c>
      <c r="N122">
        <v>0.68829260350687105</v>
      </c>
      <c r="O122">
        <v>0.68829260350687105</v>
      </c>
      <c r="P122">
        <v>0.68829260350687105</v>
      </c>
      <c r="Q122">
        <v>0</v>
      </c>
      <c r="R122">
        <f>(Table1[[#This Row],[Adj_Open]]-Table1[[#Totals],[Adj_Open]])/(I627-Table1[[#Totals],[Adj_Open]])</f>
        <v>-1.001939154943273</v>
      </c>
      <c r="S122">
        <f>(Table1[[#This Row],[Adj_Open]]-Table1[[#Totals],[N1_Open]])/(R627-Table1[[#Totals],[N1_Open]])</f>
        <v>-1.1476049330432603</v>
      </c>
    </row>
    <row r="123" spans="1:19" x14ac:dyDescent="0.3">
      <c r="A123" t="s">
        <v>18</v>
      </c>
      <c r="B123" s="1">
        <v>43880</v>
      </c>
      <c r="C123">
        <v>117.709999084473</v>
      </c>
      <c r="D123">
        <v>117.709999084473</v>
      </c>
      <c r="E123">
        <v>117.709999084473</v>
      </c>
      <c r="F123">
        <v>117.709999084473</v>
      </c>
      <c r="G123">
        <v>112.6416015625</v>
      </c>
      <c r="H123">
        <v>0</v>
      </c>
      <c r="I123">
        <v>112.6416015625</v>
      </c>
      <c r="J123">
        <v>112.6416015625</v>
      </c>
      <c r="K123">
        <v>112.6416015625</v>
      </c>
      <c r="L123">
        <v>0</v>
      </c>
      <c r="M123">
        <v>0.69466187335894503</v>
      </c>
      <c r="N123">
        <v>0.69466187335894503</v>
      </c>
      <c r="O123">
        <v>0.69466187335894503</v>
      </c>
      <c r="P123">
        <v>0.69466187335894503</v>
      </c>
      <c r="Q123">
        <v>0</v>
      </c>
      <c r="R123">
        <f>(Table1[[#This Row],[Adj_Open]]-Table1[[#Totals],[Adj_Open]])/(I628-Table1[[#Totals],[Adj_Open]])</f>
        <v>-1.0116803840886999</v>
      </c>
      <c r="S123">
        <f>(Table1[[#This Row],[Adj_Open]]-Table1[[#Totals],[N1_Open]])/(R628-Table1[[#Totals],[N1_Open]])</f>
        <v>-1.1580549568189411</v>
      </c>
    </row>
    <row r="124" spans="1:19" x14ac:dyDescent="0.3">
      <c r="A124" t="s">
        <v>18</v>
      </c>
      <c r="B124" s="1">
        <v>43881</v>
      </c>
      <c r="C124">
        <v>117.26999664306599</v>
      </c>
      <c r="D124">
        <v>117.26999664306599</v>
      </c>
      <c r="E124">
        <v>117.26999664306599</v>
      </c>
      <c r="F124">
        <v>117.26999664306599</v>
      </c>
      <c r="G124">
        <v>112.22055053710901</v>
      </c>
      <c r="H124">
        <v>0</v>
      </c>
      <c r="I124">
        <v>112.22055053710901</v>
      </c>
      <c r="J124">
        <v>112.22055053710901</v>
      </c>
      <c r="K124">
        <v>112.22055053710901</v>
      </c>
      <c r="L124">
        <v>0</v>
      </c>
      <c r="M124">
        <v>0.68974520648811499</v>
      </c>
      <c r="N124">
        <v>0.68974520648811499</v>
      </c>
      <c r="O124">
        <v>0.68974520648811499</v>
      </c>
      <c r="P124">
        <v>0.68974520648811499</v>
      </c>
      <c r="Q124">
        <v>0</v>
      </c>
      <c r="R124">
        <f>(Table1[[#This Row],[Adj_Open]]-Table1[[#Totals],[Adj_Open]])/(I629-Table1[[#Totals],[Adj_Open]])</f>
        <v>-1.0041607814132218</v>
      </c>
      <c r="S124">
        <f>(Table1[[#This Row],[Adj_Open]]-Table1[[#Totals],[N1_Open]])/(R629-Table1[[#Totals],[N1_Open]])</f>
        <v>-1.1499882102544885</v>
      </c>
    </row>
    <row r="125" spans="1:19" x14ac:dyDescent="0.3">
      <c r="A125" t="s">
        <v>18</v>
      </c>
      <c r="B125" s="1">
        <v>43882</v>
      </c>
      <c r="C125">
        <v>116.040000915527</v>
      </c>
      <c r="D125">
        <v>116.040000915527</v>
      </c>
      <c r="E125">
        <v>116.040000915527</v>
      </c>
      <c r="F125">
        <v>116.040000915527</v>
      </c>
      <c r="G125">
        <v>111.04352569580099</v>
      </c>
      <c r="H125">
        <v>0</v>
      </c>
      <c r="I125">
        <v>111.04352569580099</v>
      </c>
      <c r="J125">
        <v>111.04352569580099</v>
      </c>
      <c r="K125">
        <v>111.04352569580099</v>
      </c>
      <c r="L125">
        <v>0</v>
      </c>
      <c r="M125">
        <v>0.67600093632979696</v>
      </c>
      <c r="N125">
        <v>0.67600093632979696</v>
      </c>
      <c r="O125">
        <v>0.67600093632979696</v>
      </c>
      <c r="P125">
        <v>0.67600093632979696</v>
      </c>
      <c r="Q125">
        <v>0</v>
      </c>
      <c r="R125">
        <f>(Table1[[#This Row],[Adj_Open]]-Table1[[#Totals],[Adj_Open]])/(I630-Table1[[#Totals],[Adj_Open]])</f>
        <v>-0.98314014825460461</v>
      </c>
      <c r="S125">
        <f>(Table1[[#This Row],[Adj_Open]]-Table1[[#Totals],[N1_Open]])/(R630-Table1[[#Totals],[N1_Open]])</f>
        <v>-1.1274380666321573</v>
      </c>
    </row>
    <row r="126" spans="1:19" x14ac:dyDescent="0.3">
      <c r="A126" t="s">
        <v>18</v>
      </c>
      <c r="B126" s="1">
        <v>43885</v>
      </c>
      <c r="C126">
        <v>112.169998168945</v>
      </c>
      <c r="D126">
        <v>112.169998168945</v>
      </c>
      <c r="E126">
        <v>112.169998168945</v>
      </c>
      <c r="F126">
        <v>112.169998168945</v>
      </c>
      <c r="G126">
        <v>107.34014892578099</v>
      </c>
      <c r="H126">
        <v>0</v>
      </c>
      <c r="I126">
        <v>107.34014892578099</v>
      </c>
      <c r="J126">
        <v>107.34014892578099</v>
      </c>
      <c r="K126">
        <v>107.34014892578099</v>
      </c>
      <c r="L126">
        <v>0</v>
      </c>
      <c r="M126">
        <v>0.63275613040998302</v>
      </c>
      <c r="N126">
        <v>0.63275613040998302</v>
      </c>
      <c r="O126">
        <v>0.63275613040998302</v>
      </c>
      <c r="P126">
        <v>0.63275613040998302</v>
      </c>
      <c r="Q126">
        <v>0</v>
      </c>
      <c r="R126">
        <f>(Table1[[#This Row],[Adj_Open]]-Table1[[#Totals],[Adj_Open]])/(I631-Table1[[#Totals],[Adj_Open]])</f>
        <v>-0.91700108151730053</v>
      </c>
      <c r="S126">
        <f>(Table1[[#This Row],[Adj_Open]]-Table1[[#Totals],[N1_Open]])/(R631-Table1[[#Totals],[N1_Open]])</f>
        <v>-1.0564865666121996</v>
      </c>
    </row>
    <row r="127" spans="1:19" x14ac:dyDescent="0.3">
      <c r="A127" t="s">
        <v>18</v>
      </c>
      <c r="B127" s="1">
        <v>43886</v>
      </c>
      <c r="C127">
        <v>108.76999664306599</v>
      </c>
      <c r="D127">
        <v>108.76999664306599</v>
      </c>
      <c r="E127">
        <v>108.76999664306599</v>
      </c>
      <c r="F127">
        <v>108.76999664306599</v>
      </c>
      <c r="G127">
        <v>104.086555480957</v>
      </c>
      <c r="H127">
        <v>0</v>
      </c>
      <c r="I127">
        <v>104.086555480957</v>
      </c>
      <c r="J127">
        <v>104.086555480957</v>
      </c>
      <c r="K127">
        <v>104.086555480957</v>
      </c>
      <c r="L127">
        <v>0</v>
      </c>
      <c r="M127">
        <v>0.59476350211398099</v>
      </c>
      <c r="N127">
        <v>0.59476350211398099</v>
      </c>
      <c r="O127">
        <v>0.59476350211398099</v>
      </c>
      <c r="P127">
        <v>0.59476350211398099</v>
      </c>
      <c r="Q127">
        <v>0</v>
      </c>
      <c r="R127">
        <f>(Table1[[#This Row],[Adj_Open]]-Table1[[#Totals],[Adj_Open]])/(I632-Table1[[#Totals],[Adj_Open]])</f>
        <v>-0.85889475117432901</v>
      </c>
      <c r="S127">
        <f>(Table1[[#This Row],[Adj_Open]]-Table1[[#Totals],[N1_Open]])/(R632-Table1[[#Totals],[N1_Open]])</f>
        <v>-0.99415228368583208</v>
      </c>
    </row>
    <row r="128" spans="1:19" x14ac:dyDescent="0.3">
      <c r="A128" t="s">
        <v>18</v>
      </c>
      <c r="B128" s="1">
        <v>43887</v>
      </c>
      <c r="C128">
        <v>108.360000610352</v>
      </c>
      <c r="D128">
        <v>108.360000610352</v>
      </c>
      <c r="E128">
        <v>108.360000610352</v>
      </c>
      <c r="F128">
        <v>108.360000610352</v>
      </c>
      <c r="G128">
        <v>103.694198608398</v>
      </c>
      <c r="H128">
        <v>0</v>
      </c>
      <c r="I128">
        <v>103.694198608398</v>
      </c>
      <c r="J128">
        <v>103.694198608398</v>
      </c>
      <c r="K128">
        <v>103.694198608398</v>
      </c>
      <c r="L128">
        <v>0</v>
      </c>
      <c r="M128">
        <v>0.59018190054903596</v>
      </c>
      <c r="N128">
        <v>0.59018190054903596</v>
      </c>
      <c r="O128">
        <v>0.59018190054903596</v>
      </c>
      <c r="P128">
        <v>0.59018190054903596</v>
      </c>
      <c r="Q128">
        <v>0</v>
      </c>
      <c r="R128">
        <f>(Table1[[#This Row],[Adj_Open]]-Table1[[#Totals],[Adj_Open]])/(I633-Table1[[#Totals],[Adj_Open]])</f>
        <v>-0.85188760094616578</v>
      </c>
      <c r="S128">
        <f>(Table1[[#This Row],[Adj_Open]]-Table1[[#Totals],[N1_Open]])/(R633-Table1[[#Totals],[N1_Open]])</f>
        <v>-0.98663527680806573</v>
      </c>
    </row>
    <row r="129" spans="1:19" x14ac:dyDescent="0.3">
      <c r="A129" t="s">
        <v>18</v>
      </c>
      <c r="B129" s="1">
        <v>43888</v>
      </c>
      <c r="C129">
        <v>103.58999633789099</v>
      </c>
      <c r="D129">
        <v>103.58999633789099</v>
      </c>
      <c r="E129">
        <v>103.58999633789099</v>
      </c>
      <c r="F129">
        <v>103.58999633789099</v>
      </c>
      <c r="G129">
        <v>99.129592895507798</v>
      </c>
      <c r="H129">
        <v>0</v>
      </c>
      <c r="I129">
        <v>99.129592895507798</v>
      </c>
      <c r="J129">
        <v>99.129592895507798</v>
      </c>
      <c r="K129">
        <v>99.129592895507798</v>
      </c>
      <c r="L129">
        <v>0</v>
      </c>
      <c r="M129">
        <v>0.53688041371344497</v>
      </c>
      <c r="N129">
        <v>0.53688041371344497</v>
      </c>
      <c r="O129">
        <v>0.53688041371344497</v>
      </c>
      <c r="P129">
        <v>0.53688041371344497</v>
      </c>
      <c r="Q129">
        <v>0</v>
      </c>
      <c r="R129">
        <f>(Table1[[#This Row],[Adj_Open]]-Table1[[#Totals],[Adj_Open]])/(I634-Table1[[#Totals],[Adj_Open]])</f>
        <v>-0.7703677393111602</v>
      </c>
      <c r="S129">
        <f>(Table1[[#This Row],[Adj_Open]]-Table1[[#Totals],[N1_Open]])/(R634-Table1[[#Totals],[N1_Open]])</f>
        <v>-0.89918383925760581</v>
      </c>
    </row>
    <row r="130" spans="1:19" x14ac:dyDescent="0.3">
      <c r="A130" t="s">
        <v>18</v>
      </c>
      <c r="B130" s="1">
        <v>43889</v>
      </c>
      <c r="C130">
        <v>102.76000213623</v>
      </c>
      <c r="D130">
        <v>102.76000213623</v>
      </c>
      <c r="E130">
        <v>102.76000213623</v>
      </c>
      <c r="F130">
        <v>102.76000213623</v>
      </c>
      <c r="G130">
        <v>98.335334777832003</v>
      </c>
      <c r="H130">
        <v>0</v>
      </c>
      <c r="I130">
        <v>98.335334777832003</v>
      </c>
      <c r="J130">
        <v>98.335334777832003</v>
      </c>
      <c r="K130">
        <v>98.335334777832003</v>
      </c>
      <c r="L130">
        <v>0</v>
      </c>
      <c r="M130">
        <v>0.52760575972004498</v>
      </c>
      <c r="N130">
        <v>0.52760575972004498</v>
      </c>
      <c r="O130">
        <v>0.52760575972004498</v>
      </c>
      <c r="P130">
        <v>0.52760575972004498</v>
      </c>
      <c r="Q130">
        <v>0</v>
      </c>
      <c r="R130">
        <f>(Table1[[#This Row],[Adj_Open]]-Table1[[#Totals],[Adj_Open]])/(I635-Table1[[#Totals],[Adj_Open]])</f>
        <v>-0.75618298471722745</v>
      </c>
      <c r="S130">
        <f>(Table1[[#This Row],[Adj_Open]]-Table1[[#Totals],[N1_Open]])/(R635-Table1[[#Totals],[N1_Open]])</f>
        <v>-0.88396696872249647</v>
      </c>
    </row>
    <row r="131" spans="1:19" x14ac:dyDescent="0.3">
      <c r="A131" t="s">
        <v>18</v>
      </c>
      <c r="B131" s="1">
        <v>43892</v>
      </c>
      <c r="C131">
        <v>107.48999786377</v>
      </c>
      <c r="D131">
        <v>107.48999786377</v>
      </c>
      <c r="E131">
        <v>107.48999786377</v>
      </c>
      <c r="F131">
        <v>107.48999786377</v>
      </c>
      <c r="G131">
        <v>102.86164855957</v>
      </c>
      <c r="H131">
        <v>0</v>
      </c>
      <c r="I131">
        <v>102.86164855957</v>
      </c>
      <c r="J131">
        <v>102.86164855957</v>
      </c>
      <c r="K131">
        <v>102.86164855957</v>
      </c>
      <c r="L131">
        <v>0</v>
      </c>
      <c r="M131">
        <v>0.58046010676030602</v>
      </c>
      <c r="N131">
        <v>0.58046010676030602</v>
      </c>
      <c r="O131">
        <v>0.58046010676030602</v>
      </c>
      <c r="P131">
        <v>0.58046010676030602</v>
      </c>
      <c r="Q131">
        <v>0</v>
      </c>
      <c r="R131">
        <f>(Table1[[#This Row],[Adj_Open]]-Table1[[#Totals],[Adj_Open]])/(I636-Table1[[#Totals],[Adj_Open]])</f>
        <v>-0.83701898598715274</v>
      </c>
      <c r="S131">
        <f>(Table1[[#This Row],[Adj_Open]]-Table1[[#Totals],[N1_Open]])/(R636-Table1[[#Totals],[N1_Open]])</f>
        <v>-0.97068478662725799</v>
      </c>
    </row>
    <row r="132" spans="1:19" x14ac:dyDescent="0.3">
      <c r="A132" t="s">
        <v>18</v>
      </c>
      <c r="B132" s="1">
        <v>43893</v>
      </c>
      <c r="C132">
        <v>104.470001220703</v>
      </c>
      <c r="D132">
        <v>104.470001220703</v>
      </c>
      <c r="E132">
        <v>104.470001220703</v>
      </c>
      <c r="F132">
        <v>104.470001220703</v>
      </c>
      <c r="G132">
        <v>99.971694946289105</v>
      </c>
      <c r="H132">
        <v>0</v>
      </c>
      <c r="I132">
        <v>99.971694946289105</v>
      </c>
      <c r="J132">
        <v>99.971694946289105</v>
      </c>
      <c r="K132">
        <v>99.971694946289105</v>
      </c>
      <c r="L132">
        <v>0</v>
      </c>
      <c r="M132">
        <v>0.54671374745510504</v>
      </c>
      <c r="N132">
        <v>0.54671374745510504</v>
      </c>
      <c r="O132">
        <v>0.54671374745510504</v>
      </c>
      <c r="P132">
        <v>0.54671374745510504</v>
      </c>
      <c r="Q132">
        <v>0</v>
      </c>
      <c r="R132">
        <f>(Table1[[#This Row],[Adj_Open]]-Table1[[#Totals],[Adj_Open]])/(I637-Table1[[#Totals],[Adj_Open]])</f>
        <v>-0.78540694466210392</v>
      </c>
      <c r="S132">
        <f>(Table1[[#This Row],[Adj_Open]]-Table1[[#Totals],[N1_Open]])/(R637-Table1[[#Totals],[N1_Open]])</f>
        <v>-0.91531733238649793</v>
      </c>
    </row>
    <row r="133" spans="1:19" x14ac:dyDescent="0.3">
      <c r="A133" t="s">
        <v>18</v>
      </c>
      <c r="B133" s="1">
        <v>43894</v>
      </c>
      <c r="C133">
        <v>108.889999389648</v>
      </c>
      <c r="D133">
        <v>108.889999389648</v>
      </c>
      <c r="E133">
        <v>108.889999389648</v>
      </c>
      <c r="F133">
        <v>108.889999389648</v>
      </c>
      <c r="G133">
        <v>104.201377868652</v>
      </c>
      <c r="H133">
        <v>0</v>
      </c>
      <c r="I133">
        <v>104.201377868652</v>
      </c>
      <c r="J133">
        <v>104.201377868652</v>
      </c>
      <c r="K133">
        <v>104.201377868652</v>
      </c>
      <c r="L133">
        <v>0</v>
      </c>
      <c r="M133">
        <v>0.59610429787403696</v>
      </c>
      <c r="N133">
        <v>0.59610429787403696</v>
      </c>
      <c r="O133">
        <v>0.59610429787403696</v>
      </c>
      <c r="P133">
        <v>0.59610429787403696</v>
      </c>
      <c r="Q133">
        <v>0</v>
      </c>
      <c r="R133">
        <f>(Table1[[#This Row],[Adj_Open]]-Table1[[#Totals],[Adj_Open]])/(I638-Table1[[#Totals],[Adj_Open]])</f>
        <v>-0.86094537848942532</v>
      </c>
      <c r="S133">
        <f>(Table1[[#This Row],[Adj_Open]]-Table1[[#Totals],[N1_Open]])/(R638-Table1[[#Totals],[N1_Open]])</f>
        <v>-0.99635211944350721</v>
      </c>
    </row>
    <row r="134" spans="1:19" x14ac:dyDescent="0.3">
      <c r="A134" t="s">
        <v>18</v>
      </c>
      <c r="B134" s="1">
        <v>43895</v>
      </c>
      <c r="C134">
        <v>105.209999084473</v>
      </c>
      <c r="D134">
        <v>105.209999084473</v>
      </c>
      <c r="E134">
        <v>105.209999084473</v>
      </c>
      <c r="F134">
        <v>105.209999084473</v>
      </c>
      <c r="G134">
        <v>100.679824829102</v>
      </c>
      <c r="H134">
        <v>0</v>
      </c>
      <c r="I134">
        <v>100.679824829102</v>
      </c>
      <c r="J134">
        <v>100.679824829102</v>
      </c>
      <c r="K134">
        <v>100.679824829102</v>
      </c>
      <c r="L134">
        <v>0</v>
      </c>
      <c r="M134">
        <v>0.55498267099433396</v>
      </c>
      <c r="N134">
        <v>0.55498267099433396</v>
      </c>
      <c r="O134">
        <v>0.55498267099433396</v>
      </c>
      <c r="P134">
        <v>0.55498267099433396</v>
      </c>
      <c r="Q134">
        <v>0</v>
      </c>
      <c r="R134">
        <f>(Table1[[#This Row],[Adj_Open]]-Table1[[#Totals],[Adj_Open]])/(I639-Table1[[#Totals],[Adj_Open]])</f>
        <v>-0.79805352438825705</v>
      </c>
      <c r="S134">
        <f>(Table1[[#This Row],[Adj_Open]]-Table1[[#Totals],[N1_Open]])/(R639-Table1[[#Totals],[N1_Open]])</f>
        <v>-0.92888410685062051</v>
      </c>
    </row>
    <row r="135" spans="1:19" x14ac:dyDescent="0.3">
      <c r="A135" t="s">
        <v>18</v>
      </c>
      <c r="B135" s="1">
        <v>43896</v>
      </c>
      <c r="C135">
        <v>103.419998168945</v>
      </c>
      <c r="D135">
        <v>103.419998168945</v>
      </c>
      <c r="E135">
        <v>103.419998168945</v>
      </c>
      <c r="F135">
        <v>103.419998168945</v>
      </c>
      <c r="G135">
        <v>98.9669189453125</v>
      </c>
      <c r="H135">
        <v>0</v>
      </c>
      <c r="I135">
        <v>98.9669189453125</v>
      </c>
      <c r="J135">
        <v>98.9669189453125</v>
      </c>
      <c r="K135">
        <v>98.9669189453125</v>
      </c>
      <c r="L135">
        <v>0</v>
      </c>
      <c r="M135">
        <v>0.53498084911570998</v>
      </c>
      <c r="N135">
        <v>0.53498084911570998</v>
      </c>
      <c r="O135">
        <v>0.53498084911570998</v>
      </c>
      <c r="P135">
        <v>0.53498084911570998</v>
      </c>
      <c r="Q135">
        <v>0</v>
      </c>
      <c r="R135">
        <f>(Table1[[#This Row],[Adj_Open]]-Table1[[#Totals],[Adj_Open]])/(I640-Table1[[#Totals],[Adj_Open]])</f>
        <v>-0.76746252498474166</v>
      </c>
      <c r="S135">
        <f>(Table1[[#This Row],[Adj_Open]]-Table1[[#Totals],[N1_Open]])/(R640-Table1[[#Totals],[N1_Open]])</f>
        <v>-0.89606723473765415</v>
      </c>
    </row>
    <row r="136" spans="1:19" x14ac:dyDescent="0.3">
      <c r="A136" t="s">
        <v>18</v>
      </c>
      <c r="B136" s="1">
        <v>43899</v>
      </c>
      <c r="C136">
        <v>95.580001831054702</v>
      </c>
      <c r="D136">
        <v>95.580001831054702</v>
      </c>
      <c r="E136">
        <v>95.580001831054702</v>
      </c>
      <c r="F136">
        <v>95.580001831054702</v>
      </c>
      <c r="G136">
        <v>91.464492797851605</v>
      </c>
      <c r="H136">
        <v>0</v>
      </c>
      <c r="I136">
        <v>91.464492797851605</v>
      </c>
      <c r="J136">
        <v>91.464492797851605</v>
      </c>
      <c r="K136">
        <v>91.464492797851605</v>
      </c>
      <c r="L136">
        <v>0</v>
      </c>
      <c r="M136">
        <v>0.44737405595840102</v>
      </c>
      <c r="N136">
        <v>0.44737405595840102</v>
      </c>
      <c r="O136">
        <v>0.44737405595840102</v>
      </c>
      <c r="P136">
        <v>0.44737405595840102</v>
      </c>
      <c r="Q136">
        <v>0</v>
      </c>
      <c r="R136">
        <f>(Table1[[#This Row],[Adj_Open]]-Table1[[#Totals],[Adj_Open]])/(I641-Table1[[#Totals],[Adj_Open]])</f>
        <v>-0.6334757625047438</v>
      </c>
      <c r="S136">
        <f>(Table1[[#This Row],[Adj_Open]]-Table1[[#Totals],[N1_Open]])/(R641-Table1[[#Totals],[N1_Open]])</f>
        <v>-0.75233128184717157</v>
      </c>
    </row>
    <row r="137" spans="1:19" x14ac:dyDescent="0.3">
      <c r="A137" t="s">
        <v>18</v>
      </c>
      <c r="B137" s="1">
        <v>43900</v>
      </c>
      <c r="C137">
        <v>100.300003051758</v>
      </c>
      <c r="D137">
        <v>100.300003051758</v>
      </c>
      <c r="E137">
        <v>100.300003051758</v>
      </c>
      <c r="F137">
        <v>100.300003051758</v>
      </c>
      <c r="G137">
        <v>95.981269836425795</v>
      </c>
      <c r="H137">
        <v>0</v>
      </c>
      <c r="I137">
        <v>95.981269836425795</v>
      </c>
      <c r="J137">
        <v>95.981269836425795</v>
      </c>
      <c r="K137">
        <v>95.981269836425795</v>
      </c>
      <c r="L137">
        <v>0</v>
      </c>
      <c r="M137">
        <v>0.50011704122457001</v>
      </c>
      <c r="N137">
        <v>0.50011704122457001</v>
      </c>
      <c r="O137">
        <v>0.50011704122457001</v>
      </c>
      <c r="P137">
        <v>0.50011704122457001</v>
      </c>
      <c r="Q137">
        <v>0</v>
      </c>
      <c r="R137">
        <f>(Table1[[#This Row],[Adj_Open]]-Table1[[#Totals],[Adj_Open]])/(I642-Table1[[#Totals],[Adj_Open]])</f>
        <v>-0.71414144589135964</v>
      </c>
      <c r="S137">
        <f>(Table1[[#This Row],[Adj_Open]]-Table1[[#Totals],[N1_Open]])/(R642-Table1[[#Totals],[N1_Open]])</f>
        <v>-0.83886638914083489</v>
      </c>
    </row>
    <row r="138" spans="1:19" x14ac:dyDescent="0.3">
      <c r="A138" t="s">
        <v>18</v>
      </c>
      <c r="B138" s="1">
        <v>43901</v>
      </c>
      <c r="C138">
        <v>95.410003662109403</v>
      </c>
      <c r="D138">
        <v>95.410003662109403</v>
      </c>
      <c r="E138">
        <v>95.410003662109403</v>
      </c>
      <c r="F138">
        <v>95.410003662109403</v>
      </c>
      <c r="G138">
        <v>91.301795959472699</v>
      </c>
      <c r="H138">
        <v>0</v>
      </c>
      <c r="I138">
        <v>91.301795959472699</v>
      </c>
      <c r="J138">
        <v>91.301795959472699</v>
      </c>
      <c r="K138">
        <v>91.301795959472699</v>
      </c>
      <c r="L138">
        <v>0</v>
      </c>
      <c r="M138">
        <v>0.445474224092407</v>
      </c>
      <c r="N138">
        <v>0.445474224092407</v>
      </c>
      <c r="O138">
        <v>0.445474224092407</v>
      </c>
      <c r="P138">
        <v>0.445474224092407</v>
      </c>
      <c r="Q138">
        <v>0</v>
      </c>
      <c r="R138">
        <f>(Table1[[#This Row],[Adj_Open]]-Table1[[#Totals],[Adj_Open]])/(I643-Table1[[#Totals],[Adj_Open]])</f>
        <v>-0.63057013941540507</v>
      </c>
      <c r="S138">
        <f>(Table1[[#This Row],[Adj_Open]]-Table1[[#Totals],[N1_Open]])/(R643-Table1[[#Totals],[N1_Open]])</f>
        <v>-0.74921423882175298</v>
      </c>
    </row>
    <row r="139" spans="1:19" x14ac:dyDescent="0.3">
      <c r="A139" t="s">
        <v>18</v>
      </c>
      <c r="B139" s="1">
        <v>43902</v>
      </c>
      <c r="C139">
        <v>86.349998474121094</v>
      </c>
      <c r="D139">
        <v>86.349998474121094</v>
      </c>
      <c r="E139">
        <v>86.349998474121094</v>
      </c>
      <c r="F139">
        <v>86.349998474121094</v>
      </c>
      <c r="G139">
        <v>82.631904602050795</v>
      </c>
      <c r="H139">
        <v>0</v>
      </c>
      <c r="I139">
        <v>82.631904602050795</v>
      </c>
      <c r="J139">
        <v>82.631904602050795</v>
      </c>
      <c r="K139">
        <v>82.631904602050795</v>
      </c>
      <c r="L139">
        <v>0</v>
      </c>
      <c r="M139">
        <v>0.34423478981912797</v>
      </c>
      <c r="N139">
        <v>0.34423478981912797</v>
      </c>
      <c r="O139">
        <v>0.34423478981912797</v>
      </c>
      <c r="P139">
        <v>0.34423478981912797</v>
      </c>
      <c r="Q139">
        <v>0</v>
      </c>
      <c r="R139">
        <f>(Table1[[#This Row],[Adj_Open]]-Table1[[#Totals],[Adj_Open]])/(I644-Table1[[#Totals],[Adj_Open]])</f>
        <v>-0.47573347042301239</v>
      </c>
      <c r="S139">
        <f>(Table1[[#This Row],[Adj_Open]]-Table1[[#Totals],[N1_Open]])/(R644-Table1[[#Totals],[N1_Open]])</f>
        <v>-0.58311129142549634</v>
      </c>
    </row>
    <row r="140" spans="1:19" x14ac:dyDescent="0.3">
      <c r="A140" t="s">
        <v>18</v>
      </c>
      <c r="B140" s="1">
        <v>43903</v>
      </c>
      <c r="C140">
        <v>94.389999389648395</v>
      </c>
      <c r="D140">
        <v>94.389999389648395</v>
      </c>
      <c r="E140">
        <v>94.389999389648395</v>
      </c>
      <c r="F140">
        <v>94.389999389648395</v>
      </c>
      <c r="G140">
        <v>90.325721740722699</v>
      </c>
      <c r="H140">
        <v>0</v>
      </c>
      <c r="I140">
        <v>90.325721740722699</v>
      </c>
      <c r="J140">
        <v>90.325721740722699</v>
      </c>
      <c r="K140">
        <v>90.325721740722699</v>
      </c>
      <c r="L140">
        <v>0</v>
      </c>
      <c r="M140">
        <v>0.43407648014831601</v>
      </c>
      <c r="N140">
        <v>0.43407648014831601</v>
      </c>
      <c r="O140">
        <v>0.43407648014831601</v>
      </c>
      <c r="P140">
        <v>0.43407648014831601</v>
      </c>
      <c r="Q140">
        <v>0</v>
      </c>
      <c r="R140">
        <f>(Table1[[#This Row],[Adj_Open]]-Table1[[#Totals],[Adj_Open]])/(I645-Table1[[#Totals],[Adj_Open]])</f>
        <v>-0.61313830843966577</v>
      </c>
      <c r="S140">
        <f>(Table1[[#This Row],[Adj_Open]]-Table1[[#Totals],[N1_Open]])/(R645-Table1[[#Totals],[N1_Open]])</f>
        <v>-0.73051402702808588</v>
      </c>
    </row>
    <row r="141" spans="1:19" x14ac:dyDescent="0.3">
      <c r="A141" t="s">
        <v>18</v>
      </c>
      <c r="B141" s="1">
        <v>43906</v>
      </c>
      <c r="C141">
        <v>83.120002746582003</v>
      </c>
      <c r="D141">
        <v>83.120002746582003</v>
      </c>
      <c r="E141">
        <v>83.120002746582003</v>
      </c>
      <c r="F141">
        <v>83.120002746582003</v>
      </c>
      <c r="G141">
        <v>79.540992736816406</v>
      </c>
      <c r="H141">
        <v>0</v>
      </c>
      <c r="I141">
        <v>79.540992736816406</v>
      </c>
      <c r="J141">
        <v>79.540992736816406</v>
      </c>
      <c r="K141">
        <v>79.540992736816406</v>
      </c>
      <c r="L141">
        <v>0</v>
      </c>
      <c r="M141">
        <v>0.308141815210281</v>
      </c>
      <c r="N141">
        <v>0.308141815210281</v>
      </c>
      <c r="O141">
        <v>0.308141815210281</v>
      </c>
      <c r="P141">
        <v>0.308141815210281</v>
      </c>
      <c r="Q141">
        <v>0</v>
      </c>
      <c r="R141">
        <f>(Table1[[#This Row],[Adj_Open]]-Table1[[#Totals],[Adj_Open]])/(I646-Table1[[#Totals],[Adj_Open]])</f>
        <v>-0.42053249066076204</v>
      </c>
      <c r="S141">
        <f>(Table1[[#This Row],[Adj_Open]]-Table1[[#Totals],[N1_Open]])/(R646-Table1[[#Totals],[N1_Open]])</f>
        <v>-0.52389375918756509</v>
      </c>
    </row>
    <row r="142" spans="1:19" x14ac:dyDescent="0.3">
      <c r="A142" t="s">
        <v>18</v>
      </c>
      <c r="B142" s="1">
        <v>43907</v>
      </c>
      <c r="C142">
        <v>88.050003051757798</v>
      </c>
      <c r="D142">
        <v>88.050003051757798</v>
      </c>
      <c r="E142">
        <v>88.050003051757798</v>
      </c>
      <c r="F142">
        <v>88.050003051757798</v>
      </c>
      <c r="G142">
        <v>84.258720397949205</v>
      </c>
      <c r="H142">
        <v>0</v>
      </c>
      <c r="I142">
        <v>84.258720397949205</v>
      </c>
      <c r="J142">
        <v>84.258720397949205</v>
      </c>
      <c r="K142">
        <v>84.258720397949205</v>
      </c>
      <c r="L142">
        <v>0</v>
      </c>
      <c r="M142">
        <v>0.36323132669067798</v>
      </c>
      <c r="N142">
        <v>0.36323132669067798</v>
      </c>
      <c r="O142">
        <v>0.36323132669067798</v>
      </c>
      <c r="P142">
        <v>0.36323132669067798</v>
      </c>
      <c r="Q142">
        <v>0</v>
      </c>
      <c r="R142">
        <f>(Table1[[#This Row],[Adj_Open]]-Table1[[#Totals],[Adj_Open]])/(I647-Table1[[#Totals],[Adj_Open]])</f>
        <v>-0.50478697623026636</v>
      </c>
      <c r="S142">
        <f>(Table1[[#This Row],[Adj_Open]]-Table1[[#Totals],[N1_Open]])/(R647-Table1[[#Totals],[N1_Open]])</f>
        <v>-0.61427879830990395</v>
      </c>
    </row>
    <row r="143" spans="1:19" x14ac:dyDescent="0.3">
      <c r="A143" t="s">
        <v>18</v>
      </c>
      <c r="B143" s="1">
        <v>43908</v>
      </c>
      <c r="C143">
        <v>83.519996643066406</v>
      </c>
      <c r="D143">
        <v>83.519996643066406</v>
      </c>
      <c r="E143">
        <v>83.519996643066406</v>
      </c>
      <c r="F143">
        <v>83.519996643066406</v>
      </c>
      <c r="G143">
        <v>79.923759460449205</v>
      </c>
      <c r="H143">
        <v>0</v>
      </c>
      <c r="I143">
        <v>79.923759460449205</v>
      </c>
      <c r="J143">
        <v>79.923759460449205</v>
      </c>
      <c r="K143">
        <v>79.923759460449205</v>
      </c>
      <c r="L143">
        <v>0</v>
      </c>
      <c r="M143">
        <v>0.31261143137519998</v>
      </c>
      <c r="N143">
        <v>0.31261143137519998</v>
      </c>
      <c r="O143">
        <v>0.31261143137519998</v>
      </c>
      <c r="P143">
        <v>0.31261143137519998</v>
      </c>
      <c r="Q143">
        <v>0</v>
      </c>
      <c r="R143">
        <f>(Table1[[#This Row],[Adj_Open]]-Table1[[#Totals],[Adj_Open]])/(I648-Table1[[#Totals],[Adj_Open]])</f>
        <v>-0.42736836922545696</v>
      </c>
      <c r="S143">
        <f>(Table1[[#This Row],[Adj_Open]]-Table1[[#Totals],[N1_Open]])/(R648-Table1[[#Totals],[N1_Open]])</f>
        <v>-0.53122703227479806</v>
      </c>
    </row>
    <row r="144" spans="1:19" x14ac:dyDescent="0.3">
      <c r="A144" t="s">
        <v>18</v>
      </c>
      <c r="B144" s="1">
        <v>43909</v>
      </c>
      <c r="C144">
        <v>83.910003662109403</v>
      </c>
      <c r="D144">
        <v>83.910003662109403</v>
      </c>
      <c r="E144">
        <v>83.910003662109403</v>
      </c>
      <c r="F144">
        <v>83.910003662109403</v>
      </c>
      <c r="G144">
        <v>80.296981811523395</v>
      </c>
      <c r="H144">
        <v>0</v>
      </c>
      <c r="I144">
        <v>80.296981811523395</v>
      </c>
      <c r="J144">
        <v>80.296981811523395</v>
      </c>
      <c r="K144">
        <v>80.296981811523395</v>
      </c>
      <c r="L144">
        <v>0</v>
      </c>
      <c r="M144">
        <v>0.31696959667660801</v>
      </c>
      <c r="N144">
        <v>0.31696959667660801</v>
      </c>
      <c r="O144">
        <v>0.31696959667660801</v>
      </c>
      <c r="P144">
        <v>0.31696959667660801</v>
      </c>
      <c r="Q144">
        <v>0</v>
      </c>
      <c r="R144">
        <f>(Table1[[#This Row],[Adj_Open]]-Table1[[#Totals],[Adj_Open]])/(I649-Table1[[#Totals],[Adj_Open]])</f>
        <v>-0.43403379365253086</v>
      </c>
      <c r="S144">
        <f>(Table1[[#This Row],[Adj_Open]]-Table1[[#Totals],[N1_Open]])/(R649-Table1[[#Totals],[N1_Open]])</f>
        <v>-0.53837744858243886</v>
      </c>
    </row>
    <row r="145" spans="1:19" x14ac:dyDescent="0.3">
      <c r="A145" t="s">
        <v>18</v>
      </c>
      <c r="B145" s="1">
        <v>43910</v>
      </c>
      <c r="C145">
        <v>80.279998779296903</v>
      </c>
      <c r="D145">
        <v>80.279998779296903</v>
      </c>
      <c r="E145">
        <v>80.279998779296903</v>
      </c>
      <c r="F145">
        <v>80.279998779296903</v>
      </c>
      <c r="G145">
        <v>76.823280334472699</v>
      </c>
      <c r="H145">
        <v>0</v>
      </c>
      <c r="I145">
        <v>76.823280334472699</v>
      </c>
      <c r="J145">
        <v>76.823280334472699</v>
      </c>
      <c r="K145">
        <v>76.823280334472699</v>
      </c>
      <c r="L145">
        <v>0</v>
      </c>
      <c r="M145">
        <v>0.27640673863458398</v>
      </c>
      <c r="N145">
        <v>0.27640673863458398</v>
      </c>
      <c r="O145">
        <v>0.27640673863458398</v>
      </c>
      <c r="P145">
        <v>0.27640673863458398</v>
      </c>
      <c r="Q145">
        <v>0</v>
      </c>
      <c r="R145">
        <f>(Table1[[#This Row],[Adj_Open]]-Table1[[#Totals],[Adj_Open]])/(I650-Table1[[#Totals],[Adj_Open]])</f>
        <v>-0.37199652656266713</v>
      </c>
      <c r="S145">
        <f>(Table1[[#This Row],[Adj_Open]]-Table1[[#Totals],[N1_Open]])/(R650-Table1[[#Totals],[N1_Open]])</f>
        <v>-0.47182620475180959</v>
      </c>
    </row>
    <row r="146" spans="1:19" x14ac:dyDescent="0.3">
      <c r="A146" t="s">
        <v>18</v>
      </c>
      <c r="B146" s="1">
        <v>43913</v>
      </c>
      <c r="C146">
        <v>77.930000305175795</v>
      </c>
      <c r="D146">
        <v>77.930000305175795</v>
      </c>
      <c r="E146">
        <v>77.930000305175795</v>
      </c>
      <c r="F146">
        <v>77.930000305175795</v>
      </c>
      <c r="G146">
        <v>74.574470520019503</v>
      </c>
      <c r="H146">
        <v>0</v>
      </c>
      <c r="I146">
        <v>74.574470520019503</v>
      </c>
      <c r="J146">
        <v>74.574470520019503</v>
      </c>
      <c r="K146">
        <v>74.574470520019503</v>
      </c>
      <c r="L146">
        <v>0</v>
      </c>
      <c r="M146">
        <v>0.25014709776739702</v>
      </c>
      <c r="N146">
        <v>0.25014709776739702</v>
      </c>
      <c r="O146">
        <v>0.25014709776739702</v>
      </c>
      <c r="P146">
        <v>0.25014709776739702</v>
      </c>
      <c r="Q146">
        <v>0</v>
      </c>
      <c r="R146">
        <f>(Table1[[#This Row],[Adj_Open]]-Table1[[#Totals],[Adj_Open]])/(I651-Table1[[#Totals],[Adj_Open]])</f>
        <v>-0.33183475215135838</v>
      </c>
      <c r="S146">
        <f>(Table1[[#This Row],[Adj_Open]]-Table1[[#Totals],[N1_Open]])/(R651-Table1[[#Totals],[N1_Open]])</f>
        <v>-0.42874216564276824</v>
      </c>
    </row>
    <row r="147" spans="1:19" x14ac:dyDescent="0.3">
      <c r="A147" t="s">
        <v>18</v>
      </c>
      <c r="B147" s="1">
        <v>43914</v>
      </c>
      <c r="C147">
        <v>85.260002136230497</v>
      </c>
      <c r="D147">
        <v>85.260002136230497</v>
      </c>
      <c r="E147">
        <v>85.260002136230497</v>
      </c>
      <c r="F147">
        <v>85.260002136230497</v>
      </c>
      <c r="G147">
        <v>81.588851928710895</v>
      </c>
      <c r="H147">
        <v>0</v>
      </c>
      <c r="I147">
        <v>81.588851928710895</v>
      </c>
      <c r="J147">
        <v>81.588851928710895</v>
      </c>
      <c r="K147">
        <v>81.588851928710895</v>
      </c>
      <c r="L147">
        <v>0</v>
      </c>
      <c r="M147">
        <v>0.33205492986324098</v>
      </c>
      <c r="N147">
        <v>0.33205492986324098</v>
      </c>
      <c r="O147">
        <v>0.33205492986324098</v>
      </c>
      <c r="P147">
        <v>0.33205492986324098</v>
      </c>
      <c r="Q147">
        <v>0</v>
      </c>
      <c r="R147">
        <f>(Table1[[#This Row],[Adj_Open]]-Table1[[#Totals],[Adj_Open]])/(I652-Table1[[#Totals],[Adj_Open]])</f>
        <v>-0.45710546288918036</v>
      </c>
      <c r="S147">
        <f>(Table1[[#This Row],[Adj_Open]]-Table1[[#Totals],[N1_Open]])/(R652-Table1[[#Totals],[N1_Open]])</f>
        <v>-0.56312786646792901</v>
      </c>
    </row>
    <row r="148" spans="1:19" x14ac:dyDescent="0.3">
      <c r="A148" t="s">
        <v>18</v>
      </c>
      <c r="B148" s="1">
        <v>43915</v>
      </c>
      <c r="C148">
        <v>86.239997863769503</v>
      </c>
      <c r="D148">
        <v>86.239997863769503</v>
      </c>
      <c r="E148">
        <v>86.239997863769503</v>
      </c>
      <c r="F148">
        <v>86.239997863769503</v>
      </c>
      <c r="G148">
        <v>82.526641845703097</v>
      </c>
      <c r="H148">
        <v>0</v>
      </c>
      <c r="I148">
        <v>82.526641845703097</v>
      </c>
      <c r="J148">
        <v>82.526641845703097</v>
      </c>
      <c r="K148">
        <v>82.526641845703097</v>
      </c>
      <c r="L148">
        <v>0</v>
      </c>
      <c r="M148">
        <v>0.34300562310142102</v>
      </c>
      <c r="N148">
        <v>0.34300562310142102</v>
      </c>
      <c r="O148">
        <v>0.34300562310142102</v>
      </c>
      <c r="P148">
        <v>0.34300562310142102</v>
      </c>
      <c r="Q148">
        <v>0</v>
      </c>
      <c r="R148">
        <f>(Table1[[#This Row],[Adj_Open]]-Table1[[#Totals],[Adj_Open]])/(I653-Table1[[#Totals],[Adj_Open]])</f>
        <v>-0.47385356975414383</v>
      </c>
      <c r="S148">
        <f>(Table1[[#This Row],[Adj_Open]]-Table1[[#Totals],[N1_Open]])/(R653-Table1[[#Totals],[N1_Open]])</f>
        <v>-0.58109460478438413</v>
      </c>
    </row>
    <row r="149" spans="1:19" x14ac:dyDescent="0.3">
      <c r="A149" t="s">
        <v>18</v>
      </c>
      <c r="B149" s="1">
        <v>43916</v>
      </c>
      <c r="C149">
        <v>91.629997253417997</v>
      </c>
      <c r="D149">
        <v>91.629997253417997</v>
      </c>
      <c r="E149">
        <v>91.629997253417997</v>
      </c>
      <c r="F149">
        <v>91.629997253417997</v>
      </c>
      <c r="G149">
        <v>87.684562683105497</v>
      </c>
      <c r="H149">
        <v>0</v>
      </c>
      <c r="I149">
        <v>87.684562683105497</v>
      </c>
      <c r="J149">
        <v>87.684562683105497</v>
      </c>
      <c r="K149">
        <v>87.684562683105497</v>
      </c>
      <c r="L149">
        <v>0</v>
      </c>
      <c r="M149">
        <v>0.40323532680560298</v>
      </c>
      <c r="N149">
        <v>0.40323532680560298</v>
      </c>
      <c r="O149">
        <v>0.40323532680560298</v>
      </c>
      <c r="P149">
        <v>0.40323532680560298</v>
      </c>
      <c r="Q149">
        <v>0</v>
      </c>
      <c r="R149">
        <f>(Table1[[#This Row],[Adj_Open]]-Table1[[#Totals],[Adj_Open]])/(I654-Table1[[#Totals],[Adj_Open]])</f>
        <v>-0.56596952005450885</v>
      </c>
      <c r="S149">
        <f>(Table1[[#This Row],[Adj_Open]]-Table1[[#Totals],[N1_Open]])/(R654-Table1[[#Totals],[N1_Open]])</f>
        <v>-0.67991312720977592</v>
      </c>
    </row>
    <row r="150" spans="1:19" x14ac:dyDescent="0.3">
      <c r="A150" t="s">
        <v>18</v>
      </c>
      <c r="B150" s="1">
        <v>43917</v>
      </c>
      <c r="C150">
        <v>88.540000915527301</v>
      </c>
      <c r="D150">
        <v>88.540000915527301</v>
      </c>
      <c r="E150">
        <v>88.540000915527301</v>
      </c>
      <c r="F150">
        <v>88.540000915527301</v>
      </c>
      <c r="G150">
        <v>84.727622985839801</v>
      </c>
      <c r="H150">
        <v>0</v>
      </c>
      <c r="I150">
        <v>84.727622985839801</v>
      </c>
      <c r="J150">
        <v>84.727622985839801</v>
      </c>
      <c r="K150">
        <v>84.727622985839801</v>
      </c>
      <c r="L150">
        <v>0</v>
      </c>
      <c r="M150">
        <v>0.36870676239918698</v>
      </c>
      <c r="N150">
        <v>0.36870676239918698</v>
      </c>
      <c r="O150">
        <v>0.36870676239918698</v>
      </c>
      <c r="P150">
        <v>0.36870676239918698</v>
      </c>
      <c r="Q150">
        <v>0</v>
      </c>
      <c r="R150">
        <f>(Table1[[#This Row],[Adj_Open]]-Table1[[#Totals],[Adj_Open]])/(I655-Table1[[#Totals],[Adj_Open]])</f>
        <v>-0.51316116591705407</v>
      </c>
      <c r="S150">
        <f>(Table1[[#This Row],[Adj_Open]]-Table1[[#Totals],[N1_Open]])/(R655-Table1[[#Totals],[N1_Open]])</f>
        <v>-0.62326231363661966</v>
      </c>
    </row>
    <row r="151" spans="1:19" x14ac:dyDescent="0.3">
      <c r="A151" t="s">
        <v>18</v>
      </c>
      <c r="B151" s="1">
        <v>43920</v>
      </c>
      <c r="C151">
        <v>91.519996643066406</v>
      </c>
      <c r="D151">
        <v>91.519996643066406</v>
      </c>
      <c r="E151">
        <v>91.519996643066406</v>
      </c>
      <c r="F151">
        <v>91.519996643066406</v>
      </c>
      <c r="G151">
        <v>87.579307556152301</v>
      </c>
      <c r="H151">
        <v>0</v>
      </c>
      <c r="I151">
        <v>87.579307556152301</v>
      </c>
      <c r="J151">
        <v>87.579307556152301</v>
      </c>
      <c r="K151">
        <v>87.579307556152301</v>
      </c>
      <c r="L151">
        <v>0</v>
      </c>
      <c r="M151">
        <v>0.40200624917731498</v>
      </c>
      <c r="N151">
        <v>0.40200624917731498</v>
      </c>
      <c r="O151">
        <v>0.40200624917731498</v>
      </c>
      <c r="P151">
        <v>0.40200624917731498</v>
      </c>
      <c r="Q151">
        <v>0</v>
      </c>
      <c r="R151">
        <f>(Table1[[#This Row],[Adj_Open]]-Table1[[#Totals],[Adj_Open]])/(I656-Table1[[#Totals],[Adj_Open]])</f>
        <v>-0.56408975563994634</v>
      </c>
      <c r="S151">
        <f>(Table1[[#This Row],[Adj_Open]]-Table1[[#Totals],[N1_Open]])/(R656-Table1[[#Totals],[N1_Open]])</f>
        <v>-0.67789658673715214</v>
      </c>
    </row>
    <row r="152" spans="1:19" x14ac:dyDescent="0.3">
      <c r="A152" t="s">
        <v>18</v>
      </c>
      <c r="B152" s="1">
        <v>43921</v>
      </c>
      <c r="C152">
        <v>90.069999694824205</v>
      </c>
      <c r="D152">
        <v>90.069999694824205</v>
      </c>
      <c r="E152">
        <v>90.069999694824205</v>
      </c>
      <c r="F152">
        <v>90.069999694824205</v>
      </c>
      <c r="G152">
        <v>86.191757202148395</v>
      </c>
      <c r="H152">
        <v>0</v>
      </c>
      <c r="I152">
        <v>86.191757202148395</v>
      </c>
      <c r="J152">
        <v>86.191757202148395</v>
      </c>
      <c r="K152">
        <v>86.191757202148395</v>
      </c>
      <c r="L152">
        <v>0</v>
      </c>
      <c r="M152">
        <v>0.38580364558358099</v>
      </c>
      <c r="N152">
        <v>0.38580364558358099</v>
      </c>
      <c r="O152">
        <v>0.38580364558358099</v>
      </c>
      <c r="P152">
        <v>0.38580364558358099</v>
      </c>
      <c r="Q152">
        <v>0</v>
      </c>
      <c r="R152">
        <f>(Table1[[#This Row],[Adj_Open]]-Table1[[#Totals],[Adj_Open]])/(I657-Table1[[#Totals],[Adj_Open]])</f>
        <v>-0.5393093211435831</v>
      </c>
      <c r="S152">
        <f>(Table1[[#This Row],[Adj_Open]]-Table1[[#Totals],[N1_Open]])/(R657-Table1[[#Totals],[N1_Open]])</f>
        <v>-0.65131306983258697</v>
      </c>
    </row>
    <row r="153" spans="1:19" x14ac:dyDescent="0.3">
      <c r="A153" t="s">
        <v>18</v>
      </c>
      <c r="B153" s="1">
        <v>43922</v>
      </c>
      <c r="C153">
        <v>86.089996337890597</v>
      </c>
      <c r="D153">
        <v>86.089996337890597</v>
      </c>
      <c r="E153">
        <v>86.089996337890597</v>
      </c>
      <c r="F153">
        <v>86.089996337890597</v>
      </c>
      <c r="G153">
        <v>82.383110046386705</v>
      </c>
      <c r="H153">
        <v>0</v>
      </c>
      <c r="I153">
        <v>82.383110046386705</v>
      </c>
      <c r="J153">
        <v>82.383110046386705</v>
      </c>
      <c r="K153">
        <v>82.383110046386705</v>
      </c>
      <c r="L153">
        <v>0</v>
      </c>
      <c r="M153">
        <v>0.34132958385664097</v>
      </c>
      <c r="N153">
        <v>0.34132958385664097</v>
      </c>
      <c r="O153">
        <v>0.34132958385664097</v>
      </c>
      <c r="P153">
        <v>0.34132958385664097</v>
      </c>
      <c r="Q153">
        <v>0</v>
      </c>
      <c r="R153">
        <f>(Table1[[#This Row],[Adj_Open]]-Table1[[#Totals],[Adj_Open]])/(I658-Table1[[#Totals],[Adj_Open]])</f>
        <v>-0.47129021748311334</v>
      </c>
      <c r="S153">
        <f>(Table1[[#This Row],[Adj_Open]]-Table1[[#Totals],[N1_Open]])/(R658-Table1[[#Totals],[N1_Open]])</f>
        <v>-0.57834473700303857</v>
      </c>
    </row>
    <row r="154" spans="1:19" x14ac:dyDescent="0.3">
      <c r="A154" t="s">
        <v>18</v>
      </c>
      <c r="B154" s="1">
        <v>43923</v>
      </c>
      <c r="C154">
        <v>88.069999694824205</v>
      </c>
      <c r="D154">
        <v>88.069999694824205</v>
      </c>
      <c r="E154">
        <v>88.069999694824205</v>
      </c>
      <c r="F154">
        <v>88.069999694824205</v>
      </c>
      <c r="G154">
        <v>84.277854919433594</v>
      </c>
      <c r="H154">
        <v>0</v>
      </c>
      <c r="I154">
        <v>84.277854919433594</v>
      </c>
      <c r="J154">
        <v>84.277854919433594</v>
      </c>
      <c r="K154">
        <v>84.277854919433594</v>
      </c>
      <c r="L154">
        <v>0</v>
      </c>
      <c r="M154">
        <v>0.36345476295421397</v>
      </c>
      <c r="N154">
        <v>0.36345476295421397</v>
      </c>
      <c r="O154">
        <v>0.36345476295421397</v>
      </c>
      <c r="P154">
        <v>0.36345476295421397</v>
      </c>
      <c r="Q154">
        <v>0</v>
      </c>
      <c r="R154">
        <f>(Table1[[#This Row],[Adj_Open]]-Table1[[#Totals],[Adj_Open]])/(I659-Table1[[#Totals],[Adj_Open]])</f>
        <v>-0.50512870203134808</v>
      </c>
      <c r="S154">
        <f>(Table1[[#This Row],[Adj_Open]]-Table1[[#Totals],[N1_Open]])/(R659-Table1[[#Totals],[N1_Open]])</f>
        <v>-0.6146453888800214</v>
      </c>
    </row>
    <row r="155" spans="1:19" x14ac:dyDescent="0.3">
      <c r="A155" t="s">
        <v>18</v>
      </c>
      <c r="B155" s="1">
        <v>43924</v>
      </c>
      <c r="C155">
        <v>86.75</v>
      </c>
      <c r="D155">
        <v>86.75</v>
      </c>
      <c r="E155">
        <v>86.75</v>
      </c>
      <c r="F155">
        <v>86.75</v>
      </c>
      <c r="G155">
        <v>83.014694213867202</v>
      </c>
      <c r="H155">
        <v>0</v>
      </c>
      <c r="I155">
        <v>83.014694213867202</v>
      </c>
      <c r="J155">
        <v>83.014694213867202</v>
      </c>
      <c r="K155">
        <v>83.014694213867202</v>
      </c>
      <c r="L155">
        <v>0</v>
      </c>
      <c r="M155">
        <v>0.34870467325230498</v>
      </c>
      <c r="N155">
        <v>0.34870467325230498</v>
      </c>
      <c r="O155">
        <v>0.34870467325230498</v>
      </c>
      <c r="P155">
        <v>0.34870467325230498</v>
      </c>
      <c r="Q155">
        <v>0</v>
      </c>
      <c r="R155">
        <f>(Table1[[#This Row],[Adj_Open]]-Table1[[#Totals],[Adj_Open]])/(I660-Table1[[#Totals],[Adj_Open]])</f>
        <v>-0.48256975775062755</v>
      </c>
      <c r="S155">
        <f>(Table1[[#This Row],[Adj_Open]]-Table1[[#Totals],[N1_Open]])/(R660-Table1[[#Totals],[N1_Open]])</f>
        <v>-0.59044500301819625</v>
      </c>
    </row>
    <row r="156" spans="1:19" x14ac:dyDescent="0.3">
      <c r="A156" t="s">
        <v>18</v>
      </c>
      <c r="B156" s="1">
        <v>43927</v>
      </c>
      <c r="C156">
        <v>92.849998474121094</v>
      </c>
      <c r="D156">
        <v>92.849998474121094</v>
      </c>
      <c r="E156">
        <v>92.849998474121094</v>
      </c>
      <c r="F156">
        <v>92.849998474121094</v>
      </c>
      <c r="G156">
        <v>88.852027893066406</v>
      </c>
      <c r="H156">
        <v>0</v>
      </c>
      <c r="I156">
        <v>88.852027893066406</v>
      </c>
      <c r="J156">
        <v>88.852027893066406</v>
      </c>
      <c r="K156">
        <v>88.852027893066406</v>
      </c>
      <c r="L156">
        <v>0</v>
      </c>
      <c r="M156">
        <v>0.41686796792157299</v>
      </c>
      <c r="N156">
        <v>0.41686796792157299</v>
      </c>
      <c r="O156">
        <v>0.41686796792157299</v>
      </c>
      <c r="P156">
        <v>0.41686796792157299</v>
      </c>
      <c r="Q156">
        <v>0</v>
      </c>
      <c r="R156">
        <f>(Table1[[#This Row],[Adj_Open]]-Table1[[#Totals],[Adj_Open]])/(I661-Table1[[#Totals],[Adj_Open]])</f>
        <v>-0.58681942656690189</v>
      </c>
      <c r="S156">
        <f>(Table1[[#This Row],[Adj_Open]]-Table1[[#Totals],[N1_Open]])/(R661-Table1[[#Totals],[N1_Open]])</f>
        <v>-0.70228012171554799</v>
      </c>
    </row>
    <row r="157" spans="1:19" x14ac:dyDescent="0.3">
      <c r="A157" t="s">
        <v>18</v>
      </c>
      <c r="B157" s="1">
        <v>43928</v>
      </c>
      <c r="C157">
        <v>92.699996948242202</v>
      </c>
      <c r="D157">
        <v>92.699996948242202</v>
      </c>
      <c r="E157">
        <v>92.699996948242202</v>
      </c>
      <c r="F157">
        <v>92.699996948242202</v>
      </c>
      <c r="G157">
        <v>88.708488464355497</v>
      </c>
      <c r="H157">
        <v>0</v>
      </c>
      <c r="I157">
        <v>88.708488464355497</v>
      </c>
      <c r="J157">
        <v>88.708488464355497</v>
      </c>
      <c r="K157">
        <v>88.708488464355497</v>
      </c>
      <c r="L157">
        <v>0</v>
      </c>
      <c r="M157">
        <v>0.41519183958737299</v>
      </c>
      <c r="N157">
        <v>0.41519183958737299</v>
      </c>
      <c r="O157">
        <v>0.41519183958737299</v>
      </c>
      <c r="P157">
        <v>0.41519183958737299</v>
      </c>
      <c r="Q157">
        <v>0</v>
      </c>
      <c r="R157">
        <f>(Table1[[#This Row],[Adj_Open]]-Table1[[#Totals],[Adj_Open]])/(I662-Table1[[#Totals],[Adj_Open]])</f>
        <v>-0.58425593804156506</v>
      </c>
      <c r="S157">
        <f>(Table1[[#This Row],[Adj_Open]]-Table1[[#Totals],[N1_Open]])/(R662-Table1[[#Totals],[N1_Open]])</f>
        <v>-0.69953010776571389</v>
      </c>
    </row>
    <row r="158" spans="1:19" x14ac:dyDescent="0.3">
      <c r="A158" t="s">
        <v>18</v>
      </c>
      <c r="B158" s="1">
        <v>43929</v>
      </c>
      <c r="C158">
        <v>95.339996337890597</v>
      </c>
      <c r="D158">
        <v>95.339996337890597</v>
      </c>
      <c r="E158">
        <v>95.339996337890597</v>
      </c>
      <c r="F158">
        <v>95.339996337890597</v>
      </c>
      <c r="G158">
        <v>91.771385192871094</v>
      </c>
      <c r="H158">
        <v>0</v>
      </c>
      <c r="I158">
        <v>91.771385192871094</v>
      </c>
      <c r="J158">
        <v>91.771385192871094</v>
      </c>
      <c r="K158">
        <v>91.771385192871094</v>
      </c>
      <c r="L158">
        <v>0</v>
      </c>
      <c r="M158">
        <v>0.45095767784865098</v>
      </c>
      <c r="N158">
        <v>0.45095767784865098</v>
      </c>
      <c r="O158">
        <v>0.45095767784865098</v>
      </c>
      <c r="P158">
        <v>0.45095767784865098</v>
      </c>
      <c r="Q158">
        <v>0</v>
      </c>
      <c r="R158">
        <f>(Table1[[#This Row],[Adj_Open]]-Table1[[#Totals],[Adj_Open]])/(I663-Table1[[#Totals],[Adj_Open]])</f>
        <v>-0.63895659198979116</v>
      </c>
      <c r="S158">
        <f>(Table1[[#This Row],[Adj_Open]]-Table1[[#Totals],[N1_Open]])/(R663-Table1[[#Totals],[N1_Open]])</f>
        <v>-0.75821090931246793</v>
      </c>
    </row>
    <row r="159" spans="1:19" x14ac:dyDescent="0.3">
      <c r="A159" t="s">
        <v>18</v>
      </c>
      <c r="B159" s="1">
        <v>43930</v>
      </c>
      <c r="C159">
        <v>96.739997863769503</v>
      </c>
      <c r="D159">
        <v>96.739997863769503</v>
      </c>
      <c r="E159">
        <v>96.739997863769503</v>
      </c>
      <c r="F159">
        <v>96.739997863769503</v>
      </c>
      <c r="G159">
        <v>93.118980407714801</v>
      </c>
      <c r="H159">
        <v>0</v>
      </c>
      <c r="I159">
        <v>93.118980407714801</v>
      </c>
      <c r="J159">
        <v>93.118980407714801</v>
      </c>
      <c r="K159">
        <v>93.118980407714801</v>
      </c>
      <c r="L159">
        <v>0</v>
      </c>
      <c r="M159">
        <v>0.46669372015365301</v>
      </c>
      <c r="N159">
        <v>0.46669372015365301</v>
      </c>
      <c r="O159">
        <v>0.46669372015365301</v>
      </c>
      <c r="P159">
        <v>0.46669372015365301</v>
      </c>
      <c r="Q159">
        <v>0</v>
      </c>
      <c r="R159">
        <f>(Table1[[#This Row],[Adj_Open]]-Table1[[#Totals],[Adj_Open]])/(I664-Table1[[#Totals],[Adj_Open]])</f>
        <v>-0.66302346268222101</v>
      </c>
      <c r="S159">
        <f>(Table1[[#This Row],[Adj_Open]]-Table1[[#Totals],[N1_Open]])/(R664-Table1[[#Totals],[N1_Open]])</f>
        <v>-0.78402894184075467</v>
      </c>
    </row>
    <row r="160" spans="1:19" x14ac:dyDescent="0.3">
      <c r="A160" t="s">
        <v>18</v>
      </c>
      <c r="B160" s="1">
        <v>43934</v>
      </c>
      <c r="C160">
        <v>95.760002136230497</v>
      </c>
      <c r="D160">
        <v>95.760002136230497</v>
      </c>
      <c r="E160">
        <v>95.760002136230497</v>
      </c>
      <c r="F160">
        <v>95.760002136230497</v>
      </c>
      <c r="G160">
        <v>92.1756591796875</v>
      </c>
      <c r="H160">
        <v>0</v>
      </c>
      <c r="I160">
        <v>92.1756591796875</v>
      </c>
      <c r="J160">
        <v>92.1756591796875</v>
      </c>
      <c r="K160">
        <v>92.1756591796875</v>
      </c>
      <c r="L160">
        <v>0</v>
      </c>
      <c r="M160">
        <v>0.45567843708650002</v>
      </c>
      <c r="N160">
        <v>0.45567843708650002</v>
      </c>
      <c r="O160">
        <v>0.45567843708650002</v>
      </c>
      <c r="P160">
        <v>0.45567843708650002</v>
      </c>
      <c r="Q160">
        <v>0</v>
      </c>
      <c r="R160">
        <f>(Table1[[#This Row],[Adj_Open]]-Table1[[#Totals],[Adj_Open]])/(I665-Table1[[#Totals],[Adj_Open]])</f>
        <v>-0.64617657144493634</v>
      </c>
      <c r="S160">
        <f>(Table1[[#This Row],[Adj_Open]]-Table1[[#Totals],[N1_Open]])/(R665-Table1[[#Totals],[N1_Open]])</f>
        <v>-0.76595623136986091</v>
      </c>
    </row>
    <row r="161" spans="1:19" x14ac:dyDescent="0.3">
      <c r="A161" t="s">
        <v>18</v>
      </c>
      <c r="B161" s="1">
        <v>43935</v>
      </c>
      <c r="C161">
        <v>98.699996948242202</v>
      </c>
      <c r="D161">
        <v>98.699996948242202</v>
      </c>
      <c r="E161">
        <v>98.699996948242202</v>
      </c>
      <c r="F161">
        <v>98.699996948242202</v>
      </c>
      <c r="G161">
        <v>95.005622863769503</v>
      </c>
      <c r="H161">
        <v>0</v>
      </c>
      <c r="I161">
        <v>95.005622863769503</v>
      </c>
      <c r="J161">
        <v>95.005622863769503</v>
      </c>
      <c r="K161">
        <v>95.005622863769503</v>
      </c>
      <c r="L161">
        <v>0</v>
      </c>
      <c r="M161">
        <v>0.488724286287958</v>
      </c>
      <c r="N161">
        <v>0.488724286287958</v>
      </c>
      <c r="O161">
        <v>0.488724286287958</v>
      </c>
      <c r="P161">
        <v>0.488724286287958</v>
      </c>
      <c r="Q161">
        <v>0</v>
      </c>
      <c r="R161">
        <f>(Table1[[#This Row],[Adj_Open]]-Table1[[#Totals],[Adj_Open]])/(I666-Table1[[#Totals],[Adj_Open]])</f>
        <v>-0.6967172451567919</v>
      </c>
      <c r="S161">
        <f>(Table1[[#This Row],[Adj_Open]]-Table1[[#Totals],[N1_Open]])/(R666-Table1[[#Totals],[N1_Open]])</f>
        <v>-0.8201743627825443</v>
      </c>
    </row>
    <row r="162" spans="1:19" x14ac:dyDescent="0.3">
      <c r="A162" t="s">
        <v>18</v>
      </c>
      <c r="B162" s="1">
        <v>43936</v>
      </c>
      <c r="C162">
        <v>96.529998779296903</v>
      </c>
      <c r="D162">
        <v>96.529998779296903</v>
      </c>
      <c r="E162">
        <v>96.529998779296903</v>
      </c>
      <c r="F162">
        <v>96.529998779296903</v>
      </c>
      <c r="G162">
        <v>92.916831970214801</v>
      </c>
      <c r="H162">
        <v>0</v>
      </c>
      <c r="I162">
        <v>92.916831970214801</v>
      </c>
      <c r="J162">
        <v>92.916831970214801</v>
      </c>
      <c r="K162">
        <v>92.916831970214801</v>
      </c>
      <c r="L162">
        <v>0</v>
      </c>
      <c r="M162">
        <v>0.46433320690059898</v>
      </c>
      <c r="N162">
        <v>0.46433320690059898</v>
      </c>
      <c r="O162">
        <v>0.46433320690059898</v>
      </c>
      <c r="P162">
        <v>0.46433320690059898</v>
      </c>
      <c r="Q162">
        <v>0</v>
      </c>
      <c r="R162">
        <f>(Table1[[#This Row],[Adj_Open]]-Table1[[#Totals],[Adj_Open]])/(I667-Table1[[#Totals],[Adj_Open]])</f>
        <v>-0.65941326857318838</v>
      </c>
      <c r="S162">
        <f>(Table1[[#This Row],[Adj_Open]]-Table1[[#Totals],[N1_Open]])/(R667-Table1[[#Totals],[N1_Open]])</f>
        <v>-0.78015606155932493</v>
      </c>
    </row>
    <row r="163" spans="1:19" x14ac:dyDescent="0.3">
      <c r="A163" t="s">
        <v>18</v>
      </c>
      <c r="B163" s="1">
        <v>43937</v>
      </c>
      <c r="C163">
        <v>97.089996337890597</v>
      </c>
      <c r="D163">
        <v>97.089996337890597</v>
      </c>
      <c r="E163">
        <v>97.089996337890597</v>
      </c>
      <c r="F163">
        <v>97.089996337890597</v>
      </c>
      <c r="G163">
        <v>93.455886840820298</v>
      </c>
      <c r="H163">
        <v>0</v>
      </c>
      <c r="I163">
        <v>93.455886840820298</v>
      </c>
      <c r="J163">
        <v>93.455886840820298</v>
      </c>
      <c r="K163">
        <v>93.455886840820298</v>
      </c>
      <c r="L163">
        <v>0</v>
      </c>
      <c r="M163">
        <v>0.470627819819322</v>
      </c>
      <c r="N163">
        <v>0.470627819819322</v>
      </c>
      <c r="O163">
        <v>0.470627819819322</v>
      </c>
      <c r="P163">
        <v>0.470627819819322</v>
      </c>
      <c r="Q163">
        <v>0</v>
      </c>
      <c r="R163">
        <f>(Table1[[#This Row],[Adj_Open]]-Table1[[#Totals],[Adj_Open]])/(I668-Table1[[#Totals],[Adj_Open]])</f>
        <v>-0.6690403166096357</v>
      </c>
      <c r="S163">
        <f>(Table1[[#This Row],[Adj_Open]]-Table1[[#Totals],[N1_Open]])/(R668-Table1[[#Totals],[N1_Open]])</f>
        <v>-0.79048359614131603</v>
      </c>
    </row>
    <row r="164" spans="1:19" x14ac:dyDescent="0.3">
      <c r="A164" t="s">
        <v>18</v>
      </c>
      <c r="B164" s="1">
        <v>43938</v>
      </c>
      <c r="C164">
        <v>99.699996948242202</v>
      </c>
      <c r="D164">
        <v>99.699996948242202</v>
      </c>
      <c r="E164">
        <v>99.699996948242202</v>
      </c>
      <c r="F164">
        <v>99.699996948242202</v>
      </c>
      <c r="G164">
        <v>95.968185424804702</v>
      </c>
      <c r="H164">
        <v>0</v>
      </c>
      <c r="I164">
        <v>95.968185424804702</v>
      </c>
      <c r="J164">
        <v>95.968185424804702</v>
      </c>
      <c r="K164">
        <v>95.968185424804702</v>
      </c>
      <c r="L164">
        <v>0</v>
      </c>
      <c r="M164">
        <v>0.49996425287051699</v>
      </c>
      <c r="N164">
        <v>0.49996425287051699</v>
      </c>
      <c r="O164">
        <v>0.49996425287051699</v>
      </c>
      <c r="P164">
        <v>0.49996425287051699</v>
      </c>
      <c r="Q164">
        <v>0</v>
      </c>
      <c r="R164">
        <f>(Table1[[#This Row],[Adj_Open]]-Table1[[#Totals],[Adj_Open]])/(I669-Table1[[#Totals],[Adj_Open]])</f>
        <v>-0.71390776975545267</v>
      </c>
      <c r="S164">
        <f>(Table1[[#This Row],[Adj_Open]]-Table1[[#Totals],[N1_Open]])/(R669-Table1[[#Totals],[N1_Open]])</f>
        <v>-0.83861571018240144</v>
      </c>
    </row>
    <row r="165" spans="1:19" x14ac:dyDescent="0.3">
      <c r="A165" t="s">
        <v>18</v>
      </c>
      <c r="B165" s="1">
        <v>43941</v>
      </c>
      <c r="C165">
        <v>97.919998168945298</v>
      </c>
      <c r="D165">
        <v>97.919998168945298</v>
      </c>
      <c r="E165">
        <v>97.919998168945298</v>
      </c>
      <c r="F165">
        <v>97.919998168945298</v>
      </c>
      <c r="G165">
        <v>94.254814147949205</v>
      </c>
      <c r="H165">
        <v>0</v>
      </c>
      <c r="I165">
        <v>94.254814147949205</v>
      </c>
      <c r="J165">
        <v>94.254814147949205</v>
      </c>
      <c r="K165">
        <v>94.254814147949205</v>
      </c>
      <c r="L165">
        <v>0</v>
      </c>
      <c r="M165">
        <v>0.47995699653731699</v>
      </c>
      <c r="N165">
        <v>0.47995699653731699</v>
      </c>
      <c r="O165">
        <v>0.47995699653731699</v>
      </c>
      <c r="P165">
        <v>0.47995699653731699</v>
      </c>
      <c r="Q165">
        <v>0</v>
      </c>
      <c r="R165">
        <f>(Table1[[#This Row],[Adj_Open]]-Table1[[#Totals],[Adj_Open]])/(I670-Table1[[#Totals],[Adj_Open]])</f>
        <v>-0.68330845883923885</v>
      </c>
      <c r="S165">
        <f>(Table1[[#This Row],[Adj_Open]]-Table1[[#Totals],[N1_Open]])/(R670-Table1[[#Totals],[N1_Open]])</f>
        <v>-0.80578992179162123</v>
      </c>
    </row>
    <row r="166" spans="1:19" x14ac:dyDescent="0.3">
      <c r="A166" t="s">
        <v>18</v>
      </c>
      <c r="B166" s="1">
        <v>43942</v>
      </c>
      <c r="C166">
        <v>94.919998168945298</v>
      </c>
      <c r="D166">
        <v>94.919998168945298</v>
      </c>
      <c r="E166">
        <v>94.919998168945298</v>
      </c>
      <c r="F166">
        <v>94.919998168945298</v>
      </c>
      <c r="G166">
        <v>91.367118835449205</v>
      </c>
      <c r="H166">
        <v>0</v>
      </c>
      <c r="I166">
        <v>91.367118835449205</v>
      </c>
      <c r="J166">
        <v>91.367118835449205</v>
      </c>
      <c r="K166">
        <v>91.367118835449205</v>
      </c>
      <c r="L166">
        <v>0</v>
      </c>
      <c r="M166">
        <v>0.44623700770022101</v>
      </c>
      <c r="N166">
        <v>0.44623700770022101</v>
      </c>
      <c r="O166">
        <v>0.44623700770022101</v>
      </c>
      <c r="P166">
        <v>0.44623700770022101</v>
      </c>
      <c r="Q166">
        <v>0</v>
      </c>
      <c r="R166">
        <f>(Table1[[#This Row],[Adj_Open]]-Table1[[#Totals],[Adj_Open]])/(I671-Table1[[#Totals],[Adj_Open]])</f>
        <v>-0.63173674878895236</v>
      </c>
      <c r="S166">
        <f>(Table1[[#This Row],[Adj_Open]]-Table1[[#Totals],[N1_Open]])/(R671-Table1[[#Totals],[N1_Open]])</f>
        <v>-0.7504657334235636</v>
      </c>
    </row>
    <row r="167" spans="1:19" x14ac:dyDescent="0.3">
      <c r="A167" t="s">
        <v>18</v>
      </c>
      <c r="B167" s="1">
        <v>43943</v>
      </c>
      <c r="C167">
        <v>97.089996337890597</v>
      </c>
      <c r="D167">
        <v>97.089996337890597</v>
      </c>
      <c r="E167">
        <v>97.089996337890597</v>
      </c>
      <c r="F167">
        <v>97.089996337890597</v>
      </c>
      <c r="G167">
        <v>93.455886840820298</v>
      </c>
      <c r="H167">
        <v>0</v>
      </c>
      <c r="I167">
        <v>93.455886840820298</v>
      </c>
      <c r="J167">
        <v>93.455886840820298</v>
      </c>
      <c r="K167">
        <v>93.455886840820298</v>
      </c>
      <c r="L167">
        <v>0</v>
      </c>
      <c r="M167">
        <v>0.470627819819322</v>
      </c>
      <c r="N167">
        <v>0.470627819819322</v>
      </c>
      <c r="O167">
        <v>0.470627819819322</v>
      </c>
      <c r="P167">
        <v>0.470627819819322</v>
      </c>
      <c r="Q167">
        <v>0</v>
      </c>
      <c r="R167">
        <f>(Table1[[#This Row],[Adj_Open]]-Table1[[#Totals],[Adj_Open]])/(I672-Table1[[#Totals],[Adj_Open]])</f>
        <v>-0.6690403166096357</v>
      </c>
      <c r="S167">
        <f>(Table1[[#This Row],[Adj_Open]]-Table1[[#Totals],[N1_Open]])/(R672-Table1[[#Totals],[N1_Open]])</f>
        <v>-0.79048359614131603</v>
      </c>
    </row>
    <row r="168" spans="1:19" x14ac:dyDescent="0.3">
      <c r="A168" t="s">
        <v>18</v>
      </c>
      <c r="B168" s="1">
        <v>43944</v>
      </c>
      <c r="C168">
        <v>97.050003051757798</v>
      </c>
      <c r="D168">
        <v>97.050003051757798</v>
      </c>
      <c r="E168">
        <v>97.050003051757798</v>
      </c>
      <c r="F168">
        <v>97.050003051757798</v>
      </c>
      <c r="G168">
        <v>93.417388916015597</v>
      </c>
      <c r="H168">
        <v>0</v>
      </c>
      <c r="I168">
        <v>93.417388916015597</v>
      </c>
      <c r="J168">
        <v>93.417388916015597</v>
      </c>
      <c r="K168">
        <v>93.417388916015597</v>
      </c>
      <c r="L168">
        <v>0</v>
      </c>
      <c r="M168">
        <v>0.47017827460967099</v>
      </c>
      <c r="N168">
        <v>0.47017827460967099</v>
      </c>
      <c r="O168">
        <v>0.47017827460967099</v>
      </c>
      <c r="P168">
        <v>0.47017827460967099</v>
      </c>
      <c r="Q168">
        <v>0</v>
      </c>
      <c r="R168">
        <f>(Table1[[#This Row],[Adj_Open]]-Table1[[#Totals],[Adj_Open]])/(I673-Table1[[#Totals],[Adj_Open]])</f>
        <v>-0.66835277737827314</v>
      </c>
      <c r="S168">
        <f>(Table1[[#This Row],[Adj_Open]]-Table1[[#Totals],[N1_Open]])/(R673-Table1[[#Totals],[N1_Open]])</f>
        <v>-0.78974602994641485</v>
      </c>
    </row>
    <row r="169" spans="1:19" x14ac:dyDescent="0.3">
      <c r="A169" t="s">
        <v>18</v>
      </c>
      <c r="B169" s="1">
        <v>43945</v>
      </c>
      <c r="C169">
        <v>98.400001525878906</v>
      </c>
      <c r="D169">
        <v>98.400001525878906</v>
      </c>
      <c r="E169">
        <v>98.400001525878906</v>
      </c>
      <c r="F169">
        <v>98.400001525878906</v>
      </c>
      <c r="G169">
        <v>94.716857910156307</v>
      </c>
      <c r="H169">
        <v>0</v>
      </c>
      <c r="I169">
        <v>94.716857910156307</v>
      </c>
      <c r="J169">
        <v>94.716857910156307</v>
      </c>
      <c r="K169">
        <v>94.716857910156307</v>
      </c>
      <c r="L169">
        <v>0</v>
      </c>
      <c r="M169">
        <v>0.48535234085790002</v>
      </c>
      <c r="N169">
        <v>0.48535234085790002</v>
      </c>
      <c r="O169">
        <v>0.48535234085790002</v>
      </c>
      <c r="P169">
        <v>0.48535234085790002</v>
      </c>
      <c r="Q169">
        <v>0</v>
      </c>
      <c r="R169">
        <f>(Table1[[#This Row],[Adj_Open]]-Table1[[#Totals],[Adj_Open]])/(I674-Table1[[#Totals],[Adj_Open]])</f>
        <v>-0.69156015590434883</v>
      </c>
      <c r="S169">
        <f>(Table1[[#This Row],[Adj_Open]]-Table1[[#Totals],[N1_Open]])/(R674-Table1[[#Totals],[N1_Open]])</f>
        <v>-0.81464203164683358</v>
      </c>
    </row>
    <row r="170" spans="1:19" x14ac:dyDescent="0.3">
      <c r="A170" t="s">
        <v>18</v>
      </c>
      <c r="B170" s="1">
        <v>43948</v>
      </c>
      <c r="C170">
        <v>99.849998474121094</v>
      </c>
      <c r="D170">
        <v>99.849998474121094</v>
      </c>
      <c r="E170">
        <v>99.849998474121094</v>
      </c>
      <c r="F170">
        <v>99.849998474121094</v>
      </c>
      <c r="G170">
        <v>96.112571716308594</v>
      </c>
      <c r="H170">
        <v>0</v>
      </c>
      <c r="I170">
        <v>96.112571716308594</v>
      </c>
      <c r="J170">
        <v>96.112571716308594</v>
      </c>
      <c r="K170">
        <v>96.112571716308594</v>
      </c>
      <c r="L170">
        <v>0</v>
      </c>
      <c r="M170">
        <v>0.50165027013025498</v>
      </c>
      <c r="N170">
        <v>0.50165027013025498</v>
      </c>
      <c r="O170">
        <v>0.50165027013025498</v>
      </c>
      <c r="P170">
        <v>0.50165027013025498</v>
      </c>
      <c r="Q170">
        <v>0</v>
      </c>
      <c r="R170">
        <f>(Table1[[#This Row],[Adj_Open]]-Table1[[#Totals],[Adj_Open]])/(I675-Table1[[#Totals],[Adj_Open]])</f>
        <v>-0.71648638250882801</v>
      </c>
      <c r="S170">
        <f>(Table1[[#This Row],[Adj_Open]]-Table1[[#Totals],[N1_Open]])/(R675-Table1[[#Totals],[N1_Open]])</f>
        <v>-0.84138194883450179</v>
      </c>
    </row>
    <row r="171" spans="1:19" x14ac:dyDescent="0.3">
      <c r="A171" t="s">
        <v>18</v>
      </c>
      <c r="B171" s="1">
        <v>43949</v>
      </c>
      <c r="C171">
        <v>99.330001831054702</v>
      </c>
      <c r="D171">
        <v>99.330001831054702</v>
      </c>
      <c r="E171">
        <v>99.330001831054702</v>
      </c>
      <c r="F171">
        <v>99.330001831054702</v>
      </c>
      <c r="G171">
        <v>95.612045288085895</v>
      </c>
      <c r="H171">
        <v>0</v>
      </c>
      <c r="I171">
        <v>95.612045288085895</v>
      </c>
      <c r="J171">
        <v>95.612045288085895</v>
      </c>
      <c r="K171">
        <v>95.612045288085895</v>
      </c>
      <c r="L171">
        <v>0</v>
      </c>
      <c r="M171">
        <v>0.49580555877886001</v>
      </c>
      <c r="N171">
        <v>0.49580555877886001</v>
      </c>
      <c r="O171">
        <v>0.49580555877886001</v>
      </c>
      <c r="P171">
        <v>0.49580555877886001</v>
      </c>
      <c r="Q171">
        <v>0</v>
      </c>
      <c r="R171">
        <f>(Table1[[#This Row],[Adj_Open]]-Table1[[#Totals],[Adj_Open]])/(I676-Table1[[#Totals],[Adj_Open]])</f>
        <v>-0.70754741872096938</v>
      </c>
      <c r="S171">
        <f>(Table1[[#This Row],[Adj_Open]]-Table1[[#Totals],[N1_Open]])/(R676-Table1[[#Totals],[N1_Open]])</f>
        <v>-0.83179256512136679</v>
      </c>
    </row>
    <row r="172" spans="1:19" x14ac:dyDescent="0.3">
      <c r="A172" t="s">
        <v>18</v>
      </c>
      <c r="B172" s="1">
        <v>43950</v>
      </c>
      <c r="C172">
        <v>101.970001220703</v>
      </c>
      <c r="D172">
        <v>101.970001220703</v>
      </c>
      <c r="E172">
        <v>101.970001220703</v>
      </c>
      <c r="F172">
        <v>101.970001220703</v>
      </c>
      <c r="G172">
        <v>98.153236389160199</v>
      </c>
      <c r="H172">
        <v>0</v>
      </c>
      <c r="I172">
        <v>98.153236389160199</v>
      </c>
      <c r="J172">
        <v>98.153236389160199</v>
      </c>
      <c r="K172">
        <v>98.153236389160199</v>
      </c>
      <c r="L172">
        <v>0</v>
      </c>
      <c r="M172">
        <v>0.52547937346084095</v>
      </c>
      <c r="N172">
        <v>0.52547937346084095</v>
      </c>
      <c r="O172">
        <v>0.52547937346084095</v>
      </c>
      <c r="P172">
        <v>0.52547937346084095</v>
      </c>
      <c r="Q172">
        <v>0</v>
      </c>
      <c r="R172">
        <f>(Table1[[#This Row],[Adj_Open]]-Table1[[#Totals],[Adj_Open]])/(I677-Table1[[#Totals],[Adj_Open]])</f>
        <v>-0.75293086692607569</v>
      </c>
      <c r="S172">
        <f>(Table1[[#This Row],[Adj_Open]]-Table1[[#Totals],[N1_Open]])/(R677-Table1[[#Totals],[N1_Open]])</f>
        <v>-0.88047821922985114</v>
      </c>
    </row>
    <row r="173" spans="1:19" x14ac:dyDescent="0.3">
      <c r="A173" t="s">
        <v>18</v>
      </c>
      <c r="B173" s="1">
        <v>43951</v>
      </c>
      <c r="C173">
        <v>101.040000915527</v>
      </c>
      <c r="D173">
        <v>101.040000915527</v>
      </c>
      <c r="E173">
        <v>101.040000915527</v>
      </c>
      <c r="F173">
        <v>101.040000915527</v>
      </c>
      <c r="G173">
        <v>97.258033752441406</v>
      </c>
      <c r="H173">
        <v>0</v>
      </c>
      <c r="I173">
        <v>97.258033752441406</v>
      </c>
      <c r="J173">
        <v>97.258033752441406</v>
      </c>
      <c r="K173">
        <v>97.258033752441406</v>
      </c>
      <c r="L173">
        <v>0</v>
      </c>
      <c r="M173">
        <v>0.51502597736104205</v>
      </c>
      <c r="N173">
        <v>0.51502597736104205</v>
      </c>
      <c r="O173">
        <v>0.51502597736104205</v>
      </c>
      <c r="P173">
        <v>0.51502597736104205</v>
      </c>
      <c r="Q173">
        <v>0</v>
      </c>
      <c r="R173">
        <f>(Table1[[#This Row],[Adj_Open]]-Table1[[#Totals],[Adj_Open]])/(I678-Table1[[#Totals],[Adj_Open]])</f>
        <v>-0.73694333160083925</v>
      </c>
      <c r="S173">
        <f>(Table1[[#This Row],[Adj_Open]]-Table1[[#Totals],[N1_Open]])/(R678-Table1[[#Totals],[N1_Open]])</f>
        <v>-0.86332739341833742</v>
      </c>
    </row>
    <row r="174" spans="1:19" x14ac:dyDescent="0.3">
      <c r="A174" t="s">
        <v>18</v>
      </c>
      <c r="B174" s="1">
        <v>43952</v>
      </c>
      <c r="C174">
        <v>98.209999084472699</v>
      </c>
      <c r="D174">
        <v>98.209999084472699</v>
      </c>
      <c r="E174">
        <v>98.209999084472699</v>
      </c>
      <c r="F174">
        <v>98.209999084472699</v>
      </c>
      <c r="G174">
        <v>94.533973693847699</v>
      </c>
      <c r="H174">
        <v>0</v>
      </c>
      <c r="I174">
        <v>94.533973693847699</v>
      </c>
      <c r="J174">
        <v>94.533973693847699</v>
      </c>
      <c r="K174">
        <v>94.533973693847699</v>
      </c>
      <c r="L174">
        <v>0</v>
      </c>
      <c r="M174">
        <v>0.48321677838851101</v>
      </c>
      <c r="N174">
        <v>0.48321677838851101</v>
      </c>
      <c r="O174">
        <v>0.48321677838851101</v>
      </c>
      <c r="P174">
        <v>0.48321677838851101</v>
      </c>
      <c r="Q174">
        <v>0</v>
      </c>
      <c r="R174">
        <f>(Table1[[#This Row],[Adj_Open]]-Table1[[#Totals],[Adj_Open]])/(I679-Table1[[#Totals],[Adj_Open]])</f>
        <v>-0.68829400391961049</v>
      </c>
      <c r="S174">
        <f>(Table1[[#This Row],[Adj_Open]]-Table1[[#Totals],[N1_Open]])/(R679-Table1[[#Totals],[N1_Open]])</f>
        <v>-0.81113822679983172</v>
      </c>
    </row>
    <row r="175" spans="1:19" x14ac:dyDescent="0.3">
      <c r="A175" t="s">
        <v>18</v>
      </c>
      <c r="B175" s="1">
        <v>43955</v>
      </c>
      <c r="C175">
        <v>98.629997253417997</v>
      </c>
      <c r="D175">
        <v>98.629997253417997</v>
      </c>
      <c r="E175">
        <v>98.629997253417997</v>
      </c>
      <c r="F175">
        <v>98.629997253417997</v>
      </c>
      <c r="G175">
        <v>94.938240051269503</v>
      </c>
      <c r="H175">
        <v>0</v>
      </c>
      <c r="I175">
        <v>94.938240051269503</v>
      </c>
      <c r="J175">
        <v>94.938240051269503</v>
      </c>
      <c r="K175">
        <v>94.938240051269503</v>
      </c>
      <c r="L175">
        <v>0</v>
      </c>
      <c r="M175">
        <v>0.48793744853693999</v>
      </c>
      <c r="N175">
        <v>0.48793744853693999</v>
      </c>
      <c r="O175">
        <v>0.48793744853693999</v>
      </c>
      <c r="P175">
        <v>0.48793744853693999</v>
      </c>
      <c r="Q175">
        <v>0</v>
      </c>
      <c r="R175">
        <f>(Table1[[#This Row],[Adj_Open]]-Table1[[#Totals],[Adj_Open]])/(I680-Table1[[#Totals],[Adj_Open]])</f>
        <v>-0.69551384712044773</v>
      </c>
      <c r="S175">
        <f>(Table1[[#This Row],[Adj_Open]]-Table1[[#Totals],[N1_Open]])/(R680-Table1[[#Totals],[N1_Open]])</f>
        <v>-0.81888340268873439</v>
      </c>
    </row>
    <row r="176" spans="1:19" x14ac:dyDescent="0.3">
      <c r="A176" t="s">
        <v>18</v>
      </c>
      <c r="B176" s="1">
        <v>43956</v>
      </c>
      <c r="C176">
        <v>99.519996643066406</v>
      </c>
      <c r="D176">
        <v>99.519996643066406</v>
      </c>
      <c r="E176">
        <v>99.519996643066406</v>
      </c>
      <c r="F176">
        <v>99.519996643066406</v>
      </c>
      <c r="G176">
        <v>95.794929504394503</v>
      </c>
      <c r="H176">
        <v>0</v>
      </c>
      <c r="I176">
        <v>95.794929504394503</v>
      </c>
      <c r="J176">
        <v>95.794929504394503</v>
      </c>
      <c r="K176">
        <v>95.794929504394503</v>
      </c>
      <c r="L176">
        <v>0</v>
      </c>
      <c r="M176">
        <v>0.49794112124825002</v>
      </c>
      <c r="N176">
        <v>0.49794112124825002</v>
      </c>
      <c r="O176">
        <v>0.49794112124825002</v>
      </c>
      <c r="P176">
        <v>0.49794112124825002</v>
      </c>
      <c r="Q176">
        <v>0</v>
      </c>
      <c r="R176">
        <f>(Table1[[#This Row],[Adj_Open]]-Table1[[#Totals],[Adj_Open]])/(I681-Table1[[#Totals],[Adj_Open]])</f>
        <v>-0.71081357070570772</v>
      </c>
      <c r="S176">
        <f>(Table1[[#This Row],[Adj_Open]]-Table1[[#Totals],[N1_Open]])/(R681-Table1[[#Totals],[N1_Open]])</f>
        <v>-0.83529636996836865</v>
      </c>
    </row>
    <row r="177" spans="1:19" x14ac:dyDescent="0.3">
      <c r="A177" t="s">
        <v>18</v>
      </c>
      <c r="B177" s="1">
        <v>43957</v>
      </c>
      <c r="C177">
        <v>98.839996337890597</v>
      </c>
      <c r="D177">
        <v>98.839996337890597</v>
      </c>
      <c r="E177">
        <v>98.839996337890597</v>
      </c>
      <c r="F177">
        <v>98.839996337890597</v>
      </c>
      <c r="G177">
        <v>95.140388488769503</v>
      </c>
      <c r="H177">
        <v>0</v>
      </c>
      <c r="I177">
        <v>95.140388488769503</v>
      </c>
      <c r="J177">
        <v>95.140388488769503</v>
      </c>
      <c r="K177">
        <v>95.140388488769503</v>
      </c>
      <c r="L177">
        <v>0</v>
      </c>
      <c r="M177">
        <v>0.49029796178999402</v>
      </c>
      <c r="N177">
        <v>0.49029796178999402</v>
      </c>
      <c r="O177">
        <v>0.49029796178999402</v>
      </c>
      <c r="P177">
        <v>0.49029796178999402</v>
      </c>
      <c r="Q177">
        <v>0</v>
      </c>
      <c r="R177">
        <f>(Table1[[#This Row],[Adj_Open]]-Table1[[#Totals],[Adj_Open]])/(I682-Table1[[#Totals],[Adj_Open]])</f>
        <v>-0.69912404122948035</v>
      </c>
      <c r="S177">
        <f>(Table1[[#This Row],[Adj_Open]]-Table1[[#Totals],[N1_Open]])/(R682-Table1[[#Totals],[N1_Open]])</f>
        <v>-0.82275628297016423</v>
      </c>
    </row>
    <row r="178" spans="1:19" x14ac:dyDescent="0.3">
      <c r="A178" t="s">
        <v>18</v>
      </c>
      <c r="B178" s="1">
        <v>43958</v>
      </c>
      <c r="C178">
        <v>100.01000213623</v>
      </c>
      <c r="D178">
        <v>100.01000213623</v>
      </c>
      <c r="E178">
        <v>100.01000213623</v>
      </c>
      <c r="F178">
        <v>100.01000213623</v>
      </c>
      <c r="G178">
        <v>96.266586303710895</v>
      </c>
      <c r="H178">
        <v>0</v>
      </c>
      <c r="I178">
        <v>96.266586303710895</v>
      </c>
      <c r="J178">
        <v>96.266586303710895</v>
      </c>
      <c r="K178">
        <v>96.266586303710895</v>
      </c>
      <c r="L178">
        <v>0</v>
      </c>
      <c r="M178">
        <v>0.50344871823711601</v>
      </c>
      <c r="N178">
        <v>0.50344871823711601</v>
      </c>
      <c r="O178">
        <v>0.50344871823711601</v>
      </c>
      <c r="P178">
        <v>0.50344871823711601</v>
      </c>
      <c r="Q178">
        <v>0</v>
      </c>
      <c r="R178">
        <f>(Table1[[#This Row],[Adj_Open]]-Table1[[#Totals],[Adj_Open]])/(I683-Table1[[#Totals],[Adj_Open]])</f>
        <v>-0.71923694819719686</v>
      </c>
      <c r="S178">
        <f>(Table1[[#This Row],[Adj_Open]]-Table1[[#Totals],[N1_Open]])/(R683-Table1[[#Totals],[N1_Open]])</f>
        <v>-0.84433265211957131</v>
      </c>
    </row>
    <row r="179" spans="1:19" x14ac:dyDescent="0.3">
      <c r="A179" t="s">
        <v>18</v>
      </c>
      <c r="B179" s="1">
        <v>43959</v>
      </c>
      <c r="C179">
        <v>101.720001220703</v>
      </c>
      <c r="D179">
        <v>101.720001220703</v>
      </c>
      <c r="E179">
        <v>101.720001220703</v>
      </c>
      <c r="F179">
        <v>101.720001220703</v>
      </c>
      <c r="G179">
        <v>97.912590026855497</v>
      </c>
      <c r="H179">
        <v>0</v>
      </c>
      <c r="I179">
        <v>97.912590026855497</v>
      </c>
      <c r="J179">
        <v>97.912590026855497</v>
      </c>
      <c r="K179">
        <v>97.912590026855497</v>
      </c>
      <c r="L179">
        <v>0</v>
      </c>
      <c r="M179">
        <v>0.52266931499813696</v>
      </c>
      <c r="N179">
        <v>0.52266931499813696</v>
      </c>
      <c r="O179">
        <v>0.52266931499813696</v>
      </c>
      <c r="P179">
        <v>0.52266931499813696</v>
      </c>
      <c r="Q179">
        <v>0</v>
      </c>
      <c r="R179">
        <f>(Table1[[#This Row],[Adj_Open]]-Table1[[#Totals],[Adj_Open]])/(I684-Table1[[#Totals],[Adj_Open]])</f>
        <v>-0.74863313358568051</v>
      </c>
      <c r="S179">
        <f>(Table1[[#This Row],[Adj_Open]]-Table1[[#Totals],[N1_Open]])/(R684-Table1[[#Totals],[N1_Open]])</f>
        <v>-0.87586777275352012</v>
      </c>
    </row>
    <row r="180" spans="1:19" x14ac:dyDescent="0.3">
      <c r="A180" t="s">
        <v>18</v>
      </c>
      <c r="B180" s="1">
        <v>43962</v>
      </c>
      <c r="C180">
        <v>101.73000335693401</v>
      </c>
      <c r="D180">
        <v>101.73000335693401</v>
      </c>
      <c r="E180">
        <v>101.73000335693401</v>
      </c>
      <c r="F180">
        <v>101.73000335693401</v>
      </c>
      <c r="G180">
        <v>97.922218322753906</v>
      </c>
      <c r="H180">
        <v>0</v>
      </c>
      <c r="I180">
        <v>97.922218322753906</v>
      </c>
      <c r="J180">
        <v>97.922218322753906</v>
      </c>
      <c r="K180">
        <v>97.922218322753906</v>
      </c>
      <c r="L180">
        <v>0</v>
      </c>
      <c r="M180">
        <v>0.52278174584525905</v>
      </c>
      <c r="N180">
        <v>0.52278174584525905</v>
      </c>
      <c r="O180">
        <v>0.52278174584525905</v>
      </c>
      <c r="P180">
        <v>0.52278174584525905</v>
      </c>
      <c r="Q180">
        <v>0</v>
      </c>
      <c r="R180">
        <f>(Table1[[#This Row],[Adj_Open]]-Table1[[#Totals],[Adj_Open]])/(I685-Table1[[#Totals],[Adj_Open]])</f>
        <v>-0.7488050865206739</v>
      </c>
      <c r="S180">
        <f>(Table1[[#This Row],[Adj_Open]]-Table1[[#Totals],[N1_Open]])/(R685-Table1[[#Totals],[N1_Open]])</f>
        <v>-0.8760522373864893</v>
      </c>
    </row>
    <row r="181" spans="1:19" x14ac:dyDescent="0.3">
      <c r="A181" t="s">
        <v>18</v>
      </c>
      <c r="B181" s="1">
        <v>43963</v>
      </c>
      <c r="C181">
        <v>99.660003662109403</v>
      </c>
      <c r="D181">
        <v>99.660003662109403</v>
      </c>
      <c r="E181">
        <v>99.660003662109403</v>
      </c>
      <c r="F181">
        <v>99.660003662109403</v>
      </c>
      <c r="G181">
        <v>95.929702758789105</v>
      </c>
      <c r="H181">
        <v>0</v>
      </c>
      <c r="I181">
        <v>95.929702758789105</v>
      </c>
      <c r="J181">
        <v>95.929702758789105</v>
      </c>
      <c r="K181">
        <v>95.929702758789105</v>
      </c>
      <c r="L181">
        <v>0</v>
      </c>
      <c r="M181">
        <v>0.49951488583970499</v>
      </c>
      <c r="N181">
        <v>0.49951488583970499</v>
      </c>
      <c r="O181">
        <v>0.49951488583970499</v>
      </c>
      <c r="P181">
        <v>0.49951488583970499</v>
      </c>
      <c r="Q181">
        <v>0</v>
      </c>
      <c r="R181">
        <f>(Table1[[#This Row],[Adj_Open]]-Table1[[#Totals],[Adj_Open]])/(I686-Table1[[#Totals],[Adj_Open]])</f>
        <v>-0.71322050303270401</v>
      </c>
      <c r="S181">
        <f>(Table1[[#This Row],[Adj_Open]]-Table1[[#Totals],[N1_Open]])/(R686-Table1[[#Totals],[N1_Open]])</f>
        <v>-0.83787843632447878</v>
      </c>
    </row>
    <row r="182" spans="1:19" x14ac:dyDescent="0.3">
      <c r="A182" t="s">
        <v>18</v>
      </c>
      <c r="B182" s="1">
        <v>43964</v>
      </c>
      <c r="C182">
        <v>97.930000305175795</v>
      </c>
      <c r="D182">
        <v>97.930000305175795</v>
      </c>
      <c r="E182">
        <v>97.930000305175795</v>
      </c>
      <c r="F182">
        <v>97.930000305175795</v>
      </c>
      <c r="G182">
        <v>94.264434814453097</v>
      </c>
      <c r="H182">
        <v>0</v>
      </c>
      <c r="I182">
        <v>94.264434814453097</v>
      </c>
      <c r="J182">
        <v>94.264434814453097</v>
      </c>
      <c r="K182">
        <v>94.264434814453097</v>
      </c>
      <c r="L182">
        <v>0</v>
      </c>
      <c r="M182">
        <v>0.48006933829502002</v>
      </c>
      <c r="N182">
        <v>0.48006933829502002</v>
      </c>
      <c r="O182">
        <v>0.48006933829502002</v>
      </c>
      <c r="P182">
        <v>0.48006933829502002</v>
      </c>
      <c r="Q182">
        <v>0</v>
      </c>
      <c r="R182">
        <f>(Table1[[#This Row],[Adj_Open]]-Table1[[#Totals],[Adj_Open]])/(I687-Table1[[#Totals],[Adj_Open]])</f>
        <v>-0.68348027551992585</v>
      </c>
      <c r="S182">
        <f>(Table1[[#This Row],[Adj_Open]]-Table1[[#Totals],[N1_Open]])/(R687-Table1[[#Totals],[N1_Open]])</f>
        <v>-0.80597424025610165</v>
      </c>
    </row>
    <row r="183" spans="1:19" x14ac:dyDescent="0.3">
      <c r="A183" t="s">
        <v>18</v>
      </c>
      <c r="B183" s="1">
        <v>43965</v>
      </c>
      <c r="C183">
        <v>99.080001831054702</v>
      </c>
      <c r="D183">
        <v>99.080001831054702</v>
      </c>
      <c r="E183">
        <v>99.080001831054702</v>
      </c>
      <c r="F183">
        <v>99.080001831054702</v>
      </c>
      <c r="G183">
        <v>95.371406555175795</v>
      </c>
      <c r="H183">
        <v>0</v>
      </c>
      <c r="I183">
        <v>95.371406555175795</v>
      </c>
      <c r="J183">
        <v>95.371406555175795</v>
      </c>
      <c r="K183">
        <v>95.371406555175795</v>
      </c>
      <c r="L183">
        <v>0</v>
      </c>
      <c r="M183">
        <v>0.49299558940557497</v>
      </c>
      <c r="N183">
        <v>0.49299558940557497</v>
      </c>
      <c r="O183">
        <v>0.49299558940557497</v>
      </c>
      <c r="P183">
        <v>0.49299558940557497</v>
      </c>
      <c r="Q183">
        <v>0</v>
      </c>
      <c r="R183">
        <f>(Table1[[#This Row],[Adj_Open]]-Table1[[#Totals],[Adj_Open]])/(I688-Table1[[#Totals],[Adj_Open]])</f>
        <v>-0.70324982163488214</v>
      </c>
      <c r="S183">
        <f>(Table1[[#This Row],[Adj_Open]]-Table1[[#Totals],[N1_Open]])/(R688-Table1[[#Totals],[N1_Open]])</f>
        <v>-0.82718226481352608</v>
      </c>
    </row>
    <row r="184" spans="1:19" x14ac:dyDescent="0.3">
      <c r="A184" t="s">
        <v>18</v>
      </c>
      <c r="B184" s="1">
        <v>43966</v>
      </c>
      <c r="C184">
        <v>99.480003356933594</v>
      </c>
      <c r="D184">
        <v>99.480003356933594</v>
      </c>
      <c r="E184">
        <v>99.480003356933594</v>
      </c>
      <c r="F184">
        <v>99.480003356933594</v>
      </c>
      <c r="G184">
        <v>95.756446838378906</v>
      </c>
      <c r="H184">
        <v>0</v>
      </c>
      <c r="I184">
        <v>95.756446838378906</v>
      </c>
      <c r="J184">
        <v>95.756446838378906</v>
      </c>
      <c r="K184">
        <v>95.756446838378906</v>
      </c>
      <c r="L184">
        <v>0</v>
      </c>
      <c r="M184">
        <v>0.49749175421743702</v>
      </c>
      <c r="N184">
        <v>0.49749175421743702</v>
      </c>
      <c r="O184">
        <v>0.49749175421743702</v>
      </c>
      <c r="P184">
        <v>0.49749175421743702</v>
      </c>
      <c r="Q184">
        <v>0</v>
      </c>
      <c r="R184">
        <f>(Table1[[#This Row],[Adj_Open]]-Table1[[#Totals],[Adj_Open]])/(I689-Table1[[#Totals],[Adj_Open]])</f>
        <v>-0.71012630398295917</v>
      </c>
      <c r="S184">
        <f>(Table1[[#This Row],[Adj_Open]]-Table1[[#Totals],[N1_Open]])/(R689-Table1[[#Totals],[N1_Open]])</f>
        <v>-0.8345590961104461</v>
      </c>
    </row>
    <row r="185" spans="1:19" x14ac:dyDescent="0.3">
      <c r="A185" t="s">
        <v>18</v>
      </c>
      <c r="B185" s="1">
        <v>43969</v>
      </c>
      <c r="C185">
        <v>102.620002746582</v>
      </c>
      <c r="D185">
        <v>102.620002746582</v>
      </c>
      <c r="E185">
        <v>102.620002746582</v>
      </c>
      <c r="F185">
        <v>102.620002746582</v>
      </c>
      <c r="G185">
        <v>98.778900146484403</v>
      </c>
      <c r="H185">
        <v>0</v>
      </c>
      <c r="I185">
        <v>98.778900146484403</v>
      </c>
      <c r="J185">
        <v>98.778900146484403</v>
      </c>
      <c r="K185">
        <v>98.778900146484403</v>
      </c>
      <c r="L185">
        <v>0</v>
      </c>
      <c r="M185">
        <v>0.53278532946714996</v>
      </c>
      <c r="N185">
        <v>0.53278532946714996</v>
      </c>
      <c r="O185">
        <v>0.53278532946714996</v>
      </c>
      <c r="P185">
        <v>0.53278532946714996</v>
      </c>
      <c r="Q185">
        <v>0</v>
      </c>
      <c r="R185">
        <f>(Table1[[#This Row],[Adj_Open]]-Table1[[#Totals],[Adj_Open]])/(I690-Table1[[#Totals],[Adj_Open]])</f>
        <v>-0.76410467385162772</v>
      </c>
      <c r="S185">
        <f>(Table1[[#This Row],[Adj_Open]]-Table1[[#Totals],[N1_Open]])/(R690-Table1[[#Totals],[N1_Open]])</f>
        <v>-0.89246505849763524</v>
      </c>
    </row>
    <row r="186" spans="1:19" x14ac:dyDescent="0.3">
      <c r="A186" t="s">
        <v>18</v>
      </c>
      <c r="B186" s="1">
        <v>43970</v>
      </c>
      <c r="C186">
        <v>101.55999755859401</v>
      </c>
      <c r="D186">
        <v>101.55999755859401</v>
      </c>
      <c r="E186">
        <v>101.55999755859401</v>
      </c>
      <c r="F186">
        <v>101.55999755859401</v>
      </c>
      <c r="G186">
        <v>97.758567810058594</v>
      </c>
      <c r="H186">
        <v>0</v>
      </c>
      <c r="I186">
        <v>97.758567810058594</v>
      </c>
      <c r="J186">
        <v>97.758567810058594</v>
      </c>
      <c r="K186">
        <v>97.758567810058594</v>
      </c>
      <c r="L186">
        <v>0</v>
      </c>
      <c r="M186">
        <v>0.52087077780185698</v>
      </c>
      <c r="N186">
        <v>0.52087077780185698</v>
      </c>
      <c r="O186">
        <v>0.52087077780185698</v>
      </c>
      <c r="P186">
        <v>0.52087077780185698</v>
      </c>
      <c r="Q186">
        <v>0</v>
      </c>
      <c r="R186">
        <f>(Table1[[#This Row],[Adj_Open]]-Table1[[#Totals],[Adj_Open]])/(I691-Table1[[#Totals],[Adj_Open]])</f>
        <v>-0.74588243164300383</v>
      </c>
      <c r="S186">
        <f>(Table1[[#This Row],[Adj_Open]]-Table1[[#Totals],[N1_Open]])/(R691-Table1[[#Totals],[N1_Open]])</f>
        <v>-0.8729169232999604</v>
      </c>
    </row>
    <row r="187" spans="1:19" x14ac:dyDescent="0.3">
      <c r="A187" t="s">
        <v>18</v>
      </c>
      <c r="B187" s="1">
        <v>43971</v>
      </c>
      <c r="C187">
        <v>103.26999664306599</v>
      </c>
      <c r="D187">
        <v>103.26999664306599</v>
      </c>
      <c r="E187">
        <v>103.26999664306599</v>
      </c>
      <c r="F187">
        <v>103.26999664306599</v>
      </c>
      <c r="G187">
        <v>99.404556274414105</v>
      </c>
      <c r="H187">
        <v>0</v>
      </c>
      <c r="I187">
        <v>99.404556274414105</v>
      </c>
      <c r="J187">
        <v>99.404556274414105</v>
      </c>
      <c r="K187">
        <v>99.404556274414105</v>
      </c>
      <c r="L187">
        <v>0</v>
      </c>
      <c r="M187">
        <v>0.54009119638403902</v>
      </c>
      <c r="N187">
        <v>0.54009119638403902</v>
      </c>
      <c r="O187">
        <v>0.54009119638403902</v>
      </c>
      <c r="P187">
        <v>0.54009119638403902</v>
      </c>
      <c r="Q187">
        <v>0</v>
      </c>
      <c r="R187">
        <f>(Table1[[#This Row],[Adj_Open]]-Table1[[#Totals],[Adj_Open]])/(I692-Table1[[#Totals],[Adj_Open]])</f>
        <v>-0.7752783445228737</v>
      </c>
      <c r="S187">
        <f>(Table1[[#This Row],[Adj_Open]]-Table1[[#Totals],[N1_Open]])/(R692-Table1[[#Totals],[N1_Open]])</f>
        <v>-0.90445175159693103</v>
      </c>
    </row>
    <row r="188" spans="1:19" x14ac:dyDescent="0.3">
      <c r="A188" t="s">
        <v>18</v>
      </c>
      <c r="B188" s="1">
        <v>43972</v>
      </c>
      <c r="C188">
        <v>102.470001220703</v>
      </c>
      <c r="D188">
        <v>102.470001220703</v>
      </c>
      <c r="E188">
        <v>102.470001220703</v>
      </c>
      <c r="F188">
        <v>102.470001220703</v>
      </c>
      <c r="G188">
        <v>98.634521484375</v>
      </c>
      <c r="H188">
        <v>0</v>
      </c>
      <c r="I188">
        <v>98.634521484375</v>
      </c>
      <c r="J188">
        <v>98.634521484375</v>
      </c>
      <c r="K188">
        <v>98.634521484375</v>
      </c>
      <c r="L188">
        <v>0</v>
      </c>
      <c r="M188">
        <v>0.53109940129682998</v>
      </c>
      <c r="N188">
        <v>0.53109940129682998</v>
      </c>
      <c r="O188">
        <v>0.53109940129682998</v>
      </c>
      <c r="P188">
        <v>0.53109940129682998</v>
      </c>
      <c r="Q188">
        <v>0</v>
      </c>
      <c r="R188">
        <f>(Table1[[#This Row],[Adj_Open]]-Table1[[#Totals],[Adj_Open]])/(I693-Table1[[#Totals],[Adj_Open]])</f>
        <v>-0.76152619735255822</v>
      </c>
      <c r="S188">
        <f>(Table1[[#This Row],[Adj_Open]]-Table1[[#Totals],[N1_Open]])/(R693-Table1[[#Totals],[N1_Open]])</f>
        <v>-0.88969896601402287</v>
      </c>
    </row>
    <row r="189" spans="1:19" x14ac:dyDescent="0.3">
      <c r="A189" t="s">
        <v>18</v>
      </c>
      <c r="B189" s="1">
        <v>43973</v>
      </c>
      <c r="C189">
        <v>102.73000335693401</v>
      </c>
      <c r="D189">
        <v>102.73000335693401</v>
      </c>
      <c r="E189">
        <v>102.73000335693401</v>
      </c>
      <c r="F189">
        <v>102.73000335693401</v>
      </c>
      <c r="G189">
        <v>98.884780883789105</v>
      </c>
      <c r="H189">
        <v>0</v>
      </c>
      <c r="I189">
        <v>98.884780883789105</v>
      </c>
      <c r="J189">
        <v>98.884780883789105</v>
      </c>
      <c r="K189">
        <v>98.884780883789105</v>
      </c>
      <c r="L189">
        <v>0</v>
      </c>
      <c r="M189">
        <v>0.53402171242781804</v>
      </c>
      <c r="N189">
        <v>0.53402171242781804</v>
      </c>
      <c r="O189">
        <v>0.53402171242781804</v>
      </c>
      <c r="P189">
        <v>0.53402171242781804</v>
      </c>
      <c r="Q189">
        <v>0</v>
      </c>
      <c r="R189">
        <f>(Table1[[#This Row],[Adj_Open]]-Table1[[#Totals],[Adj_Open]])/(I694-Table1[[#Totals],[Adj_Open]])</f>
        <v>-0.76599561111933456</v>
      </c>
      <c r="S189">
        <f>(Table1[[#This Row],[Adj_Open]]-Table1[[#Totals],[N1_Open]])/(R694-Table1[[#Totals],[N1_Open]])</f>
        <v>-0.89449358478634633</v>
      </c>
    </row>
    <row r="190" spans="1:19" x14ac:dyDescent="0.3">
      <c r="A190" t="s">
        <v>18</v>
      </c>
      <c r="B190" s="1">
        <v>43977</v>
      </c>
      <c r="C190">
        <v>103.98999786377</v>
      </c>
      <c r="D190">
        <v>103.98999786377</v>
      </c>
      <c r="E190">
        <v>103.98999786377</v>
      </c>
      <c r="F190">
        <v>103.98999786377</v>
      </c>
      <c r="G190">
        <v>100.097618103027</v>
      </c>
      <c r="H190">
        <v>0</v>
      </c>
      <c r="I190">
        <v>100.097618103027</v>
      </c>
      <c r="J190">
        <v>100.097618103027</v>
      </c>
      <c r="K190">
        <v>100.097618103027</v>
      </c>
      <c r="L190">
        <v>0</v>
      </c>
      <c r="M190">
        <v>0.548184168320203</v>
      </c>
      <c r="N190">
        <v>0.548184168320203</v>
      </c>
      <c r="O190">
        <v>0.548184168320203</v>
      </c>
      <c r="P190">
        <v>0.548184168320203</v>
      </c>
      <c r="Q190">
        <v>0</v>
      </c>
      <c r="R190">
        <f>(Table1[[#This Row],[Adj_Open]]-Table1[[#Totals],[Adj_Open]])/(I695-Table1[[#Totals],[Adj_Open]])</f>
        <v>-0.78765582199337658</v>
      </c>
      <c r="S190">
        <f>(Table1[[#This Row],[Adj_Open]]-Table1[[#Totals],[N1_Open]])/(R695-Table1[[#Totals],[N1_Open]])</f>
        <v>-0.91772984329549567</v>
      </c>
    </row>
    <row r="191" spans="1:19" x14ac:dyDescent="0.3">
      <c r="A191" t="s">
        <v>18</v>
      </c>
      <c r="B191" s="1">
        <v>43978</v>
      </c>
      <c r="C191">
        <v>105.540000915527</v>
      </c>
      <c r="D191">
        <v>105.540000915527</v>
      </c>
      <c r="E191">
        <v>105.540000915527</v>
      </c>
      <c r="F191">
        <v>105.540000915527</v>
      </c>
      <c r="G191">
        <v>101.589599609375</v>
      </c>
      <c r="H191">
        <v>0</v>
      </c>
      <c r="I191">
        <v>101.589599609375</v>
      </c>
      <c r="J191">
        <v>101.589599609375</v>
      </c>
      <c r="K191">
        <v>101.589599609375</v>
      </c>
      <c r="L191">
        <v>0</v>
      </c>
      <c r="M191">
        <v>0.56560622788494397</v>
      </c>
      <c r="N191">
        <v>0.56560622788494397</v>
      </c>
      <c r="O191">
        <v>0.56560622788494397</v>
      </c>
      <c r="P191">
        <v>0.56560622788494397</v>
      </c>
      <c r="Q191">
        <v>0</v>
      </c>
      <c r="R191">
        <f>(Table1[[#This Row],[Adj_Open]]-Table1[[#Totals],[Adj_Open]])/(I696-Table1[[#Totals],[Adj_Open]])</f>
        <v>-0.81430130543918888</v>
      </c>
      <c r="S191">
        <f>(Table1[[#This Row],[Adj_Open]]-Table1[[#Totals],[N1_Open]])/(R696-Table1[[#Totals],[N1_Open]])</f>
        <v>-0.94631411447589053</v>
      </c>
    </row>
    <row r="192" spans="1:19" x14ac:dyDescent="0.3">
      <c r="A192" t="s">
        <v>18</v>
      </c>
      <c r="B192" s="1">
        <v>43979</v>
      </c>
      <c r="C192">
        <v>105.330001831055</v>
      </c>
      <c r="D192">
        <v>105.330001831055</v>
      </c>
      <c r="E192">
        <v>105.330001831055</v>
      </c>
      <c r="F192">
        <v>105.330001831055</v>
      </c>
      <c r="G192">
        <v>101.38746643066401</v>
      </c>
      <c r="H192">
        <v>0</v>
      </c>
      <c r="I192">
        <v>101.38746643066401</v>
      </c>
      <c r="J192">
        <v>101.38746643066401</v>
      </c>
      <c r="K192">
        <v>101.38746643066401</v>
      </c>
      <c r="L192">
        <v>0</v>
      </c>
      <c r="M192">
        <v>0.56324589281072901</v>
      </c>
      <c r="N192">
        <v>0.56324589281072901</v>
      </c>
      <c r="O192">
        <v>0.56324589281072901</v>
      </c>
      <c r="P192">
        <v>0.56324589281072901</v>
      </c>
      <c r="Q192">
        <v>0</v>
      </c>
      <c r="R192">
        <f>(Table1[[#This Row],[Adj_Open]]-Table1[[#Totals],[Adj_Open]])/(I697-Table1[[#Totals],[Adj_Open]])</f>
        <v>-0.8106913838387686</v>
      </c>
      <c r="S192">
        <f>(Table1[[#This Row],[Adj_Open]]-Table1[[#Totals],[N1_Open]])/(R697-Table1[[#Totals],[N1_Open]])</f>
        <v>-0.94244152653143742</v>
      </c>
    </row>
    <row r="193" spans="1:19" x14ac:dyDescent="0.3">
      <c r="A193" t="s">
        <v>18</v>
      </c>
      <c r="B193" s="1">
        <v>43980</v>
      </c>
      <c r="C193">
        <v>105.84999847412099</v>
      </c>
      <c r="D193">
        <v>105.84999847412099</v>
      </c>
      <c r="E193">
        <v>105.84999847412099</v>
      </c>
      <c r="F193">
        <v>105.84999847412099</v>
      </c>
      <c r="G193">
        <v>101.88800048828099</v>
      </c>
      <c r="H193">
        <v>0</v>
      </c>
      <c r="I193">
        <v>101.88800048828099</v>
      </c>
      <c r="J193">
        <v>101.88800048828099</v>
      </c>
      <c r="K193">
        <v>101.88800048828099</v>
      </c>
      <c r="L193">
        <v>0</v>
      </c>
      <c r="M193">
        <v>0.56909069325154304</v>
      </c>
      <c r="N193">
        <v>0.56909069325154304</v>
      </c>
      <c r="O193">
        <v>0.56909069325154304</v>
      </c>
      <c r="P193">
        <v>0.56909069325154304</v>
      </c>
      <c r="Q193">
        <v>0</v>
      </c>
      <c r="R193">
        <f>(Table1[[#This Row],[Adj_Open]]-Table1[[#Totals],[Adj_Open]])/(I698-Table1[[#Totals],[Adj_Open]])</f>
        <v>-0.81963048388092952</v>
      </c>
      <c r="S193">
        <f>(Table1[[#This Row],[Adj_Open]]-Table1[[#Totals],[N1_Open]])/(R698-Table1[[#Totals],[N1_Open]])</f>
        <v>-0.95203105641305663</v>
      </c>
    </row>
    <row r="194" spans="1:19" x14ac:dyDescent="0.3">
      <c r="A194" t="s">
        <v>18</v>
      </c>
      <c r="B194" s="1">
        <v>43983</v>
      </c>
      <c r="C194">
        <v>106.25</v>
      </c>
      <c r="D194">
        <v>106.25</v>
      </c>
      <c r="E194">
        <v>106.25</v>
      </c>
      <c r="F194">
        <v>106.25</v>
      </c>
      <c r="G194">
        <v>102.27301788330099</v>
      </c>
      <c r="H194">
        <v>0</v>
      </c>
      <c r="I194">
        <v>102.27301788330099</v>
      </c>
      <c r="J194">
        <v>102.27301788330099</v>
      </c>
      <c r="K194">
        <v>102.27301788330099</v>
      </c>
      <c r="L194">
        <v>0</v>
      </c>
      <c r="M194">
        <v>0.57358659079514795</v>
      </c>
      <c r="N194">
        <v>0.57358659079514795</v>
      </c>
      <c r="O194">
        <v>0.57358659079514795</v>
      </c>
      <c r="P194">
        <v>0.57358659079514795</v>
      </c>
      <c r="Q194">
        <v>0</v>
      </c>
      <c r="R194">
        <f>(Table1[[#This Row],[Adj_Open]]-Table1[[#Totals],[Adj_Open]])/(I699-Table1[[#Totals],[Adj_Open]])</f>
        <v>-0.82650655746609525</v>
      </c>
      <c r="S194">
        <f>(Table1[[#This Row],[Adj_Open]]-Table1[[#Totals],[N1_Open]])/(R699-Table1[[#Totals],[N1_Open]])</f>
        <v>-0.95940744920451915</v>
      </c>
    </row>
    <row r="195" spans="1:19" x14ac:dyDescent="0.3">
      <c r="A195" t="s">
        <v>18</v>
      </c>
      <c r="B195" s="1">
        <v>43984</v>
      </c>
      <c r="C195">
        <v>107.129997253418</v>
      </c>
      <c r="D195">
        <v>107.129997253418</v>
      </c>
      <c r="E195">
        <v>107.129997253418</v>
      </c>
      <c r="F195">
        <v>107.129997253418</v>
      </c>
      <c r="G195">
        <v>103.120079040527</v>
      </c>
      <c r="H195">
        <v>0</v>
      </c>
      <c r="I195">
        <v>103.120079040527</v>
      </c>
      <c r="J195">
        <v>103.120079040527</v>
      </c>
      <c r="K195">
        <v>103.120079040527</v>
      </c>
      <c r="L195">
        <v>0</v>
      </c>
      <c r="M195">
        <v>0.58347783265933495</v>
      </c>
      <c r="N195">
        <v>0.58347783265933495</v>
      </c>
      <c r="O195">
        <v>0.58347783265933495</v>
      </c>
      <c r="P195">
        <v>0.58347783265933495</v>
      </c>
      <c r="Q195">
        <v>0</v>
      </c>
      <c r="R195">
        <f>(Table1[[#This Row],[Adj_Open]]-Table1[[#Totals],[Adj_Open]])/(I700-Table1[[#Totals],[Adj_Open]])</f>
        <v>-0.8416343281163513</v>
      </c>
      <c r="S195">
        <f>(Table1[[#This Row],[Adj_Open]]-Table1[[#Totals],[N1_Open]])/(R700-Table1[[#Totals],[N1_Open]])</f>
        <v>-0.97563595185117313</v>
      </c>
    </row>
    <row r="196" spans="1:19" x14ac:dyDescent="0.3">
      <c r="A196" t="s">
        <v>18</v>
      </c>
      <c r="B196" s="1">
        <v>43985</v>
      </c>
      <c r="C196">
        <v>108.59999847412099</v>
      </c>
      <c r="D196">
        <v>108.59999847412099</v>
      </c>
      <c r="E196">
        <v>108.59999847412099</v>
      </c>
      <c r="F196">
        <v>108.59999847412099</v>
      </c>
      <c r="G196">
        <v>104.53506469726599</v>
      </c>
      <c r="H196">
        <v>0</v>
      </c>
      <c r="I196">
        <v>104.53506469726599</v>
      </c>
      <c r="J196">
        <v>104.53506469726599</v>
      </c>
      <c r="K196">
        <v>104.53506469726599</v>
      </c>
      <c r="L196">
        <v>0</v>
      </c>
      <c r="M196">
        <v>0.600000801804773</v>
      </c>
      <c r="N196">
        <v>0.600000801804773</v>
      </c>
      <c r="O196">
        <v>0.600000801804773</v>
      </c>
      <c r="P196">
        <v>0.600000801804773</v>
      </c>
      <c r="Q196">
        <v>0</v>
      </c>
      <c r="R196">
        <f>(Table1[[#This Row],[Adj_Open]]-Table1[[#Totals],[Adj_Open]])/(I701-Table1[[#Totals],[Adj_Open]])</f>
        <v>-0.86690473309944538</v>
      </c>
      <c r="S196">
        <f>(Table1[[#This Row],[Adj_Open]]-Table1[[#Totals],[N1_Open]])/(R701-Table1[[#Totals],[N1_Open]])</f>
        <v>-1.0027450906417732</v>
      </c>
    </row>
    <row r="197" spans="1:19" x14ac:dyDescent="0.3">
      <c r="A197" t="s">
        <v>18</v>
      </c>
      <c r="B197" s="1">
        <v>43986</v>
      </c>
      <c r="C197">
        <v>108.26000213623</v>
      </c>
      <c r="D197">
        <v>108.26000213623</v>
      </c>
      <c r="E197">
        <v>108.26000213623</v>
      </c>
      <c r="F197">
        <v>108.26000213623</v>
      </c>
      <c r="G197">
        <v>104.20778656005901</v>
      </c>
      <c r="H197">
        <v>0</v>
      </c>
      <c r="I197">
        <v>104.20778656005901</v>
      </c>
      <c r="J197">
        <v>104.20778656005901</v>
      </c>
      <c r="K197">
        <v>104.20778656005901</v>
      </c>
      <c r="L197">
        <v>0</v>
      </c>
      <c r="M197">
        <v>0.59617913298622605</v>
      </c>
      <c r="N197">
        <v>0.59617913298622605</v>
      </c>
      <c r="O197">
        <v>0.59617913298622605</v>
      </c>
      <c r="P197">
        <v>0.59617913298622605</v>
      </c>
      <c r="Q197">
        <v>0</v>
      </c>
      <c r="R197">
        <f>(Table1[[#This Row],[Adj_Open]]-Table1[[#Totals],[Adj_Open]])/(I702-Table1[[#Totals],[Adj_Open]])</f>
        <v>-0.86105983210702586</v>
      </c>
      <c r="S197">
        <f>(Table1[[#This Row],[Adj_Open]]-Table1[[#Totals],[N1_Open]])/(R702-Table1[[#Totals],[N1_Open]])</f>
        <v>-0.9964749009741829</v>
      </c>
    </row>
    <row r="198" spans="1:19" x14ac:dyDescent="0.3">
      <c r="A198" t="s">
        <v>18</v>
      </c>
      <c r="B198" s="1">
        <v>43987</v>
      </c>
      <c r="C198">
        <v>111.09999847412099</v>
      </c>
      <c r="D198">
        <v>111.09999847412099</v>
      </c>
      <c r="E198">
        <v>111.09999847412099</v>
      </c>
      <c r="F198">
        <v>111.09999847412099</v>
      </c>
      <c r="G198">
        <v>106.941482543945</v>
      </c>
      <c r="H198">
        <v>0</v>
      </c>
      <c r="I198">
        <v>106.941482543945</v>
      </c>
      <c r="J198">
        <v>106.941482543945</v>
      </c>
      <c r="K198">
        <v>106.941482543945</v>
      </c>
      <c r="L198">
        <v>0</v>
      </c>
      <c r="M198">
        <v>0.62810085189529896</v>
      </c>
      <c r="N198">
        <v>0.62810085189529896</v>
      </c>
      <c r="O198">
        <v>0.62810085189529896</v>
      </c>
      <c r="P198">
        <v>0.62810085189529896</v>
      </c>
      <c r="Q198">
        <v>0</v>
      </c>
      <c r="R198">
        <f>(Table1[[#This Row],[Adj_Open]]-Table1[[#Totals],[Adj_Open]])/(I703-Table1[[#Totals],[Adj_Open]])</f>
        <v>-0.90988124897754297</v>
      </c>
      <c r="S198">
        <f>(Table1[[#This Row],[Adj_Open]]-Table1[[#Totals],[N1_Open]])/(R703-Table1[[#Totals],[N1_Open]])</f>
        <v>-1.0488486783941342</v>
      </c>
    </row>
    <row r="199" spans="1:19" x14ac:dyDescent="0.3">
      <c r="A199" t="s">
        <v>18</v>
      </c>
      <c r="B199" s="1">
        <v>43990</v>
      </c>
      <c r="C199">
        <v>112.44000244140599</v>
      </c>
      <c r="D199">
        <v>112.44000244140599</v>
      </c>
      <c r="E199">
        <v>112.44000244140599</v>
      </c>
      <c r="F199">
        <v>112.44000244140599</v>
      </c>
      <c r="G199">
        <v>108.231338500977</v>
      </c>
      <c r="H199">
        <v>0</v>
      </c>
      <c r="I199">
        <v>108.231338500977</v>
      </c>
      <c r="J199">
        <v>108.231338500977</v>
      </c>
      <c r="K199">
        <v>108.231338500977</v>
      </c>
      <c r="L199">
        <v>0</v>
      </c>
      <c r="M199">
        <v>0.64316266547524403</v>
      </c>
      <c r="N199">
        <v>0.64316266547524403</v>
      </c>
      <c r="O199">
        <v>0.64316266547524403</v>
      </c>
      <c r="P199">
        <v>0.64316266547524403</v>
      </c>
      <c r="Q199">
        <v>0</v>
      </c>
      <c r="R199">
        <f>(Table1[[#This Row],[Adj_Open]]-Table1[[#Totals],[Adj_Open]])/(I704-Table1[[#Totals],[Adj_Open]])</f>
        <v>-0.93291694707725004</v>
      </c>
      <c r="S199">
        <f>(Table1[[#This Row],[Adj_Open]]-Table1[[#Totals],[N1_Open]])/(R704-Table1[[#Totals],[N1_Open]])</f>
        <v>-1.0735605077985737</v>
      </c>
    </row>
    <row r="200" spans="1:19" x14ac:dyDescent="0.3">
      <c r="A200" t="s">
        <v>18</v>
      </c>
      <c r="B200" s="1">
        <v>43991</v>
      </c>
      <c r="C200">
        <v>111.56999969482401</v>
      </c>
      <c r="D200">
        <v>111.56999969482401</v>
      </c>
      <c r="E200">
        <v>111.56999969482401</v>
      </c>
      <c r="F200">
        <v>111.56999969482401</v>
      </c>
      <c r="G200">
        <v>107.39389038085901</v>
      </c>
      <c r="H200">
        <v>0</v>
      </c>
      <c r="I200">
        <v>107.39389038085901</v>
      </c>
      <c r="J200">
        <v>107.39389038085901</v>
      </c>
      <c r="K200">
        <v>107.39389038085901</v>
      </c>
      <c r="L200">
        <v>0</v>
      </c>
      <c r="M200">
        <v>0.633383676279341</v>
      </c>
      <c r="N200">
        <v>0.633383676279341</v>
      </c>
      <c r="O200">
        <v>0.633383676279341</v>
      </c>
      <c r="P200">
        <v>0.633383676279341</v>
      </c>
      <c r="Q200">
        <v>0</v>
      </c>
      <c r="R200">
        <f>(Table1[[#This Row],[Adj_Open]]-Table1[[#Totals],[Adj_Open]])/(I705-Table1[[#Totals],[Adj_Open]])</f>
        <v>-0.91796085685335016</v>
      </c>
      <c r="S200">
        <f>(Table1[[#This Row],[Adj_Open]]-Table1[[#Totals],[N1_Open]])/(R705-Table1[[#Totals],[N1_Open]])</f>
        <v>-1.0575161774478854</v>
      </c>
    </row>
    <row r="201" spans="1:19" x14ac:dyDescent="0.3">
      <c r="A201" t="s">
        <v>18</v>
      </c>
      <c r="B201" s="1">
        <v>43992</v>
      </c>
      <c r="C201">
        <v>110.98000335693401</v>
      </c>
      <c r="D201">
        <v>110.98000335693401</v>
      </c>
      <c r="E201">
        <v>110.98000335693401</v>
      </c>
      <c r="F201">
        <v>110.98000335693401</v>
      </c>
      <c r="G201">
        <v>106.82598876953099</v>
      </c>
      <c r="H201">
        <v>0</v>
      </c>
      <c r="I201">
        <v>106.82598876953099</v>
      </c>
      <c r="J201">
        <v>106.82598876953099</v>
      </c>
      <c r="K201">
        <v>106.82598876953099</v>
      </c>
      <c r="L201">
        <v>0</v>
      </c>
      <c r="M201">
        <v>0.62675221626634703</v>
      </c>
      <c r="N201">
        <v>0.62675221626634703</v>
      </c>
      <c r="O201">
        <v>0.62675221626634703</v>
      </c>
      <c r="P201">
        <v>0.62675221626634703</v>
      </c>
      <c r="Q201">
        <v>0</v>
      </c>
      <c r="R201">
        <f>(Table1[[#This Row],[Adj_Open]]-Table1[[#Totals],[Adj_Open]])/(I706-Table1[[#Totals],[Adj_Open]])</f>
        <v>-0.90781863128345686</v>
      </c>
      <c r="S201">
        <f>(Table1[[#This Row],[Adj_Open]]-Table1[[#Totals],[N1_Open]])/(R706-Table1[[#Totals],[N1_Open]])</f>
        <v>-1.0466359798094325</v>
      </c>
    </row>
    <row r="202" spans="1:19" x14ac:dyDescent="0.3">
      <c r="A202" t="s">
        <v>18</v>
      </c>
      <c r="B202" s="1">
        <v>43993</v>
      </c>
      <c r="C202">
        <v>104.449996948242</v>
      </c>
      <c r="D202">
        <v>104.449996948242</v>
      </c>
      <c r="E202">
        <v>104.449996948242</v>
      </c>
      <c r="F202">
        <v>104.449996948242</v>
      </c>
      <c r="G202">
        <v>100.540390014648</v>
      </c>
      <c r="H202">
        <v>0</v>
      </c>
      <c r="I202">
        <v>100.540390014648</v>
      </c>
      <c r="J202">
        <v>100.540390014648</v>
      </c>
      <c r="K202">
        <v>100.540390014648</v>
      </c>
      <c r="L202">
        <v>0</v>
      </c>
      <c r="M202">
        <v>0.553354472767703</v>
      </c>
      <c r="N202">
        <v>0.553354472767703</v>
      </c>
      <c r="O202">
        <v>0.553354472767703</v>
      </c>
      <c r="P202">
        <v>0.553354472767703</v>
      </c>
      <c r="Q202">
        <v>0</v>
      </c>
      <c r="R202">
        <f>(Table1[[#This Row],[Adj_Open]]-Table1[[#Totals],[Adj_Open]])/(I707-Table1[[#Totals],[Adj_Open]])</f>
        <v>-0.79556334067988232</v>
      </c>
      <c r="S202">
        <f>(Table1[[#This Row],[Adj_Open]]-Table1[[#Totals],[N1_Open]])/(R707-Table1[[#Totals],[N1_Open]])</f>
        <v>-0.9262127315477876</v>
      </c>
    </row>
    <row r="203" spans="1:19" x14ac:dyDescent="0.3">
      <c r="A203" t="s">
        <v>18</v>
      </c>
      <c r="B203" s="1">
        <v>43994</v>
      </c>
      <c r="C203">
        <v>105.83999633789099</v>
      </c>
      <c r="D203">
        <v>105.83999633789099</v>
      </c>
      <c r="E203">
        <v>105.83999633789099</v>
      </c>
      <c r="F203">
        <v>105.83999633789099</v>
      </c>
      <c r="G203">
        <v>101.878379821777</v>
      </c>
      <c r="H203">
        <v>0</v>
      </c>
      <c r="I203">
        <v>101.878379821777</v>
      </c>
      <c r="J203">
        <v>101.878379821777</v>
      </c>
      <c r="K203">
        <v>101.878379821777</v>
      </c>
      <c r="L203">
        <v>0</v>
      </c>
      <c r="M203">
        <v>0.56897835149384002</v>
      </c>
      <c r="N203">
        <v>0.56897835149384002</v>
      </c>
      <c r="O203">
        <v>0.56897835149384002</v>
      </c>
      <c r="P203">
        <v>0.56897835149384002</v>
      </c>
      <c r="Q203">
        <v>0</v>
      </c>
      <c r="R203">
        <f>(Table1[[#This Row],[Adj_Open]]-Table1[[#Totals],[Adj_Open]])/(I708-Table1[[#Totals],[Adj_Open]])</f>
        <v>-0.81945866720024074</v>
      </c>
      <c r="S203">
        <f>(Table1[[#This Row],[Adj_Open]]-Table1[[#Totals],[N1_Open]])/(R708-Table1[[#Totals],[N1_Open]])</f>
        <v>-0.95184673794857411</v>
      </c>
    </row>
    <row r="204" spans="1:19" x14ac:dyDescent="0.3">
      <c r="A204" t="s">
        <v>18</v>
      </c>
      <c r="B204" s="1">
        <v>43997</v>
      </c>
      <c r="C204">
        <v>106.73000335693401</v>
      </c>
      <c r="D204">
        <v>106.73000335693401</v>
      </c>
      <c r="E204">
        <v>106.73000335693401</v>
      </c>
      <c r="F204">
        <v>106.73000335693401</v>
      </c>
      <c r="G204">
        <v>102.735054016113</v>
      </c>
      <c r="H204">
        <v>0</v>
      </c>
      <c r="I204">
        <v>102.735054016113</v>
      </c>
      <c r="J204">
        <v>102.735054016113</v>
      </c>
      <c r="K204">
        <v>102.735054016113</v>
      </c>
      <c r="L204">
        <v>0</v>
      </c>
      <c r="M204">
        <v>0.57898184602631098</v>
      </c>
      <c r="N204">
        <v>0.57898184602631098</v>
      </c>
      <c r="O204">
        <v>0.57898184602631098</v>
      </c>
      <c r="P204">
        <v>0.57898184602631098</v>
      </c>
      <c r="Q204">
        <v>0</v>
      </c>
      <c r="R204">
        <f>(Table1[[#This Row],[Adj_Open]]-Table1[[#Totals],[Adj_Open]])/(I709-Table1[[#Totals],[Adj_Open]])</f>
        <v>-0.83475811827688839</v>
      </c>
      <c r="S204">
        <f>(Table1[[#This Row],[Adj_Open]]-Table1[[#Totals],[N1_Open]])/(R709-Table1[[#Totals],[N1_Open]])</f>
        <v>-0.96825941289123174</v>
      </c>
    </row>
    <row r="205" spans="1:19" x14ac:dyDescent="0.3">
      <c r="A205" t="s">
        <v>18</v>
      </c>
      <c r="B205" s="1">
        <v>43998</v>
      </c>
      <c r="C205">
        <v>108.75</v>
      </c>
      <c r="D205">
        <v>108.75</v>
      </c>
      <c r="E205">
        <v>108.75</v>
      </c>
      <c r="F205">
        <v>108.75</v>
      </c>
      <c r="G205">
        <v>104.679443359375</v>
      </c>
      <c r="H205">
        <v>0</v>
      </c>
      <c r="I205">
        <v>104.679443359375</v>
      </c>
      <c r="J205">
        <v>104.679443359375</v>
      </c>
      <c r="K205">
        <v>104.679443359375</v>
      </c>
      <c r="L205">
        <v>0</v>
      </c>
      <c r="M205">
        <v>0.60168672997509298</v>
      </c>
      <c r="N205">
        <v>0.60168672997509298</v>
      </c>
      <c r="O205">
        <v>0.60168672997509298</v>
      </c>
      <c r="P205">
        <v>0.60168672997509298</v>
      </c>
      <c r="Q205">
        <v>0</v>
      </c>
      <c r="R205">
        <f>(Table1[[#This Row],[Adj_Open]]-Table1[[#Totals],[Adj_Open]])/(I710-Table1[[#Totals],[Adj_Open]])</f>
        <v>-0.86948320959850778</v>
      </c>
      <c r="S205">
        <f>(Table1[[#This Row],[Adj_Open]]-Table1[[#Totals],[N1_Open]])/(R710-Table1[[#Totals],[N1_Open]])</f>
        <v>-1.005511183125378</v>
      </c>
    </row>
    <row r="206" spans="1:19" x14ac:dyDescent="0.3">
      <c r="A206" t="s">
        <v>18</v>
      </c>
      <c r="B206" s="1">
        <v>43999</v>
      </c>
      <c r="C206">
        <v>108.360000610352</v>
      </c>
      <c r="D206">
        <v>108.360000610352</v>
      </c>
      <c r="E206">
        <v>108.360000610352</v>
      </c>
      <c r="F206">
        <v>108.360000610352</v>
      </c>
      <c r="G206">
        <v>104.30405426025401</v>
      </c>
      <c r="H206">
        <v>0</v>
      </c>
      <c r="I206">
        <v>104.30405426025401</v>
      </c>
      <c r="J206">
        <v>104.30405426025401</v>
      </c>
      <c r="K206">
        <v>104.30405426025401</v>
      </c>
      <c r="L206">
        <v>0</v>
      </c>
      <c r="M206">
        <v>0.59730326327861105</v>
      </c>
      <c r="N206">
        <v>0.59730326327861105</v>
      </c>
      <c r="O206">
        <v>0.59730326327861105</v>
      </c>
      <c r="P206">
        <v>0.59730326327861105</v>
      </c>
      <c r="Q206">
        <v>0</v>
      </c>
      <c r="R206">
        <f>(Table1[[#This Row],[Adj_Open]]-Table1[[#Totals],[Adj_Open]])/(I711-Table1[[#Totals],[Adj_Open]])</f>
        <v>-0.86277908894834621</v>
      </c>
      <c r="S206">
        <f>(Table1[[#This Row],[Adj_Open]]-Table1[[#Totals],[N1_Open]])/(R711-Table1[[#Totals],[N1_Open]])</f>
        <v>-0.99831925496689589</v>
      </c>
    </row>
    <row r="207" spans="1:19" x14ac:dyDescent="0.3">
      <c r="A207" t="s">
        <v>18</v>
      </c>
      <c r="B207" s="1">
        <v>44000</v>
      </c>
      <c r="C207">
        <v>108.43000030517599</v>
      </c>
      <c r="D207">
        <v>108.43000030517599</v>
      </c>
      <c r="E207">
        <v>108.43000030517599</v>
      </c>
      <c r="F207">
        <v>108.43000030517599</v>
      </c>
      <c r="G207">
        <v>104.371421813965</v>
      </c>
      <c r="H207">
        <v>0</v>
      </c>
      <c r="I207">
        <v>104.371421813965</v>
      </c>
      <c r="J207">
        <v>104.371421813965</v>
      </c>
      <c r="K207">
        <v>104.371421813965</v>
      </c>
      <c r="L207">
        <v>0</v>
      </c>
      <c r="M207">
        <v>0.59808992285078999</v>
      </c>
      <c r="N207">
        <v>0.59808992285078999</v>
      </c>
      <c r="O207">
        <v>0.59808992285078999</v>
      </c>
      <c r="P207">
        <v>0.59808992285078999</v>
      </c>
      <c r="Q207">
        <v>0</v>
      </c>
      <c r="R207">
        <f>(Table1[[#This Row],[Adj_Open]]-Table1[[#Totals],[Adj_Open]])/(I712-Table1[[#Totals],[Adj_Open]])</f>
        <v>-0.86398221447607815</v>
      </c>
      <c r="S207">
        <f>(Table1[[#This Row],[Adj_Open]]-Table1[[#Totals],[N1_Open]])/(R712-Table1[[#Totals],[N1_Open]])</f>
        <v>-0.99960992272372917</v>
      </c>
    </row>
    <row r="208" spans="1:19" x14ac:dyDescent="0.3">
      <c r="A208" t="s">
        <v>18</v>
      </c>
      <c r="B208" s="1">
        <v>44001</v>
      </c>
      <c r="C208">
        <v>107.830001831055</v>
      </c>
      <c r="D208">
        <v>107.830001831055</v>
      </c>
      <c r="E208">
        <v>107.830001831055</v>
      </c>
      <c r="F208">
        <v>107.830001831055</v>
      </c>
      <c r="G208">
        <v>103.79388427734401</v>
      </c>
      <c r="H208">
        <v>0</v>
      </c>
      <c r="I208">
        <v>103.79388427734401</v>
      </c>
      <c r="J208">
        <v>103.79388427734401</v>
      </c>
      <c r="K208">
        <v>103.79388427734401</v>
      </c>
      <c r="L208">
        <v>0</v>
      </c>
      <c r="M208">
        <v>0.59134594290125497</v>
      </c>
      <c r="N208">
        <v>0.59134594290125497</v>
      </c>
      <c r="O208">
        <v>0.59134594290125497</v>
      </c>
      <c r="P208">
        <v>0.59134594290125497</v>
      </c>
      <c r="Q208">
        <v>0</v>
      </c>
      <c r="R208">
        <f>(Table1[[#This Row],[Adj_Open]]-Table1[[#Totals],[Adj_Open]])/(I713-Table1[[#Totals],[Adj_Open]])</f>
        <v>-0.85366789971688395</v>
      </c>
      <c r="S208">
        <f>(Table1[[#This Row],[Adj_Open]]-Table1[[#Totals],[N1_Open]])/(R713-Table1[[#Totals],[N1_Open]])</f>
        <v>-0.98854511428381731</v>
      </c>
    </row>
    <row r="209" spans="1:19" x14ac:dyDescent="0.3">
      <c r="A209" t="s">
        <v>18</v>
      </c>
      <c r="B209" s="1">
        <v>44004</v>
      </c>
      <c r="C209">
        <v>108.540000915527</v>
      </c>
      <c r="D209">
        <v>108.540000915527</v>
      </c>
      <c r="E209">
        <v>108.540000915527</v>
      </c>
      <c r="F209">
        <v>108.540000915527</v>
      </c>
      <c r="G209">
        <v>104.47730255127</v>
      </c>
      <c r="H209">
        <v>0</v>
      </c>
      <c r="I209">
        <v>104.47730255127</v>
      </c>
      <c r="J209">
        <v>104.47730255127</v>
      </c>
      <c r="K209">
        <v>104.47730255127</v>
      </c>
      <c r="L209">
        <v>0</v>
      </c>
      <c r="M209">
        <v>0.59932630581145896</v>
      </c>
      <c r="N209">
        <v>0.59932630581145896</v>
      </c>
      <c r="O209">
        <v>0.59932630581145896</v>
      </c>
      <c r="P209">
        <v>0.59932630581145896</v>
      </c>
      <c r="Q209">
        <v>0</v>
      </c>
      <c r="R209">
        <f>(Table1[[#This Row],[Adj_Open]]-Table1[[#Totals],[Adj_Open]])/(I714-Table1[[#Totals],[Adj_Open]])</f>
        <v>-0.86587315174379031</v>
      </c>
      <c r="S209">
        <f>(Table1[[#This Row],[Adj_Open]]-Table1[[#Totals],[N1_Open]])/(R714-Table1[[#Totals],[N1_Open]])</f>
        <v>-1.0016384490124459</v>
      </c>
    </row>
    <row r="210" spans="1:19" x14ac:dyDescent="0.3">
      <c r="A210" t="s">
        <v>18</v>
      </c>
      <c r="B210" s="1">
        <v>44005</v>
      </c>
      <c r="C210">
        <v>109</v>
      </c>
      <c r="D210">
        <v>109</v>
      </c>
      <c r="E210">
        <v>109</v>
      </c>
      <c r="F210">
        <v>109</v>
      </c>
      <c r="G210">
        <v>104.92009735107401</v>
      </c>
      <c r="H210">
        <v>0</v>
      </c>
      <c r="I210">
        <v>104.92009735107401</v>
      </c>
      <c r="J210">
        <v>104.92009735107401</v>
      </c>
      <c r="K210">
        <v>104.92009735107401</v>
      </c>
      <c r="L210">
        <v>0</v>
      </c>
      <c r="M210">
        <v>0.60449687752721604</v>
      </c>
      <c r="N210">
        <v>0.60449687752721604</v>
      </c>
      <c r="O210">
        <v>0.60449687752721604</v>
      </c>
      <c r="P210">
        <v>0.60449687752721604</v>
      </c>
      <c r="Q210">
        <v>0</v>
      </c>
      <c r="R210">
        <f>(Table1[[#This Row],[Adj_Open]]-Table1[[#Totals],[Adj_Open]])/(I715-Table1[[#Totals],[Adj_Open]])</f>
        <v>-0.87378107919320558</v>
      </c>
      <c r="S210">
        <f>(Table1[[#This Row],[Adj_Open]]-Table1[[#Totals],[N1_Open]])/(R715-Table1[[#Totals],[N1_Open]])</f>
        <v>-1.0101217757701935</v>
      </c>
    </row>
    <row r="211" spans="1:19" x14ac:dyDescent="0.3">
      <c r="A211" t="s">
        <v>18</v>
      </c>
      <c r="B211" s="1">
        <v>44006</v>
      </c>
      <c r="C211">
        <v>106.19000244140599</v>
      </c>
      <c r="D211">
        <v>106.19000244140599</v>
      </c>
      <c r="E211">
        <v>106.19000244140599</v>
      </c>
      <c r="F211">
        <v>106.19000244140599</v>
      </c>
      <c r="G211">
        <v>102.215286254883</v>
      </c>
      <c r="H211">
        <v>0</v>
      </c>
      <c r="I211">
        <v>102.215286254883</v>
      </c>
      <c r="J211">
        <v>102.215286254883</v>
      </c>
      <c r="K211">
        <v>102.215286254883</v>
      </c>
      <c r="L211">
        <v>0</v>
      </c>
      <c r="M211">
        <v>0.57291245115950995</v>
      </c>
      <c r="N211">
        <v>0.57291245115950995</v>
      </c>
      <c r="O211">
        <v>0.57291245115950995</v>
      </c>
      <c r="P211">
        <v>0.57291245115950995</v>
      </c>
      <c r="Q211">
        <v>0</v>
      </c>
      <c r="R211">
        <f>(Table1[[#This Row],[Adj_Open]]-Table1[[#Totals],[Adj_Open]])/(I716-Table1[[#Totals],[Adj_Open]])</f>
        <v>-0.82547552112766442</v>
      </c>
      <c r="S211">
        <f>(Table1[[#This Row],[Adj_Open]]-Table1[[#Totals],[N1_Open]])/(R716-Table1[[#Totals],[N1_Open]])</f>
        <v>-0.95830139224914501</v>
      </c>
    </row>
    <row r="212" spans="1:19" x14ac:dyDescent="0.3">
      <c r="A212" t="s">
        <v>18</v>
      </c>
      <c r="B212" s="1">
        <v>44007</v>
      </c>
      <c r="C212">
        <v>107.360000610352</v>
      </c>
      <c r="D212">
        <v>107.360000610352</v>
      </c>
      <c r="E212">
        <v>107.360000610352</v>
      </c>
      <c r="F212">
        <v>107.360000610352</v>
      </c>
      <c r="G212">
        <v>103.341468811035</v>
      </c>
      <c r="H212">
        <v>0</v>
      </c>
      <c r="I212">
        <v>103.341468811035</v>
      </c>
      <c r="J212">
        <v>103.341468811035</v>
      </c>
      <c r="K212">
        <v>103.341468811035</v>
      </c>
      <c r="L212">
        <v>0</v>
      </c>
      <c r="M212">
        <v>0.58606302942779398</v>
      </c>
      <c r="N212">
        <v>0.58606302942779398</v>
      </c>
      <c r="O212">
        <v>0.58606302942779398</v>
      </c>
      <c r="P212">
        <v>0.58606302942779398</v>
      </c>
      <c r="Q212">
        <v>0</v>
      </c>
      <c r="R212">
        <f>(Table1[[#This Row],[Adj_Open]]-Table1[[#Totals],[Adj_Open]])/(I717-Table1[[#Totals],[Adj_Open]])</f>
        <v>-0.84558815558676181</v>
      </c>
      <c r="S212">
        <f>(Table1[[#This Row],[Adj_Open]]-Table1[[#Totals],[N1_Open]])/(R717-Table1[[#Totals],[N1_Open]])</f>
        <v>-0.97987746906156814</v>
      </c>
    </row>
    <row r="213" spans="1:19" x14ac:dyDescent="0.3">
      <c r="A213" t="s">
        <v>18</v>
      </c>
      <c r="B213" s="1">
        <v>44008</v>
      </c>
      <c r="C213">
        <v>104.76000213623</v>
      </c>
      <c r="D213">
        <v>104.76000213623</v>
      </c>
      <c r="E213">
        <v>104.76000213623</v>
      </c>
      <c r="F213">
        <v>104.76000213623</v>
      </c>
      <c r="G213">
        <v>100.83879852294901</v>
      </c>
      <c r="H213">
        <v>0</v>
      </c>
      <c r="I213">
        <v>100.83879852294901</v>
      </c>
      <c r="J213">
        <v>100.83879852294901</v>
      </c>
      <c r="K213">
        <v>100.83879852294901</v>
      </c>
      <c r="L213">
        <v>0</v>
      </c>
      <c r="M213">
        <v>0.55683902722372203</v>
      </c>
      <c r="N213">
        <v>0.55683902722372203</v>
      </c>
      <c r="O213">
        <v>0.55683902722372203</v>
      </c>
      <c r="P213">
        <v>0.55683902722372203</v>
      </c>
      <c r="Q213">
        <v>0</v>
      </c>
      <c r="R213">
        <f>(Table1[[#This Row],[Adj_Open]]-Table1[[#Totals],[Adj_Open]])/(I718-Table1[[#Totals],[Adj_Open]])</f>
        <v>-0.80089265537593834</v>
      </c>
      <c r="S213">
        <f>(Table1[[#This Row],[Adj_Open]]-Table1[[#Totals],[N1_Open]])/(R718-Table1[[#Totals],[N1_Open]])</f>
        <v>-0.9319298196534519</v>
      </c>
    </row>
    <row r="214" spans="1:19" x14ac:dyDescent="0.3">
      <c r="A214" t="s">
        <v>18</v>
      </c>
      <c r="B214" s="1">
        <v>44011</v>
      </c>
      <c r="C214">
        <v>106.30999755859401</v>
      </c>
      <c r="D214">
        <v>106.30999755859401</v>
      </c>
      <c r="E214">
        <v>106.30999755859401</v>
      </c>
      <c r="F214">
        <v>106.30999755859401</v>
      </c>
      <c r="G214">
        <v>102.330780029297</v>
      </c>
      <c r="H214">
        <v>0</v>
      </c>
      <c r="I214">
        <v>102.330780029297</v>
      </c>
      <c r="J214">
        <v>102.330780029297</v>
      </c>
      <c r="K214">
        <v>102.330780029297</v>
      </c>
      <c r="L214">
        <v>0</v>
      </c>
      <c r="M214">
        <v>0.57426108678846199</v>
      </c>
      <c r="N214">
        <v>0.57426108678846199</v>
      </c>
      <c r="O214">
        <v>0.57426108678846199</v>
      </c>
      <c r="P214">
        <v>0.57426108678846199</v>
      </c>
      <c r="Q214">
        <v>0</v>
      </c>
      <c r="R214">
        <f>(Table1[[#This Row],[Adj_Open]]-Table1[[#Totals],[Adj_Open]])/(I719-Table1[[#Totals],[Adj_Open]])</f>
        <v>-0.82753813882175065</v>
      </c>
      <c r="S214">
        <f>(Table1[[#This Row],[Adj_Open]]-Table1[[#Totals],[N1_Open]])/(R719-Table1[[#Totals],[N1_Open]])</f>
        <v>-0.96051409083384665</v>
      </c>
    </row>
    <row r="215" spans="1:19" x14ac:dyDescent="0.3">
      <c r="A215" t="s">
        <v>18</v>
      </c>
      <c r="B215" s="1">
        <v>44012</v>
      </c>
      <c r="C215">
        <v>107.949996948242</v>
      </c>
      <c r="D215">
        <v>107.949996948242</v>
      </c>
      <c r="E215">
        <v>107.949996948242</v>
      </c>
      <c r="F215">
        <v>107.949996948242</v>
      </c>
      <c r="G215">
        <v>103.909393310547</v>
      </c>
      <c r="H215">
        <v>0</v>
      </c>
      <c r="I215">
        <v>103.909393310547</v>
      </c>
      <c r="J215">
        <v>103.909393310547</v>
      </c>
      <c r="K215">
        <v>103.909393310547</v>
      </c>
      <c r="L215">
        <v>0</v>
      </c>
      <c r="M215">
        <v>0.59269475670904603</v>
      </c>
      <c r="N215">
        <v>0.59269475670904603</v>
      </c>
      <c r="O215">
        <v>0.59269475670904603</v>
      </c>
      <c r="P215">
        <v>0.59269475670904603</v>
      </c>
      <c r="Q215">
        <v>0</v>
      </c>
      <c r="R215">
        <f>(Table1[[#This Row],[Adj_Open]]-Table1[[#Totals],[Adj_Open]])/(I720-Table1[[#Totals],[Adj_Open]])</f>
        <v>-0.85573078991958218</v>
      </c>
      <c r="S215">
        <f>(Table1[[#This Row],[Adj_Open]]-Table1[[#Totals],[N1_Open]])/(R720-Table1[[#Totals],[N1_Open]])</f>
        <v>-0.99075810520549534</v>
      </c>
    </row>
    <row r="216" spans="1:19" x14ac:dyDescent="0.3">
      <c r="A216" t="s">
        <v>18</v>
      </c>
      <c r="B216" s="1">
        <v>44013</v>
      </c>
      <c r="C216">
        <v>108.5</v>
      </c>
      <c r="D216">
        <v>108.5</v>
      </c>
      <c r="E216">
        <v>108.5</v>
      </c>
      <c r="F216">
        <v>108.5</v>
      </c>
      <c r="G216">
        <v>104.43878936767599</v>
      </c>
      <c r="H216">
        <v>0</v>
      </c>
      <c r="I216">
        <v>104.43878936767599</v>
      </c>
      <c r="J216">
        <v>104.43878936767599</v>
      </c>
      <c r="K216">
        <v>104.43878936767599</v>
      </c>
      <c r="L216">
        <v>0</v>
      </c>
      <c r="M216">
        <v>0.59887658242296904</v>
      </c>
      <c r="N216">
        <v>0.59887658242296904</v>
      </c>
      <c r="O216">
        <v>0.59887658242296904</v>
      </c>
      <c r="P216">
        <v>0.59887658242296904</v>
      </c>
      <c r="Q216">
        <v>0</v>
      </c>
      <c r="R216">
        <f>(Table1[[#This Row],[Adj_Open]]-Table1[[#Totals],[Adj_Open]])/(I721-Table1[[#Totals],[Adj_Open]])</f>
        <v>-0.86518534000380998</v>
      </c>
      <c r="S216">
        <f>(Table1[[#This Row],[Adj_Open]]-Table1[[#Totals],[N1_Open]])/(R721-Table1[[#Totals],[N1_Open]])</f>
        <v>-1.0009005904805623</v>
      </c>
    </row>
    <row r="217" spans="1:19" x14ac:dyDescent="0.3">
      <c r="A217" t="s">
        <v>18</v>
      </c>
      <c r="B217" s="1">
        <v>44014</v>
      </c>
      <c r="C217">
        <v>109.01999664306599</v>
      </c>
      <c r="D217">
        <v>109.01999664306599</v>
      </c>
      <c r="E217">
        <v>109.01999664306599</v>
      </c>
      <c r="F217">
        <v>109.01999664306599</v>
      </c>
      <c r="G217">
        <v>104.939338684082</v>
      </c>
      <c r="H217">
        <v>0</v>
      </c>
      <c r="I217">
        <v>104.939338684082</v>
      </c>
      <c r="J217">
        <v>104.939338684082</v>
      </c>
      <c r="K217">
        <v>104.939338684082</v>
      </c>
      <c r="L217">
        <v>0</v>
      </c>
      <c r="M217">
        <v>0.60472156104262198</v>
      </c>
      <c r="N217">
        <v>0.60472156104262198</v>
      </c>
      <c r="O217">
        <v>0.60472156104262198</v>
      </c>
      <c r="P217">
        <v>0.60472156104262198</v>
      </c>
      <c r="Q217">
        <v>0</v>
      </c>
      <c r="R217">
        <f>(Table1[[#This Row],[Adj_Open]]-Table1[[#Totals],[Adj_Open]])/(I722-Table1[[#Totals],[Adj_Open]])</f>
        <v>-0.87412471255458346</v>
      </c>
      <c r="S217">
        <f>(Table1[[#This Row],[Adj_Open]]-Table1[[#Totals],[N1_Open]])/(R722-Table1[[#Totals],[N1_Open]])</f>
        <v>-1.0104904126991585</v>
      </c>
    </row>
    <row r="218" spans="1:19" x14ac:dyDescent="0.3">
      <c r="A218" t="s">
        <v>18</v>
      </c>
      <c r="B218" s="1">
        <v>44018</v>
      </c>
      <c r="C218">
        <v>110.75</v>
      </c>
      <c r="D218">
        <v>110.75</v>
      </c>
      <c r="E218">
        <v>110.75</v>
      </c>
      <c r="F218">
        <v>110.75</v>
      </c>
      <c r="G218">
        <v>106.60458374023401</v>
      </c>
      <c r="H218">
        <v>0</v>
      </c>
      <c r="I218">
        <v>106.60458374023401</v>
      </c>
      <c r="J218">
        <v>106.60458374023401</v>
      </c>
      <c r="K218">
        <v>106.60458374023401</v>
      </c>
      <c r="L218">
        <v>0</v>
      </c>
      <c r="M218">
        <v>0.62416684131904898</v>
      </c>
      <c r="N218">
        <v>0.62416684131904898</v>
      </c>
      <c r="O218">
        <v>0.62416684131904898</v>
      </c>
      <c r="P218">
        <v>0.62416684131904898</v>
      </c>
      <c r="Q218">
        <v>0</v>
      </c>
      <c r="R218">
        <f>(Table1[[#This Row],[Adj_Open]]-Table1[[#Totals],[Adj_Open]])/(I723-Table1[[#Totals],[Adj_Open]])</f>
        <v>-0.90386453130443434</v>
      </c>
      <c r="S218">
        <f>(Table1[[#This Row],[Adj_Open]]-Table1[[#Totals],[N1_Open]])/(R723-Table1[[#Totals],[N1_Open]])</f>
        <v>-1.0423941702620612</v>
      </c>
    </row>
    <row r="219" spans="1:19" x14ac:dyDescent="0.3">
      <c r="A219" t="s">
        <v>18</v>
      </c>
      <c r="B219" s="1">
        <v>44019</v>
      </c>
      <c r="C219">
        <v>109.550003051758</v>
      </c>
      <c r="D219">
        <v>109.550003051758</v>
      </c>
      <c r="E219">
        <v>109.550003051758</v>
      </c>
      <c r="F219">
        <v>109.550003051758</v>
      </c>
      <c r="G219">
        <v>105.449508666992</v>
      </c>
      <c r="H219">
        <v>0</v>
      </c>
      <c r="I219">
        <v>105.449508666992</v>
      </c>
      <c r="J219">
        <v>105.449508666992</v>
      </c>
      <c r="K219">
        <v>105.449508666992</v>
      </c>
      <c r="L219">
        <v>0</v>
      </c>
      <c r="M219">
        <v>0.61067888141997795</v>
      </c>
      <c r="N219">
        <v>0.61067888141997795</v>
      </c>
      <c r="O219">
        <v>0.61067888141997795</v>
      </c>
      <c r="P219">
        <v>0.61067888141997795</v>
      </c>
      <c r="Q219">
        <v>0</v>
      </c>
      <c r="R219">
        <f>(Table1[[#This Row],[Adj_Open]]-Table1[[#Totals],[Adj_Open]])/(I724-Table1[[#Totals],[Adj_Open]])</f>
        <v>-0.88323590178604572</v>
      </c>
      <c r="S219">
        <f>(Table1[[#This Row],[Adj_Open]]-Table1[[#Totals],[N1_Open]])/(R724-Table1[[#Totals],[N1_Open]])</f>
        <v>-1.0202645533822372</v>
      </c>
    </row>
    <row r="220" spans="1:19" x14ac:dyDescent="0.3">
      <c r="A220" t="s">
        <v>18</v>
      </c>
      <c r="B220" s="1">
        <v>44020</v>
      </c>
      <c r="C220">
        <v>110.41000366210901</v>
      </c>
      <c r="D220">
        <v>110.41000366210901</v>
      </c>
      <c r="E220">
        <v>110.41000366210901</v>
      </c>
      <c r="F220">
        <v>110.41000366210901</v>
      </c>
      <c r="G220">
        <v>106.277313232422</v>
      </c>
      <c r="H220">
        <v>0</v>
      </c>
      <c r="I220">
        <v>106.277313232422</v>
      </c>
      <c r="J220">
        <v>106.277313232422</v>
      </c>
      <c r="K220">
        <v>106.277313232422</v>
      </c>
      <c r="L220">
        <v>0</v>
      </c>
      <c r="M220">
        <v>0.62034526158992098</v>
      </c>
      <c r="N220">
        <v>0.62034526158992098</v>
      </c>
      <c r="O220">
        <v>0.62034526158992098</v>
      </c>
      <c r="P220">
        <v>0.62034526158992098</v>
      </c>
      <c r="Q220">
        <v>0</v>
      </c>
      <c r="R220">
        <f>(Table1[[#This Row],[Adj_Open]]-Table1[[#Totals],[Adj_Open]])/(I725-Table1[[#Totals],[Adj_Open]])</f>
        <v>-0.89801976656632954</v>
      </c>
      <c r="S220">
        <f>(Table1[[#This Row],[Adj_Open]]-Table1[[#Totals],[N1_Open]])/(R725-Table1[[#Totals],[N1_Open]])</f>
        <v>-1.0361241267629684</v>
      </c>
    </row>
    <row r="221" spans="1:19" x14ac:dyDescent="0.3">
      <c r="A221" t="s">
        <v>18</v>
      </c>
      <c r="B221" s="1">
        <v>44021</v>
      </c>
      <c r="C221">
        <v>109.81999969482401</v>
      </c>
      <c r="D221">
        <v>109.81999969482401</v>
      </c>
      <c r="E221">
        <v>109.81999969482401</v>
      </c>
      <c r="F221">
        <v>109.81999969482401</v>
      </c>
      <c r="G221">
        <v>105.70938873291</v>
      </c>
      <c r="H221">
        <v>0</v>
      </c>
      <c r="I221">
        <v>105.70938873291</v>
      </c>
      <c r="J221">
        <v>105.70938873291</v>
      </c>
      <c r="K221">
        <v>105.70938873291</v>
      </c>
      <c r="L221">
        <v>0</v>
      </c>
      <c r="M221">
        <v>0.61371353430866904</v>
      </c>
      <c r="N221">
        <v>0.61371353430866904</v>
      </c>
      <c r="O221">
        <v>0.61371353430866904</v>
      </c>
      <c r="P221">
        <v>0.61371353430866904</v>
      </c>
      <c r="Q221">
        <v>0</v>
      </c>
      <c r="R221">
        <f>(Table1[[#This Row],[Adj_Open]]-Table1[[#Totals],[Adj_Open]])/(I726-Table1[[#Totals],[Adj_Open]])</f>
        <v>-0.88787713223350917</v>
      </c>
      <c r="S221">
        <f>(Table1[[#This Row],[Adj_Open]]-Table1[[#Totals],[N1_Open]])/(R726-Table1[[#Totals],[N1_Open]])</f>
        <v>-1.0252434906190411</v>
      </c>
    </row>
    <row r="222" spans="1:19" x14ac:dyDescent="0.3">
      <c r="A222" t="s">
        <v>18</v>
      </c>
      <c r="B222" s="1">
        <v>44022</v>
      </c>
      <c r="C222">
        <v>110.470001220703</v>
      </c>
      <c r="D222">
        <v>110.470001220703</v>
      </c>
      <c r="E222">
        <v>110.470001220703</v>
      </c>
      <c r="F222">
        <v>110.470001220703</v>
      </c>
      <c r="G222">
        <v>106.819473266602</v>
      </c>
      <c r="H222">
        <v>0</v>
      </c>
      <c r="I222">
        <v>106.819473266602</v>
      </c>
      <c r="J222">
        <v>106.819473266602</v>
      </c>
      <c r="K222">
        <v>106.819473266602</v>
      </c>
      <c r="L222">
        <v>0</v>
      </c>
      <c r="M222">
        <v>0.62667613390228805</v>
      </c>
      <c r="N222">
        <v>0.62667613390228805</v>
      </c>
      <c r="O222">
        <v>0.62667613390228805</v>
      </c>
      <c r="P222">
        <v>0.62667613390228805</v>
      </c>
      <c r="Q222">
        <v>0</v>
      </c>
      <c r="R222">
        <f>(Table1[[#This Row],[Adj_Open]]-Table1[[#Totals],[Adj_Open]])/(I727-Table1[[#Totals],[Adj_Open]])</f>
        <v>-0.90770227010558902</v>
      </c>
      <c r="S222">
        <f>(Table1[[#This Row],[Adj_Open]]-Table1[[#Totals],[N1_Open]])/(R727-Table1[[#Totals],[N1_Open]])</f>
        <v>-1.0465111519199402</v>
      </c>
    </row>
    <row r="223" spans="1:19" x14ac:dyDescent="0.3">
      <c r="A223" t="s">
        <v>18</v>
      </c>
      <c r="B223" s="1">
        <v>44025</v>
      </c>
      <c r="C223">
        <v>109.43000030517599</v>
      </c>
      <c r="D223">
        <v>109.43000030517599</v>
      </c>
      <c r="E223">
        <v>109.43000030517599</v>
      </c>
      <c r="F223">
        <v>109.43000030517599</v>
      </c>
      <c r="G223">
        <v>105.813827514648</v>
      </c>
      <c r="H223">
        <v>0</v>
      </c>
      <c r="I223">
        <v>105.813827514648</v>
      </c>
      <c r="J223">
        <v>105.813827514648</v>
      </c>
      <c r="K223">
        <v>105.813827514648</v>
      </c>
      <c r="L223">
        <v>0</v>
      </c>
      <c r="M223">
        <v>0.61493307936909503</v>
      </c>
      <c r="N223">
        <v>0.61493307936909503</v>
      </c>
      <c r="O223">
        <v>0.61493307936909503</v>
      </c>
      <c r="P223">
        <v>0.61493307936909503</v>
      </c>
      <c r="Q223">
        <v>0</v>
      </c>
      <c r="R223">
        <f>(Table1[[#This Row],[Adj_Open]]-Table1[[#Totals],[Adj_Open]])/(I728-Table1[[#Totals],[Adj_Open]])</f>
        <v>-0.88974231743725352</v>
      </c>
      <c r="S223">
        <f>(Table1[[#This Row],[Adj_Open]]-Table1[[#Totals],[N1_Open]])/(R728-Table1[[#Totals],[N1_Open]])</f>
        <v>-1.0272443910633478</v>
      </c>
    </row>
    <row r="224" spans="1:19" x14ac:dyDescent="0.3">
      <c r="A224" t="s">
        <v>18</v>
      </c>
      <c r="B224" s="1">
        <v>44026</v>
      </c>
      <c r="C224">
        <v>110.919998168945</v>
      </c>
      <c r="D224">
        <v>110.919998168945</v>
      </c>
      <c r="E224">
        <v>110.919998168945</v>
      </c>
      <c r="F224">
        <v>110.919998168945</v>
      </c>
      <c r="G224">
        <v>107.254600524902</v>
      </c>
      <c r="H224">
        <v>0</v>
      </c>
      <c r="I224">
        <v>107.254600524902</v>
      </c>
      <c r="J224">
        <v>107.254600524902</v>
      </c>
      <c r="K224">
        <v>107.254600524902</v>
      </c>
      <c r="L224">
        <v>0</v>
      </c>
      <c r="M224">
        <v>0.63175717075167603</v>
      </c>
      <c r="N224">
        <v>0.63175717075167603</v>
      </c>
      <c r="O224">
        <v>0.63175717075167603</v>
      </c>
      <c r="P224">
        <v>0.63175717075167603</v>
      </c>
      <c r="Q224">
        <v>0</v>
      </c>
      <c r="R224">
        <f>(Table1[[#This Row],[Adj_Open]]-Table1[[#Totals],[Adj_Open]])/(I729-Table1[[#Totals],[Adj_Open]])</f>
        <v>-0.91547326197681811</v>
      </c>
      <c r="S224">
        <f>(Table1[[#This Row],[Adj_Open]]-Table1[[#Totals],[N1_Open]])/(R729-Table1[[#Totals],[N1_Open]])</f>
        <v>-1.0548475793463588</v>
      </c>
    </row>
    <row r="225" spans="1:19" x14ac:dyDescent="0.3">
      <c r="A225" t="s">
        <v>18</v>
      </c>
      <c r="B225" s="1">
        <v>44027</v>
      </c>
      <c r="C225">
        <v>111.93000030517599</v>
      </c>
      <c r="D225">
        <v>111.93000030517599</v>
      </c>
      <c r="E225">
        <v>111.93000030517599</v>
      </c>
      <c r="F225">
        <v>111.93000030517599</v>
      </c>
      <c r="G225">
        <v>108.23120880127</v>
      </c>
      <c r="H225">
        <v>0</v>
      </c>
      <c r="I225">
        <v>108.23120880127</v>
      </c>
      <c r="J225">
        <v>108.23120880127</v>
      </c>
      <c r="K225">
        <v>108.23120880127</v>
      </c>
      <c r="L225">
        <v>0</v>
      </c>
      <c r="M225">
        <v>0.64316115095511694</v>
      </c>
      <c r="N225">
        <v>0.64316115095511694</v>
      </c>
      <c r="O225">
        <v>0.64316115095511694</v>
      </c>
      <c r="P225">
        <v>0.64316115095511694</v>
      </c>
      <c r="Q225">
        <v>0</v>
      </c>
      <c r="R225">
        <f>(Table1[[#This Row],[Adj_Open]]-Table1[[#Totals],[Adj_Open]])/(I730-Table1[[#Totals],[Adj_Open]])</f>
        <v>-0.93291463075403747</v>
      </c>
      <c r="S225">
        <f>(Table1[[#This Row],[Adj_Open]]-Table1[[#Totals],[N1_Open]])/(R730-Table1[[#Totals],[N1_Open]])</f>
        <v>-1.0735580229342632</v>
      </c>
    </row>
    <row r="226" spans="1:19" x14ac:dyDescent="0.3">
      <c r="A226" t="s">
        <v>18</v>
      </c>
      <c r="B226" s="1">
        <v>44028</v>
      </c>
      <c r="C226">
        <v>111.550003051758</v>
      </c>
      <c r="D226">
        <v>111.550003051758</v>
      </c>
      <c r="E226">
        <v>111.550003051758</v>
      </c>
      <c r="F226">
        <v>111.550003051758</v>
      </c>
      <c r="G226">
        <v>107.863777160645</v>
      </c>
      <c r="H226">
        <v>0</v>
      </c>
      <c r="I226">
        <v>107.863777160645</v>
      </c>
      <c r="J226">
        <v>107.863777160645</v>
      </c>
      <c r="K226">
        <v>107.863777160645</v>
      </c>
      <c r="L226">
        <v>0</v>
      </c>
      <c r="M226">
        <v>0.63887060452293598</v>
      </c>
      <c r="N226">
        <v>0.63887060452293598</v>
      </c>
      <c r="O226">
        <v>0.63887060452293598</v>
      </c>
      <c r="P226">
        <v>0.63887060452293598</v>
      </c>
      <c r="Q226">
        <v>0</v>
      </c>
      <c r="R226">
        <f>(Table1[[#This Row],[Adj_Open]]-Table1[[#Totals],[Adj_Open]])/(I731-Table1[[#Totals],[Adj_Open]])</f>
        <v>-0.92635262334571133</v>
      </c>
      <c r="S226">
        <f>(Table1[[#This Row],[Adj_Open]]-Table1[[#Totals],[N1_Open]])/(R731-Table1[[#Totals],[N1_Open]])</f>
        <v>-1.0665185485096838</v>
      </c>
    </row>
    <row r="227" spans="1:19" x14ac:dyDescent="0.3">
      <c r="A227" t="s">
        <v>18</v>
      </c>
      <c r="B227" s="1">
        <v>44029</v>
      </c>
      <c r="C227">
        <v>111.870002746582</v>
      </c>
      <c r="D227">
        <v>111.870002746582</v>
      </c>
      <c r="E227">
        <v>111.870002746582</v>
      </c>
      <c r="F227">
        <v>111.870002746582</v>
      </c>
      <c r="G227">
        <v>108.17319488525401</v>
      </c>
      <c r="H227">
        <v>0</v>
      </c>
      <c r="I227">
        <v>108.17319488525401</v>
      </c>
      <c r="J227">
        <v>108.17319488525401</v>
      </c>
      <c r="K227">
        <v>108.17319488525401</v>
      </c>
      <c r="L227">
        <v>0</v>
      </c>
      <c r="M227">
        <v>0.64248371501096602</v>
      </c>
      <c r="N227">
        <v>0.64248371501096602</v>
      </c>
      <c r="O227">
        <v>0.64248371501096602</v>
      </c>
      <c r="P227">
        <v>0.64248371501096602</v>
      </c>
      <c r="Q227">
        <v>0</v>
      </c>
      <c r="R227">
        <f>(Table1[[#This Row],[Adj_Open]]-Table1[[#Totals],[Adj_Open]])/(I732-Table1[[#Totals],[Adj_Open]])</f>
        <v>-0.93187855300625444</v>
      </c>
      <c r="S227">
        <f>(Table1[[#This Row],[Adj_Open]]-Table1[[#Totals],[N1_Open]])/(R732-Table1[[#Totals],[N1_Open]])</f>
        <v>-1.0724465577447939</v>
      </c>
    </row>
    <row r="228" spans="1:19" x14ac:dyDescent="0.3">
      <c r="A228" t="s">
        <v>18</v>
      </c>
      <c r="B228" s="1">
        <v>44032</v>
      </c>
      <c r="C228">
        <v>112.80999755859401</v>
      </c>
      <c r="D228">
        <v>112.80999755859401</v>
      </c>
      <c r="E228">
        <v>112.80999755859401</v>
      </c>
      <c r="F228">
        <v>112.80999755859401</v>
      </c>
      <c r="G228">
        <v>109.082138061523</v>
      </c>
      <c r="H228">
        <v>0</v>
      </c>
      <c r="I228">
        <v>109.082138061523</v>
      </c>
      <c r="J228">
        <v>109.082138061523</v>
      </c>
      <c r="K228">
        <v>109.082138061523</v>
      </c>
      <c r="L228">
        <v>0</v>
      </c>
      <c r="M228">
        <v>0.65309756115487505</v>
      </c>
      <c r="N228">
        <v>0.65309756115487505</v>
      </c>
      <c r="O228">
        <v>0.65309756115487505</v>
      </c>
      <c r="P228">
        <v>0.65309756115487505</v>
      </c>
      <c r="Q228">
        <v>0</v>
      </c>
      <c r="R228">
        <f>(Table1[[#This Row],[Adj_Open]]-Table1[[#Totals],[Adj_Open]])/(I733-Table1[[#Totals],[Adj_Open]])</f>
        <v>-0.94811148233775944</v>
      </c>
      <c r="S228">
        <f>(Table1[[#This Row],[Adj_Open]]-Table1[[#Totals],[N1_Open]])/(R733-Table1[[#Totals],[N1_Open]])</f>
        <v>-1.0898606330047738</v>
      </c>
    </row>
    <row r="229" spans="1:19" x14ac:dyDescent="0.3">
      <c r="A229" t="s">
        <v>18</v>
      </c>
      <c r="B229" s="1">
        <v>44033</v>
      </c>
      <c r="C229">
        <v>113</v>
      </c>
      <c r="D229">
        <v>113</v>
      </c>
      <c r="E229">
        <v>113</v>
      </c>
      <c r="F229">
        <v>113</v>
      </c>
      <c r="G229">
        <v>109.26586151123</v>
      </c>
      <c r="H229">
        <v>0</v>
      </c>
      <c r="I229">
        <v>109.26586151123</v>
      </c>
      <c r="J229">
        <v>109.26586151123</v>
      </c>
      <c r="K229">
        <v>109.26586151123</v>
      </c>
      <c r="L229">
        <v>0</v>
      </c>
      <c r="M229">
        <v>0.65524292346038404</v>
      </c>
      <c r="N229">
        <v>0.65524292346038404</v>
      </c>
      <c r="O229">
        <v>0.65524292346038404</v>
      </c>
      <c r="P229">
        <v>0.65524292346038404</v>
      </c>
      <c r="Q229">
        <v>0</v>
      </c>
      <c r="R229">
        <f>(Table1[[#This Row],[Adj_Open]]-Table1[[#Totals],[Adj_Open]])/(I734-Table1[[#Totals],[Adj_Open]])</f>
        <v>-0.95139262229622867</v>
      </c>
      <c r="S229">
        <f>(Table1[[#This Row],[Adj_Open]]-Table1[[#Totals],[N1_Open]])/(R734-Table1[[#Totals],[N1_Open]])</f>
        <v>-1.0933805163855519</v>
      </c>
    </row>
    <row r="230" spans="1:19" x14ac:dyDescent="0.3">
      <c r="A230" t="s">
        <v>18</v>
      </c>
      <c r="B230" s="1">
        <v>44034</v>
      </c>
      <c r="C230">
        <v>113.66000366210901</v>
      </c>
      <c r="D230">
        <v>113.66000366210901</v>
      </c>
      <c r="E230">
        <v>113.66000366210901</v>
      </c>
      <c r="F230">
        <v>113.66000366210901</v>
      </c>
      <c r="G230">
        <v>109.90404510498</v>
      </c>
      <c r="H230">
        <v>0</v>
      </c>
      <c r="I230">
        <v>109.90404510498</v>
      </c>
      <c r="J230">
        <v>109.90404510498</v>
      </c>
      <c r="K230">
        <v>109.90404510498</v>
      </c>
      <c r="L230">
        <v>0</v>
      </c>
      <c r="M230">
        <v>0.66269507520371995</v>
      </c>
      <c r="N230">
        <v>0.66269507520371995</v>
      </c>
      <c r="O230">
        <v>0.66269507520371995</v>
      </c>
      <c r="P230">
        <v>0.66269507520371995</v>
      </c>
      <c r="Q230">
        <v>0</v>
      </c>
      <c r="R230">
        <f>(Table1[[#This Row],[Adj_Open]]-Table1[[#Totals],[Adj_Open]])/(I735-Table1[[#Totals],[Adj_Open]])</f>
        <v>-0.9627900225389957</v>
      </c>
      <c r="S230">
        <f>(Table1[[#This Row],[Adj_Open]]-Table1[[#Totals],[N1_Open]])/(R735-Table1[[#Totals],[N1_Open]])</f>
        <v>-1.1056072181435923</v>
      </c>
    </row>
    <row r="231" spans="1:19" x14ac:dyDescent="0.3">
      <c r="A231" t="s">
        <v>18</v>
      </c>
      <c r="B231" s="1">
        <v>44035</v>
      </c>
      <c r="C231">
        <v>112.26000213623</v>
      </c>
      <c r="D231">
        <v>112.26000213623</v>
      </c>
      <c r="E231">
        <v>112.26000213623</v>
      </c>
      <c r="F231">
        <v>112.26000213623</v>
      </c>
      <c r="G231">
        <v>108.550331115723</v>
      </c>
      <c r="H231">
        <v>0</v>
      </c>
      <c r="I231">
        <v>108.550331115723</v>
      </c>
      <c r="J231">
        <v>108.550331115723</v>
      </c>
      <c r="K231">
        <v>108.550331115723</v>
      </c>
      <c r="L231">
        <v>0</v>
      </c>
      <c r="M231">
        <v>0.64688758318446105</v>
      </c>
      <c r="N231">
        <v>0.64688758318446105</v>
      </c>
      <c r="O231">
        <v>0.64688758318446105</v>
      </c>
      <c r="P231">
        <v>0.64688758318446105</v>
      </c>
      <c r="Q231">
        <v>0</v>
      </c>
      <c r="R231">
        <f>(Table1[[#This Row],[Adj_Open]]-Table1[[#Totals],[Adj_Open]])/(I736-Table1[[#Totals],[Adj_Open]])</f>
        <v>-0.93861387589264533</v>
      </c>
      <c r="S231">
        <f>(Table1[[#This Row],[Adj_Open]]-Table1[[#Totals],[N1_Open]])/(R736-Table1[[#Totals],[N1_Open]])</f>
        <v>-1.0796719584872365</v>
      </c>
    </row>
    <row r="232" spans="1:19" x14ac:dyDescent="0.3">
      <c r="A232" t="s">
        <v>18</v>
      </c>
      <c r="B232" s="1">
        <v>44036</v>
      </c>
      <c r="C232">
        <v>111.56999969482401</v>
      </c>
      <c r="D232">
        <v>111.56999969482401</v>
      </c>
      <c r="E232">
        <v>111.56999969482401</v>
      </c>
      <c r="F232">
        <v>111.56999969482401</v>
      </c>
      <c r="G232">
        <v>107.883110046387</v>
      </c>
      <c r="H232">
        <v>0</v>
      </c>
      <c r="I232">
        <v>107.883110046387</v>
      </c>
      <c r="J232">
        <v>107.883110046387</v>
      </c>
      <c r="K232">
        <v>107.883110046387</v>
      </c>
      <c r="L232">
        <v>0</v>
      </c>
      <c r="M232">
        <v>0.63909635711137402</v>
      </c>
      <c r="N232">
        <v>0.63909635711137402</v>
      </c>
      <c r="O232">
        <v>0.63909635711137402</v>
      </c>
      <c r="P232">
        <v>0.63909635711137402</v>
      </c>
      <c r="Q232">
        <v>0</v>
      </c>
      <c r="R232">
        <f>(Table1[[#This Row],[Adj_Open]]-Table1[[#Totals],[Adj_Open]])/(I737-Table1[[#Totals],[Adj_Open]])</f>
        <v>-0.92669789175876249</v>
      </c>
      <c r="S232">
        <f>(Table1[[#This Row],[Adj_Open]]-Table1[[#Totals],[N1_Open]])/(R737-Table1[[#Totals],[N1_Open]])</f>
        <v>-1.0668889394605083</v>
      </c>
    </row>
    <row r="233" spans="1:19" x14ac:dyDescent="0.3">
      <c r="A233" t="s">
        <v>18</v>
      </c>
      <c r="B233" s="1">
        <v>44039</v>
      </c>
      <c r="C233">
        <v>112.40000152587901</v>
      </c>
      <c r="D233">
        <v>112.40000152587901</v>
      </c>
      <c r="E233">
        <v>112.40000152587901</v>
      </c>
      <c r="F233">
        <v>112.40000152587901</v>
      </c>
      <c r="G233">
        <v>108.685684204102</v>
      </c>
      <c r="H233">
        <v>0</v>
      </c>
      <c r="I233">
        <v>108.685684204102</v>
      </c>
      <c r="J233">
        <v>108.685684204102</v>
      </c>
      <c r="K233">
        <v>108.685684204102</v>
      </c>
      <c r="L233">
        <v>0</v>
      </c>
      <c r="M233">
        <v>0.64846811857178099</v>
      </c>
      <c r="N233">
        <v>0.64846811857178099</v>
      </c>
      <c r="O233">
        <v>0.64846811857178099</v>
      </c>
      <c r="P233">
        <v>0.64846811857178099</v>
      </c>
      <c r="Q233">
        <v>0</v>
      </c>
      <c r="R233">
        <f>(Table1[[#This Row],[Adj_Open]]-Table1[[#Totals],[Adj_Open]])/(I738-Table1[[#Totals],[Adj_Open]])</f>
        <v>-0.9410311635469476</v>
      </c>
      <c r="S233">
        <f>(Table1[[#This Row],[Adj_Open]]-Table1[[#Totals],[N1_Open]])/(R738-Table1[[#Totals],[N1_Open]])</f>
        <v>-1.0822651336485023</v>
      </c>
    </row>
    <row r="234" spans="1:19" x14ac:dyDescent="0.3">
      <c r="A234" t="s">
        <v>18</v>
      </c>
      <c r="B234" s="1">
        <v>44040</v>
      </c>
      <c r="C234">
        <v>111.669998168945</v>
      </c>
      <c r="D234">
        <v>111.669998168945</v>
      </c>
      <c r="E234">
        <v>111.669998168945</v>
      </c>
      <c r="F234">
        <v>111.669998168945</v>
      </c>
      <c r="G234">
        <v>107.97980499267599</v>
      </c>
      <c r="H234">
        <v>0</v>
      </c>
      <c r="I234">
        <v>107.97980499267599</v>
      </c>
      <c r="J234">
        <v>107.97980499267599</v>
      </c>
      <c r="K234">
        <v>107.97980499267599</v>
      </c>
      <c r="L234">
        <v>0</v>
      </c>
      <c r="M234">
        <v>0.64022547641123795</v>
      </c>
      <c r="N234">
        <v>0.64022547641123795</v>
      </c>
      <c r="O234">
        <v>0.64022547641123795</v>
      </c>
      <c r="P234">
        <v>0.64022547641123795</v>
      </c>
      <c r="Q234">
        <v>0</v>
      </c>
      <c r="R234">
        <f>(Table1[[#This Row],[Adj_Open]]-Table1[[#Totals],[Adj_Open]])/(I739-Table1[[#Totals],[Adj_Open]])</f>
        <v>-0.92842477884125962</v>
      </c>
      <c r="S234">
        <f>(Table1[[#This Row],[Adj_Open]]-Table1[[#Totals],[N1_Open]])/(R739-Table1[[#Totals],[N1_Open]])</f>
        <v>-1.0687414788886034</v>
      </c>
    </row>
    <row r="235" spans="1:19" x14ac:dyDescent="0.3">
      <c r="A235" t="s">
        <v>18</v>
      </c>
      <c r="B235" s="1">
        <v>44041</v>
      </c>
      <c r="C235">
        <v>113.05999755859401</v>
      </c>
      <c r="D235">
        <v>113.05999755859401</v>
      </c>
      <c r="E235">
        <v>113.05999755859401</v>
      </c>
      <c r="F235">
        <v>113.05999755859401</v>
      </c>
      <c r="G235">
        <v>109.32387542724599</v>
      </c>
      <c r="H235">
        <v>0</v>
      </c>
      <c r="I235">
        <v>109.32387542724599</v>
      </c>
      <c r="J235">
        <v>109.32387542724599</v>
      </c>
      <c r="K235">
        <v>109.32387542724599</v>
      </c>
      <c r="L235">
        <v>0</v>
      </c>
      <c r="M235">
        <v>0.65592035940453497</v>
      </c>
      <c r="N235">
        <v>0.65592035940453497</v>
      </c>
      <c r="O235">
        <v>0.65592035940453497</v>
      </c>
      <c r="P235">
        <v>0.65592035940453497</v>
      </c>
      <c r="Q235">
        <v>0</v>
      </c>
      <c r="R235">
        <f>(Table1[[#This Row],[Adj_Open]]-Table1[[#Totals],[Adj_Open]])/(I740-Table1[[#Totals],[Adj_Open]])</f>
        <v>-0.9524287000440117</v>
      </c>
      <c r="S235">
        <f>(Table1[[#This Row],[Adj_Open]]-Table1[[#Totals],[N1_Open]])/(R740-Table1[[#Totals],[N1_Open]])</f>
        <v>-1.0944919815750214</v>
      </c>
    </row>
    <row r="236" spans="1:19" x14ac:dyDescent="0.3">
      <c r="A236" t="s">
        <v>18</v>
      </c>
      <c r="B236" s="1">
        <v>44042</v>
      </c>
      <c r="C236">
        <v>112.65000152587901</v>
      </c>
      <c r="D236">
        <v>112.65000152587901</v>
      </c>
      <c r="E236">
        <v>112.65000152587901</v>
      </c>
      <c r="F236">
        <v>112.65000152587901</v>
      </c>
      <c r="G236">
        <v>108.92742156982401</v>
      </c>
      <c r="H236">
        <v>0</v>
      </c>
      <c r="I236">
        <v>108.92742156982401</v>
      </c>
      <c r="J236">
        <v>108.92742156982401</v>
      </c>
      <c r="K236">
        <v>108.92742156982401</v>
      </c>
      <c r="L236">
        <v>0</v>
      </c>
      <c r="M236">
        <v>0.65129091682144102</v>
      </c>
      <c r="N236">
        <v>0.65129091682144102</v>
      </c>
      <c r="O236">
        <v>0.65129091682144102</v>
      </c>
      <c r="P236">
        <v>0.65129091682144102</v>
      </c>
      <c r="Q236">
        <v>0</v>
      </c>
      <c r="R236">
        <f>(Table1[[#This Row],[Adj_Open]]-Table1[[#Totals],[Adj_Open]])/(I741-Table1[[#Totals],[Adj_Open]])</f>
        <v>-0.9453483812531821</v>
      </c>
      <c r="S236">
        <f>(Table1[[#This Row],[Adj_Open]]-Table1[[#Totals],[N1_Open]])/(R741-Table1[[#Totals],[N1_Open]])</f>
        <v>-1.0868964822187306</v>
      </c>
    </row>
    <row r="237" spans="1:19" x14ac:dyDescent="0.3">
      <c r="A237" t="s">
        <v>18</v>
      </c>
      <c r="B237" s="1">
        <v>44043</v>
      </c>
      <c r="C237">
        <v>113.529998779297</v>
      </c>
      <c r="D237">
        <v>113.529998779297</v>
      </c>
      <c r="E237">
        <v>113.529998779297</v>
      </c>
      <c r="F237">
        <v>113.529998779297</v>
      </c>
      <c r="G237">
        <v>109.77834320068401</v>
      </c>
      <c r="H237">
        <v>0</v>
      </c>
      <c r="I237">
        <v>109.77834320068401</v>
      </c>
      <c r="J237">
        <v>109.77834320068401</v>
      </c>
      <c r="K237">
        <v>109.77834320068401</v>
      </c>
      <c r="L237">
        <v>0</v>
      </c>
      <c r="M237">
        <v>0.66122723793177995</v>
      </c>
      <c r="N237">
        <v>0.66122723793177995</v>
      </c>
      <c r="O237">
        <v>0.66122723793177995</v>
      </c>
      <c r="P237">
        <v>0.66122723793177995</v>
      </c>
      <c r="Q237">
        <v>0</v>
      </c>
      <c r="R237">
        <f>(Table1[[#This Row],[Adj_Open]]-Table1[[#Totals],[Adj_Open]])/(I742-Table1[[#Totals],[Adj_Open]])</f>
        <v>-0.96054509658262477</v>
      </c>
      <c r="S237">
        <f>(Table1[[#This Row],[Adj_Open]]-Table1[[#Totals],[N1_Open]])/(R742-Table1[[#Totals],[N1_Open]])</f>
        <v>-1.1031989461207818</v>
      </c>
    </row>
    <row r="238" spans="1:19" x14ac:dyDescent="0.3">
      <c r="A238" t="s">
        <v>18</v>
      </c>
      <c r="B238" s="1">
        <v>44046</v>
      </c>
      <c r="C238">
        <v>114.34999847412099</v>
      </c>
      <c r="D238">
        <v>114.34999847412099</v>
      </c>
      <c r="E238">
        <v>114.34999847412099</v>
      </c>
      <c r="F238">
        <v>114.34999847412099</v>
      </c>
      <c r="G238">
        <v>110.571250915527</v>
      </c>
      <c r="H238">
        <v>0</v>
      </c>
      <c r="I238">
        <v>110.571250915527</v>
      </c>
      <c r="J238">
        <v>110.571250915527</v>
      </c>
      <c r="K238">
        <v>110.571250915527</v>
      </c>
      <c r="L238">
        <v>0</v>
      </c>
      <c r="M238">
        <v>0.67048612309796896</v>
      </c>
      <c r="N238">
        <v>0.67048612309796896</v>
      </c>
      <c r="O238">
        <v>0.67048612309796896</v>
      </c>
      <c r="P238">
        <v>0.67048612309796896</v>
      </c>
      <c r="Q238">
        <v>0</v>
      </c>
      <c r="R238">
        <f>(Table1[[#This Row],[Adj_Open]]-Table1[[#Totals],[Adj_Open]])/(I743-Table1[[#Totals],[Adj_Open]])</f>
        <v>-0.97470573416426654</v>
      </c>
      <c r="S238">
        <f>(Table1[[#This Row],[Adj_Open]]-Table1[[#Totals],[N1_Open]])/(R743-Table1[[#Totals],[N1_Open]])</f>
        <v>-1.1183899448333443</v>
      </c>
    </row>
    <row r="239" spans="1:19" x14ac:dyDescent="0.3">
      <c r="A239" t="s">
        <v>18</v>
      </c>
      <c r="B239" s="1">
        <v>44047</v>
      </c>
      <c r="C239">
        <v>114.76000213623</v>
      </c>
      <c r="D239">
        <v>114.76000213623</v>
      </c>
      <c r="E239">
        <v>114.76000213623</v>
      </c>
      <c r="F239">
        <v>114.76000213623</v>
      </c>
      <c r="G239">
        <v>110.96770477294901</v>
      </c>
      <c r="H239">
        <v>0</v>
      </c>
      <c r="I239">
        <v>110.96770477294901</v>
      </c>
      <c r="J239">
        <v>110.96770477294901</v>
      </c>
      <c r="K239">
        <v>110.96770477294901</v>
      </c>
      <c r="L239">
        <v>0</v>
      </c>
      <c r="M239">
        <v>0.67511556568106301</v>
      </c>
      <c r="N239">
        <v>0.67511556568106301</v>
      </c>
      <c r="O239">
        <v>0.67511556568106301</v>
      </c>
      <c r="P239">
        <v>0.67511556568106301</v>
      </c>
      <c r="Q239">
        <v>0</v>
      </c>
      <c r="R239">
        <f>(Table1[[#This Row],[Adj_Open]]-Table1[[#Totals],[Adj_Open]])/(I744-Table1[[#Totals],[Adj_Open]])</f>
        <v>-0.98178605295509647</v>
      </c>
      <c r="S239">
        <f>(Table1[[#This Row],[Adj_Open]]-Table1[[#Totals],[N1_Open]])/(R744-Table1[[#Totals],[N1_Open]])</f>
        <v>-1.1259854441896351</v>
      </c>
    </row>
    <row r="240" spans="1:19" x14ac:dyDescent="0.3">
      <c r="A240" t="s">
        <v>18</v>
      </c>
      <c r="B240" s="1">
        <v>44048</v>
      </c>
      <c r="C240">
        <v>115.5</v>
      </c>
      <c r="D240">
        <v>115.5</v>
      </c>
      <c r="E240">
        <v>115.5</v>
      </c>
      <c r="F240">
        <v>115.5</v>
      </c>
      <c r="G240">
        <v>111.68325042724599</v>
      </c>
      <c r="H240">
        <v>0</v>
      </c>
      <c r="I240">
        <v>111.68325042724599</v>
      </c>
      <c r="J240">
        <v>111.68325042724599</v>
      </c>
      <c r="K240">
        <v>111.68325042724599</v>
      </c>
      <c r="L240">
        <v>0</v>
      </c>
      <c r="M240">
        <v>0.68347108413582502</v>
      </c>
      <c r="N240">
        <v>0.68347108413582502</v>
      </c>
      <c r="O240">
        <v>0.68347108413582502</v>
      </c>
      <c r="P240">
        <v>0.68347108413582502</v>
      </c>
      <c r="Q240">
        <v>0</v>
      </c>
      <c r="R240">
        <f>(Table1[[#This Row],[Adj_Open]]-Table1[[#Totals],[Adj_Open]])/(I745-Table1[[#Totals],[Adj_Open]])</f>
        <v>-0.99456507186730958</v>
      </c>
      <c r="S240">
        <f>(Table1[[#This Row],[Adj_Open]]-Table1[[#Totals],[N1_Open]])/(R745-Table1[[#Totals],[N1_Open]])</f>
        <v>-1.139694294424946</v>
      </c>
    </row>
    <row r="241" spans="1:19" x14ac:dyDescent="0.3">
      <c r="A241" t="s">
        <v>18</v>
      </c>
      <c r="B241" s="1">
        <v>44049</v>
      </c>
      <c r="C241">
        <v>116.26000213623</v>
      </c>
      <c r="D241">
        <v>116.26000213623</v>
      </c>
      <c r="E241">
        <v>116.26000213623</v>
      </c>
      <c r="F241">
        <v>116.26000213623</v>
      </c>
      <c r="G241">
        <v>112.41812133789099</v>
      </c>
      <c r="H241">
        <v>0</v>
      </c>
      <c r="I241">
        <v>112.41812133789099</v>
      </c>
      <c r="J241">
        <v>112.41812133789099</v>
      </c>
      <c r="K241">
        <v>112.41812133789099</v>
      </c>
      <c r="L241">
        <v>0</v>
      </c>
      <c r="M241">
        <v>0.69205226608960502</v>
      </c>
      <c r="N241">
        <v>0.69205226608960502</v>
      </c>
      <c r="O241">
        <v>0.69205226608960502</v>
      </c>
      <c r="P241">
        <v>0.69205226608960502</v>
      </c>
      <c r="Q241">
        <v>0</v>
      </c>
      <c r="R241">
        <f>(Table1[[#This Row],[Adj_Open]]-Table1[[#Totals],[Adj_Open]])/(I746-Table1[[#Totals],[Adj_Open]])</f>
        <v>-1.0076892229382768</v>
      </c>
      <c r="S241">
        <f>(Table1[[#This Row],[Adj_Open]]-Table1[[#Totals],[N1_Open]])/(R746-Table1[[#Totals],[N1_Open]])</f>
        <v>-1.153773389442603</v>
      </c>
    </row>
    <row r="242" spans="1:19" x14ac:dyDescent="0.3">
      <c r="A242" t="s">
        <v>18</v>
      </c>
      <c r="B242" s="1">
        <v>44050</v>
      </c>
      <c r="C242">
        <v>116.34999847412099</v>
      </c>
      <c r="D242">
        <v>116.34999847412099</v>
      </c>
      <c r="E242">
        <v>116.34999847412099</v>
      </c>
      <c r="F242">
        <v>116.34999847412099</v>
      </c>
      <c r="G242">
        <v>112.505165100098</v>
      </c>
      <c r="H242">
        <v>0</v>
      </c>
      <c r="I242">
        <v>112.505165100098</v>
      </c>
      <c r="J242">
        <v>112.505165100098</v>
      </c>
      <c r="K242">
        <v>112.505165100098</v>
      </c>
      <c r="L242">
        <v>0</v>
      </c>
      <c r="M242">
        <v>0.69306868727408899</v>
      </c>
      <c r="N242">
        <v>0.69306868727408899</v>
      </c>
      <c r="O242">
        <v>0.69306868727408899</v>
      </c>
      <c r="P242">
        <v>0.69306868727408899</v>
      </c>
      <c r="Q242">
        <v>0</v>
      </c>
      <c r="R242">
        <f>(Table1[[#This Row],[Adj_Open]]-Table1[[#Totals],[Adj_Open]])/(I747-Table1[[#Totals],[Adj_Open]])</f>
        <v>-1.0092437483228609</v>
      </c>
      <c r="S242">
        <f>(Table1[[#This Row],[Adj_Open]]-Table1[[#Totals],[N1_Open]])/(R747-Table1[[#Totals],[N1_Open]])</f>
        <v>-1.1554410257322625</v>
      </c>
    </row>
    <row r="243" spans="1:19" x14ac:dyDescent="0.3">
      <c r="A243" t="s">
        <v>18</v>
      </c>
      <c r="B243" s="1">
        <v>44053</v>
      </c>
      <c r="C243">
        <v>116.669998168945</v>
      </c>
      <c r="D243">
        <v>116.669998168945</v>
      </c>
      <c r="E243">
        <v>116.669998168945</v>
      </c>
      <c r="F243">
        <v>116.669998168945</v>
      </c>
      <c r="G243">
        <v>112.814582824707</v>
      </c>
      <c r="H243">
        <v>0</v>
      </c>
      <c r="I243">
        <v>112.814582824707</v>
      </c>
      <c r="J243">
        <v>112.814582824707</v>
      </c>
      <c r="K243">
        <v>112.814582824707</v>
      </c>
      <c r="L243">
        <v>0</v>
      </c>
      <c r="M243">
        <v>0.69668179776211803</v>
      </c>
      <c r="N243">
        <v>0.69668179776211803</v>
      </c>
      <c r="O243">
        <v>0.69668179776211803</v>
      </c>
      <c r="P243">
        <v>0.69668179776211803</v>
      </c>
      <c r="Q243">
        <v>0</v>
      </c>
      <c r="R243">
        <f>(Table1[[#This Row],[Adj_Open]]-Table1[[#Totals],[Adj_Open]])/(I748-Table1[[#Totals],[Adj_Open]])</f>
        <v>-1.0147696779834039</v>
      </c>
      <c r="S243">
        <f>(Table1[[#This Row],[Adj_Open]]-Table1[[#Totals],[N1_Open]])/(R748-Table1[[#Totals],[N1_Open]])</f>
        <v>-1.1613690349673726</v>
      </c>
    </row>
    <row r="244" spans="1:19" x14ac:dyDescent="0.3">
      <c r="A244" t="s">
        <v>18</v>
      </c>
      <c r="B244" s="1">
        <v>44054</v>
      </c>
      <c r="C244">
        <v>115.73999786377</v>
      </c>
      <c r="D244">
        <v>115.73999786377</v>
      </c>
      <c r="E244">
        <v>115.73999786377</v>
      </c>
      <c r="F244">
        <v>115.73999786377</v>
      </c>
      <c r="G244">
        <v>111.91530609130901</v>
      </c>
      <c r="H244">
        <v>0</v>
      </c>
      <c r="I244">
        <v>111.91530609130901</v>
      </c>
      <c r="J244">
        <v>111.91530609130901</v>
      </c>
      <c r="K244">
        <v>111.91530609130901</v>
      </c>
      <c r="L244">
        <v>0</v>
      </c>
      <c r="M244">
        <v>0.68618082791242796</v>
      </c>
      <c r="N244">
        <v>0.68618082791242796</v>
      </c>
      <c r="O244">
        <v>0.68618082791242796</v>
      </c>
      <c r="P244">
        <v>0.68618082791242796</v>
      </c>
      <c r="Q244">
        <v>0</v>
      </c>
      <c r="R244">
        <f>(Table1[[#This Row],[Adj_Open]]-Table1[[#Totals],[Adj_Open]])/(I749-Table1[[#Totals],[Adj_Open]])</f>
        <v>-0.99870938285842437</v>
      </c>
      <c r="S244">
        <f>(Table1[[#This Row],[Adj_Open]]-Table1[[#Totals],[N1_Open]])/(R749-Table1[[#Totals],[N1_Open]])</f>
        <v>-1.1441401551828048</v>
      </c>
    </row>
    <row r="245" spans="1:19" x14ac:dyDescent="0.3">
      <c r="A245" t="s">
        <v>18</v>
      </c>
      <c r="B245" s="1">
        <v>44055</v>
      </c>
      <c r="C245">
        <v>117.379997253418</v>
      </c>
      <c r="D245">
        <v>117.379997253418</v>
      </c>
      <c r="E245">
        <v>117.379997253418</v>
      </c>
      <c r="F245">
        <v>117.379997253418</v>
      </c>
      <c r="G245">
        <v>113.501113891602</v>
      </c>
      <c r="H245">
        <v>0</v>
      </c>
      <c r="I245">
        <v>113.501113891602</v>
      </c>
      <c r="J245">
        <v>113.501113891602</v>
      </c>
      <c r="K245">
        <v>113.501113891602</v>
      </c>
      <c r="L245">
        <v>0</v>
      </c>
      <c r="M245">
        <v>0.70469850915538601</v>
      </c>
      <c r="N245">
        <v>0.70469850915538601</v>
      </c>
      <c r="O245">
        <v>0.70469850915538601</v>
      </c>
      <c r="P245">
        <v>0.70469850915538601</v>
      </c>
      <c r="Q245">
        <v>0</v>
      </c>
      <c r="R245">
        <f>(Table1[[#This Row],[Adj_Open]]-Table1[[#Totals],[Adj_Open]])/(I750-Table1[[#Totals],[Adj_Open]])</f>
        <v>-1.0270305217674287</v>
      </c>
      <c r="S245">
        <f>(Table1[[#This Row],[Adj_Open]]-Table1[[#Totals],[N1_Open]])/(R750-Table1[[#Totals],[N1_Open]])</f>
        <v>-1.1745220064394701</v>
      </c>
    </row>
    <row r="246" spans="1:19" x14ac:dyDescent="0.3">
      <c r="A246" t="s">
        <v>18</v>
      </c>
      <c r="B246" s="1">
        <v>44056</v>
      </c>
      <c r="C246">
        <v>117.169998168945</v>
      </c>
      <c r="D246">
        <v>117.169998168945</v>
      </c>
      <c r="E246">
        <v>117.169998168945</v>
      </c>
      <c r="F246">
        <v>117.169998168945</v>
      </c>
      <c r="G246">
        <v>113.298049926758</v>
      </c>
      <c r="H246">
        <v>0</v>
      </c>
      <c r="I246">
        <v>113.298049926758</v>
      </c>
      <c r="J246">
        <v>113.298049926758</v>
      </c>
      <c r="K246">
        <v>113.298049926758</v>
      </c>
      <c r="L246">
        <v>0</v>
      </c>
      <c r="M246">
        <v>0.70232730517201902</v>
      </c>
      <c r="N246">
        <v>0.70232730517201902</v>
      </c>
      <c r="O246">
        <v>0.70232730517201902</v>
      </c>
      <c r="P246">
        <v>0.70232730517201902</v>
      </c>
      <c r="Q246">
        <v>0</v>
      </c>
      <c r="R246">
        <f>(Table1[[#This Row],[Adj_Open]]-Table1[[#Totals],[Adj_Open]])/(I751-Table1[[#Totals],[Adj_Open]])</f>
        <v>-1.0234039771415933</v>
      </c>
      <c r="S246">
        <f>(Table1[[#This Row],[Adj_Open]]-Table1[[#Totals],[N1_Open]])/(R751-Table1[[#Totals],[N1_Open]])</f>
        <v>-1.1706315859393697</v>
      </c>
    </row>
    <row r="247" spans="1:19" x14ac:dyDescent="0.3">
      <c r="A247" t="s">
        <v>18</v>
      </c>
      <c r="B247" s="1">
        <v>44057</v>
      </c>
      <c r="C247">
        <v>117.16000366210901</v>
      </c>
      <c r="D247">
        <v>117.16000366210901</v>
      </c>
      <c r="E247">
        <v>117.16000366210901</v>
      </c>
      <c r="F247">
        <v>117.16000366210901</v>
      </c>
      <c r="G247">
        <v>113.28839111328099</v>
      </c>
      <c r="H247">
        <v>0</v>
      </c>
      <c r="I247">
        <v>113.28839111328099</v>
      </c>
      <c r="J247">
        <v>113.28839111328099</v>
      </c>
      <c r="K247">
        <v>113.28839111328099</v>
      </c>
      <c r="L247">
        <v>0</v>
      </c>
      <c r="M247">
        <v>0.70221451796722001</v>
      </c>
      <c r="N247">
        <v>0.70221451796722001</v>
      </c>
      <c r="O247">
        <v>0.70221451796722001</v>
      </c>
      <c r="P247">
        <v>0.70221451796722001</v>
      </c>
      <c r="Q247">
        <v>0</v>
      </c>
      <c r="R247">
        <f>(Table1[[#This Row],[Adj_Open]]-Table1[[#Totals],[Adj_Open]])/(I752-Table1[[#Totals],[Adj_Open]])</f>
        <v>-1.0232314791893649</v>
      </c>
      <c r="S247">
        <f>(Table1[[#This Row],[Adj_Open]]-Table1[[#Totals],[N1_Open]])/(R752-Table1[[#Totals],[N1_Open]])</f>
        <v>-1.1704465366324359</v>
      </c>
    </row>
    <row r="248" spans="1:19" x14ac:dyDescent="0.3">
      <c r="A248" t="s">
        <v>18</v>
      </c>
      <c r="B248" s="1">
        <v>44060</v>
      </c>
      <c r="C248">
        <v>117.48000335693401</v>
      </c>
      <c r="D248">
        <v>117.48000335693401</v>
      </c>
      <c r="E248">
        <v>117.48000335693401</v>
      </c>
      <c r="F248">
        <v>117.48000335693401</v>
      </c>
      <c r="G248">
        <v>113.597816467285</v>
      </c>
      <c r="H248">
        <v>0</v>
      </c>
      <c r="I248">
        <v>113.597816467285</v>
      </c>
      <c r="J248">
        <v>113.597816467285</v>
      </c>
      <c r="K248">
        <v>113.597816467285</v>
      </c>
      <c r="L248">
        <v>0</v>
      </c>
      <c r="M248">
        <v>0.705827717544669</v>
      </c>
      <c r="N248">
        <v>0.705827717544669</v>
      </c>
      <c r="O248">
        <v>0.705827717544669</v>
      </c>
      <c r="P248">
        <v>0.705827717544669</v>
      </c>
      <c r="Q248">
        <v>0</v>
      </c>
      <c r="R248">
        <f>(Table1[[#This Row],[Adj_Open]]-Table1[[#Totals],[Adj_Open]])/(I753-Table1[[#Totals],[Adj_Open]])</f>
        <v>-1.028757545104223</v>
      </c>
      <c r="S248">
        <f>(Table1[[#This Row],[Adj_Open]]-Table1[[#Totals],[N1_Open]])/(R753-Table1[[#Totals],[N1_Open]])</f>
        <v>-1.1763746920360441</v>
      </c>
    </row>
    <row r="249" spans="1:19" x14ac:dyDescent="0.3">
      <c r="A249" t="s">
        <v>18</v>
      </c>
      <c r="B249" s="1">
        <v>44061</v>
      </c>
      <c r="C249">
        <v>117.76999664306599</v>
      </c>
      <c r="D249">
        <v>117.76999664306599</v>
      </c>
      <c r="E249">
        <v>117.76999664306599</v>
      </c>
      <c r="F249">
        <v>117.76999664306599</v>
      </c>
      <c r="G249">
        <v>113.878227233887</v>
      </c>
      <c r="H249">
        <v>0</v>
      </c>
      <c r="I249">
        <v>113.878227233887</v>
      </c>
      <c r="J249">
        <v>113.878227233887</v>
      </c>
      <c r="K249">
        <v>113.878227233887</v>
      </c>
      <c r="L249">
        <v>0</v>
      </c>
      <c r="M249">
        <v>0.70910211006062296</v>
      </c>
      <c r="N249">
        <v>0.70910211006062296</v>
      </c>
      <c r="O249">
        <v>0.70910211006062296</v>
      </c>
      <c r="P249">
        <v>0.70910211006062296</v>
      </c>
      <c r="Q249">
        <v>0</v>
      </c>
      <c r="R249">
        <f>(Table1[[#This Row],[Adj_Open]]-Table1[[#Totals],[Adj_Open]])/(I754-Table1[[#Totals],[Adj_Open]])</f>
        <v>-1.0337654358908923</v>
      </c>
      <c r="S249">
        <f>(Table1[[#This Row],[Adj_Open]]-Table1[[#Totals],[N1_Open]])/(R754-Table1[[#Totals],[N1_Open]])</f>
        <v>-1.1817469686764386</v>
      </c>
    </row>
    <row r="250" spans="1:19" x14ac:dyDescent="0.3">
      <c r="A250" t="s">
        <v>18</v>
      </c>
      <c r="B250" s="1">
        <v>44062</v>
      </c>
      <c r="C250">
        <v>117.26999664306599</v>
      </c>
      <c r="D250">
        <v>117.26999664306599</v>
      </c>
      <c r="E250">
        <v>117.26999664306599</v>
      </c>
      <c r="F250">
        <v>117.26999664306599</v>
      </c>
      <c r="G250">
        <v>113.394744873047</v>
      </c>
      <c r="H250">
        <v>0</v>
      </c>
      <c r="I250">
        <v>113.394744873047</v>
      </c>
      <c r="J250">
        <v>113.394744873047</v>
      </c>
      <c r="K250">
        <v>113.394744873047</v>
      </c>
      <c r="L250">
        <v>0</v>
      </c>
      <c r="M250">
        <v>0.70345642447188395</v>
      </c>
      <c r="N250">
        <v>0.70345642447188395</v>
      </c>
      <c r="O250">
        <v>0.70345642447188395</v>
      </c>
      <c r="P250">
        <v>0.70345642447188395</v>
      </c>
      <c r="Q250">
        <v>0</v>
      </c>
      <c r="R250">
        <f>(Table1[[#This Row],[Adj_Open]]-Table1[[#Totals],[Adj_Open]])/(I755-Table1[[#Totals],[Adj_Open]])</f>
        <v>-1.0251308642240908</v>
      </c>
      <c r="S250">
        <f>(Table1[[#This Row],[Adj_Open]]-Table1[[#Totals],[N1_Open]])/(R755-Table1[[#Totals],[N1_Open]])</f>
        <v>-1.1724841253674649</v>
      </c>
    </row>
    <row r="251" spans="1:19" x14ac:dyDescent="0.3">
      <c r="A251" t="s">
        <v>18</v>
      </c>
      <c r="B251" s="1">
        <v>44063</v>
      </c>
      <c r="C251">
        <v>117.639999389648</v>
      </c>
      <c r="D251">
        <v>117.639999389648</v>
      </c>
      <c r="E251">
        <v>117.639999389648</v>
      </c>
      <c r="F251">
        <v>117.639999389648</v>
      </c>
      <c r="G251">
        <v>113.75253295898401</v>
      </c>
      <c r="H251">
        <v>0</v>
      </c>
      <c r="I251">
        <v>113.75253295898401</v>
      </c>
      <c r="J251">
        <v>113.75253295898401</v>
      </c>
      <c r="K251">
        <v>113.75253295898401</v>
      </c>
      <c r="L251">
        <v>0</v>
      </c>
      <c r="M251">
        <v>0.70763436187810302</v>
      </c>
      <c r="N251">
        <v>0.70763436187810302</v>
      </c>
      <c r="O251">
        <v>0.70763436187810302</v>
      </c>
      <c r="P251">
        <v>0.70763436187810302</v>
      </c>
      <c r="Q251">
        <v>0</v>
      </c>
      <c r="R251">
        <f>(Table1[[#This Row],[Adj_Open]]-Table1[[#Totals],[Adj_Open]])/(I756-Table1[[#Totals],[Adj_Open]])</f>
        <v>-1.0315206461888007</v>
      </c>
      <c r="S251">
        <f>(Table1[[#This Row],[Adj_Open]]-Table1[[#Totals],[N1_Open]])/(R756-Table1[[#Totals],[N1_Open]])</f>
        <v>-1.1793388428220875</v>
      </c>
    </row>
    <row r="252" spans="1:19" x14ac:dyDescent="0.3">
      <c r="A252" t="s">
        <v>18</v>
      </c>
      <c r="B252" s="1">
        <v>44064</v>
      </c>
      <c r="C252">
        <v>118.05999755859401</v>
      </c>
      <c r="D252">
        <v>118.05999755859401</v>
      </c>
      <c r="E252">
        <v>118.05999755859401</v>
      </c>
      <c r="F252">
        <v>118.05999755859401</v>
      </c>
      <c r="G252">
        <v>114.158638000488</v>
      </c>
      <c r="H252">
        <v>0</v>
      </c>
      <c r="I252">
        <v>114.158638000488</v>
      </c>
      <c r="J252">
        <v>114.158638000488</v>
      </c>
      <c r="K252">
        <v>114.158638000488</v>
      </c>
      <c r="L252">
        <v>0</v>
      </c>
      <c r="M252">
        <v>0.71237650257657703</v>
      </c>
      <c r="N252">
        <v>0.71237650257657703</v>
      </c>
      <c r="O252">
        <v>0.71237650257657703</v>
      </c>
      <c r="P252">
        <v>0.71237650257657703</v>
      </c>
      <c r="Q252">
        <v>0</v>
      </c>
      <c r="R252">
        <f>(Table1[[#This Row],[Adj_Open]]-Table1[[#Totals],[Adj_Open]])/(I757-Table1[[#Totals],[Adj_Open]])</f>
        <v>-1.0387733266775436</v>
      </c>
      <c r="S252">
        <f>(Table1[[#This Row],[Adj_Open]]-Table1[[#Totals],[N1_Open]])/(R757-Table1[[#Totals],[N1_Open]])</f>
        <v>-1.1871192453168138</v>
      </c>
    </row>
    <row r="253" spans="1:19" x14ac:dyDescent="0.3">
      <c r="A253" t="s">
        <v>18</v>
      </c>
      <c r="B253" s="1">
        <v>44067</v>
      </c>
      <c r="C253">
        <v>119.26000213623</v>
      </c>
      <c r="D253">
        <v>119.26000213623</v>
      </c>
      <c r="E253">
        <v>119.26000213623</v>
      </c>
      <c r="F253">
        <v>119.26000213623</v>
      </c>
      <c r="G253">
        <v>115.31899261474599</v>
      </c>
      <c r="H253">
        <v>0</v>
      </c>
      <c r="I253">
        <v>115.31899261474599</v>
      </c>
      <c r="J253">
        <v>115.31899261474599</v>
      </c>
      <c r="K253">
        <v>115.31899261474599</v>
      </c>
      <c r="L253">
        <v>0</v>
      </c>
      <c r="M253">
        <v>0.72592611235378501</v>
      </c>
      <c r="N253">
        <v>0.72592611235378501</v>
      </c>
      <c r="O253">
        <v>0.72592611235378501</v>
      </c>
      <c r="P253">
        <v>0.72592611235378501</v>
      </c>
      <c r="Q253">
        <v>0</v>
      </c>
      <c r="R253">
        <f>(Table1[[#This Row],[Adj_Open]]-Table1[[#Totals],[Adj_Open]])/(I758-Table1[[#Totals],[Adj_Open]])</f>
        <v>-1.0594962441761415</v>
      </c>
      <c r="S253">
        <f>(Table1[[#This Row],[Adj_Open]]-Table1[[#Totals],[N1_Open]])/(R758-Table1[[#Totals],[N1_Open]])</f>
        <v>-1.2093500107909516</v>
      </c>
    </row>
    <row r="254" spans="1:19" x14ac:dyDescent="0.3">
      <c r="A254" t="s">
        <v>18</v>
      </c>
      <c r="B254" s="1">
        <v>44068</v>
      </c>
      <c r="C254">
        <v>119.69000244140599</v>
      </c>
      <c r="D254">
        <v>119.69000244140599</v>
      </c>
      <c r="E254">
        <v>119.69000244140599</v>
      </c>
      <c r="F254">
        <v>119.69000244140599</v>
      </c>
      <c r="G254">
        <v>115.734786987305</v>
      </c>
      <c r="H254">
        <v>0</v>
      </c>
      <c r="I254">
        <v>115.734786987305</v>
      </c>
      <c r="J254">
        <v>115.734786987305</v>
      </c>
      <c r="K254">
        <v>115.734786987305</v>
      </c>
      <c r="L254">
        <v>0</v>
      </c>
      <c r="M254">
        <v>0.73078139661473596</v>
      </c>
      <c r="N254">
        <v>0.73078139661473596</v>
      </c>
      <c r="O254">
        <v>0.73078139661473596</v>
      </c>
      <c r="P254">
        <v>0.73078139661473596</v>
      </c>
      <c r="Q254">
        <v>0</v>
      </c>
      <c r="R254">
        <f>(Table1[[#This Row],[Adj_Open]]-Table1[[#Totals],[Adj_Open]])/(I759-Table1[[#Totals],[Adj_Open]])</f>
        <v>-1.0669219676343376</v>
      </c>
      <c r="S254">
        <f>(Table1[[#This Row],[Adj_Open]]-Table1[[#Totals],[N1_Open]])/(R759-Table1[[#Totals],[N1_Open]])</f>
        <v>-1.2173160472665649</v>
      </c>
    </row>
    <row r="255" spans="1:19" x14ac:dyDescent="0.3">
      <c r="A255" t="s">
        <v>18</v>
      </c>
      <c r="B255" s="1">
        <v>44069</v>
      </c>
      <c r="C255">
        <v>120.91000366210901</v>
      </c>
      <c r="D255">
        <v>120.91000366210901</v>
      </c>
      <c r="E255">
        <v>120.91000366210901</v>
      </c>
      <c r="F255">
        <v>120.91000366210901</v>
      </c>
      <c r="G255">
        <v>116.91445922851599</v>
      </c>
      <c r="H255">
        <v>0</v>
      </c>
      <c r="I255">
        <v>116.91445922851599</v>
      </c>
      <c r="J255">
        <v>116.91445922851599</v>
      </c>
      <c r="K255">
        <v>116.91445922851599</v>
      </c>
      <c r="L255">
        <v>0</v>
      </c>
      <c r="M255">
        <v>0.74455658080154197</v>
      </c>
      <c r="N255">
        <v>0.74455658080154197</v>
      </c>
      <c r="O255">
        <v>0.74455658080154197</v>
      </c>
      <c r="P255">
        <v>0.74455658080154197</v>
      </c>
      <c r="Q255">
        <v>0</v>
      </c>
      <c r="R255">
        <f>(Table1[[#This Row],[Adj_Open]]-Table1[[#Totals],[Adj_Open]])/(I760-Table1[[#Totals],[Adj_Open]])</f>
        <v>-1.0879898810373743</v>
      </c>
      <c r="S255">
        <f>(Table1[[#This Row],[Adj_Open]]-Table1[[#Totals],[N1_Open]])/(R760-Table1[[#Totals],[N1_Open]])</f>
        <v>-1.2399169113545505</v>
      </c>
    </row>
    <row r="256" spans="1:19" x14ac:dyDescent="0.3">
      <c r="A256" t="s">
        <v>18</v>
      </c>
      <c r="B256" s="1">
        <v>44070</v>
      </c>
      <c r="C256">
        <v>121.120002746582</v>
      </c>
      <c r="D256">
        <v>121.120002746582</v>
      </c>
      <c r="E256">
        <v>121.120002746582</v>
      </c>
      <c r="F256">
        <v>121.120002746582</v>
      </c>
      <c r="G256">
        <v>117.11753082275401</v>
      </c>
      <c r="H256">
        <v>0</v>
      </c>
      <c r="I256">
        <v>117.11753082275401</v>
      </c>
      <c r="J256">
        <v>117.11753082275401</v>
      </c>
      <c r="K256">
        <v>117.11753082275401</v>
      </c>
      <c r="L256">
        <v>0</v>
      </c>
      <c r="M256">
        <v>0.74692787387432702</v>
      </c>
      <c r="N256">
        <v>0.74692787387432702</v>
      </c>
      <c r="O256">
        <v>0.74692787387432702</v>
      </c>
      <c r="P256">
        <v>0.74692787387432702</v>
      </c>
      <c r="Q256">
        <v>0</v>
      </c>
      <c r="R256">
        <f>(Table1[[#This Row],[Adj_Open]]-Table1[[#Totals],[Adj_Open]])/(I761-Table1[[#Totals],[Adj_Open]])</f>
        <v>-1.0916165619175069</v>
      </c>
      <c r="S256">
        <f>(Table1[[#This Row],[Adj_Open]]-Table1[[#Totals],[N1_Open]])/(R761-Table1[[#Totals],[N1_Open]])</f>
        <v>-1.2438074780231301</v>
      </c>
    </row>
    <row r="257" spans="1:19" x14ac:dyDescent="0.3">
      <c r="A257" t="s">
        <v>18</v>
      </c>
      <c r="B257" s="1">
        <v>44071</v>
      </c>
      <c r="C257">
        <v>121.94000244140599</v>
      </c>
      <c r="D257">
        <v>121.94000244140599</v>
      </c>
      <c r="E257">
        <v>121.94000244140599</v>
      </c>
      <c r="F257">
        <v>121.94000244140599</v>
      </c>
      <c r="G257">
        <v>117.910446166992</v>
      </c>
      <c r="H257">
        <v>0</v>
      </c>
      <c r="I257">
        <v>117.910446166992</v>
      </c>
      <c r="J257">
        <v>117.910446166992</v>
      </c>
      <c r="K257">
        <v>117.910446166992</v>
      </c>
      <c r="L257">
        <v>0</v>
      </c>
      <c r="M257">
        <v>0.75618684812993497</v>
      </c>
      <c r="N257">
        <v>0.75618684812993497</v>
      </c>
      <c r="O257">
        <v>0.75618684812993497</v>
      </c>
      <c r="P257">
        <v>0.75618684812993497</v>
      </c>
      <c r="Q257">
        <v>0</v>
      </c>
      <c r="R257">
        <f>(Table1[[#This Row],[Adj_Open]]-Table1[[#Totals],[Adj_Open]])/(I762-Table1[[#Totals],[Adj_Open]])</f>
        <v>-1.1057773357534635</v>
      </c>
      <c r="S257">
        <f>(Table1[[#This Row],[Adj_Open]]-Table1[[#Totals],[N1_Open]])/(R762-Table1[[#Totals],[N1_Open]])</f>
        <v>-1.2589986229041903</v>
      </c>
    </row>
    <row r="258" spans="1:19" x14ac:dyDescent="0.3">
      <c r="A258" t="s">
        <v>18</v>
      </c>
      <c r="B258" s="1">
        <v>44074</v>
      </c>
      <c r="C258">
        <v>121.69000244140599</v>
      </c>
      <c r="D258">
        <v>121.69000244140599</v>
      </c>
      <c r="E258">
        <v>121.69000244140599</v>
      </c>
      <c r="F258">
        <v>121.69000244140599</v>
      </c>
      <c r="G258">
        <v>117.66870880127</v>
      </c>
      <c r="H258">
        <v>0</v>
      </c>
      <c r="I258">
        <v>117.66870880127</v>
      </c>
      <c r="J258">
        <v>117.66870880127</v>
      </c>
      <c r="K258">
        <v>117.66870880127</v>
      </c>
      <c r="L258">
        <v>0</v>
      </c>
      <c r="M258">
        <v>0.75336404988027506</v>
      </c>
      <c r="N258">
        <v>0.75336404988027506</v>
      </c>
      <c r="O258">
        <v>0.75336404988027506</v>
      </c>
      <c r="P258">
        <v>0.75336404988027506</v>
      </c>
      <c r="Q258">
        <v>0</v>
      </c>
      <c r="R258">
        <f>(Table1[[#This Row],[Adj_Open]]-Table1[[#Totals],[Adj_Open]])/(I763-Table1[[#Totals],[Adj_Open]])</f>
        <v>-1.1014601180472292</v>
      </c>
      <c r="S258">
        <f>(Table1[[#This Row],[Adj_Open]]-Table1[[#Totals],[N1_Open]])/(R763-Table1[[#Totals],[N1_Open]])</f>
        <v>-1.254367274333962</v>
      </c>
    </row>
    <row r="259" spans="1:19" x14ac:dyDescent="0.3">
      <c r="A259" t="s">
        <v>18</v>
      </c>
      <c r="B259" s="1">
        <v>44075</v>
      </c>
      <c r="C259">
        <v>122.610000610352</v>
      </c>
      <c r="D259">
        <v>122.610000610352</v>
      </c>
      <c r="E259">
        <v>122.610000610352</v>
      </c>
      <c r="F259">
        <v>122.610000610352</v>
      </c>
      <c r="G259">
        <v>118.55828857421901</v>
      </c>
      <c r="H259">
        <v>0</v>
      </c>
      <c r="I259">
        <v>118.55828857421901</v>
      </c>
      <c r="J259">
        <v>118.55828857421901</v>
      </c>
      <c r="K259">
        <v>118.55828857421901</v>
      </c>
      <c r="L259">
        <v>0</v>
      </c>
      <c r="M259">
        <v>0.76375178707807001</v>
      </c>
      <c r="N259">
        <v>0.76375178707807001</v>
      </c>
      <c r="O259">
        <v>0.76375178707807001</v>
      </c>
      <c r="P259">
        <v>0.76375178707807001</v>
      </c>
      <c r="Q259">
        <v>0</v>
      </c>
      <c r="R259">
        <f>(Table1[[#This Row],[Adj_Open]]-Table1[[#Totals],[Adj_Open]])/(I764-Table1[[#Totals],[Adj_Open]])</f>
        <v>-1.1173472339484591</v>
      </c>
      <c r="S259">
        <f>(Table1[[#This Row],[Adj_Open]]-Table1[[#Totals],[N1_Open]])/(R764-Table1[[#Totals],[N1_Open]])</f>
        <v>-1.2714103739691645</v>
      </c>
    </row>
    <row r="260" spans="1:19" x14ac:dyDescent="0.3">
      <c r="A260" t="s">
        <v>18</v>
      </c>
      <c r="B260" s="1">
        <v>44076</v>
      </c>
      <c r="C260">
        <v>124.51000213623</v>
      </c>
      <c r="D260">
        <v>124.51000213623</v>
      </c>
      <c r="E260">
        <v>124.51000213623</v>
      </c>
      <c r="F260">
        <v>124.51000213623</v>
      </c>
      <c r="G260">
        <v>120.395500183105</v>
      </c>
      <c r="H260">
        <v>0</v>
      </c>
      <c r="I260">
        <v>120.395500183105</v>
      </c>
      <c r="J260">
        <v>120.395500183105</v>
      </c>
      <c r="K260">
        <v>120.395500183105</v>
      </c>
      <c r="L260">
        <v>0</v>
      </c>
      <c r="M260">
        <v>0.78520514286490595</v>
      </c>
      <c r="N260">
        <v>0.78520514286490595</v>
      </c>
      <c r="O260">
        <v>0.78520514286490595</v>
      </c>
      <c r="P260">
        <v>0.78520514286490595</v>
      </c>
      <c r="Q260">
        <v>0</v>
      </c>
      <c r="R260">
        <f>(Table1[[#This Row],[Adj_Open]]-Table1[[#Totals],[Adj_Open]])/(I765-Table1[[#Totals],[Adj_Open]])</f>
        <v>-1.1501582247702231</v>
      </c>
      <c r="S260">
        <f>(Table1[[#This Row],[Adj_Open]]-Table1[[#Totals],[N1_Open]])/(R765-Table1[[#Totals],[N1_Open]])</f>
        <v>-1.3066087692714705</v>
      </c>
    </row>
    <row r="261" spans="1:19" x14ac:dyDescent="0.3">
      <c r="A261" t="s">
        <v>18</v>
      </c>
      <c r="B261" s="1">
        <v>44077</v>
      </c>
      <c r="C261">
        <v>120.15000152587901</v>
      </c>
      <c r="D261">
        <v>120.15000152587901</v>
      </c>
      <c r="E261">
        <v>120.15000152587901</v>
      </c>
      <c r="F261">
        <v>120.15000152587901</v>
      </c>
      <c r="G261">
        <v>116.17958831787099</v>
      </c>
      <c r="H261">
        <v>0</v>
      </c>
      <c r="I261">
        <v>116.17958831787099</v>
      </c>
      <c r="J261">
        <v>116.17958831787099</v>
      </c>
      <c r="K261">
        <v>116.17958831787099</v>
      </c>
      <c r="L261">
        <v>0</v>
      </c>
      <c r="M261">
        <v>0.73597539884776197</v>
      </c>
      <c r="N261">
        <v>0.73597539884776197</v>
      </c>
      <c r="O261">
        <v>0.73597539884776197</v>
      </c>
      <c r="P261">
        <v>0.73597539884776197</v>
      </c>
      <c r="Q261">
        <v>0</v>
      </c>
      <c r="R261">
        <f>(Table1[[#This Row],[Adj_Open]]-Table1[[#Totals],[Adj_Open]])/(I766-Table1[[#Totals],[Adj_Open]])</f>
        <v>-1.0748657299664071</v>
      </c>
      <c r="S261">
        <f>(Table1[[#This Row],[Adj_Open]]-Table1[[#Totals],[N1_Open]])/(R766-Table1[[#Totals],[N1_Open]])</f>
        <v>-1.2258378163368937</v>
      </c>
    </row>
    <row r="262" spans="1:19" x14ac:dyDescent="0.3">
      <c r="A262" t="s">
        <v>18</v>
      </c>
      <c r="B262" s="1">
        <v>44078</v>
      </c>
      <c r="C262">
        <v>119.18000030517599</v>
      </c>
      <c r="D262">
        <v>119.18000030517599</v>
      </c>
      <c r="E262">
        <v>119.18000030517599</v>
      </c>
      <c r="F262">
        <v>119.18000030517599</v>
      </c>
      <c r="G262">
        <v>115.24163818359401</v>
      </c>
      <c r="H262">
        <v>0</v>
      </c>
      <c r="I262">
        <v>115.24163818359401</v>
      </c>
      <c r="J262">
        <v>115.24163818359401</v>
      </c>
      <c r="K262">
        <v>115.24163818359401</v>
      </c>
      <c r="L262">
        <v>0</v>
      </c>
      <c r="M262">
        <v>0.72502283473177698</v>
      </c>
      <c r="N262">
        <v>0.72502283473177698</v>
      </c>
      <c r="O262">
        <v>0.72502283473177698</v>
      </c>
      <c r="P262">
        <v>0.72502283473177698</v>
      </c>
      <c r="Q262">
        <v>0</v>
      </c>
      <c r="R262">
        <f>(Table1[[#This Row],[Adj_Open]]-Table1[[#Totals],[Adj_Open]])/(I767-Table1[[#Totals],[Adj_Open]])</f>
        <v>-1.0581147617610105</v>
      </c>
      <c r="S262">
        <f>(Table1[[#This Row],[Adj_Open]]-Table1[[#Totals],[N1_Open]])/(R767-Table1[[#Totals],[N1_Open]])</f>
        <v>-1.2078680084821791</v>
      </c>
    </row>
    <row r="263" spans="1:19" x14ac:dyDescent="0.3">
      <c r="A263" t="s">
        <v>18</v>
      </c>
      <c r="B263" s="1">
        <v>44082</v>
      </c>
      <c r="C263">
        <v>115.879997253418</v>
      </c>
      <c r="D263">
        <v>115.879997253418</v>
      </c>
      <c r="E263">
        <v>115.879997253418</v>
      </c>
      <c r="F263">
        <v>115.879997253418</v>
      </c>
      <c r="G263">
        <v>112.05068969726599</v>
      </c>
      <c r="H263">
        <v>0</v>
      </c>
      <c r="I263">
        <v>112.05068969726599</v>
      </c>
      <c r="J263">
        <v>112.05068969726599</v>
      </c>
      <c r="K263">
        <v>112.05068969726599</v>
      </c>
      <c r="L263">
        <v>0</v>
      </c>
      <c r="M263">
        <v>0.68776171965742505</v>
      </c>
      <c r="N263">
        <v>0.68776171965742505</v>
      </c>
      <c r="O263">
        <v>0.68776171965742505</v>
      </c>
      <c r="P263">
        <v>0.68776171965742505</v>
      </c>
      <c r="Q263">
        <v>0</v>
      </c>
      <c r="R263">
        <f>(Table1[[#This Row],[Adj_Open]]-Table1[[#Totals],[Adj_Open]])/(I768-Table1[[#Totals],[Adj_Open]])</f>
        <v>-1.0011272155299507</v>
      </c>
      <c r="S263">
        <f>(Table1[[#This Row],[Adj_Open]]-Table1[[#Totals],[N1_Open]])/(R768-Table1[[#Totals],[N1_Open]])</f>
        <v>-1.1467339150180234</v>
      </c>
    </row>
    <row r="264" spans="1:19" x14ac:dyDescent="0.3">
      <c r="A264" t="s">
        <v>18</v>
      </c>
      <c r="B264" s="1">
        <v>44083</v>
      </c>
      <c r="C264">
        <v>118.220001220703</v>
      </c>
      <c r="D264">
        <v>118.220001220703</v>
      </c>
      <c r="E264">
        <v>118.220001220703</v>
      </c>
      <c r="F264">
        <v>118.220001220703</v>
      </c>
      <c r="G264">
        <v>114.313362121582</v>
      </c>
      <c r="H264">
        <v>0</v>
      </c>
      <c r="I264">
        <v>114.313362121582</v>
      </c>
      <c r="J264">
        <v>114.313362121582</v>
      </c>
      <c r="K264">
        <v>114.313362121582</v>
      </c>
      <c r="L264">
        <v>0</v>
      </c>
      <c r="M264">
        <v>0.71418323599943101</v>
      </c>
      <c r="N264">
        <v>0.71418323599943101</v>
      </c>
      <c r="O264">
        <v>0.71418323599943101</v>
      </c>
      <c r="P264">
        <v>0.71418323599943101</v>
      </c>
      <c r="Q264">
        <v>0</v>
      </c>
      <c r="R264">
        <f>(Table1[[#This Row],[Adj_Open]]-Table1[[#Totals],[Adj_Open]])/(I769-Table1[[#Totals],[Adj_Open]])</f>
        <v>-1.0415365640164365</v>
      </c>
      <c r="S264">
        <f>(Table1[[#This Row],[Adj_Open]]-Table1[[#Totals],[N1_Open]])/(R769-Table1[[#Totals],[N1_Open]])</f>
        <v>-1.1900835422713552</v>
      </c>
    </row>
    <row r="265" spans="1:19" x14ac:dyDescent="0.3">
      <c r="A265" t="s">
        <v>18</v>
      </c>
      <c r="B265" s="1">
        <v>44084</v>
      </c>
      <c r="C265">
        <v>116.139999389648</v>
      </c>
      <c r="D265">
        <v>116.139999389648</v>
      </c>
      <c r="E265">
        <v>116.139999389648</v>
      </c>
      <c r="F265">
        <v>116.139999389648</v>
      </c>
      <c r="G265">
        <v>112.30207824707</v>
      </c>
      <c r="H265">
        <v>0</v>
      </c>
      <c r="I265">
        <v>112.30207824707</v>
      </c>
      <c r="J265">
        <v>112.30207824707</v>
      </c>
      <c r="K265">
        <v>112.30207824707</v>
      </c>
      <c r="L265">
        <v>0</v>
      </c>
      <c r="M265">
        <v>0.69069721602246503</v>
      </c>
      <c r="N265">
        <v>0.69069721602246503</v>
      </c>
      <c r="O265">
        <v>0.69069721602246503</v>
      </c>
      <c r="P265">
        <v>0.69069721602246503</v>
      </c>
      <c r="Q265">
        <v>0</v>
      </c>
      <c r="R265">
        <f>(Table1[[#This Row],[Adj_Open]]-Table1[[#Totals],[Adj_Open]])/(I770-Table1[[#Totals],[Adj_Open]])</f>
        <v>-1.0056167949340986</v>
      </c>
      <c r="S265">
        <f>(Table1[[#This Row],[Adj_Open]]-Table1[[#Totals],[N1_Open]])/(R770-Table1[[#Totals],[N1_Open]])</f>
        <v>-1.1515501667266876</v>
      </c>
    </row>
    <row r="266" spans="1:19" x14ac:dyDescent="0.3">
      <c r="A266" t="s">
        <v>18</v>
      </c>
      <c r="B266" s="1">
        <v>44085</v>
      </c>
      <c r="C266">
        <v>116.209999084473</v>
      </c>
      <c r="D266">
        <v>116.209999084473</v>
      </c>
      <c r="E266">
        <v>116.209999084473</v>
      </c>
      <c r="F266">
        <v>116.209999084473</v>
      </c>
      <c r="G266">
        <v>112.36977386474599</v>
      </c>
      <c r="H266">
        <v>0</v>
      </c>
      <c r="I266">
        <v>112.36977386474599</v>
      </c>
      <c r="J266">
        <v>112.36977386474599</v>
      </c>
      <c r="K266">
        <v>112.36977386474599</v>
      </c>
      <c r="L266">
        <v>0</v>
      </c>
      <c r="M266">
        <v>0.69148770643967294</v>
      </c>
      <c r="N266">
        <v>0.69148770643967294</v>
      </c>
      <c r="O266">
        <v>0.69148770643967294</v>
      </c>
      <c r="P266">
        <v>0.69148770643967294</v>
      </c>
      <c r="Q266">
        <v>0</v>
      </c>
      <c r="R266">
        <f>(Table1[[#This Row],[Adj_Open]]-Table1[[#Totals],[Adj_Open]])/(I771-Table1[[#Totals],[Adj_Open]])</f>
        <v>-1.0068257793970192</v>
      </c>
      <c r="S266">
        <f>(Table1[[#This Row],[Adj_Open]]-Table1[[#Totals],[N1_Open]])/(R771-Table1[[#Totals],[N1_Open]])</f>
        <v>-1.1528471197285457</v>
      </c>
    </row>
    <row r="267" spans="1:19" x14ac:dyDescent="0.3">
      <c r="A267" t="s">
        <v>18</v>
      </c>
      <c r="B267" s="1">
        <v>44088</v>
      </c>
      <c r="C267">
        <v>117.73000335693401</v>
      </c>
      <c r="D267">
        <v>117.73000335693401</v>
      </c>
      <c r="E267">
        <v>117.73000335693401</v>
      </c>
      <c r="F267">
        <v>117.73000335693401</v>
      </c>
      <c r="G267">
        <v>113.839561462402</v>
      </c>
      <c r="H267">
        <v>0</v>
      </c>
      <c r="I267">
        <v>113.839561462402</v>
      </c>
      <c r="J267">
        <v>113.839561462402</v>
      </c>
      <c r="K267">
        <v>113.839561462402</v>
      </c>
      <c r="L267">
        <v>0</v>
      </c>
      <c r="M267">
        <v>0.70865060488374798</v>
      </c>
      <c r="N267">
        <v>0.70865060488374798</v>
      </c>
      <c r="O267">
        <v>0.70865060488374798</v>
      </c>
      <c r="P267">
        <v>0.70865060488374798</v>
      </c>
      <c r="Q267">
        <v>0</v>
      </c>
      <c r="R267">
        <f>(Table1[[#This Row],[Adj_Open]]-Table1[[#Totals],[Adj_Open]])/(I772-Table1[[#Totals],[Adj_Open]])</f>
        <v>-1.0330748990647725</v>
      </c>
      <c r="S267">
        <f>(Table1[[#This Row],[Adj_Open]]-Table1[[#Totals],[N1_Open]])/(R772-Table1[[#Totals],[N1_Open]])</f>
        <v>-1.1810061867747703</v>
      </c>
    </row>
    <row r="268" spans="1:19" x14ac:dyDescent="0.3">
      <c r="A268" t="s">
        <v>18</v>
      </c>
      <c r="B268" s="1">
        <v>44089</v>
      </c>
      <c r="C268">
        <v>118.33999633789099</v>
      </c>
      <c r="D268">
        <v>118.33999633789099</v>
      </c>
      <c r="E268">
        <v>118.33999633789099</v>
      </c>
      <c r="F268">
        <v>118.33999633789099</v>
      </c>
      <c r="G268">
        <v>114.429389953613</v>
      </c>
      <c r="H268">
        <v>0</v>
      </c>
      <c r="I268">
        <v>114.429389953613</v>
      </c>
      <c r="J268">
        <v>114.429389953613</v>
      </c>
      <c r="K268">
        <v>114.429389953613</v>
      </c>
      <c r="L268">
        <v>0</v>
      </c>
      <c r="M268">
        <v>0.71553810788773198</v>
      </c>
      <c r="N268">
        <v>0.71553810788773198</v>
      </c>
      <c r="O268">
        <v>0.71553810788773198</v>
      </c>
      <c r="P268">
        <v>0.71553810788773198</v>
      </c>
      <c r="Q268">
        <v>0</v>
      </c>
      <c r="R268">
        <f>(Table1[[#This Row],[Adj_Open]]-Table1[[#Totals],[Adj_Open]])/(I773-Table1[[#Totals],[Adj_Open]])</f>
        <v>-1.0436087195119848</v>
      </c>
      <c r="S268">
        <f>(Table1[[#This Row],[Adj_Open]]-Table1[[#Totals],[N1_Open]])/(R773-Table1[[#Totals],[N1_Open]])</f>
        <v>-1.1923064726502748</v>
      </c>
    </row>
    <row r="269" spans="1:19" x14ac:dyDescent="0.3">
      <c r="A269" t="s">
        <v>18</v>
      </c>
      <c r="B269" s="1">
        <v>44090</v>
      </c>
      <c r="C269">
        <v>117.800003051758</v>
      </c>
      <c r="D269">
        <v>117.800003051758</v>
      </c>
      <c r="E269">
        <v>117.800003051758</v>
      </c>
      <c r="F269">
        <v>117.800003051758</v>
      </c>
      <c r="G269">
        <v>113.90724182128901</v>
      </c>
      <c r="H269">
        <v>0</v>
      </c>
      <c r="I269">
        <v>113.90724182128901</v>
      </c>
      <c r="J269">
        <v>113.90724182128901</v>
      </c>
      <c r="K269">
        <v>113.90724182128901</v>
      </c>
      <c r="L269">
        <v>0</v>
      </c>
      <c r="M269">
        <v>0.70944091712211799</v>
      </c>
      <c r="N269">
        <v>0.70944091712211799</v>
      </c>
      <c r="O269">
        <v>0.70944091712211799</v>
      </c>
      <c r="P269">
        <v>0.70944091712211799</v>
      </c>
      <c r="Q269">
        <v>0</v>
      </c>
      <c r="R269">
        <f>(Table1[[#This Row],[Adj_Open]]-Table1[[#Totals],[Adj_Open]])/(I774-Table1[[#Totals],[Adj_Open]])</f>
        <v>-1.0342836110190812</v>
      </c>
      <c r="S269">
        <f>(Table1[[#This Row],[Adj_Open]]-Table1[[#Totals],[N1_Open]])/(R774-Table1[[#Totals],[N1_Open]])</f>
        <v>-1.1823028474396522</v>
      </c>
    </row>
    <row r="270" spans="1:19" x14ac:dyDescent="0.3">
      <c r="A270" t="s">
        <v>18</v>
      </c>
      <c r="B270" s="1">
        <v>44091</v>
      </c>
      <c r="C270">
        <v>116.80999755859401</v>
      </c>
      <c r="D270">
        <v>116.80999755859401</v>
      </c>
      <c r="E270">
        <v>116.80999755859401</v>
      </c>
      <c r="F270">
        <v>116.80999755859401</v>
      </c>
      <c r="G270">
        <v>112.949951171875</v>
      </c>
      <c r="H270">
        <v>0</v>
      </c>
      <c r="I270">
        <v>112.949951171875</v>
      </c>
      <c r="J270">
        <v>112.949951171875</v>
      </c>
      <c r="K270">
        <v>112.949951171875</v>
      </c>
      <c r="L270">
        <v>0</v>
      </c>
      <c r="M270">
        <v>0.69826251132827599</v>
      </c>
      <c r="N270">
        <v>0.69826251132827599</v>
      </c>
      <c r="O270">
        <v>0.69826251132827599</v>
      </c>
      <c r="P270">
        <v>0.69826251132827599</v>
      </c>
      <c r="Q270">
        <v>0</v>
      </c>
      <c r="R270">
        <f>(Table1[[#This Row],[Adj_Open]]-Table1[[#Totals],[Adj_Open]])/(I775-Table1[[#Totals],[Adj_Open]])</f>
        <v>-1.0171872381463183</v>
      </c>
      <c r="S270">
        <f>(Table1[[#This Row],[Adj_Open]]-Table1[[#Totals],[N1_Open]])/(R775-Table1[[#Totals],[N1_Open]])</f>
        <v>-1.1639625024656146</v>
      </c>
    </row>
    <row r="271" spans="1:19" x14ac:dyDescent="0.3">
      <c r="A271" t="s">
        <v>18</v>
      </c>
      <c r="B271" s="1">
        <v>44092</v>
      </c>
      <c r="C271">
        <v>115.51000213623</v>
      </c>
      <c r="D271">
        <v>115.51000213623</v>
      </c>
      <c r="E271">
        <v>115.51000213623</v>
      </c>
      <c r="F271">
        <v>115.51000213623</v>
      </c>
      <c r="G271">
        <v>111.692924499512</v>
      </c>
      <c r="H271">
        <v>0</v>
      </c>
      <c r="I271">
        <v>111.692924499512</v>
      </c>
      <c r="J271">
        <v>111.692924499512</v>
      </c>
      <c r="K271">
        <v>111.692924499512</v>
      </c>
      <c r="L271">
        <v>0</v>
      </c>
      <c r="M271">
        <v>0.68358404951946306</v>
      </c>
      <c r="N271">
        <v>0.68358404951946306</v>
      </c>
      <c r="O271">
        <v>0.68358404951946306</v>
      </c>
      <c r="P271">
        <v>0.68358404951946306</v>
      </c>
      <c r="Q271">
        <v>0</v>
      </c>
      <c r="R271">
        <f>(Table1[[#This Row],[Adj_Open]]-Table1[[#Totals],[Adj_Open]])/(I776-Table1[[#Totals],[Adj_Open]])</f>
        <v>-0.99473784232815032</v>
      </c>
      <c r="S271">
        <f>(Table1[[#This Row],[Adj_Open]]-Table1[[#Totals],[N1_Open]])/(R776-Table1[[#Totals],[N1_Open]])</f>
        <v>-1.1398796360688563</v>
      </c>
    </row>
    <row r="272" spans="1:19" x14ac:dyDescent="0.3">
      <c r="A272" t="s">
        <v>18</v>
      </c>
      <c r="B272" s="1">
        <v>44095</v>
      </c>
      <c r="C272">
        <v>114.18000030517599</v>
      </c>
      <c r="D272">
        <v>114.18000030517599</v>
      </c>
      <c r="E272">
        <v>114.18000030517599</v>
      </c>
      <c r="F272">
        <v>114.18000030517599</v>
      </c>
      <c r="G272">
        <v>110.406875610352</v>
      </c>
      <c r="H272">
        <v>0</v>
      </c>
      <c r="I272">
        <v>110.406875610352</v>
      </c>
      <c r="J272">
        <v>110.406875610352</v>
      </c>
      <c r="K272">
        <v>110.406875610352</v>
      </c>
      <c r="L272">
        <v>0</v>
      </c>
      <c r="M272">
        <v>0.66856669155973503</v>
      </c>
      <c r="N272">
        <v>0.66856669155973503</v>
      </c>
      <c r="O272">
        <v>0.66856669155973503</v>
      </c>
      <c r="P272">
        <v>0.66856669155973503</v>
      </c>
      <c r="Q272">
        <v>0</v>
      </c>
      <c r="R272">
        <f>(Table1[[#This Row],[Adj_Open]]-Table1[[#Totals],[Adj_Open]])/(I777-Table1[[#Totals],[Adj_Open]])</f>
        <v>-0.97177013512747845</v>
      </c>
      <c r="S272">
        <f>(Table1[[#This Row],[Adj_Open]]-Table1[[#Totals],[N1_Open]])/(R777-Table1[[#Totals],[N1_Open]])</f>
        <v>-1.1152407447403865</v>
      </c>
    </row>
    <row r="273" spans="1:19" x14ac:dyDescent="0.3">
      <c r="A273" t="s">
        <v>18</v>
      </c>
      <c r="B273" s="1">
        <v>44096</v>
      </c>
      <c r="C273">
        <v>115.379997253418</v>
      </c>
      <c r="D273">
        <v>115.379997253418</v>
      </c>
      <c r="E273">
        <v>115.379997253418</v>
      </c>
      <c r="F273">
        <v>115.379997253418</v>
      </c>
      <c r="G273">
        <v>111.56721496582</v>
      </c>
      <c r="H273">
        <v>0</v>
      </c>
      <c r="I273">
        <v>111.56721496582</v>
      </c>
      <c r="J273">
        <v>111.56721496582</v>
      </c>
      <c r="K273">
        <v>111.56721496582</v>
      </c>
      <c r="L273">
        <v>0</v>
      </c>
      <c r="M273">
        <v>0.68211612315810399</v>
      </c>
      <c r="N273">
        <v>0.68211612315810399</v>
      </c>
      <c r="O273">
        <v>0.68211612315810399</v>
      </c>
      <c r="P273">
        <v>0.68211612315810399</v>
      </c>
      <c r="Q273">
        <v>0</v>
      </c>
      <c r="R273">
        <f>(Table1[[#This Row],[Adj_Open]]-Table1[[#Totals],[Adj_Open]])/(I778-Table1[[#Totals],[Adj_Open]])</f>
        <v>-0.99249278011744635</v>
      </c>
      <c r="S273">
        <f>(Table1[[#This Row],[Adj_Open]]-Table1[[#Totals],[N1_Open]])/(R778-Table1[[#Totals],[N1_Open]])</f>
        <v>-1.1374712178775284</v>
      </c>
    </row>
    <row r="274" spans="1:19" x14ac:dyDescent="0.3">
      <c r="A274" t="s">
        <v>18</v>
      </c>
      <c r="B274" s="1">
        <v>44097</v>
      </c>
      <c r="C274">
        <v>112.65000152587901</v>
      </c>
      <c r="D274">
        <v>112.65000152587901</v>
      </c>
      <c r="E274">
        <v>112.65000152587901</v>
      </c>
      <c r="F274">
        <v>112.65000152587901</v>
      </c>
      <c r="G274">
        <v>108.92742156982401</v>
      </c>
      <c r="H274">
        <v>0</v>
      </c>
      <c r="I274">
        <v>108.92742156982401</v>
      </c>
      <c r="J274">
        <v>108.92742156982401</v>
      </c>
      <c r="K274">
        <v>108.92742156982401</v>
      </c>
      <c r="L274">
        <v>0</v>
      </c>
      <c r="M274">
        <v>0.65129091682144102</v>
      </c>
      <c r="N274">
        <v>0.65129091682144102</v>
      </c>
      <c r="O274">
        <v>0.65129091682144102</v>
      </c>
      <c r="P274">
        <v>0.65129091682144102</v>
      </c>
      <c r="Q274">
        <v>0</v>
      </c>
      <c r="R274">
        <f>(Table1[[#This Row],[Adj_Open]]-Table1[[#Totals],[Adj_Open]])/(I779-Table1[[#Totals],[Adj_Open]])</f>
        <v>-0.9453483812531821</v>
      </c>
      <c r="S274">
        <f>(Table1[[#This Row],[Adj_Open]]-Table1[[#Totals],[N1_Open]])/(R779-Table1[[#Totals],[N1_Open]])</f>
        <v>-1.0868964822187306</v>
      </c>
    </row>
    <row r="275" spans="1:19" x14ac:dyDescent="0.3">
      <c r="A275" t="s">
        <v>18</v>
      </c>
      <c r="B275" s="1">
        <v>44098</v>
      </c>
      <c r="C275">
        <v>112.98999786377</v>
      </c>
      <c r="D275">
        <v>112.98999786377</v>
      </c>
      <c r="E275">
        <v>112.98999786377</v>
      </c>
      <c r="F275">
        <v>112.98999786377</v>
      </c>
      <c r="G275">
        <v>109.25617980957</v>
      </c>
      <c r="H275">
        <v>0</v>
      </c>
      <c r="I275">
        <v>109.25617980957</v>
      </c>
      <c r="J275">
        <v>109.25617980957</v>
      </c>
      <c r="K275">
        <v>109.25617980957</v>
      </c>
      <c r="L275">
        <v>0</v>
      </c>
      <c r="M275">
        <v>0.65512986898732695</v>
      </c>
      <c r="N275">
        <v>0.65512986898732695</v>
      </c>
      <c r="O275">
        <v>0.65512986898732695</v>
      </c>
      <c r="P275">
        <v>0.65512986898732695</v>
      </c>
      <c r="Q275">
        <v>0</v>
      </c>
      <c r="R275">
        <f>(Table1[[#This Row],[Adj_Open]]-Table1[[#Totals],[Adj_Open]])/(I780-Table1[[#Totals],[Adj_Open]])</f>
        <v>-0.95121971558109097</v>
      </c>
      <c r="S275">
        <f>(Table1[[#This Row],[Adj_Open]]-Table1[[#Totals],[N1_Open]])/(R780-Table1[[#Totals],[N1_Open]])</f>
        <v>-1.0931950285731631</v>
      </c>
    </row>
    <row r="276" spans="1:19" x14ac:dyDescent="0.3">
      <c r="A276" t="s">
        <v>18</v>
      </c>
      <c r="B276" s="1">
        <v>44099</v>
      </c>
      <c r="C276">
        <v>114.800003051758</v>
      </c>
      <c r="D276">
        <v>114.800003051758</v>
      </c>
      <c r="E276">
        <v>114.800003051758</v>
      </c>
      <c r="F276">
        <v>114.800003051758</v>
      </c>
      <c r="G276">
        <v>111.006378173828</v>
      </c>
      <c r="H276">
        <v>0</v>
      </c>
      <c r="I276">
        <v>111.006378173828</v>
      </c>
      <c r="J276">
        <v>111.006378173828</v>
      </c>
      <c r="K276">
        <v>111.006378173828</v>
      </c>
      <c r="L276">
        <v>0</v>
      </c>
      <c r="M276">
        <v>0.67556715994735705</v>
      </c>
      <c r="N276">
        <v>0.67556715994735705</v>
      </c>
      <c r="O276">
        <v>0.67556715994735705</v>
      </c>
      <c r="P276">
        <v>0.67556715994735705</v>
      </c>
      <c r="Q276">
        <v>0</v>
      </c>
      <c r="R276">
        <f>(Table1[[#This Row],[Adj_Open]]-Table1[[#Totals],[Adj_Open]])/(I781-Table1[[#Totals],[Adj_Open]])</f>
        <v>-0.98247672603551339</v>
      </c>
      <c r="S276">
        <f>(Table1[[#This Row],[Adj_Open]]-Table1[[#Totals],[N1_Open]])/(R781-Table1[[#Totals],[N1_Open]])</f>
        <v>-1.126726372259782</v>
      </c>
    </row>
    <row r="277" spans="1:19" x14ac:dyDescent="0.3">
      <c r="A277" t="s">
        <v>18</v>
      </c>
      <c r="B277" s="1">
        <v>44102</v>
      </c>
      <c r="C277">
        <v>116.65000152587901</v>
      </c>
      <c r="D277">
        <v>116.65000152587901</v>
      </c>
      <c r="E277">
        <v>116.65000152587901</v>
      </c>
      <c r="F277">
        <v>116.65000152587901</v>
      </c>
      <c r="G277">
        <v>112.795249938965</v>
      </c>
      <c r="H277">
        <v>0</v>
      </c>
      <c r="I277">
        <v>112.795249938965</v>
      </c>
      <c r="J277">
        <v>112.795249938965</v>
      </c>
      <c r="K277">
        <v>112.795249938965</v>
      </c>
      <c r="L277">
        <v>0</v>
      </c>
      <c r="M277">
        <v>0.69645604517368098</v>
      </c>
      <c r="N277">
        <v>0.69645604517368098</v>
      </c>
      <c r="O277">
        <v>0.69645604517368098</v>
      </c>
      <c r="P277">
        <v>0.69645604517368098</v>
      </c>
      <c r="Q277">
        <v>0</v>
      </c>
      <c r="R277">
        <f>(Table1[[#This Row],[Adj_Open]]-Table1[[#Totals],[Adj_Open]])/(I782-Table1[[#Totals],[Adj_Open]])</f>
        <v>-1.014424409570353</v>
      </c>
      <c r="S277">
        <f>(Table1[[#This Row],[Adj_Open]]-Table1[[#Totals],[N1_Open]])/(R782-Table1[[#Totals],[N1_Open]])</f>
        <v>-1.1609986440165481</v>
      </c>
    </row>
    <row r="278" spans="1:19" x14ac:dyDescent="0.3">
      <c r="A278" t="s">
        <v>18</v>
      </c>
      <c r="B278" s="1">
        <v>44103</v>
      </c>
      <c r="C278">
        <v>116.09999847412099</v>
      </c>
      <c r="D278">
        <v>116.09999847412099</v>
      </c>
      <c r="E278">
        <v>116.09999847412099</v>
      </c>
      <c r="F278">
        <v>116.09999847412099</v>
      </c>
      <c r="G278">
        <v>112.26342010498</v>
      </c>
      <c r="H278">
        <v>0</v>
      </c>
      <c r="I278">
        <v>112.26342010498</v>
      </c>
      <c r="J278">
        <v>112.26342010498</v>
      </c>
      <c r="K278">
        <v>112.26342010498</v>
      </c>
      <c r="L278">
        <v>0</v>
      </c>
      <c r="M278">
        <v>0.69024579993500901</v>
      </c>
      <c r="N278">
        <v>0.69024579993500901</v>
      </c>
      <c r="O278">
        <v>0.69024579993500901</v>
      </c>
      <c r="P278">
        <v>0.69024579993500901</v>
      </c>
      <c r="Q278">
        <v>0</v>
      </c>
      <c r="R278">
        <f>(Table1[[#This Row],[Adj_Open]]-Table1[[#Totals],[Adj_Open]])/(I783-Table1[[#Totals],[Adj_Open]])</f>
        <v>-1.0049263943622937</v>
      </c>
      <c r="S278">
        <f>(Table1[[#This Row],[Adj_Open]]-Table1[[#Totals],[N1_Open]])/(R783-Table1[[#Totals],[N1_Open]])</f>
        <v>-1.1508095309935171</v>
      </c>
    </row>
    <row r="279" spans="1:19" x14ac:dyDescent="0.3">
      <c r="A279" t="s">
        <v>18</v>
      </c>
      <c r="B279" s="1">
        <v>44104</v>
      </c>
      <c r="C279">
        <v>117.06999969482401</v>
      </c>
      <c r="D279">
        <v>117.06999969482401</v>
      </c>
      <c r="E279">
        <v>117.06999969482401</v>
      </c>
      <c r="F279">
        <v>117.06999969482401</v>
      </c>
      <c r="G279">
        <v>113.20135498046901</v>
      </c>
      <c r="H279">
        <v>0</v>
      </c>
      <c r="I279">
        <v>113.20135498046901</v>
      </c>
      <c r="J279">
        <v>113.20135498046901</v>
      </c>
      <c r="K279">
        <v>113.20135498046901</v>
      </c>
      <c r="L279">
        <v>0</v>
      </c>
      <c r="M279">
        <v>0.70119818587215499</v>
      </c>
      <c r="N279">
        <v>0.70119818587215499</v>
      </c>
      <c r="O279">
        <v>0.70119818587215499</v>
      </c>
      <c r="P279">
        <v>0.70119818587215499</v>
      </c>
      <c r="Q279">
        <v>0</v>
      </c>
      <c r="R279">
        <f>(Table1[[#This Row],[Adj_Open]]-Table1[[#Totals],[Adj_Open]])/(I784-Table1[[#Totals],[Adj_Open]])</f>
        <v>-1.0216770900590961</v>
      </c>
      <c r="S279">
        <f>(Table1[[#This Row],[Adj_Open]]-Table1[[#Totals],[N1_Open]])/(R784-Table1[[#Totals],[N1_Open]])</f>
        <v>-1.1687790465112746</v>
      </c>
    </row>
    <row r="280" spans="1:19" x14ac:dyDescent="0.3">
      <c r="A280" t="s">
        <v>18</v>
      </c>
      <c r="B280" s="1">
        <v>44105</v>
      </c>
      <c r="C280">
        <v>117.699996948242</v>
      </c>
      <c r="D280">
        <v>117.699996948242</v>
      </c>
      <c r="E280">
        <v>117.699996948242</v>
      </c>
      <c r="F280">
        <v>117.699996948242</v>
      </c>
      <c r="G280">
        <v>113.810546875</v>
      </c>
      <c r="H280">
        <v>0</v>
      </c>
      <c r="I280">
        <v>113.810546875</v>
      </c>
      <c r="J280">
        <v>113.810546875</v>
      </c>
      <c r="K280">
        <v>113.810546875</v>
      </c>
      <c r="L280">
        <v>0</v>
      </c>
      <c r="M280">
        <v>0.70831179782225395</v>
      </c>
      <c r="N280">
        <v>0.70831179782225395</v>
      </c>
      <c r="O280">
        <v>0.70831179782225395</v>
      </c>
      <c r="P280">
        <v>0.70831179782225395</v>
      </c>
      <c r="Q280">
        <v>0</v>
      </c>
      <c r="R280">
        <f>(Table1[[#This Row],[Adj_Open]]-Table1[[#Totals],[Adj_Open]])/(I785-Table1[[#Totals],[Adj_Open]])</f>
        <v>-1.0325567239365838</v>
      </c>
      <c r="S280">
        <f>(Table1[[#This Row],[Adj_Open]]-Table1[[#Totals],[N1_Open]])/(R785-Table1[[#Totals],[N1_Open]])</f>
        <v>-1.1804503080115569</v>
      </c>
    </row>
    <row r="281" spans="1:19" x14ac:dyDescent="0.3">
      <c r="A281" t="s">
        <v>18</v>
      </c>
      <c r="B281" s="1">
        <v>44106</v>
      </c>
      <c r="C281">
        <v>116.120002746582</v>
      </c>
      <c r="D281">
        <v>116.120002746582</v>
      </c>
      <c r="E281">
        <v>116.120002746582</v>
      </c>
      <c r="F281">
        <v>116.120002746582</v>
      </c>
      <c r="G281">
        <v>112.71946716308599</v>
      </c>
      <c r="H281">
        <v>0</v>
      </c>
      <c r="I281">
        <v>112.71946716308599</v>
      </c>
      <c r="J281">
        <v>112.71946716308599</v>
      </c>
      <c r="K281">
        <v>112.71946716308599</v>
      </c>
      <c r="L281">
        <v>0</v>
      </c>
      <c r="M281">
        <v>0.69557111997204402</v>
      </c>
      <c r="N281">
        <v>0.69557111997204402</v>
      </c>
      <c r="O281">
        <v>0.69557111997204402</v>
      </c>
      <c r="P281">
        <v>0.69557111997204402</v>
      </c>
      <c r="Q281">
        <v>0</v>
      </c>
      <c r="R281">
        <f>(Table1[[#This Row],[Adj_Open]]-Table1[[#Totals],[Adj_Open]])/(I786-Table1[[#Totals],[Adj_Open]])</f>
        <v>-1.0130709955423838</v>
      </c>
      <c r="S281">
        <f>(Table1[[#This Row],[Adj_Open]]-Table1[[#Totals],[N1_Open]])/(R786-Table1[[#Totals],[N1_Open]])</f>
        <v>-1.1595467524164764</v>
      </c>
    </row>
    <row r="282" spans="1:19" x14ac:dyDescent="0.3">
      <c r="A282" t="s">
        <v>18</v>
      </c>
      <c r="B282" s="1">
        <v>44109</v>
      </c>
      <c r="C282">
        <v>118.220001220703</v>
      </c>
      <c r="D282">
        <v>118.220001220703</v>
      </c>
      <c r="E282">
        <v>118.220001220703</v>
      </c>
      <c r="F282">
        <v>118.220001220703</v>
      </c>
      <c r="G282">
        <v>114.75796508789099</v>
      </c>
      <c r="H282">
        <v>0</v>
      </c>
      <c r="I282">
        <v>114.75796508789099</v>
      </c>
      <c r="J282">
        <v>114.75796508789099</v>
      </c>
      <c r="K282">
        <v>114.75796508789099</v>
      </c>
      <c r="L282">
        <v>0</v>
      </c>
      <c r="M282">
        <v>0.71937492190755603</v>
      </c>
      <c r="N282">
        <v>0.71937492190755603</v>
      </c>
      <c r="O282">
        <v>0.71937492190755603</v>
      </c>
      <c r="P282">
        <v>0.71937492190755603</v>
      </c>
      <c r="Q282">
        <v>0</v>
      </c>
      <c r="R282">
        <f>(Table1[[#This Row],[Adj_Open]]-Table1[[#Totals],[Adj_Open]])/(I787-Table1[[#Totals],[Adj_Open]])</f>
        <v>-1.0494767837365475</v>
      </c>
      <c r="S282">
        <f>(Table1[[#This Row],[Adj_Open]]-Table1[[#Totals],[N1_Open]])/(R787-Table1[[#Totals],[N1_Open]])</f>
        <v>-1.1986015109609884</v>
      </c>
    </row>
    <row r="283" spans="1:19" x14ac:dyDescent="0.3">
      <c r="A283" t="s">
        <v>18</v>
      </c>
      <c r="B283" s="1">
        <v>44110</v>
      </c>
      <c r="C283">
        <v>116.56999969482401</v>
      </c>
      <c r="D283">
        <v>116.56999969482401</v>
      </c>
      <c r="E283">
        <v>116.56999969482401</v>
      </c>
      <c r="F283">
        <v>116.56999969482401</v>
      </c>
      <c r="G283">
        <v>113.156280517578</v>
      </c>
      <c r="H283">
        <v>0</v>
      </c>
      <c r="I283">
        <v>113.156280517578</v>
      </c>
      <c r="J283">
        <v>113.156280517578</v>
      </c>
      <c r="K283">
        <v>113.156280517578</v>
      </c>
      <c r="L283">
        <v>0</v>
      </c>
      <c r="M283">
        <v>0.70067184558309104</v>
      </c>
      <c r="N283">
        <v>0.70067184558309104</v>
      </c>
      <c r="O283">
        <v>0.70067184558309104</v>
      </c>
      <c r="P283">
        <v>0.70067184558309104</v>
      </c>
      <c r="Q283">
        <v>0</v>
      </c>
      <c r="R283">
        <f>(Table1[[#This Row],[Adj_Open]]-Table1[[#Totals],[Adj_Open]])/(I788-Table1[[#Totals],[Adj_Open]])</f>
        <v>-1.0208720996153935</v>
      </c>
      <c r="S283">
        <f>(Table1[[#This Row],[Adj_Open]]-Table1[[#Totals],[N1_Open]])/(R788-Table1[[#Totals],[N1_Open]])</f>
        <v>-1.1679154830789498</v>
      </c>
    </row>
    <row r="284" spans="1:19" x14ac:dyDescent="0.3">
      <c r="A284" t="s">
        <v>18</v>
      </c>
      <c r="B284" s="1">
        <v>44111</v>
      </c>
      <c r="C284">
        <v>118.59999847412099</v>
      </c>
      <c r="D284">
        <v>118.59999847412099</v>
      </c>
      <c r="E284">
        <v>118.59999847412099</v>
      </c>
      <c r="F284">
        <v>118.59999847412099</v>
      </c>
      <c r="G284">
        <v>115.126838684082</v>
      </c>
      <c r="H284">
        <v>0</v>
      </c>
      <c r="I284">
        <v>115.126838684082</v>
      </c>
      <c r="J284">
        <v>115.126838684082</v>
      </c>
      <c r="K284">
        <v>115.126838684082</v>
      </c>
      <c r="L284">
        <v>0</v>
      </c>
      <c r="M284">
        <v>0.72368230623997898</v>
      </c>
      <c r="N284">
        <v>0.72368230623997898</v>
      </c>
      <c r="O284">
        <v>0.72368230623997898</v>
      </c>
      <c r="P284">
        <v>0.72368230623997898</v>
      </c>
      <c r="Q284">
        <v>0</v>
      </c>
      <c r="R284">
        <f>(Table1[[#This Row],[Adj_Open]]-Table1[[#Totals],[Adj_Open]])/(I789-Table1[[#Totals],[Adj_Open]])</f>
        <v>-1.0560645432088236</v>
      </c>
      <c r="S284">
        <f>(Table1[[#This Row],[Adj_Open]]-Table1[[#Totals],[N1_Open]])/(R789-Table1[[#Totals],[N1_Open]])</f>
        <v>-1.2056686112299591</v>
      </c>
    </row>
    <row r="285" spans="1:19" x14ac:dyDescent="0.3">
      <c r="A285" t="s">
        <v>18</v>
      </c>
      <c r="B285" s="1">
        <v>44112</v>
      </c>
      <c r="C285">
        <v>119.580001831055</v>
      </c>
      <c r="D285">
        <v>119.580001831055</v>
      </c>
      <c r="E285">
        <v>119.580001831055</v>
      </c>
      <c r="F285">
        <v>119.580001831055</v>
      </c>
      <c r="G285">
        <v>116.07814025878901</v>
      </c>
      <c r="H285">
        <v>0</v>
      </c>
      <c r="I285">
        <v>116.07814025878901</v>
      </c>
      <c r="J285">
        <v>116.07814025878901</v>
      </c>
      <c r="K285">
        <v>116.07814025878901</v>
      </c>
      <c r="L285">
        <v>0</v>
      </c>
      <c r="M285">
        <v>0.73479077683969096</v>
      </c>
      <c r="N285">
        <v>0.73479077683969096</v>
      </c>
      <c r="O285">
        <v>0.73479077683969096</v>
      </c>
      <c r="P285">
        <v>0.73479077683969096</v>
      </c>
      <c r="Q285">
        <v>0</v>
      </c>
      <c r="R285">
        <f>(Table1[[#This Row],[Adj_Open]]-Table1[[#Totals],[Adj_Open]])/(I790-Table1[[#Totals],[Adj_Open]])</f>
        <v>-1.0730539564508657</v>
      </c>
      <c r="S285">
        <f>(Table1[[#This Row],[Adj_Open]]-Table1[[#Totals],[N1_Open]])/(R790-Table1[[#Totals],[N1_Open]])</f>
        <v>-1.2238942139402242</v>
      </c>
    </row>
    <row r="286" spans="1:19" x14ac:dyDescent="0.3">
      <c r="A286" t="s">
        <v>18</v>
      </c>
      <c r="B286" s="1">
        <v>44113</v>
      </c>
      <c r="C286">
        <v>120.639999389648</v>
      </c>
      <c r="D286">
        <v>120.639999389648</v>
      </c>
      <c r="E286">
        <v>120.639999389648</v>
      </c>
      <c r="F286">
        <v>120.639999389648</v>
      </c>
      <c r="G286">
        <v>117.10707855224599</v>
      </c>
      <c r="H286">
        <v>0</v>
      </c>
      <c r="I286">
        <v>117.10707855224599</v>
      </c>
      <c r="J286">
        <v>117.10707855224599</v>
      </c>
      <c r="K286">
        <v>117.10707855224599</v>
      </c>
      <c r="L286">
        <v>0</v>
      </c>
      <c r="M286">
        <v>0.74680582136992402</v>
      </c>
      <c r="N286">
        <v>0.74680582136992402</v>
      </c>
      <c r="O286">
        <v>0.74680582136992402</v>
      </c>
      <c r="P286">
        <v>0.74680582136992402</v>
      </c>
      <c r="Q286">
        <v>0</v>
      </c>
      <c r="R286">
        <f>(Table1[[#This Row],[Adj_Open]]-Table1[[#Totals],[Adj_Open]])/(I791-Table1[[#Totals],[Adj_Open]])</f>
        <v>-1.0914298935173909</v>
      </c>
      <c r="S286">
        <f>(Table1[[#This Row],[Adj_Open]]-Table1[[#Totals],[N1_Open]])/(R791-Table1[[#Totals],[N1_Open]])</f>
        <v>-1.2436072271933571</v>
      </c>
    </row>
    <row r="287" spans="1:19" x14ac:dyDescent="0.3">
      <c r="A287" t="s">
        <v>18</v>
      </c>
      <c r="B287" s="1">
        <v>44116</v>
      </c>
      <c r="C287">
        <v>122.620002746582</v>
      </c>
      <c r="D287">
        <v>122.620002746582</v>
      </c>
      <c r="E287">
        <v>122.620002746582</v>
      </c>
      <c r="F287">
        <v>122.620002746582</v>
      </c>
      <c r="G287">
        <v>119.02912139892599</v>
      </c>
      <c r="H287">
        <v>0</v>
      </c>
      <c r="I287">
        <v>119.02912139892599</v>
      </c>
      <c r="J287">
        <v>119.02912139892599</v>
      </c>
      <c r="K287">
        <v>119.02912139892599</v>
      </c>
      <c r="L287">
        <v>0</v>
      </c>
      <c r="M287">
        <v>0.76924976240965504</v>
      </c>
      <c r="N287">
        <v>0.76924976240965504</v>
      </c>
      <c r="O287">
        <v>0.76924976240965504</v>
      </c>
      <c r="P287">
        <v>0.76924976240965504</v>
      </c>
      <c r="Q287">
        <v>0</v>
      </c>
      <c r="R287">
        <f>(Table1[[#This Row],[Adj_Open]]-Table1[[#Totals],[Adj_Open]])/(I792-Table1[[#Totals],[Adj_Open]])</f>
        <v>-1.1257558959748293</v>
      </c>
      <c r="S287">
        <f>(Table1[[#This Row],[Adj_Open]]-Table1[[#Totals],[N1_Open]])/(R792-Table1[[#Totals],[N1_Open]])</f>
        <v>-1.2804308699235671</v>
      </c>
    </row>
    <row r="288" spans="1:19" x14ac:dyDescent="0.3">
      <c r="A288" t="s">
        <v>18</v>
      </c>
      <c r="B288" s="1">
        <v>44117</v>
      </c>
      <c r="C288">
        <v>121.84999847412099</v>
      </c>
      <c r="D288">
        <v>121.84999847412099</v>
      </c>
      <c r="E288">
        <v>121.84999847412099</v>
      </c>
      <c r="F288">
        <v>121.84999847412099</v>
      </c>
      <c r="G288">
        <v>118.281661987305</v>
      </c>
      <c r="H288">
        <v>0</v>
      </c>
      <c r="I288">
        <v>118.281661987305</v>
      </c>
      <c r="J288">
        <v>118.281661987305</v>
      </c>
      <c r="K288">
        <v>118.281661987305</v>
      </c>
      <c r="L288">
        <v>0</v>
      </c>
      <c r="M288">
        <v>0.76052158291407501</v>
      </c>
      <c r="N288">
        <v>0.76052158291407501</v>
      </c>
      <c r="O288">
        <v>0.76052158291407501</v>
      </c>
      <c r="P288">
        <v>0.76052158291407501</v>
      </c>
      <c r="Q288">
        <v>0</v>
      </c>
      <c r="R288">
        <f>(Table1[[#This Row],[Adj_Open]]-Table1[[#Totals],[Adj_Open]])/(I793-Table1[[#Totals],[Adj_Open]])</f>
        <v>-1.1124069252978976</v>
      </c>
      <c r="S288">
        <f>(Table1[[#This Row],[Adj_Open]]-Table1[[#Totals],[N1_Open]])/(R793-Table1[[#Totals],[N1_Open]])</f>
        <v>-1.2661105968992652</v>
      </c>
    </row>
    <row r="289" spans="1:19" x14ac:dyDescent="0.3">
      <c r="A289" t="s">
        <v>18</v>
      </c>
      <c r="B289" s="1">
        <v>44118</v>
      </c>
      <c r="C289">
        <v>121.050003051758</v>
      </c>
      <c r="D289">
        <v>121.050003051758</v>
      </c>
      <c r="E289">
        <v>121.050003051758</v>
      </c>
      <c r="F289">
        <v>121.050003051758</v>
      </c>
      <c r="G289">
        <v>117.505088806152</v>
      </c>
      <c r="H289">
        <v>0</v>
      </c>
      <c r="I289">
        <v>117.505088806152</v>
      </c>
      <c r="J289">
        <v>117.505088806152</v>
      </c>
      <c r="K289">
        <v>117.505088806152</v>
      </c>
      <c r="L289">
        <v>0</v>
      </c>
      <c r="M289">
        <v>0.75145343819454902</v>
      </c>
      <c r="N289">
        <v>0.75145343819454902</v>
      </c>
      <c r="O289">
        <v>0.75145343819454902</v>
      </c>
      <c r="P289">
        <v>0.75145343819454902</v>
      </c>
      <c r="Q289">
        <v>0</v>
      </c>
      <c r="R289">
        <f>(Table1[[#This Row],[Adj_Open]]-Table1[[#Totals],[Adj_Open]])/(I794-Table1[[#Totals],[Adj_Open]])</f>
        <v>-1.0985380081867711</v>
      </c>
      <c r="S289">
        <f>(Table1[[#This Row],[Adj_Open]]-Table1[[#Totals],[N1_Open]])/(R794-Table1[[#Totals],[N1_Open]])</f>
        <v>-1.251232544921373</v>
      </c>
    </row>
    <row r="290" spans="1:19" x14ac:dyDescent="0.3">
      <c r="A290" t="s">
        <v>18</v>
      </c>
      <c r="B290" s="1">
        <v>44119</v>
      </c>
      <c r="C290">
        <v>120.870002746582</v>
      </c>
      <c r="D290">
        <v>120.870002746582</v>
      </c>
      <c r="E290">
        <v>120.870002746582</v>
      </c>
      <c r="F290">
        <v>120.870002746582</v>
      </c>
      <c r="G290">
        <v>117.330352783203</v>
      </c>
      <c r="H290">
        <v>0</v>
      </c>
      <c r="I290">
        <v>117.330352783203</v>
      </c>
      <c r="J290">
        <v>117.330352783203</v>
      </c>
      <c r="K290">
        <v>117.330352783203</v>
      </c>
      <c r="L290">
        <v>0</v>
      </c>
      <c r="M290">
        <v>0.74941302322494296</v>
      </c>
      <c r="N290">
        <v>0.74941302322494296</v>
      </c>
      <c r="O290">
        <v>0.74941302322494296</v>
      </c>
      <c r="P290">
        <v>0.74941302322494296</v>
      </c>
      <c r="Q290">
        <v>0</v>
      </c>
      <c r="R290">
        <f>(Table1[[#This Row],[Adj_Open]]-Table1[[#Totals],[Adj_Open]])/(I795-Table1[[#Totals],[Adj_Open]])</f>
        <v>-1.0954173758015404</v>
      </c>
      <c r="S290">
        <f>(Table1[[#This Row],[Adj_Open]]-Table1[[#Totals],[N1_Open]])/(R795-Table1[[#Totals],[N1_Open]])</f>
        <v>-1.247884848020502</v>
      </c>
    </row>
    <row r="291" spans="1:19" x14ac:dyDescent="0.3">
      <c r="A291" t="s">
        <v>18</v>
      </c>
      <c r="B291" s="1">
        <v>44120</v>
      </c>
      <c r="C291">
        <v>120.889999389648</v>
      </c>
      <c r="D291">
        <v>120.889999389648</v>
      </c>
      <c r="E291">
        <v>120.889999389648</v>
      </c>
      <c r="F291">
        <v>120.889999389648</v>
      </c>
      <c r="G291">
        <v>117.349769592285</v>
      </c>
      <c r="H291">
        <v>0</v>
      </c>
      <c r="I291">
        <v>117.349769592285</v>
      </c>
      <c r="J291">
        <v>117.349769592285</v>
      </c>
      <c r="K291">
        <v>117.349769592285</v>
      </c>
      <c r="L291">
        <v>0</v>
      </c>
      <c r="M291">
        <v>0.74963975579699305</v>
      </c>
      <c r="N291">
        <v>0.74963975579699305</v>
      </c>
      <c r="O291">
        <v>0.74963975579699305</v>
      </c>
      <c r="P291">
        <v>0.74963975579699305</v>
      </c>
      <c r="Q291">
        <v>0</v>
      </c>
      <c r="R291">
        <f>(Table1[[#This Row],[Adj_Open]]-Table1[[#Totals],[Adj_Open]])/(I796-Table1[[#Totals],[Adj_Open]])</f>
        <v>-1.0957641430119676</v>
      </c>
      <c r="S291">
        <f>(Table1[[#This Row],[Adj_Open]]-Table1[[#Totals],[N1_Open]])/(R796-Table1[[#Totals],[N1_Open]])</f>
        <v>-1.2482568468247073</v>
      </c>
    </row>
    <row r="292" spans="1:19" x14ac:dyDescent="0.3">
      <c r="A292" t="s">
        <v>18</v>
      </c>
      <c r="B292" s="1">
        <v>44123</v>
      </c>
      <c r="C292">
        <v>118.91000366210901</v>
      </c>
      <c r="D292">
        <v>118.91000366210901</v>
      </c>
      <c r="E292">
        <v>118.91000366210901</v>
      </c>
      <c r="F292">
        <v>118.91000366210901</v>
      </c>
      <c r="G292">
        <v>115.427764892578</v>
      </c>
      <c r="H292">
        <v>0</v>
      </c>
      <c r="I292">
        <v>115.427764892578</v>
      </c>
      <c r="J292">
        <v>115.427764892578</v>
      </c>
      <c r="K292">
        <v>115.427764892578</v>
      </c>
      <c r="L292">
        <v>0</v>
      </c>
      <c r="M292">
        <v>0.72719626020435801</v>
      </c>
      <c r="N292">
        <v>0.72719626020435801</v>
      </c>
      <c r="O292">
        <v>0.72719626020435801</v>
      </c>
      <c r="P292">
        <v>0.72719626020435801</v>
      </c>
      <c r="Q292">
        <v>0</v>
      </c>
      <c r="R292">
        <f>(Table1[[#This Row],[Adj_Open]]-Table1[[#Totals],[Adj_Open]])/(I797-Table1[[#Totals],[Adj_Open]])</f>
        <v>-1.0614388218260686</v>
      </c>
      <c r="S292">
        <f>(Table1[[#This Row],[Adj_Open]]-Table1[[#Totals],[N1_Open]])/(R797-Table1[[#Totals],[N1_Open]])</f>
        <v>-1.2114339349369483</v>
      </c>
    </row>
    <row r="293" spans="1:19" x14ac:dyDescent="0.3">
      <c r="A293" t="s">
        <v>18</v>
      </c>
      <c r="B293" s="1">
        <v>44124</v>
      </c>
      <c r="C293">
        <v>119.48000335693401</v>
      </c>
      <c r="D293">
        <v>119.48000335693401</v>
      </c>
      <c r="E293">
        <v>119.48000335693401</v>
      </c>
      <c r="F293">
        <v>119.48000335693401</v>
      </c>
      <c r="G293">
        <v>115.981063842773</v>
      </c>
      <c r="H293">
        <v>0</v>
      </c>
      <c r="I293">
        <v>115.981063842773</v>
      </c>
      <c r="J293">
        <v>115.981063842773</v>
      </c>
      <c r="K293">
        <v>115.981063842773</v>
      </c>
      <c r="L293">
        <v>0</v>
      </c>
      <c r="M293">
        <v>0.73365720306886295</v>
      </c>
      <c r="N293">
        <v>0.73365720306886295</v>
      </c>
      <c r="O293">
        <v>0.73365720306886295</v>
      </c>
      <c r="P293">
        <v>0.73365720306886295</v>
      </c>
      <c r="Q293">
        <v>0</v>
      </c>
      <c r="R293">
        <f>(Table1[[#This Row],[Adj_Open]]-Table1[[#Totals],[Adj_Open]])/(I798-Table1[[#Totals],[Adj_Open]])</f>
        <v>-1.0713202566530278</v>
      </c>
      <c r="S293">
        <f>(Table1[[#This Row],[Adj_Open]]-Table1[[#Totals],[N1_Open]])/(R798-Table1[[#Totals],[N1_Open]])</f>
        <v>-1.2220343660876765</v>
      </c>
    </row>
    <row r="294" spans="1:19" x14ac:dyDescent="0.3">
      <c r="A294" t="s">
        <v>18</v>
      </c>
      <c r="B294" s="1">
        <v>44125</v>
      </c>
      <c r="C294">
        <v>119.220001220703</v>
      </c>
      <c r="D294">
        <v>119.220001220703</v>
      </c>
      <c r="E294">
        <v>119.220001220703</v>
      </c>
      <c r="F294">
        <v>119.220001220703</v>
      </c>
      <c r="G294">
        <v>115.72868347168</v>
      </c>
      <c r="H294">
        <v>0</v>
      </c>
      <c r="I294">
        <v>115.72868347168</v>
      </c>
      <c r="J294">
        <v>115.72868347168</v>
      </c>
      <c r="K294">
        <v>115.72868347168</v>
      </c>
      <c r="L294">
        <v>0</v>
      </c>
      <c r="M294">
        <v>0.73071012507931699</v>
      </c>
      <c r="N294">
        <v>0.73071012507931699</v>
      </c>
      <c r="O294">
        <v>0.73071012507931699</v>
      </c>
      <c r="P294">
        <v>0.73071012507931699</v>
      </c>
      <c r="Q294">
        <v>0</v>
      </c>
      <c r="R294">
        <f>(Table1[[#This Row],[Adj_Open]]-Table1[[#Totals],[Adj_Open]])/(I799-Table1[[#Totals],[Adj_Open]])</f>
        <v>-1.0668129641890165</v>
      </c>
      <c r="S294">
        <f>(Table1[[#This Row],[Adj_Open]]-Table1[[#Totals],[N1_Open]])/(R799-Table1[[#Totals],[N1_Open]])</f>
        <v>-1.2171991124754591</v>
      </c>
    </row>
    <row r="295" spans="1:19" x14ac:dyDescent="0.3">
      <c r="A295" t="s">
        <v>18</v>
      </c>
      <c r="B295" s="1">
        <v>44126</v>
      </c>
      <c r="C295">
        <v>119.84999847412099</v>
      </c>
      <c r="D295">
        <v>119.84999847412099</v>
      </c>
      <c r="E295">
        <v>119.84999847412099</v>
      </c>
      <c r="F295">
        <v>119.84999847412099</v>
      </c>
      <c r="G295">
        <v>116.340225219727</v>
      </c>
      <c r="H295">
        <v>0</v>
      </c>
      <c r="I295">
        <v>116.340225219727</v>
      </c>
      <c r="J295">
        <v>116.340225219727</v>
      </c>
      <c r="K295">
        <v>116.340225219727</v>
      </c>
      <c r="L295">
        <v>0</v>
      </c>
      <c r="M295">
        <v>0.73785117657055199</v>
      </c>
      <c r="N295">
        <v>0.73785117657055199</v>
      </c>
      <c r="O295">
        <v>0.73785117657055199</v>
      </c>
      <c r="P295">
        <v>0.73785117657055199</v>
      </c>
      <c r="Q295">
        <v>0</v>
      </c>
      <c r="R295">
        <f>(Table1[[#This Row],[Adj_Open]]-Table1[[#Totals],[Adj_Open]])/(I800-Table1[[#Totals],[Adj_Open]])</f>
        <v>-1.0777345643929597</v>
      </c>
      <c r="S295">
        <f>(Table1[[#This Row],[Adj_Open]]-Table1[[#Totals],[N1_Open]])/(R800-Table1[[#Totals],[N1_Open]])</f>
        <v>-1.2289153938703243</v>
      </c>
    </row>
    <row r="296" spans="1:19" x14ac:dyDescent="0.3">
      <c r="A296" t="s">
        <v>18</v>
      </c>
      <c r="B296" s="1">
        <v>44127</v>
      </c>
      <c r="C296">
        <v>120.26999664306599</v>
      </c>
      <c r="D296">
        <v>120.26999664306599</v>
      </c>
      <c r="E296">
        <v>120.26999664306599</v>
      </c>
      <c r="F296">
        <v>120.26999664306599</v>
      </c>
      <c r="G296">
        <v>116.747917175293</v>
      </c>
      <c r="H296">
        <v>0</v>
      </c>
      <c r="I296">
        <v>116.747917175293</v>
      </c>
      <c r="J296">
        <v>116.747917175293</v>
      </c>
      <c r="K296">
        <v>116.747917175293</v>
      </c>
      <c r="L296">
        <v>0</v>
      </c>
      <c r="M296">
        <v>0.74261184786823498</v>
      </c>
      <c r="N296">
        <v>0.74261184786823498</v>
      </c>
      <c r="O296">
        <v>0.74261184786823498</v>
      </c>
      <c r="P296">
        <v>0.74261184786823498</v>
      </c>
      <c r="Q296">
        <v>0</v>
      </c>
      <c r="R296">
        <f>(Table1[[#This Row],[Adj_Open]]-Table1[[#Totals],[Adj_Open]])/(I801-Table1[[#Totals],[Adj_Open]])</f>
        <v>-1.0850155857774773</v>
      </c>
      <c r="S296">
        <f>(Table1[[#This Row],[Adj_Open]]-Table1[[#Totals],[N1_Open]])/(R801-Table1[[#Totals],[N1_Open]])</f>
        <v>-1.2367261994107288</v>
      </c>
    </row>
    <row r="297" spans="1:19" x14ac:dyDescent="0.3">
      <c r="A297" t="s">
        <v>18</v>
      </c>
      <c r="B297" s="1">
        <v>44130</v>
      </c>
      <c r="C297">
        <v>118.029998779297</v>
      </c>
      <c r="D297">
        <v>118.029998779297</v>
      </c>
      <c r="E297">
        <v>118.029998779297</v>
      </c>
      <c r="F297">
        <v>118.029998779297</v>
      </c>
      <c r="G297">
        <v>114.573516845703</v>
      </c>
      <c r="H297">
        <v>0</v>
      </c>
      <c r="I297">
        <v>114.573516845703</v>
      </c>
      <c r="J297">
        <v>114.573516845703</v>
      </c>
      <c r="K297">
        <v>114.573516845703</v>
      </c>
      <c r="L297">
        <v>0</v>
      </c>
      <c r="M297">
        <v>0.71722109610721596</v>
      </c>
      <c r="N297">
        <v>0.71722109610721596</v>
      </c>
      <c r="O297">
        <v>0.71722109610721596</v>
      </c>
      <c r="P297">
        <v>0.71722109610721596</v>
      </c>
      <c r="Q297">
        <v>0</v>
      </c>
      <c r="R297">
        <f>(Table1[[#This Row],[Adj_Open]]-Table1[[#Totals],[Adj_Open]])/(I802-Table1[[#Totals],[Adj_Open]])</f>
        <v>-1.046182699618937</v>
      </c>
      <c r="S297">
        <f>(Table1[[#This Row],[Adj_Open]]-Table1[[#Totals],[N1_Open]])/(R802-Table1[[#Totals],[N1_Open]])</f>
        <v>-1.1950677415737565</v>
      </c>
    </row>
    <row r="298" spans="1:19" x14ac:dyDescent="0.3">
      <c r="A298" t="s">
        <v>18</v>
      </c>
      <c r="B298" s="1">
        <v>44131</v>
      </c>
      <c r="C298">
        <v>117.68000030517599</v>
      </c>
      <c r="D298">
        <v>117.68000030517599</v>
      </c>
      <c r="E298">
        <v>117.68000030517599</v>
      </c>
      <c r="F298">
        <v>117.68000030517599</v>
      </c>
      <c r="G298">
        <v>114.233772277832</v>
      </c>
      <c r="H298">
        <v>0</v>
      </c>
      <c r="I298">
        <v>114.233772277832</v>
      </c>
      <c r="J298">
        <v>114.233772277832</v>
      </c>
      <c r="K298">
        <v>114.233772277832</v>
      </c>
      <c r="L298">
        <v>0</v>
      </c>
      <c r="M298">
        <v>0.713253855177576</v>
      </c>
      <c r="N298">
        <v>0.713253855177576</v>
      </c>
      <c r="O298">
        <v>0.713253855177576</v>
      </c>
      <c r="P298">
        <v>0.713253855177576</v>
      </c>
      <c r="Q298">
        <v>0</v>
      </c>
      <c r="R298">
        <f>(Table1[[#This Row],[Adj_Open]]-Table1[[#Totals],[Adj_Open]])/(I803-Table1[[#Totals],[Adj_Open]])</f>
        <v>-1.0401151590894502</v>
      </c>
      <c r="S298">
        <f>(Table1[[#This Row],[Adj_Open]]-Table1[[#Totals],[N1_Open]])/(R803-Table1[[#Totals],[N1_Open]])</f>
        <v>-1.1885587125953332</v>
      </c>
    </row>
    <row r="299" spans="1:19" x14ac:dyDescent="0.3">
      <c r="A299" t="s">
        <v>18</v>
      </c>
      <c r="B299" s="1">
        <v>44132</v>
      </c>
      <c r="C299">
        <v>113.51999664306599</v>
      </c>
      <c r="D299">
        <v>113.51999664306599</v>
      </c>
      <c r="E299">
        <v>113.51999664306599</v>
      </c>
      <c r="F299">
        <v>113.51999664306599</v>
      </c>
      <c r="G299">
        <v>110.195602416992</v>
      </c>
      <c r="H299">
        <v>0</v>
      </c>
      <c r="I299">
        <v>110.195602416992</v>
      </c>
      <c r="J299">
        <v>110.195602416992</v>
      </c>
      <c r="K299">
        <v>110.195602416992</v>
      </c>
      <c r="L299">
        <v>0</v>
      </c>
      <c r="M299">
        <v>0.66609962736123196</v>
      </c>
      <c r="N299">
        <v>0.66609962736123196</v>
      </c>
      <c r="O299">
        <v>0.66609962736123196</v>
      </c>
      <c r="P299">
        <v>0.66609962736123196</v>
      </c>
      <c r="Q299">
        <v>0</v>
      </c>
      <c r="R299">
        <f>(Table1[[#This Row],[Adj_Open]]-Table1[[#Totals],[Adj_Open]])/(I804-Table1[[#Totals],[Adj_Open]])</f>
        <v>-0.96799698086767982</v>
      </c>
      <c r="S299">
        <f>(Table1[[#This Row],[Adj_Open]]-Table1[[#Totals],[N1_Open]])/(R804-Table1[[#Totals],[N1_Open]])</f>
        <v>-1.1111930469462412</v>
      </c>
    </row>
    <row r="300" spans="1:19" x14ac:dyDescent="0.3">
      <c r="A300" t="s">
        <v>18</v>
      </c>
      <c r="B300" s="1">
        <v>44133</v>
      </c>
      <c r="C300">
        <v>114.889999389648</v>
      </c>
      <c r="D300">
        <v>114.889999389648</v>
      </c>
      <c r="E300">
        <v>114.889999389648</v>
      </c>
      <c r="F300">
        <v>114.889999389648</v>
      </c>
      <c r="G300">
        <v>111.52548217773401</v>
      </c>
      <c r="H300">
        <v>0</v>
      </c>
      <c r="I300">
        <v>111.52548217773401</v>
      </c>
      <c r="J300">
        <v>111.52548217773401</v>
      </c>
      <c r="K300">
        <v>111.52548217773401</v>
      </c>
      <c r="L300">
        <v>0</v>
      </c>
      <c r="M300">
        <v>0.68162880403468196</v>
      </c>
      <c r="N300">
        <v>0.68162880403468196</v>
      </c>
      <c r="O300">
        <v>0.68162880403468196</v>
      </c>
      <c r="P300">
        <v>0.68162880403468196</v>
      </c>
      <c r="Q300">
        <v>0</v>
      </c>
      <c r="R300">
        <f>(Table1[[#This Row],[Adj_Open]]-Table1[[#Totals],[Adj_Open]])/(I805-Table1[[#Totals],[Adj_Open]])</f>
        <v>-0.99174746906006273</v>
      </c>
      <c r="S300">
        <f>(Table1[[#This Row],[Adj_Open]]-Table1[[#Totals],[N1_Open]])/(R805-Table1[[#Totals],[N1_Open]])</f>
        <v>-1.1366716762433402</v>
      </c>
    </row>
    <row r="301" spans="1:19" x14ac:dyDescent="0.3">
      <c r="A301" t="s">
        <v>18</v>
      </c>
      <c r="B301" s="1">
        <v>44134</v>
      </c>
      <c r="C301">
        <v>113.51000213623</v>
      </c>
      <c r="D301">
        <v>113.51000213623</v>
      </c>
      <c r="E301">
        <v>113.51000213623</v>
      </c>
      <c r="F301">
        <v>113.51000213623</v>
      </c>
      <c r="G301">
        <v>110.185905456543</v>
      </c>
      <c r="H301">
        <v>0</v>
      </c>
      <c r="I301">
        <v>110.185905456543</v>
      </c>
      <c r="J301">
        <v>110.185905456543</v>
      </c>
      <c r="K301">
        <v>110.185905456543</v>
      </c>
      <c r="L301">
        <v>0</v>
      </c>
      <c r="M301">
        <v>0.66598639470933596</v>
      </c>
      <c r="N301">
        <v>0.66598639470933596</v>
      </c>
      <c r="O301">
        <v>0.66598639470933596</v>
      </c>
      <c r="P301">
        <v>0.66598639470933596</v>
      </c>
      <c r="Q301">
        <v>0</v>
      </c>
      <c r="R301">
        <f>(Table1[[#This Row],[Adj_Open]]-Table1[[#Totals],[Adj_Open]])/(I806-Table1[[#Totals],[Adj_Open]])</f>
        <v>-0.96782380164392989</v>
      </c>
      <c r="S301">
        <f>(Table1[[#This Row],[Adj_Open]]-Table1[[#Totals],[N1_Open]])/(R806-Table1[[#Totals],[N1_Open]])</f>
        <v>-1.1110072667968758</v>
      </c>
    </row>
    <row r="302" spans="1:19" x14ac:dyDescent="0.3">
      <c r="A302" t="s">
        <v>18</v>
      </c>
      <c r="B302" s="1">
        <v>44137</v>
      </c>
      <c r="C302">
        <v>114.91000366210901</v>
      </c>
      <c r="D302">
        <v>114.91000366210901</v>
      </c>
      <c r="E302">
        <v>114.91000366210901</v>
      </c>
      <c r="F302">
        <v>114.91000366210901</v>
      </c>
      <c r="G302">
        <v>111.54489898681599</v>
      </c>
      <c r="H302">
        <v>0</v>
      </c>
      <c r="I302">
        <v>111.54489898681599</v>
      </c>
      <c r="J302">
        <v>111.54489898681599</v>
      </c>
      <c r="K302">
        <v>111.54489898681599</v>
      </c>
      <c r="L302">
        <v>0</v>
      </c>
      <c r="M302">
        <v>0.68185553660673104</v>
      </c>
      <c r="N302">
        <v>0.68185553660673104</v>
      </c>
      <c r="O302">
        <v>0.68185553660673104</v>
      </c>
      <c r="P302">
        <v>0.68185553660673104</v>
      </c>
      <c r="Q302">
        <v>0</v>
      </c>
      <c r="R302">
        <f>(Table1[[#This Row],[Adj_Open]]-Table1[[#Totals],[Adj_Open]])/(I807-Table1[[#Totals],[Adj_Open]])</f>
        <v>-0.99209423627048954</v>
      </c>
      <c r="S302">
        <f>(Table1[[#This Row],[Adj_Open]]-Table1[[#Totals],[N1_Open]])/(R807-Table1[[#Totals],[N1_Open]])</f>
        <v>-1.1370436750475454</v>
      </c>
    </row>
    <row r="303" spans="1:19" x14ac:dyDescent="0.3">
      <c r="A303" t="s">
        <v>18</v>
      </c>
      <c r="B303" s="1">
        <v>44138</v>
      </c>
      <c r="C303">
        <v>116.949996948242</v>
      </c>
      <c r="D303">
        <v>116.949996948242</v>
      </c>
      <c r="E303">
        <v>116.949996948242</v>
      </c>
      <c r="F303">
        <v>116.949996948242</v>
      </c>
      <c r="G303">
        <v>113.52515411377</v>
      </c>
      <c r="H303">
        <v>0</v>
      </c>
      <c r="I303">
        <v>113.52515411377</v>
      </c>
      <c r="J303">
        <v>113.52515411377</v>
      </c>
      <c r="K303">
        <v>113.52515411377</v>
      </c>
      <c r="L303">
        <v>0</v>
      </c>
      <c r="M303">
        <v>0.70497922991551398</v>
      </c>
      <c r="N303">
        <v>0.70497922991551398</v>
      </c>
      <c r="O303">
        <v>0.70497922991551398</v>
      </c>
      <c r="P303">
        <v>0.70497922991551398</v>
      </c>
      <c r="Q303">
        <v>0</v>
      </c>
      <c r="R303">
        <f>(Table1[[#This Row],[Adj_Open]]-Table1[[#Totals],[Adj_Open]])/(I808-Table1[[#Totals],[Adj_Open]])</f>
        <v>-1.0274598590876873</v>
      </c>
      <c r="S303">
        <f>(Table1[[#This Row],[Adj_Open]]-Table1[[#Totals],[N1_Open]])/(R808-Table1[[#Totals],[N1_Open]])</f>
        <v>-1.1749825833479395</v>
      </c>
    </row>
    <row r="304" spans="1:19" x14ac:dyDescent="0.3">
      <c r="A304" t="s">
        <v>18</v>
      </c>
      <c r="B304" s="1">
        <v>44139</v>
      </c>
      <c r="C304">
        <v>119.529998779297</v>
      </c>
      <c r="D304">
        <v>119.529998779297</v>
      </c>
      <c r="E304">
        <v>119.529998779297</v>
      </c>
      <c r="F304">
        <v>119.529998779297</v>
      </c>
      <c r="G304">
        <v>116.02960205078099</v>
      </c>
      <c r="H304">
        <v>0</v>
      </c>
      <c r="I304">
        <v>116.02960205078099</v>
      </c>
      <c r="J304">
        <v>116.02960205078099</v>
      </c>
      <c r="K304">
        <v>116.02960205078099</v>
      </c>
      <c r="L304">
        <v>0</v>
      </c>
      <c r="M304">
        <v>0.73422398995427696</v>
      </c>
      <c r="N304">
        <v>0.73422398995427696</v>
      </c>
      <c r="O304">
        <v>0.73422398995427696</v>
      </c>
      <c r="P304">
        <v>0.73422398995427696</v>
      </c>
      <c r="Q304">
        <v>0</v>
      </c>
      <c r="R304">
        <f>(Table1[[#This Row],[Adj_Open]]-Table1[[#Totals],[Adj_Open]])/(I809-Table1[[#Totals],[Adj_Open]])</f>
        <v>-1.0721871065519466</v>
      </c>
      <c r="S304">
        <f>(Table1[[#This Row],[Adj_Open]]-Table1[[#Totals],[N1_Open]])/(R809-Table1[[#Totals],[N1_Open]])</f>
        <v>-1.2229642900139504</v>
      </c>
    </row>
    <row r="305" spans="1:19" x14ac:dyDescent="0.3">
      <c r="A305" t="s">
        <v>18</v>
      </c>
      <c r="B305" s="1">
        <v>44140</v>
      </c>
      <c r="C305">
        <v>121.879997253418</v>
      </c>
      <c r="D305">
        <v>121.879997253418</v>
      </c>
      <c r="E305">
        <v>121.879997253418</v>
      </c>
      <c r="F305">
        <v>121.879997253418</v>
      </c>
      <c r="G305">
        <v>118.31078338623</v>
      </c>
      <c r="H305">
        <v>0</v>
      </c>
      <c r="I305">
        <v>118.31078338623</v>
      </c>
      <c r="J305">
        <v>118.31078338623</v>
      </c>
      <c r="K305">
        <v>118.31078338623</v>
      </c>
      <c r="L305">
        <v>0</v>
      </c>
      <c r="M305">
        <v>0.76086163722743905</v>
      </c>
      <c r="N305">
        <v>0.76086163722743905</v>
      </c>
      <c r="O305">
        <v>0.76086163722743905</v>
      </c>
      <c r="P305">
        <v>0.76086163722743905</v>
      </c>
      <c r="Q305">
        <v>0</v>
      </c>
      <c r="R305">
        <f>(Table1[[#This Row],[Adj_Open]]-Table1[[#Totals],[Adj_Open]])/(I810-Table1[[#Totals],[Adj_Open]])</f>
        <v>-1.1129270079863716</v>
      </c>
      <c r="S305">
        <f>(Table1[[#This Row],[Adj_Open]]-Table1[[#Totals],[N1_Open]])/(R810-Table1[[#Totals],[N1_Open]])</f>
        <v>-1.2666685220213145</v>
      </c>
    </row>
    <row r="306" spans="1:19" x14ac:dyDescent="0.3">
      <c r="A306" t="s">
        <v>18</v>
      </c>
      <c r="B306" s="1">
        <v>44141</v>
      </c>
      <c r="C306">
        <v>121.830001831055</v>
      </c>
      <c r="D306">
        <v>121.830001831055</v>
      </c>
      <c r="E306">
        <v>121.830001831055</v>
      </c>
      <c r="F306">
        <v>121.830001831055</v>
      </c>
      <c r="G306">
        <v>118.262245178223</v>
      </c>
      <c r="H306">
        <v>0</v>
      </c>
      <c r="I306">
        <v>118.262245178223</v>
      </c>
      <c r="J306">
        <v>118.262245178223</v>
      </c>
      <c r="K306">
        <v>118.262245178223</v>
      </c>
      <c r="L306">
        <v>0</v>
      </c>
      <c r="M306">
        <v>0.76029485034202504</v>
      </c>
      <c r="N306">
        <v>0.76029485034202504</v>
      </c>
      <c r="O306">
        <v>0.76029485034202504</v>
      </c>
      <c r="P306">
        <v>0.76029485034202504</v>
      </c>
      <c r="Q306">
        <v>0</v>
      </c>
      <c r="R306">
        <f>(Table1[[#This Row],[Adj_Open]]-Table1[[#Totals],[Adj_Open]])/(I811-Table1[[#Totals],[Adj_Open]])</f>
        <v>-1.1120601580874705</v>
      </c>
      <c r="S306">
        <f>(Table1[[#This Row],[Adj_Open]]-Table1[[#Totals],[N1_Open]])/(R811-Table1[[#Totals],[N1_Open]])</f>
        <v>-1.2657385980950597</v>
      </c>
    </row>
    <row r="307" spans="1:19" x14ac:dyDescent="0.3">
      <c r="A307" t="s">
        <v>18</v>
      </c>
      <c r="B307" s="1">
        <v>44144</v>
      </c>
      <c r="C307">
        <v>123.300003051758</v>
      </c>
      <c r="D307">
        <v>123.300003051758</v>
      </c>
      <c r="E307">
        <v>123.300003051758</v>
      </c>
      <c r="F307">
        <v>123.300003051758</v>
      </c>
      <c r="G307">
        <v>119.68920135498</v>
      </c>
      <c r="H307">
        <v>0</v>
      </c>
      <c r="I307">
        <v>119.68920135498</v>
      </c>
      <c r="J307">
        <v>119.68920135498</v>
      </c>
      <c r="K307">
        <v>119.68920135498</v>
      </c>
      <c r="L307">
        <v>0</v>
      </c>
      <c r="M307">
        <v>0.77695760078630305</v>
      </c>
      <c r="N307">
        <v>0.77695760078630305</v>
      </c>
      <c r="O307">
        <v>0.77695760078630305</v>
      </c>
      <c r="P307">
        <v>0.77695760078630305</v>
      </c>
      <c r="Q307">
        <v>0</v>
      </c>
      <c r="R307">
        <f>(Table1[[#This Row],[Adj_Open]]-Table1[[#Totals],[Adj_Open]])/(I812-Table1[[#Totals],[Adj_Open]])</f>
        <v>-1.1375443460776733</v>
      </c>
      <c r="S307">
        <f>(Table1[[#This Row],[Adj_Open]]-Table1[[#Totals],[N1_Open]])/(R812-Table1[[#Totals],[N1_Open]])</f>
        <v>-1.2930770752446872</v>
      </c>
    </row>
    <row r="308" spans="1:19" x14ac:dyDescent="0.3">
      <c r="A308" t="s">
        <v>18</v>
      </c>
      <c r="B308" s="1">
        <v>44145</v>
      </c>
      <c r="C308">
        <v>123.15000152587901</v>
      </c>
      <c r="D308">
        <v>123.15000152587901</v>
      </c>
      <c r="E308">
        <v>123.15000152587901</v>
      </c>
      <c r="F308">
        <v>123.15000152587901</v>
      </c>
      <c r="G308">
        <v>119.543594360352</v>
      </c>
      <c r="H308">
        <v>0</v>
      </c>
      <c r="I308">
        <v>119.543594360352</v>
      </c>
      <c r="J308">
        <v>119.543594360352</v>
      </c>
      <c r="K308">
        <v>119.543594360352</v>
      </c>
      <c r="L308">
        <v>0</v>
      </c>
      <c r="M308">
        <v>0.77525732921948098</v>
      </c>
      <c r="N308">
        <v>0.77525732921948098</v>
      </c>
      <c r="O308">
        <v>0.77525732921948098</v>
      </c>
      <c r="P308">
        <v>0.77525732921948098</v>
      </c>
      <c r="Q308">
        <v>0</v>
      </c>
      <c r="R308">
        <f>(Table1[[#This Row],[Adj_Open]]-Table1[[#Totals],[Adj_Open]])/(I813-Table1[[#Totals],[Adj_Open]])</f>
        <v>-1.1349439326352497</v>
      </c>
      <c r="S308">
        <f>(Table1[[#This Row],[Adj_Open]]-Table1[[#Totals],[N1_Open]])/(R813-Table1[[#Totals],[N1_Open]])</f>
        <v>-1.2902874496343828</v>
      </c>
    </row>
    <row r="309" spans="1:19" x14ac:dyDescent="0.3">
      <c r="A309" t="s">
        <v>18</v>
      </c>
      <c r="B309" s="1">
        <v>44146</v>
      </c>
      <c r="C309">
        <v>124.08999633789099</v>
      </c>
      <c r="D309">
        <v>124.08999633789099</v>
      </c>
      <c r="E309">
        <v>124.08999633789099</v>
      </c>
      <c r="F309">
        <v>124.08999633789099</v>
      </c>
      <c r="G309">
        <v>120.456062316895</v>
      </c>
      <c r="H309">
        <v>0</v>
      </c>
      <c r="I309">
        <v>120.456062316895</v>
      </c>
      <c r="J309">
        <v>120.456062316895</v>
      </c>
      <c r="K309">
        <v>120.456062316895</v>
      </c>
      <c r="L309">
        <v>0</v>
      </c>
      <c r="M309">
        <v>0.78591233467509403</v>
      </c>
      <c r="N309">
        <v>0.78591233467509403</v>
      </c>
      <c r="O309">
        <v>0.78591233467509403</v>
      </c>
      <c r="P309">
        <v>0.78591233467509403</v>
      </c>
      <c r="Q309">
        <v>0</v>
      </c>
      <c r="R309">
        <f>(Table1[[#This Row],[Adj_Open]]-Table1[[#Totals],[Adj_Open]])/(I814-Table1[[#Totals],[Adj_Open]])</f>
        <v>-1.1512398114564377</v>
      </c>
      <c r="S309">
        <f>(Table1[[#This Row],[Adj_Open]]-Table1[[#Totals],[N1_Open]])/(R814-Table1[[#Totals],[N1_Open]])</f>
        <v>-1.3077690547362373</v>
      </c>
    </row>
    <row r="310" spans="1:19" x14ac:dyDescent="0.3">
      <c r="A310" t="s">
        <v>18</v>
      </c>
      <c r="B310" s="1">
        <v>44147</v>
      </c>
      <c r="C310">
        <v>122.879997253418</v>
      </c>
      <c r="D310">
        <v>122.879997253418</v>
      </c>
      <c r="E310">
        <v>122.879997253418</v>
      </c>
      <c r="F310">
        <v>122.879997253418</v>
      </c>
      <c r="G310">
        <v>119.28147888183599</v>
      </c>
      <c r="H310">
        <v>0</v>
      </c>
      <c r="I310">
        <v>119.28147888183599</v>
      </c>
      <c r="J310">
        <v>119.28147888183599</v>
      </c>
      <c r="K310">
        <v>119.28147888183599</v>
      </c>
      <c r="L310">
        <v>0</v>
      </c>
      <c r="M310">
        <v>0.77219657313094303</v>
      </c>
      <c r="N310">
        <v>0.77219657313094303</v>
      </c>
      <c r="O310">
        <v>0.77219657313094303</v>
      </c>
      <c r="P310">
        <v>0.77219657313094303</v>
      </c>
      <c r="Q310">
        <v>0</v>
      </c>
      <c r="R310">
        <f>(Table1[[#This Row],[Adj_Open]]-Table1[[#Totals],[Adj_Open]])/(I815-Table1[[#Totals],[Adj_Open]])</f>
        <v>-1.1302627796759313</v>
      </c>
      <c r="S310">
        <f>(Table1[[#This Row],[Adj_Open]]-Table1[[#Totals],[N1_Open]])/(R815-Table1[[#Totals],[N1_Open]])</f>
        <v>-1.2852656850303295</v>
      </c>
    </row>
    <row r="311" spans="1:19" x14ac:dyDescent="0.3">
      <c r="A311" t="s">
        <v>18</v>
      </c>
      <c r="B311" s="1">
        <v>44148</v>
      </c>
      <c r="C311">
        <v>124.55999755859401</v>
      </c>
      <c r="D311">
        <v>124.55999755859401</v>
      </c>
      <c r="E311">
        <v>124.55999755859401</v>
      </c>
      <c r="F311">
        <v>124.55999755859401</v>
      </c>
      <c r="G311">
        <v>120.91229248046901</v>
      </c>
      <c r="H311">
        <v>0</v>
      </c>
      <c r="I311">
        <v>120.91229248046901</v>
      </c>
      <c r="J311">
        <v>120.91229248046901</v>
      </c>
      <c r="K311">
        <v>120.91229248046901</v>
      </c>
      <c r="L311">
        <v>0</v>
      </c>
      <c r="M311">
        <v>0.79123979285819102</v>
      </c>
      <c r="N311">
        <v>0.79123979285819102</v>
      </c>
      <c r="O311">
        <v>0.79123979285819102</v>
      </c>
      <c r="P311">
        <v>0.79123979285819102</v>
      </c>
      <c r="Q311">
        <v>0</v>
      </c>
      <c r="R311">
        <f>(Table1[[#This Row],[Adj_Open]]-Table1[[#Totals],[Adj_Open]])/(I816-Table1[[#Totals],[Adj_Open]])</f>
        <v>-1.1593876827398744</v>
      </c>
      <c r="S311">
        <f>(Table1[[#This Row],[Adj_Open]]-Table1[[#Totals],[N1_Open]])/(R816-Table1[[#Totals],[N1_Open]])</f>
        <v>-1.3165097842029159</v>
      </c>
    </row>
    <row r="312" spans="1:19" x14ac:dyDescent="0.3">
      <c r="A312" t="s">
        <v>18</v>
      </c>
      <c r="B312" s="1">
        <v>44151</v>
      </c>
      <c r="C312">
        <v>126.01000213623</v>
      </c>
      <c r="D312">
        <v>126.01000213623</v>
      </c>
      <c r="E312">
        <v>126.01000213623</v>
      </c>
      <c r="F312">
        <v>126.01000213623</v>
      </c>
      <c r="G312">
        <v>122.319831848145</v>
      </c>
      <c r="H312">
        <v>0</v>
      </c>
      <c r="I312">
        <v>122.319831848145</v>
      </c>
      <c r="J312">
        <v>122.319831848145</v>
      </c>
      <c r="K312">
        <v>122.319831848145</v>
      </c>
      <c r="L312">
        <v>0</v>
      </c>
      <c r="M312">
        <v>0.80767581073042005</v>
      </c>
      <c r="N312">
        <v>0.80767581073042005</v>
      </c>
      <c r="O312">
        <v>0.80767581073042005</v>
      </c>
      <c r="P312">
        <v>0.80767581073042005</v>
      </c>
      <c r="Q312">
        <v>0</v>
      </c>
      <c r="R312">
        <f>(Table1[[#This Row],[Adj_Open]]-Table1[[#Totals],[Adj_Open]])/(I817-Table1[[#Totals],[Adj_Open]])</f>
        <v>-1.184525103519668</v>
      </c>
      <c r="S312">
        <f>(Table1[[#This Row],[Adj_Open]]-Table1[[#Totals],[N1_Open]])/(R817-Table1[[#Totals],[N1_Open]])</f>
        <v>-1.3434762625483572</v>
      </c>
    </row>
    <row r="313" spans="1:19" x14ac:dyDescent="0.3">
      <c r="A313" t="s">
        <v>18</v>
      </c>
      <c r="B313" s="1">
        <v>44152</v>
      </c>
      <c r="C313">
        <v>125.43000030517599</v>
      </c>
      <c r="D313">
        <v>125.43000030517599</v>
      </c>
      <c r="E313">
        <v>125.43000030517599</v>
      </c>
      <c r="F313">
        <v>125.43000030517599</v>
      </c>
      <c r="G313">
        <v>121.75682067871099</v>
      </c>
      <c r="H313">
        <v>0</v>
      </c>
      <c r="I313">
        <v>121.75682067871099</v>
      </c>
      <c r="J313">
        <v>121.75682067871099</v>
      </c>
      <c r="K313">
        <v>121.75682067871099</v>
      </c>
      <c r="L313">
        <v>0</v>
      </c>
      <c r="M313">
        <v>0.80110145703517999</v>
      </c>
      <c r="N313">
        <v>0.80110145703517999</v>
      </c>
      <c r="O313">
        <v>0.80110145703517999</v>
      </c>
      <c r="P313">
        <v>0.80110145703517999</v>
      </c>
      <c r="Q313">
        <v>0</v>
      </c>
      <c r="R313">
        <f>(Table1[[#This Row],[Adj_Open]]-Table1[[#Totals],[Adj_Open]])/(I818-Table1[[#Totals],[Adj_Open]])</f>
        <v>-1.1744702169603287</v>
      </c>
      <c r="S313">
        <f>(Table1[[#This Row],[Adj_Open]]-Table1[[#Totals],[N1_Open]])/(R818-Table1[[#Totals],[N1_Open]])</f>
        <v>-1.3326897589112676</v>
      </c>
    </row>
    <row r="314" spans="1:19" x14ac:dyDescent="0.3">
      <c r="A314" t="s">
        <v>18</v>
      </c>
      <c r="B314" s="1">
        <v>44153</v>
      </c>
      <c r="C314">
        <v>124</v>
      </c>
      <c r="D314">
        <v>124</v>
      </c>
      <c r="E314">
        <v>124</v>
      </c>
      <c r="F314">
        <v>124</v>
      </c>
      <c r="G314">
        <v>120.368698120117</v>
      </c>
      <c r="H314">
        <v>0</v>
      </c>
      <c r="I314">
        <v>120.368698120117</v>
      </c>
      <c r="J314">
        <v>120.368698120117</v>
      </c>
      <c r="K314">
        <v>120.368698120117</v>
      </c>
      <c r="L314">
        <v>0</v>
      </c>
      <c r="M314">
        <v>0.78489217173500103</v>
      </c>
      <c r="N314">
        <v>0.78489217173500103</v>
      </c>
      <c r="O314">
        <v>0.78489217173500103</v>
      </c>
      <c r="P314">
        <v>0.78489217173500103</v>
      </c>
      <c r="Q314">
        <v>0</v>
      </c>
      <c r="R314">
        <f>(Table1[[#This Row],[Adj_Open]]-Table1[[#Totals],[Adj_Open]])/(I819-Table1[[#Totals],[Adj_Open]])</f>
        <v>-1.1496795633909622</v>
      </c>
      <c r="S314">
        <f>(Table1[[#This Row],[Adj_Open]]-Table1[[#Totals],[N1_Open]])/(R819-Table1[[#Totals],[N1_Open]])</f>
        <v>-1.3060952793700318</v>
      </c>
    </row>
    <row r="315" spans="1:19" x14ac:dyDescent="0.3">
      <c r="A315" t="s">
        <v>18</v>
      </c>
      <c r="B315" s="1">
        <v>44154</v>
      </c>
      <c r="C315">
        <v>124.5</v>
      </c>
      <c r="D315">
        <v>124.5</v>
      </c>
      <c r="E315">
        <v>124.5</v>
      </c>
      <c r="F315">
        <v>124.5</v>
      </c>
      <c r="G315">
        <v>120.854049682617</v>
      </c>
      <c r="H315">
        <v>0</v>
      </c>
      <c r="I315">
        <v>120.854049682617</v>
      </c>
      <c r="J315">
        <v>120.854049682617</v>
      </c>
      <c r="K315">
        <v>120.854049682617</v>
      </c>
      <c r="L315">
        <v>0</v>
      </c>
      <c r="M315">
        <v>0.79055968423146195</v>
      </c>
      <c r="N315">
        <v>0.79055968423146195</v>
      </c>
      <c r="O315">
        <v>0.79055968423146195</v>
      </c>
      <c r="P315">
        <v>0.79055968423146195</v>
      </c>
      <c r="Q315">
        <v>0</v>
      </c>
      <c r="R315">
        <f>(Table1[[#This Row],[Adj_Open]]-Table1[[#Totals],[Adj_Open]])/(I820-Table1[[#Totals],[Adj_Open]])</f>
        <v>-1.1583475173628905</v>
      </c>
      <c r="S315">
        <f>(Table1[[#This Row],[Adj_Open]]-Table1[[#Totals],[N1_Open]])/(R820-Table1[[#Totals],[N1_Open]])</f>
        <v>-1.3153939339587786</v>
      </c>
    </row>
    <row r="316" spans="1:19" x14ac:dyDescent="0.3">
      <c r="A316" t="s">
        <v>18</v>
      </c>
      <c r="B316" s="1">
        <v>44155</v>
      </c>
      <c r="C316">
        <v>123.65000152587901</v>
      </c>
      <c r="D316">
        <v>123.65000152587901</v>
      </c>
      <c r="E316">
        <v>123.65000152587901</v>
      </c>
      <c r="F316">
        <v>123.65000152587901</v>
      </c>
      <c r="G316">
        <v>120.02896118164099</v>
      </c>
      <c r="H316">
        <v>0</v>
      </c>
      <c r="I316">
        <v>120.02896118164099</v>
      </c>
      <c r="J316">
        <v>120.02896118164099</v>
      </c>
      <c r="K316">
        <v>120.02896118164099</v>
      </c>
      <c r="L316">
        <v>0</v>
      </c>
      <c r="M316">
        <v>0.78092501989478103</v>
      </c>
      <c r="N316">
        <v>0.78092501989478103</v>
      </c>
      <c r="O316">
        <v>0.78092501989478103</v>
      </c>
      <c r="P316">
        <v>0.78092501989478103</v>
      </c>
      <c r="Q316">
        <v>0</v>
      </c>
      <c r="R316">
        <f>(Table1[[#This Row],[Adj_Open]]-Table1[[#Totals],[Adj_Open]])/(I821-Table1[[#Totals],[Adj_Open]])</f>
        <v>-1.1436121591157902</v>
      </c>
      <c r="S316">
        <f>(Table1[[#This Row],[Adj_Open]]-Table1[[#Totals],[N1_Open]])/(R821-Table1[[#Totals],[N1_Open]])</f>
        <v>-1.2995863965601062</v>
      </c>
    </row>
    <row r="317" spans="1:19" x14ac:dyDescent="0.3">
      <c r="A317" t="s">
        <v>18</v>
      </c>
      <c r="B317" s="1">
        <v>44158</v>
      </c>
      <c r="C317">
        <v>124.360000610352</v>
      </c>
      <c r="D317">
        <v>124.360000610352</v>
      </c>
      <c r="E317">
        <v>124.360000610352</v>
      </c>
      <c r="F317">
        <v>124.360000610352</v>
      </c>
      <c r="G317">
        <v>120.718154907227</v>
      </c>
      <c r="H317">
        <v>0</v>
      </c>
      <c r="I317">
        <v>120.718154907227</v>
      </c>
      <c r="J317">
        <v>120.718154907227</v>
      </c>
      <c r="K317">
        <v>120.718154907227</v>
      </c>
      <c r="L317">
        <v>0</v>
      </c>
      <c r="M317">
        <v>0.78897282349537401</v>
      </c>
      <c r="N317">
        <v>0.78897282349537401</v>
      </c>
      <c r="O317">
        <v>0.78897282349537401</v>
      </c>
      <c r="P317">
        <v>0.78897282349537401</v>
      </c>
      <c r="Q317">
        <v>0</v>
      </c>
      <c r="R317">
        <f>(Table1[[#This Row],[Adj_Open]]-Table1[[#Totals],[Adj_Open]])/(I822-Table1[[#Totals],[Adj_Open]])</f>
        <v>-1.1559205556528291</v>
      </c>
      <c r="S317">
        <f>(Table1[[#This Row],[Adj_Open]]-Table1[[#Totals],[N1_Open]])/(R822-Table1[[#Totals],[N1_Open]])</f>
        <v>-1.3127903808348163</v>
      </c>
    </row>
    <row r="318" spans="1:19" x14ac:dyDescent="0.3">
      <c r="A318" t="s">
        <v>18</v>
      </c>
      <c r="B318" s="1">
        <v>44159</v>
      </c>
      <c r="C318">
        <v>126.370002746582</v>
      </c>
      <c r="D318">
        <v>126.370002746582</v>
      </c>
      <c r="E318">
        <v>126.370002746582</v>
      </c>
      <c r="F318">
        <v>126.370002746582</v>
      </c>
      <c r="G318">
        <v>122.669296264648</v>
      </c>
      <c r="H318">
        <v>0</v>
      </c>
      <c r="I318">
        <v>122.669296264648</v>
      </c>
      <c r="J318">
        <v>122.669296264648</v>
      </c>
      <c r="K318">
        <v>122.669296264648</v>
      </c>
      <c r="L318">
        <v>0</v>
      </c>
      <c r="M318">
        <v>0.81175655158021198</v>
      </c>
      <c r="N318">
        <v>0.81175655158021198</v>
      </c>
      <c r="O318">
        <v>0.81175655158021198</v>
      </c>
      <c r="P318">
        <v>0.81175655158021198</v>
      </c>
      <c r="Q318">
        <v>0</v>
      </c>
      <c r="R318">
        <f>(Table1[[#This Row],[Adj_Open]]-Table1[[#Totals],[Adj_Open]])/(I823-Table1[[#Totals],[Adj_Open]])</f>
        <v>-1.1907662320358141</v>
      </c>
      <c r="S318">
        <f>(Table1[[#This Row],[Adj_Open]]-Table1[[#Totals],[N1_Open]])/(R823-Table1[[#Totals],[N1_Open]])</f>
        <v>-1.350171510181601</v>
      </c>
    </row>
    <row r="319" spans="1:19" x14ac:dyDescent="0.3">
      <c r="A319" t="s">
        <v>18</v>
      </c>
      <c r="B319" s="1">
        <v>44160</v>
      </c>
      <c r="C319">
        <v>126.18000030517599</v>
      </c>
      <c r="D319">
        <v>126.18000030517599</v>
      </c>
      <c r="E319">
        <v>126.18000030517599</v>
      </c>
      <c r="F319">
        <v>126.18000030517599</v>
      </c>
      <c r="G319">
        <v>122.48484802246099</v>
      </c>
      <c r="H319">
        <v>0</v>
      </c>
      <c r="I319">
        <v>122.48484802246099</v>
      </c>
      <c r="J319">
        <v>122.48484802246099</v>
      </c>
      <c r="K319">
        <v>122.48484802246099</v>
      </c>
      <c r="L319">
        <v>0</v>
      </c>
      <c r="M319">
        <v>0.80960272577987202</v>
      </c>
      <c r="N319">
        <v>0.80960272577987202</v>
      </c>
      <c r="O319">
        <v>0.80960272577987202</v>
      </c>
      <c r="P319">
        <v>0.80960272577987202</v>
      </c>
      <c r="Q319">
        <v>0</v>
      </c>
      <c r="R319">
        <f>(Table1[[#This Row],[Adj_Open]]-Table1[[#Totals],[Adj_Open]])/(I824-Table1[[#Totals],[Adj_Open]])</f>
        <v>-1.1874721479182213</v>
      </c>
      <c r="S319">
        <f>(Table1[[#This Row],[Adj_Open]]-Table1[[#Totals],[N1_Open]])/(R824-Table1[[#Totals],[N1_Open]])</f>
        <v>-1.3466377407943881</v>
      </c>
    </row>
    <row r="320" spans="1:19" x14ac:dyDescent="0.3">
      <c r="A320" t="s">
        <v>18</v>
      </c>
      <c r="B320" s="1">
        <v>44162</v>
      </c>
      <c r="C320">
        <v>126.48999786377</v>
      </c>
      <c r="D320">
        <v>126.48999786377</v>
      </c>
      <c r="E320">
        <v>126.48999786377</v>
      </c>
      <c r="F320">
        <v>126.48999786377</v>
      </c>
      <c r="G320">
        <v>122.785766601563</v>
      </c>
      <c r="H320">
        <v>0</v>
      </c>
      <c r="I320">
        <v>122.785766601563</v>
      </c>
      <c r="J320">
        <v>122.785766601563</v>
      </c>
      <c r="K320">
        <v>122.785766601563</v>
      </c>
      <c r="L320">
        <v>0</v>
      </c>
      <c r="M320">
        <v>0.81311659065483199</v>
      </c>
      <c r="N320">
        <v>0.81311659065483199</v>
      </c>
      <c r="O320">
        <v>0.81311659065483199</v>
      </c>
      <c r="P320">
        <v>0.81311659065483199</v>
      </c>
      <c r="Q320">
        <v>0</v>
      </c>
      <c r="R320">
        <f>(Table1[[#This Row],[Adj_Open]]-Table1[[#Totals],[Adj_Open]])/(I825-Table1[[#Totals],[Adj_Open]])</f>
        <v>-1.1928462902811694</v>
      </c>
      <c r="S320">
        <f>(Table1[[#This Row],[Adj_Open]]-Table1[[#Totals],[N1_Open]])/(R825-Table1[[#Totals],[N1_Open]])</f>
        <v>-1.3524029183328987</v>
      </c>
    </row>
    <row r="321" spans="1:19" x14ac:dyDescent="0.3">
      <c r="A321" t="s">
        <v>18</v>
      </c>
      <c r="B321" s="1">
        <v>44165</v>
      </c>
      <c r="C321">
        <v>125.93000030517599</v>
      </c>
      <c r="D321">
        <v>125.93000030517599</v>
      </c>
      <c r="E321">
        <v>125.93000030517599</v>
      </c>
      <c r="F321">
        <v>125.93000030517599</v>
      </c>
      <c r="G321">
        <v>122.242179870605</v>
      </c>
      <c r="H321">
        <v>0</v>
      </c>
      <c r="I321">
        <v>122.242179870605</v>
      </c>
      <c r="J321">
        <v>122.242179870605</v>
      </c>
      <c r="K321">
        <v>122.242179870605</v>
      </c>
      <c r="L321">
        <v>0</v>
      </c>
      <c r="M321">
        <v>0.80676905862106096</v>
      </c>
      <c r="N321">
        <v>0.80676905862106096</v>
      </c>
      <c r="O321">
        <v>0.80676905862106096</v>
      </c>
      <c r="P321">
        <v>0.80676905862106096</v>
      </c>
      <c r="Q321">
        <v>0</v>
      </c>
      <c r="R321">
        <f>(Table1[[#This Row],[Adj_Open]]-Table1[[#Totals],[Adj_Open]])/(I826-Table1[[#Totals],[Adj_Open]])</f>
        <v>-1.1831383071865544</v>
      </c>
      <c r="S321">
        <f>(Table1[[#This Row],[Adj_Open]]-Table1[[#Totals],[N1_Open]])/(R826-Table1[[#Totals],[N1_Open]])</f>
        <v>-1.3419885596684935</v>
      </c>
    </row>
    <row r="322" spans="1:19" x14ac:dyDescent="0.3">
      <c r="A322" t="s">
        <v>18</v>
      </c>
      <c r="B322" s="1">
        <v>44166</v>
      </c>
      <c r="C322">
        <v>127.34999847412099</v>
      </c>
      <c r="D322">
        <v>127.34999847412099</v>
      </c>
      <c r="E322">
        <v>127.34999847412099</v>
      </c>
      <c r="F322">
        <v>127.34999847412099</v>
      </c>
      <c r="G322">
        <v>123.62059020996099</v>
      </c>
      <c r="H322">
        <v>0</v>
      </c>
      <c r="I322">
        <v>123.62059020996099</v>
      </c>
      <c r="J322">
        <v>123.62059020996099</v>
      </c>
      <c r="K322">
        <v>123.62059020996099</v>
      </c>
      <c r="L322">
        <v>0</v>
      </c>
      <c r="M322">
        <v>0.82286493309050501</v>
      </c>
      <c r="N322">
        <v>0.82286493309050501</v>
      </c>
      <c r="O322">
        <v>0.82286493309050501</v>
      </c>
      <c r="P322">
        <v>0.82286493309050501</v>
      </c>
      <c r="Q322">
        <v>0</v>
      </c>
      <c r="R322">
        <f>(Table1[[#This Row],[Adj_Open]]-Table1[[#Totals],[Adj_Open]])/(I827-Table1[[#Totals],[Adj_Open]])</f>
        <v>-1.2077555090235588</v>
      </c>
      <c r="S322">
        <f>(Table1[[#This Row],[Adj_Open]]-Table1[[#Totals],[N1_Open]])/(R827-Table1[[#Totals],[N1_Open]])</f>
        <v>-1.3683969667233873</v>
      </c>
    </row>
    <row r="323" spans="1:19" x14ac:dyDescent="0.3">
      <c r="A323" t="s">
        <v>18</v>
      </c>
      <c r="B323" s="1">
        <v>44167</v>
      </c>
      <c r="C323">
        <v>127.58999633789099</v>
      </c>
      <c r="D323">
        <v>127.58999633789099</v>
      </c>
      <c r="E323">
        <v>127.58999633789099</v>
      </c>
      <c r="F323">
        <v>127.58999633789099</v>
      </c>
      <c r="G323">
        <v>123.853569030762</v>
      </c>
      <c r="H323">
        <v>0</v>
      </c>
      <c r="I323">
        <v>123.853569030762</v>
      </c>
      <c r="J323">
        <v>123.853569030762</v>
      </c>
      <c r="K323">
        <v>123.853569030762</v>
      </c>
      <c r="L323">
        <v>0</v>
      </c>
      <c r="M323">
        <v>0.82558545668684002</v>
      </c>
      <c r="N323">
        <v>0.82558545668684002</v>
      </c>
      <c r="O323">
        <v>0.82558545668684002</v>
      </c>
      <c r="P323">
        <v>0.82558545668684002</v>
      </c>
      <c r="Q323">
        <v>0</v>
      </c>
      <c r="R323">
        <f>(Table1[[#This Row],[Adj_Open]]-Table1[[#Totals],[Adj_Open]])/(I828-Table1[[#Totals],[Adj_Open]])</f>
        <v>-1.2119163067857734</v>
      </c>
      <c r="S323">
        <f>(Table1[[#This Row],[Adj_Open]]-Table1[[#Totals],[N1_Open]])/(R828-Table1[[#Totals],[N1_Open]])</f>
        <v>-1.3728605138683956</v>
      </c>
    </row>
    <row r="324" spans="1:19" x14ac:dyDescent="0.3">
      <c r="A324" t="s">
        <v>18</v>
      </c>
      <c r="B324" s="1">
        <v>44168</v>
      </c>
      <c r="C324">
        <v>127.540000915527</v>
      </c>
      <c r="D324">
        <v>127.540000915527</v>
      </c>
      <c r="E324">
        <v>127.540000915527</v>
      </c>
      <c r="F324">
        <v>127.540000915527</v>
      </c>
      <c r="G324">
        <v>123.805038452148</v>
      </c>
      <c r="H324">
        <v>0</v>
      </c>
      <c r="I324">
        <v>123.805038452148</v>
      </c>
      <c r="J324">
        <v>123.805038452148</v>
      </c>
      <c r="K324">
        <v>123.805038452148</v>
      </c>
      <c r="L324">
        <v>0</v>
      </c>
      <c r="M324">
        <v>0.82501875889084597</v>
      </c>
      <c r="N324">
        <v>0.82501875889084597</v>
      </c>
      <c r="O324">
        <v>0.82501875889084597</v>
      </c>
      <c r="P324">
        <v>0.82501875889084597</v>
      </c>
      <c r="Q324">
        <v>0</v>
      </c>
      <c r="R324">
        <f>(Table1[[#This Row],[Adj_Open]]-Table1[[#Totals],[Adj_Open]])/(I829-Table1[[#Totals],[Adj_Open]])</f>
        <v>-1.2110495931411516</v>
      </c>
      <c r="S324">
        <f>(Table1[[#This Row],[Adj_Open]]-Table1[[#Totals],[N1_Open]])/(R829-Table1[[#Totals],[N1_Open]])</f>
        <v>-1.3719307361106003</v>
      </c>
    </row>
    <row r="325" spans="1:19" x14ac:dyDescent="0.3">
      <c r="A325" t="s">
        <v>18</v>
      </c>
      <c r="B325" s="1">
        <v>44169</v>
      </c>
      <c r="C325">
        <v>128.669998168945</v>
      </c>
      <c r="D325">
        <v>128.669998168945</v>
      </c>
      <c r="E325">
        <v>128.669998168945</v>
      </c>
      <c r="F325">
        <v>128.669998168945</v>
      </c>
      <c r="G325">
        <v>124.90193939209</v>
      </c>
      <c r="H325">
        <v>0</v>
      </c>
      <c r="I325">
        <v>124.90193939209</v>
      </c>
      <c r="J325">
        <v>124.90193939209</v>
      </c>
      <c r="K325">
        <v>124.90193939209</v>
      </c>
      <c r="L325">
        <v>0</v>
      </c>
      <c r="M325">
        <v>0.83782741196796096</v>
      </c>
      <c r="N325">
        <v>0.83782741196796096</v>
      </c>
      <c r="O325">
        <v>0.83782741196796096</v>
      </c>
      <c r="P325">
        <v>0.83782741196796096</v>
      </c>
      <c r="Q325">
        <v>0</v>
      </c>
      <c r="R325">
        <f>(Table1[[#This Row],[Adj_Open]]-Table1[[#Totals],[Adj_Open]])/(I830-Table1[[#Totals],[Adj_Open]])</f>
        <v>-1.230639283571338</v>
      </c>
      <c r="S325">
        <f>(Table1[[#This Row],[Adj_Open]]-Table1[[#Totals],[N1_Open]])/(R830-Table1[[#Totals],[N1_Open]])</f>
        <v>-1.3929458182627106</v>
      </c>
    </row>
    <row r="326" spans="1:19" x14ac:dyDescent="0.3">
      <c r="A326" t="s">
        <v>18</v>
      </c>
      <c r="B326" s="1">
        <v>44172</v>
      </c>
      <c r="C326">
        <v>128.419998168945</v>
      </c>
      <c r="D326">
        <v>128.419998168945</v>
      </c>
      <c r="E326">
        <v>128.419998168945</v>
      </c>
      <c r="F326">
        <v>128.419998168945</v>
      </c>
      <c r="G326">
        <v>124.65924835205099</v>
      </c>
      <c r="H326">
        <v>0</v>
      </c>
      <c r="I326">
        <v>124.65924835205099</v>
      </c>
      <c r="J326">
        <v>124.65924835205099</v>
      </c>
      <c r="K326">
        <v>124.65924835205099</v>
      </c>
      <c r="L326">
        <v>0</v>
      </c>
      <c r="M326">
        <v>0.83499347754089104</v>
      </c>
      <c r="N326">
        <v>0.83499347754089104</v>
      </c>
      <c r="O326">
        <v>0.83499347754089104</v>
      </c>
      <c r="P326">
        <v>0.83499347754089104</v>
      </c>
      <c r="Q326">
        <v>0</v>
      </c>
      <c r="R326">
        <f>(Table1[[#This Row],[Adj_Open]]-Table1[[#Totals],[Adj_Open]])/(I831-Table1[[#Totals],[Adj_Open]])</f>
        <v>-1.2263050340767616</v>
      </c>
      <c r="S326">
        <f>(Table1[[#This Row],[Adj_Open]]-Table1[[#Totals],[N1_Open]])/(R831-Table1[[#Totals],[N1_Open]])</f>
        <v>-1.3882961986313604</v>
      </c>
    </row>
    <row r="327" spans="1:19" x14ac:dyDescent="0.3">
      <c r="A327" t="s">
        <v>18</v>
      </c>
      <c r="B327" s="1">
        <v>44173</v>
      </c>
      <c r="C327">
        <v>128.78999328613301</v>
      </c>
      <c r="D327">
        <v>128.78999328613301</v>
      </c>
      <c r="E327">
        <v>128.78999328613301</v>
      </c>
      <c r="F327">
        <v>128.78999328613301</v>
      </c>
      <c r="G327">
        <v>125.018417358398</v>
      </c>
      <c r="H327">
        <v>0</v>
      </c>
      <c r="I327">
        <v>125.018417358398</v>
      </c>
      <c r="J327">
        <v>125.018417358398</v>
      </c>
      <c r="K327">
        <v>125.018417358398</v>
      </c>
      <c r="L327">
        <v>0</v>
      </c>
      <c r="M327">
        <v>0.83918754013199903</v>
      </c>
      <c r="N327">
        <v>0.83918754013199903</v>
      </c>
      <c r="O327">
        <v>0.83918754013199903</v>
      </c>
      <c r="P327">
        <v>0.83918754013199903</v>
      </c>
      <c r="Q327">
        <v>0</v>
      </c>
      <c r="R327">
        <f>(Table1[[#This Row],[Adj_Open]]-Table1[[#Totals],[Adj_Open]])/(I832-Table1[[#Totals],[Adj_Open]])</f>
        <v>-1.2327194780709727</v>
      </c>
      <c r="S327">
        <f>(Table1[[#This Row],[Adj_Open]]-Table1[[#Totals],[N1_Open]])/(R832-Table1[[#Totals],[N1_Open]])</f>
        <v>-1.3951773725824677</v>
      </c>
    </row>
    <row r="328" spans="1:19" x14ac:dyDescent="0.3">
      <c r="A328" t="s">
        <v>18</v>
      </c>
      <c r="B328" s="1">
        <v>44174</v>
      </c>
      <c r="C328">
        <v>127.76999664306599</v>
      </c>
      <c r="D328">
        <v>127.76999664306599</v>
      </c>
      <c r="E328">
        <v>127.76999664306599</v>
      </c>
      <c r="F328">
        <v>127.76999664306599</v>
      </c>
      <c r="G328">
        <v>124.028282165527</v>
      </c>
      <c r="H328">
        <v>0</v>
      </c>
      <c r="I328">
        <v>124.028282165527</v>
      </c>
      <c r="J328">
        <v>124.028282165527</v>
      </c>
      <c r="K328">
        <v>124.028282165527</v>
      </c>
      <c r="L328">
        <v>0</v>
      </c>
      <c r="M328">
        <v>0.827625604388188</v>
      </c>
      <c r="N328">
        <v>0.827625604388188</v>
      </c>
      <c r="O328">
        <v>0.827625604388188</v>
      </c>
      <c r="P328">
        <v>0.827625604388188</v>
      </c>
      <c r="Q328">
        <v>0</v>
      </c>
      <c r="R328">
        <f>(Table1[[#This Row],[Adj_Open]]-Table1[[#Totals],[Adj_Open]])/(I833-Table1[[#Totals],[Adj_Open]])</f>
        <v>-1.2150365304080768</v>
      </c>
      <c r="S328">
        <f>(Table1[[#This Row],[Adj_Open]]-Table1[[#Totals],[N1_Open]])/(R833-Table1[[#Totals],[N1_Open]])</f>
        <v>-1.376207772263792</v>
      </c>
    </row>
    <row r="329" spans="1:19" x14ac:dyDescent="0.3">
      <c r="A329" t="s">
        <v>18</v>
      </c>
      <c r="B329" s="1">
        <v>44175</v>
      </c>
      <c r="C329">
        <v>127.610000610352</v>
      </c>
      <c r="D329">
        <v>127.610000610352</v>
      </c>
      <c r="E329">
        <v>127.610000610352</v>
      </c>
      <c r="F329">
        <v>127.610000610352</v>
      </c>
      <c r="G329">
        <v>123.87297821044901</v>
      </c>
      <c r="H329">
        <v>0</v>
      </c>
      <c r="I329">
        <v>123.87297821044901</v>
      </c>
      <c r="J329">
        <v>123.87297821044901</v>
      </c>
      <c r="K329">
        <v>123.87297821044901</v>
      </c>
      <c r="L329">
        <v>0</v>
      </c>
      <c r="M329">
        <v>0.82581210016947004</v>
      </c>
      <c r="N329">
        <v>0.82581210016947004</v>
      </c>
      <c r="O329">
        <v>0.82581210016947004</v>
      </c>
      <c r="P329">
        <v>0.82581210016947004</v>
      </c>
      <c r="Q329">
        <v>0</v>
      </c>
      <c r="R329">
        <f>(Table1[[#This Row],[Adj_Open]]-Table1[[#Totals],[Adj_Open]])/(I834-Table1[[#Totals],[Adj_Open]])</f>
        <v>-1.2122629377418854</v>
      </c>
      <c r="S329">
        <f>(Table1[[#This Row],[Adj_Open]]-Table1[[#Totals],[N1_Open]])/(R834-Table1[[#Totals],[N1_Open]])</f>
        <v>-1.3732323665041031</v>
      </c>
    </row>
    <row r="330" spans="1:19" x14ac:dyDescent="0.3">
      <c r="A330" t="s">
        <v>18</v>
      </c>
      <c r="B330" s="1">
        <v>44176</v>
      </c>
      <c r="C330">
        <v>126.870002746582</v>
      </c>
      <c r="D330">
        <v>126.870002746582</v>
      </c>
      <c r="E330">
        <v>126.870002746582</v>
      </c>
      <c r="F330">
        <v>126.870002746582</v>
      </c>
      <c r="G330">
        <v>123.72280120849599</v>
      </c>
      <c r="H330">
        <v>0</v>
      </c>
      <c r="I330">
        <v>123.72280120849599</v>
      </c>
      <c r="J330">
        <v>123.72280120849599</v>
      </c>
      <c r="K330">
        <v>123.72280120849599</v>
      </c>
      <c r="L330">
        <v>0</v>
      </c>
      <c r="M330">
        <v>0.82405846404050398</v>
      </c>
      <c r="N330">
        <v>0.82405846404050398</v>
      </c>
      <c r="O330">
        <v>0.82405846404050398</v>
      </c>
      <c r="P330">
        <v>0.82405846404050398</v>
      </c>
      <c r="Q330">
        <v>0</v>
      </c>
      <c r="R330">
        <f>(Table1[[#This Row],[Adj_Open]]-Table1[[#Totals],[Adj_Open]])/(I835-Table1[[#Totals],[Adj_Open]])</f>
        <v>-1.2095809079697635</v>
      </c>
      <c r="S330">
        <f>(Table1[[#This Row],[Adj_Open]]-Table1[[#Totals],[N1_Open]])/(R835-Table1[[#Totals],[N1_Open]])</f>
        <v>-1.3703551859689427</v>
      </c>
    </row>
    <row r="331" spans="1:19" x14ac:dyDescent="0.3">
      <c r="A331" t="s">
        <v>18</v>
      </c>
      <c r="B331" s="1">
        <v>44179</v>
      </c>
      <c r="C331">
        <v>126.33999633789099</v>
      </c>
      <c r="D331">
        <v>126.33999633789099</v>
      </c>
      <c r="E331">
        <v>126.33999633789099</v>
      </c>
      <c r="F331">
        <v>126.33999633789099</v>
      </c>
      <c r="G331">
        <v>123.205940246582</v>
      </c>
      <c r="H331">
        <v>0</v>
      </c>
      <c r="I331">
        <v>123.205940246582</v>
      </c>
      <c r="J331">
        <v>123.205940246582</v>
      </c>
      <c r="K331">
        <v>123.205940246582</v>
      </c>
      <c r="L331">
        <v>0</v>
      </c>
      <c r="M331">
        <v>0.818023012242445</v>
      </c>
      <c r="N331">
        <v>0.818023012242445</v>
      </c>
      <c r="O331">
        <v>0.818023012242445</v>
      </c>
      <c r="P331">
        <v>0.818023012242445</v>
      </c>
      <c r="Q331">
        <v>0</v>
      </c>
      <c r="R331">
        <f>(Table1[[#This Row],[Adj_Open]]-Table1[[#Totals],[Adj_Open]])/(I836-Table1[[#Totals],[Adj_Open]])</f>
        <v>-1.2003502237113663</v>
      </c>
      <c r="S331">
        <f>(Table1[[#This Row],[Adj_Open]]-Table1[[#Totals],[N1_Open]])/(R836-Table1[[#Totals],[N1_Open]])</f>
        <v>-1.3604528555211126</v>
      </c>
    </row>
    <row r="332" spans="1:19" x14ac:dyDescent="0.3">
      <c r="A332" t="s">
        <v>18</v>
      </c>
      <c r="B332" s="1">
        <v>44180</v>
      </c>
      <c r="C332">
        <v>127.970001220703</v>
      </c>
      <c r="D332">
        <v>127.970001220703</v>
      </c>
      <c r="E332">
        <v>127.970001220703</v>
      </c>
      <c r="F332">
        <v>127.970001220703</v>
      </c>
      <c r="G332">
        <v>124.795516967773</v>
      </c>
      <c r="H332">
        <v>0</v>
      </c>
      <c r="I332">
        <v>124.795516967773</v>
      </c>
      <c r="J332">
        <v>124.795516967773</v>
      </c>
      <c r="K332">
        <v>124.795516967773</v>
      </c>
      <c r="L332">
        <v>0</v>
      </c>
      <c r="M332">
        <v>0.836584703658524</v>
      </c>
      <c r="N332">
        <v>0.836584703658524</v>
      </c>
      <c r="O332">
        <v>0.836584703658524</v>
      </c>
      <c r="P332">
        <v>0.836584703658524</v>
      </c>
      <c r="Q332">
        <v>0</v>
      </c>
      <c r="R332">
        <f>(Table1[[#This Row],[Adj_Open]]-Table1[[#Totals],[Adj_Open]])/(I837-Table1[[#Totals],[Adj_Open]])</f>
        <v>-1.2287386722478486</v>
      </c>
      <c r="S332">
        <f>(Table1[[#This Row],[Adj_Open]]-Table1[[#Totals],[N1_Open]])/(R837-Table1[[#Totals],[N1_Open]])</f>
        <v>-1.3909069140112775</v>
      </c>
    </row>
    <row r="333" spans="1:19" x14ac:dyDescent="0.3">
      <c r="A333" t="s">
        <v>18</v>
      </c>
      <c r="B333" s="1">
        <v>44181</v>
      </c>
      <c r="C333">
        <v>128.19999694824199</v>
      </c>
      <c r="D333">
        <v>128.19999694824199</v>
      </c>
      <c r="E333">
        <v>128.19999694824199</v>
      </c>
      <c r="F333">
        <v>128.19999694824199</v>
      </c>
      <c r="G333">
        <v>125.019805908203</v>
      </c>
      <c r="H333">
        <v>0</v>
      </c>
      <c r="I333">
        <v>125.019805908203</v>
      </c>
      <c r="J333">
        <v>125.019805908203</v>
      </c>
      <c r="K333">
        <v>125.019805908203</v>
      </c>
      <c r="L333">
        <v>0</v>
      </c>
      <c r="M333">
        <v>0.83920375440630701</v>
      </c>
      <c r="N333">
        <v>0.83920375440630701</v>
      </c>
      <c r="O333">
        <v>0.83920375440630701</v>
      </c>
      <c r="P333">
        <v>0.83920375440630701</v>
      </c>
      <c r="Q333">
        <v>0</v>
      </c>
      <c r="R333">
        <f>(Table1[[#This Row],[Adj_Open]]-Table1[[#Totals],[Adj_Open]])/(I838-Table1[[#Totals],[Adj_Open]])</f>
        <v>-1.2327442763547887</v>
      </c>
      <c r="S333">
        <f>(Table1[[#This Row],[Adj_Open]]-Table1[[#Totals],[N1_Open]])/(R838-Table1[[#Totals],[N1_Open]])</f>
        <v>-1.3952039752474503</v>
      </c>
    </row>
    <row r="334" spans="1:19" x14ac:dyDescent="0.3">
      <c r="A334" t="s">
        <v>18</v>
      </c>
      <c r="B334" s="1">
        <v>44182</v>
      </c>
      <c r="C334">
        <v>128.94000244140599</v>
      </c>
      <c r="D334">
        <v>128.94000244140599</v>
      </c>
      <c r="E334">
        <v>128.94000244140599</v>
      </c>
      <c r="F334">
        <v>128.94000244140599</v>
      </c>
      <c r="G334">
        <v>125.741455078125</v>
      </c>
      <c r="H334">
        <v>0</v>
      </c>
      <c r="I334">
        <v>125.741455078125</v>
      </c>
      <c r="J334">
        <v>125.741455078125</v>
      </c>
      <c r="K334">
        <v>125.741455078125</v>
      </c>
      <c r="L334">
        <v>0</v>
      </c>
      <c r="M334">
        <v>0.847630544396487</v>
      </c>
      <c r="N334">
        <v>0.847630544396487</v>
      </c>
      <c r="O334">
        <v>0.847630544396487</v>
      </c>
      <c r="P334">
        <v>0.847630544396487</v>
      </c>
      <c r="Q334">
        <v>0</v>
      </c>
      <c r="R334">
        <f>(Table1[[#This Row],[Adj_Open]]-Table1[[#Totals],[Adj_Open]])/(I839-Table1[[#Totals],[Adj_Open]])</f>
        <v>-1.2456322987123232</v>
      </c>
      <c r="S334">
        <f>(Table1[[#This Row],[Adj_Open]]-Table1[[#Totals],[N1_Open]])/(R839-Table1[[#Totals],[N1_Open]])</f>
        <v>-1.4090297602738673</v>
      </c>
    </row>
    <row r="335" spans="1:19" x14ac:dyDescent="0.3">
      <c r="A335" t="s">
        <v>18</v>
      </c>
      <c r="B335" s="1">
        <v>44183</v>
      </c>
      <c r="C335">
        <v>128.5</v>
      </c>
      <c r="D335">
        <v>128.5</v>
      </c>
      <c r="E335">
        <v>128.5</v>
      </c>
      <c r="F335">
        <v>128.5</v>
      </c>
      <c r="G335">
        <v>125.312370300293</v>
      </c>
      <c r="H335">
        <v>0</v>
      </c>
      <c r="I335">
        <v>125.312370300293</v>
      </c>
      <c r="J335">
        <v>125.312370300293</v>
      </c>
      <c r="K335">
        <v>125.312370300293</v>
      </c>
      <c r="L335">
        <v>0</v>
      </c>
      <c r="M335">
        <v>0.84262006636716302</v>
      </c>
      <c r="N335">
        <v>0.84262006636716302</v>
      </c>
      <c r="O335">
        <v>0.84262006636716302</v>
      </c>
      <c r="P335">
        <v>0.84262006636716302</v>
      </c>
      <c r="Q335">
        <v>0</v>
      </c>
      <c r="R335">
        <f>(Table1[[#This Row],[Adj_Open]]-Table1[[#Totals],[Adj_Open]])/(I840-Table1[[#Totals],[Adj_Open]])</f>
        <v>-1.2379692202519486</v>
      </c>
      <c r="S335">
        <f>(Table1[[#This Row],[Adj_Open]]-Table1[[#Totals],[N1_Open]])/(R840-Table1[[#Totals],[N1_Open]])</f>
        <v>-1.4008090982906292</v>
      </c>
    </row>
    <row r="336" spans="1:19" x14ac:dyDescent="0.3">
      <c r="A336" t="s">
        <v>18</v>
      </c>
      <c r="B336" s="1">
        <v>44186</v>
      </c>
      <c r="C336">
        <v>128</v>
      </c>
      <c r="D336">
        <v>128</v>
      </c>
      <c r="E336">
        <v>128</v>
      </c>
      <c r="F336">
        <v>128</v>
      </c>
      <c r="G336">
        <v>124.82476806640599</v>
      </c>
      <c r="H336">
        <v>0</v>
      </c>
      <c r="I336">
        <v>124.82476806640599</v>
      </c>
      <c r="J336">
        <v>124.82476806640599</v>
      </c>
      <c r="K336">
        <v>124.82476806640599</v>
      </c>
      <c r="L336">
        <v>0</v>
      </c>
      <c r="M336">
        <v>0.83692627249201601</v>
      </c>
      <c r="N336">
        <v>0.83692627249201601</v>
      </c>
      <c r="O336">
        <v>0.83692627249201601</v>
      </c>
      <c r="P336">
        <v>0.83692627249201601</v>
      </c>
      <c r="Q336">
        <v>0</v>
      </c>
      <c r="R336">
        <f>(Table1[[#This Row],[Adj_Open]]-Table1[[#Totals],[Adj_Open]])/(I841-Table1[[#Totals],[Adj_Open]])</f>
        <v>-1.2292610712595529</v>
      </c>
      <c r="S336">
        <f>(Table1[[#This Row],[Adj_Open]]-Table1[[#Totals],[N1_Open]])/(R841-Table1[[#Totals],[N1_Open]])</f>
        <v>-1.3914673239976565</v>
      </c>
    </row>
    <row r="337" spans="1:19" x14ac:dyDescent="0.3">
      <c r="A337" t="s">
        <v>18</v>
      </c>
      <c r="B337" s="1">
        <v>44187</v>
      </c>
      <c r="C337">
        <v>127.75</v>
      </c>
      <c r="D337">
        <v>127.75</v>
      </c>
      <c r="E337">
        <v>127.75</v>
      </c>
      <c r="F337">
        <v>127.75</v>
      </c>
      <c r="G337">
        <v>124.58096313476599</v>
      </c>
      <c r="H337">
        <v>0</v>
      </c>
      <c r="I337">
        <v>124.58096313476599</v>
      </c>
      <c r="J337">
        <v>124.58096313476599</v>
      </c>
      <c r="K337">
        <v>124.58096313476599</v>
      </c>
      <c r="L337">
        <v>0</v>
      </c>
      <c r="M337">
        <v>0.83407933100973297</v>
      </c>
      <c r="N337">
        <v>0.83407933100973297</v>
      </c>
      <c r="O337">
        <v>0.83407933100973297</v>
      </c>
      <c r="P337">
        <v>0.83407933100973297</v>
      </c>
      <c r="Q337">
        <v>0</v>
      </c>
      <c r="R337">
        <f>(Table1[[#This Row],[Adj_Open]]-Table1[[#Totals],[Adj_Open]])/(I842-Table1[[#Totals],[Adj_Open]])</f>
        <v>-1.2249069286362155</v>
      </c>
      <c r="S337">
        <f>(Table1[[#This Row],[Adj_Open]]-Table1[[#Totals],[N1_Open]])/(R842-Table1[[#Totals],[N1_Open]])</f>
        <v>-1.3867963637669403</v>
      </c>
    </row>
    <row r="338" spans="1:19" x14ac:dyDescent="0.3">
      <c r="A338" t="s">
        <v>18</v>
      </c>
      <c r="B338" s="1">
        <v>44188</v>
      </c>
      <c r="C338">
        <v>127.83999633789099</v>
      </c>
      <c r="D338">
        <v>127.83999633789099</v>
      </c>
      <c r="E338">
        <v>127.83999633789099</v>
      </c>
      <c r="F338">
        <v>127.83999633789099</v>
      </c>
      <c r="G338">
        <v>124.668746948242</v>
      </c>
      <c r="H338">
        <v>0</v>
      </c>
      <c r="I338">
        <v>124.668746948242</v>
      </c>
      <c r="J338">
        <v>124.668746948242</v>
      </c>
      <c r="K338">
        <v>124.668746948242</v>
      </c>
      <c r="L338">
        <v>0</v>
      </c>
      <c r="M338">
        <v>0.83510439386788604</v>
      </c>
      <c r="N338">
        <v>0.83510439386788604</v>
      </c>
      <c r="O338">
        <v>0.83510439386788604</v>
      </c>
      <c r="P338">
        <v>0.83510439386788604</v>
      </c>
      <c r="Q338">
        <v>0</v>
      </c>
      <c r="R338">
        <f>(Table1[[#This Row],[Adj_Open]]-Table1[[#Totals],[Adj_Open]])/(I843-Table1[[#Totals],[Adj_Open]])</f>
        <v>-1.2264746706885352</v>
      </c>
      <c r="S338">
        <f>(Table1[[#This Row],[Adj_Open]]-Table1[[#Totals],[N1_Open]])/(R843-Table1[[#Totals],[N1_Open]])</f>
        <v>-1.3884781784000113</v>
      </c>
    </row>
    <row r="339" spans="1:19" x14ac:dyDescent="0.3">
      <c r="A339" t="s">
        <v>18</v>
      </c>
      <c r="B339" s="1">
        <v>44189</v>
      </c>
      <c r="C339">
        <v>128.30999755859401</v>
      </c>
      <c r="D339">
        <v>128.30999755859401</v>
      </c>
      <c r="E339">
        <v>128.30999755859401</v>
      </c>
      <c r="F339">
        <v>128.30999755859401</v>
      </c>
      <c r="G339">
        <v>125.127075195313</v>
      </c>
      <c r="H339">
        <v>0</v>
      </c>
      <c r="I339">
        <v>125.127075195313</v>
      </c>
      <c r="J339">
        <v>125.127075195313</v>
      </c>
      <c r="K339">
        <v>125.127075195313</v>
      </c>
      <c r="L339">
        <v>0</v>
      </c>
      <c r="M339">
        <v>0.84045635164128296</v>
      </c>
      <c r="N339">
        <v>0.84045635164128296</v>
      </c>
      <c r="O339">
        <v>0.84045635164128296</v>
      </c>
      <c r="P339">
        <v>0.84045635164128296</v>
      </c>
      <c r="Q339">
        <v>0</v>
      </c>
      <c r="R339">
        <f>(Table1[[#This Row],[Adj_Open]]-Table1[[#Totals],[Adj_Open]])/(I844-Table1[[#Totals],[Adj_Open]])</f>
        <v>-1.2346600119063171</v>
      </c>
      <c r="S339">
        <f>(Table1[[#This Row],[Adj_Open]]-Table1[[#Totals],[N1_Open]])/(R844-Table1[[#Totals],[N1_Open]])</f>
        <v>-1.3972591042011497</v>
      </c>
    </row>
    <row r="340" spans="1:19" x14ac:dyDescent="0.3">
      <c r="A340" t="s">
        <v>18</v>
      </c>
      <c r="B340" s="1">
        <v>44193</v>
      </c>
      <c r="C340">
        <v>129.42999267578099</v>
      </c>
      <c r="D340">
        <v>129.42999267578099</v>
      </c>
      <c r="E340">
        <v>129.42999267578099</v>
      </c>
      <c r="F340">
        <v>129.42999267578099</v>
      </c>
      <c r="G340">
        <v>126.21929931640599</v>
      </c>
      <c r="H340">
        <v>0</v>
      </c>
      <c r="I340">
        <v>126.21929931640599</v>
      </c>
      <c r="J340">
        <v>126.21929931640599</v>
      </c>
      <c r="K340">
        <v>126.21929931640599</v>
      </c>
      <c r="L340">
        <v>0</v>
      </c>
      <c r="M340">
        <v>0.85321039290438405</v>
      </c>
      <c r="N340">
        <v>0.85321039290438405</v>
      </c>
      <c r="O340">
        <v>0.85321039290438405</v>
      </c>
      <c r="P340">
        <v>0.85321039290438405</v>
      </c>
      <c r="Q340">
        <v>0</v>
      </c>
      <c r="R340">
        <f>(Table1[[#This Row],[Adj_Open]]-Table1[[#Totals],[Adj_Open]])/(I845-Table1[[#Totals],[Adj_Open]])</f>
        <v>-1.2541661784465021</v>
      </c>
      <c r="S340">
        <f>(Table1[[#This Row],[Adj_Open]]-Table1[[#Totals],[N1_Open]])/(R845-Table1[[#Totals],[N1_Open]])</f>
        <v>-1.4181845850695489</v>
      </c>
    </row>
    <row r="341" spans="1:19" x14ac:dyDescent="0.3">
      <c r="A341" t="s">
        <v>18</v>
      </c>
      <c r="B341" s="1">
        <v>44194</v>
      </c>
      <c r="C341">
        <v>129.13999938964801</v>
      </c>
      <c r="D341">
        <v>129.13999938964801</v>
      </c>
      <c r="E341">
        <v>129.13999938964801</v>
      </c>
      <c r="F341">
        <v>129.13999938964801</v>
      </c>
      <c r="G341">
        <v>125.93650817871099</v>
      </c>
      <c r="H341">
        <v>0</v>
      </c>
      <c r="I341">
        <v>125.93650817871099</v>
      </c>
      <c r="J341">
        <v>125.93650817871099</v>
      </c>
      <c r="K341">
        <v>125.93650817871099</v>
      </c>
      <c r="L341">
        <v>0</v>
      </c>
      <c r="M341">
        <v>0.84990820448961701</v>
      </c>
      <c r="N341">
        <v>0.84990820448961701</v>
      </c>
      <c r="O341">
        <v>0.84990820448961701</v>
      </c>
      <c r="P341">
        <v>0.84990820448961701</v>
      </c>
      <c r="Q341">
        <v>0</v>
      </c>
      <c r="R341">
        <f>(Table1[[#This Row],[Adj_Open]]-Table1[[#Totals],[Adj_Open]])/(I846-Table1[[#Totals],[Adj_Open]])</f>
        <v>-1.2491157763161711</v>
      </c>
      <c r="S341">
        <f>(Table1[[#This Row],[Adj_Open]]-Table1[[#Totals],[N1_Open]])/(R846-Table1[[#Totals],[N1_Open]])</f>
        <v>-1.4127667038606375</v>
      </c>
    </row>
    <row r="342" spans="1:19" x14ac:dyDescent="0.3">
      <c r="A342" t="s">
        <v>18</v>
      </c>
      <c r="B342" s="1">
        <v>44195</v>
      </c>
      <c r="C342">
        <v>129.330001831055</v>
      </c>
      <c r="D342">
        <v>129.330001831055</v>
      </c>
      <c r="E342">
        <v>129.330001831055</v>
      </c>
      <c r="F342">
        <v>129.330001831055</v>
      </c>
      <c r="G342">
        <v>126.121772766113</v>
      </c>
      <c r="H342">
        <v>0</v>
      </c>
      <c r="I342">
        <v>126.121772766113</v>
      </c>
      <c r="J342">
        <v>126.121772766113</v>
      </c>
      <c r="K342">
        <v>126.121772766113</v>
      </c>
      <c r="L342">
        <v>0</v>
      </c>
      <c r="M342">
        <v>0.85207156285781904</v>
      </c>
      <c r="N342">
        <v>0.85207156285781904</v>
      </c>
      <c r="O342">
        <v>0.85207156285781904</v>
      </c>
      <c r="P342">
        <v>0.85207156285781904</v>
      </c>
      <c r="Q342">
        <v>0</v>
      </c>
      <c r="R342">
        <f>(Table1[[#This Row],[Adj_Open]]-Table1[[#Totals],[Adj_Open]])/(I847-Table1[[#Totals],[Adj_Open]])</f>
        <v>-1.2524244396445783</v>
      </c>
      <c r="S342">
        <f>(Table1[[#This Row],[Adj_Open]]-Table1[[#Totals],[N1_Open]])/(R847-Table1[[#Totals],[N1_Open]])</f>
        <v>-1.4163161132761639</v>
      </c>
    </row>
    <row r="343" spans="1:19" x14ac:dyDescent="0.3">
      <c r="A343" t="s">
        <v>17</v>
      </c>
      <c r="B343" s="1">
        <v>43910</v>
      </c>
      <c r="C343">
        <v>61.794998168945298</v>
      </c>
      <c r="D343">
        <v>62.9575004577637</v>
      </c>
      <c r="E343">
        <v>57</v>
      </c>
      <c r="F343">
        <v>57.310001373291001</v>
      </c>
      <c r="G343">
        <v>56.278572082519503</v>
      </c>
      <c r="H343">
        <v>401693200</v>
      </c>
      <c r="I343">
        <v>60.682850732070101</v>
      </c>
      <c r="J343">
        <v>61.8244310372461</v>
      </c>
      <c r="K343">
        <v>55.974149918597398</v>
      </c>
      <c r="L343">
        <v>409055116.21521997</v>
      </c>
      <c r="M343">
        <v>3.6503543197566303E-2</v>
      </c>
      <c r="N343">
        <v>0.10126325009461699</v>
      </c>
      <c r="O343">
        <v>3.2948766512926199E-2</v>
      </c>
      <c r="P343">
        <v>8.7932870334483201E-2</v>
      </c>
      <c r="Q343">
        <v>0.94181423000062503</v>
      </c>
      <c r="R343">
        <f>(Table1[[#This Row],[Adj_Open]]-Table1[[#Totals],[Adj_Open]])/(I848-Table1[[#Totals],[Adj_Open]])</f>
        <v>-8.3742585110121198E-2</v>
      </c>
      <c r="S343">
        <f>(Table1[[#This Row],[Adj_Open]]-Table1[[#Totals],[N1_Open]])/(R848-Table1[[#Totals],[N1_Open]])</f>
        <v>-0.16259823191154996</v>
      </c>
    </row>
    <row r="344" spans="1:19" x14ac:dyDescent="0.3">
      <c r="A344" t="s">
        <v>17</v>
      </c>
      <c r="B344" s="1">
        <v>43913</v>
      </c>
      <c r="C344">
        <v>57.0200004577637</v>
      </c>
      <c r="D344">
        <v>57.125</v>
      </c>
      <c r="E344">
        <v>53.152500152587898</v>
      </c>
      <c r="F344">
        <v>56.092498779296903</v>
      </c>
      <c r="G344">
        <v>55.082977294921903</v>
      </c>
      <c r="H344">
        <v>336752800</v>
      </c>
      <c r="I344">
        <v>55.993786315874999</v>
      </c>
      <c r="J344">
        <v>56.0968961349569</v>
      </c>
      <c r="K344">
        <v>52.195891122503298</v>
      </c>
      <c r="L344">
        <v>342924564.912112</v>
      </c>
      <c r="M344">
        <v>2.2542429392737599E-2</v>
      </c>
      <c r="N344">
        <v>3.4382089837419999E-2</v>
      </c>
      <c r="O344">
        <v>-1.11704464374361E-2</v>
      </c>
      <c r="P344">
        <v>3.3178063244522903E-2</v>
      </c>
      <c r="Q344">
        <v>0.78955432226172595</v>
      </c>
      <c r="R344">
        <f>(Table1[[#This Row],[Adj_Open]]-Table1[[#Totals],[Adj_Open]])/(I849-Table1[[#Totals],[Adj_Open]])</f>
        <v>0</v>
      </c>
      <c r="S344">
        <f>(Table1[[#This Row],[Adj_Open]]-Table1[[#Totals],[N1_Open]])/(R849-Table1[[#Totals],[N1_Open]])</f>
        <v>-7.2762340324031921E-2</v>
      </c>
    </row>
    <row r="345" spans="1:19" x14ac:dyDescent="0.3">
      <c r="A345" t="s">
        <v>17</v>
      </c>
      <c r="B345" s="1">
        <v>43914</v>
      </c>
      <c r="C345">
        <v>59.090000152587898</v>
      </c>
      <c r="D345">
        <v>61.922500610351598</v>
      </c>
      <c r="E345">
        <v>58.575000762939503</v>
      </c>
      <c r="F345">
        <v>61.720001220703097</v>
      </c>
      <c r="G345">
        <v>60.609203338622997</v>
      </c>
      <c r="H345">
        <v>287531200</v>
      </c>
      <c r="I345">
        <v>58.026535380659297</v>
      </c>
      <c r="J345">
        <v>60.808058271228496</v>
      </c>
      <c r="K345">
        <v>57.520804627109101</v>
      </c>
      <c r="L345">
        <v>292800846.033912</v>
      </c>
      <c r="M345">
        <v>8.7072880267606803E-2</v>
      </c>
      <c r="N345">
        <v>8.9394934841242196E-2</v>
      </c>
      <c r="O345">
        <v>5.1009252077348202E-2</v>
      </c>
      <c r="P345">
        <v>5.6914735003636197E-2</v>
      </c>
      <c r="Q345">
        <v>0.67414876973661897</v>
      </c>
      <c r="R345">
        <f>(Table1[[#This Row],[Adj_Open]]-Table1[[#Totals],[Adj_Open]])/(I850-Table1[[#Totals],[Adj_Open]])</f>
        <v>-3.6303118587427727E-2</v>
      </c>
      <c r="S345">
        <f>(Table1[[#This Row],[Adj_Open]]-Table1[[#Totals],[N1_Open]])/(R850-Table1[[#Totals],[N1_Open]])</f>
        <v>-0.11170695878094175</v>
      </c>
    </row>
    <row r="346" spans="1:19" x14ac:dyDescent="0.3">
      <c r="A346" t="s">
        <v>17</v>
      </c>
      <c r="B346" s="1">
        <v>43915</v>
      </c>
      <c r="C346">
        <v>62.6875</v>
      </c>
      <c r="D346">
        <v>64.5625</v>
      </c>
      <c r="E346">
        <v>61.075000762939503</v>
      </c>
      <c r="F346">
        <v>61.380001068115199</v>
      </c>
      <c r="G346">
        <v>60.275325775146499</v>
      </c>
      <c r="H346">
        <v>303602000</v>
      </c>
      <c r="I346">
        <v>61.559293235208102</v>
      </c>
      <c r="J346">
        <v>63.400548267168503</v>
      </c>
      <c r="K346">
        <v>59.975814656930801</v>
      </c>
      <c r="L346">
        <v>309166161.18839401</v>
      </c>
      <c r="M346">
        <v>8.31741491013884E-2</v>
      </c>
      <c r="N346">
        <v>0.11966777330344799</v>
      </c>
      <c r="O346">
        <v>7.9676719327859302E-2</v>
      </c>
      <c r="P346">
        <v>9.8167201946354504E-2</v>
      </c>
      <c r="Q346">
        <v>0.71182850060894198</v>
      </c>
      <c r="R346">
        <f>(Table1[[#This Row],[Adj_Open]]-Table1[[#Totals],[Adj_Open]])/(I851-Table1[[#Totals],[Adj_Open]])</f>
        <v>-9.9395080874450634E-2</v>
      </c>
      <c r="S346">
        <f>(Table1[[#This Row],[Adj_Open]]-Table1[[#Totals],[N1_Open]])/(R851-Table1[[#Totals],[N1_Open]])</f>
        <v>-0.17938963989960402</v>
      </c>
    </row>
    <row r="347" spans="1:19" x14ac:dyDescent="0.3">
      <c r="A347" t="s">
        <v>17</v>
      </c>
      <c r="B347" s="1">
        <v>43916</v>
      </c>
      <c r="C347">
        <v>61.630001068115199</v>
      </c>
      <c r="D347">
        <v>64.669998168945298</v>
      </c>
      <c r="E347">
        <v>61.590000152587898</v>
      </c>
      <c r="F347">
        <v>64.610000610351605</v>
      </c>
      <c r="G347">
        <v>63.447185516357401</v>
      </c>
      <c r="H347">
        <v>252087200</v>
      </c>
      <c r="I347">
        <v>60.520818359434102</v>
      </c>
      <c r="J347">
        <v>63.5061032720402</v>
      </c>
      <c r="K347">
        <v>60.481537358283902</v>
      </c>
      <c r="L347">
        <v>256707275.71773499</v>
      </c>
      <c r="M347">
        <v>0.12021236244872099</v>
      </c>
      <c r="N347">
        <v>0.120900352644685</v>
      </c>
      <c r="O347">
        <v>8.5582108227607506E-2</v>
      </c>
      <c r="P347">
        <v>8.6040797520262405E-2</v>
      </c>
      <c r="Q347">
        <v>0.59104642780815697</v>
      </c>
      <c r="R347">
        <f>(Table1[[#This Row],[Adj_Open]]-Table1[[#Totals],[Adj_Open]])/(I852-Table1[[#Totals],[Adj_Open]])</f>
        <v>-8.0848828797198666E-2</v>
      </c>
      <c r="S347">
        <f>(Table1[[#This Row],[Adj_Open]]-Table1[[#Totals],[N1_Open]])/(R852-Table1[[#Totals],[N1_Open]])</f>
        <v>-0.15949391911697175</v>
      </c>
    </row>
    <row r="348" spans="1:19" x14ac:dyDescent="0.3">
      <c r="A348" t="s">
        <v>17</v>
      </c>
      <c r="B348" s="1">
        <v>43917</v>
      </c>
      <c r="C348">
        <v>63.1875</v>
      </c>
      <c r="D348">
        <v>63.967498779296903</v>
      </c>
      <c r="E348">
        <v>61.762500762939503</v>
      </c>
      <c r="F348">
        <v>61.935001373291001</v>
      </c>
      <c r="G348">
        <v>60.820335388183601</v>
      </c>
      <c r="H348">
        <v>204216800</v>
      </c>
      <c r="I348">
        <v>62.050292356950699</v>
      </c>
      <c r="J348">
        <v>62.816253224107001</v>
      </c>
      <c r="K348">
        <v>60.650939331937202</v>
      </c>
      <c r="L348">
        <v>207959520.573549</v>
      </c>
      <c r="M348">
        <v>8.9538296311853893E-2</v>
      </c>
      <c r="N348">
        <v>0.11284488508379401</v>
      </c>
      <c r="O348">
        <v>8.7560236818890899E-2</v>
      </c>
      <c r="P348">
        <v>0.103900661717029</v>
      </c>
      <c r="Q348">
        <v>0.47880891346003002</v>
      </c>
      <c r="R348">
        <f>(Table1[[#This Row],[Adj_Open]]-Table1[[#Totals],[Adj_Open]])/(I853-Table1[[#Totals],[Adj_Open]])</f>
        <v>-0.10816389530990866</v>
      </c>
      <c r="S348">
        <f>(Table1[[#This Row],[Adj_Open]]-Table1[[#Totals],[N1_Open]])/(R853-Table1[[#Totals],[N1_Open]])</f>
        <v>-0.18879649379525312</v>
      </c>
    </row>
    <row r="349" spans="1:19" x14ac:dyDescent="0.3">
      <c r="A349" t="s">
        <v>17</v>
      </c>
      <c r="B349" s="1">
        <v>43920</v>
      </c>
      <c r="C349">
        <v>62.685001373291001</v>
      </c>
      <c r="D349">
        <v>63.880001068115199</v>
      </c>
      <c r="E349">
        <v>62.349998474121101</v>
      </c>
      <c r="F349">
        <v>63.702499389648402</v>
      </c>
      <c r="G349">
        <v>62.556018829345703</v>
      </c>
      <c r="H349">
        <v>167976400</v>
      </c>
      <c r="I349">
        <v>61.556833150919701</v>
      </c>
      <c r="J349">
        <v>62.730325935766899</v>
      </c>
      <c r="K349">
        <v>61.2278594392263</v>
      </c>
      <c r="L349">
        <v>171054947.52897599</v>
      </c>
      <c r="M349">
        <v>0.10980609465171701</v>
      </c>
      <c r="N349">
        <v>0.111841501107969</v>
      </c>
      <c r="O349">
        <v>9.4297006966861399E-2</v>
      </c>
      <c r="P349">
        <v>9.8138475226334898E-2</v>
      </c>
      <c r="Q349">
        <v>0.39383930748842499</v>
      </c>
      <c r="R349">
        <f>(Table1[[#This Row],[Adj_Open]]-Table1[[#Totals],[Adj_Open]])/(I854-Table1[[#Totals],[Adj_Open]])</f>
        <v>-9.9351145922909348E-2</v>
      </c>
      <c r="S349">
        <f>(Table1[[#This Row],[Adj_Open]]-Table1[[#Totals],[N1_Open]])/(R854-Table1[[#Totals],[N1_Open]])</f>
        <v>-0.17934250813816655</v>
      </c>
    </row>
    <row r="350" spans="1:19" x14ac:dyDescent="0.3">
      <c r="A350" t="s">
        <v>17</v>
      </c>
      <c r="B350" s="1">
        <v>43921</v>
      </c>
      <c r="C350">
        <v>63.900001525878899</v>
      </c>
      <c r="D350">
        <v>65.622497558593807</v>
      </c>
      <c r="E350">
        <v>63</v>
      </c>
      <c r="F350">
        <v>63.572498321533203</v>
      </c>
      <c r="G350">
        <v>62.428356170654297</v>
      </c>
      <c r="H350">
        <v>197002000</v>
      </c>
      <c r="I350">
        <v>62.749965156107699</v>
      </c>
      <c r="J350">
        <v>64.441460671809907</v>
      </c>
      <c r="K350">
        <v>61.866161352652803</v>
      </c>
      <c r="L350">
        <v>200612511.405927</v>
      </c>
      <c r="M350">
        <v>0.10831536139902501</v>
      </c>
      <c r="N350">
        <v>0.131822641067012</v>
      </c>
      <c r="O350">
        <v>0.10175054034424599</v>
      </c>
      <c r="P350">
        <v>0.112070830804835</v>
      </c>
      <c r="Q350">
        <v>0.46189305662872199</v>
      </c>
      <c r="R350">
        <f>(Table1[[#This Row],[Adj_Open]]-Table1[[#Totals],[Adj_Open]])/(I855-Table1[[#Totals],[Adj_Open]])</f>
        <v>-0.12065943892630156</v>
      </c>
      <c r="S350">
        <f>(Table1[[#This Row],[Adj_Open]]-Table1[[#Totals],[N1_Open]])/(R855-Table1[[#Totals],[N1_Open]])</f>
        <v>-0.20220124240879578</v>
      </c>
    </row>
    <row r="351" spans="1:19" x14ac:dyDescent="0.3">
      <c r="A351" t="s">
        <v>17</v>
      </c>
      <c r="B351" s="1">
        <v>43922</v>
      </c>
      <c r="C351">
        <v>61.625</v>
      </c>
      <c r="D351">
        <v>62.180000305175803</v>
      </c>
      <c r="E351">
        <v>59.782501220703097</v>
      </c>
      <c r="F351">
        <v>60.227500915527301</v>
      </c>
      <c r="G351">
        <v>59.143558502197301</v>
      </c>
      <c r="H351">
        <v>176218400</v>
      </c>
      <c r="I351">
        <v>60.515906144102601</v>
      </c>
      <c r="J351">
        <v>61.0609178500331</v>
      </c>
      <c r="K351">
        <v>58.706567674349202</v>
      </c>
      <c r="L351">
        <v>179448009.489292</v>
      </c>
      <c r="M351">
        <v>6.9958357378196404E-2</v>
      </c>
      <c r="N351">
        <v>9.2347608600740302E-2</v>
      </c>
      <c r="O351">
        <v>6.4855559387991202E-2</v>
      </c>
      <c r="P351">
        <v>8.5983436951290307E-2</v>
      </c>
      <c r="Q351">
        <v>0.413163610923719</v>
      </c>
      <c r="R351">
        <f>(Table1[[#This Row],[Adj_Open]]-Table1[[#Totals],[Adj_Open]])/(I856-Table1[[#Totals],[Adj_Open]])</f>
        <v>-8.0761100932113958E-2</v>
      </c>
      <c r="S351">
        <f>(Table1[[#This Row],[Adj_Open]]-Table1[[#Totals],[N1_Open]])/(R856-Table1[[#Totals],[N1_Open]])</f>
        <v>-0.15939980796711184</v>
      </c>
    </row>
    <row r="352" spans="1:19" x14ac:dyDescent="0.3">
      <c r="A352" t="s">
        <v>17</v>
      </c>
      <c r="B352" s="1">
        <v>43923</v>
      </c>
      <c r="C352">
        <v>60.084999084472699</v>
      </c>
      <c r="D352">
        <v>61.287498474121101</v>
      </c>
      <c r="E352">
        <v>59.224998474121101</v>
      </c>
      <c r="F352">
        <v>61.232498168945298</v>
      </c>
      <c r="G352">
        <v>60.130466461181598</v>
      </c>
      <c r="H352">
        <v>165934000</v>
      </c>
      <c r="I352">
        <v>59.003619488145503</v>
      </c>
      <c r="J352">
        <v>60.184476898524899</v>
      </c>
      <c r="K352">
        <v>58.1590967362783</v>
      </c>
      <c r="L352">
        <v>168975129.400087</v>
      </c>
      <c r="M352">
        <v>8.1482608297654899E-2</v>
      </c>
      <c r="N352">
        <v>8.2113295107450607E-2</v>
      </c>
      <c r="O352">
        <v>5.8462670969162897E-2</v>
      </c>
      <c r="P352">
        <v>6.8324271548131504E-2</v>
      </c>
      <c r="Q352">
        <v>0.389050705092435</v>
      </c>
      <c r="R352">
        <f>(Table1[[#This Row],[Adj_Open]]-Table1[[#Totals],[Adj_Open]])/(I857-Table1[[#Totals],[Adj_Open]])</f>
        <v>-5.3752985291819343E-2</v>
      </c>
      <c r="S352">
        <f>(Table1[[#This Row],[Adj_Open]]-Table1[[#Totals],[N1_Open]])/(R857-Table1[[#Totals],[N1_Open]])</f>
        <v>-0.13042651862508731</v>
      </c>
    </row>
    <row r="353" spans="1:19" x14ac:dyDescent="0.3">
      <c r="A353" t="s">
        <v>17</v>
      </c>
      <c r="B353" s="1">
        <v>43924</v>
      </c>
      <c r="C353">
        <v>60.700000762939503</v>
      </c>
      <c r="D353">
        <v>61.424999237060497</v>
      </c>
      <c r="E353">
        <v>59.742500305175803</v>
      </c>
      <c r="F353">
        <v>60.352500915527301</v>
      </c>
      <c r="G353">
        <v>59.266307830810497</v>
      </c>
      <c r="H353">
        <v>129880000</v>
      </c>
      <c r="I353">
        <v>59.607553555767502</v>
      </c>
      <c r="J353">
        <v>60.319503882470102</v>
      </c>
      <c r="K353">
        <v>58.667285695826003</v>
      </c>
      <c r="L353">
        <v>132260353.40831</v>
      </c>
      <c r="M353">
        <v>7.1391717044877206E-2</v>
      </c>
      <c r="N353">
        <v>8.3690022531437994E-2</v>
      </c>
      <c r="O353">
        <v>6.4396858682425506E-2</v>
      </c>
      <c r="P353">
        <v>7.5376487178501303E-2</v>
      </c>
      <c r="Q353">
        <v>0.304518090514041</v>
      </c>
      <c r="R353">
        <f>(Table1[[#This Row],[Adj_Open]]-Table1[[#Totals],[Adj_Open]])/(I858-Table1[[#Totals],[Adj_Open]])</f>
        <v>-6.4538718984037541E-2</v>
      </c>
      <c r="S353">
        <f>(Table1[[#This Row],[Adj_Open]]-Table1[[#Totals],[N1_Open]])/(R858-Table1[[#Totals],[N1_Open]])</f>
        <v>-0.14199704754286305</v>
      </c>
    </row>
    <row r="354" spans="1:19" x14ac:dyDescent="0.3">
      <c r="A354" t="s">
        <v>17</v>
      </c>
      <c r="B354" s="1">
        <v>43927</v>
      </c>
      <c r="C354">
        <v>62.724998474121101</v>
      </c>
      <c r="D354">
        <v>65.777496337890597</v>
      </c>
      <c r="E354">
        <v>62.345001220703097</v>
      </c>
      <c r="F354">
        <v>65.617500305175795</v>
      </c>
      <c r="G354">
        <v>64.436553955078097</v>
      </c>
      <c r="H354">
        <v>201820400</v>
      </c>
      <c r="I354">
        <v>61.596109722440801</v>
      </c>
      <c r="J354">
        <v>64.593670470438795</v>
      </c>
      <c r="K354">
        <v>61.2229514428847</v>
      </c>
      <c r="L354">
        <v>205519217.67608801</v>
      </c>
      <c r="M354">
        <v>0.13176534470589499</v>
      </c>
      <c r="N354">
        <v>0.13360001442369801</v>
      </c>
      <c r="O354">
        <v>9.4239695663575498E-2</v>
      </c>
      <c r="P354">
        <v>9.8597112793641903E-2</v>
      </c>
      <c r="Q354">
        <v>0.47319032588287102</v>
      </c>
      <c r="R354">
        <f>(Table1[[#This Row],[Adj_Open]]-Table1[[#Totals],[Adj_Open]])/(I859-Table1[[#Totals],[Adj_Open]])</f>
        <v>-0.10005259110290719</v>
      </c>
      <c r="S354">
        <f>(Table1[[#This Row],[Adj_Open]]-Table1[[#Totals],[N1_Open]])/(R859-Table1[[#Totals],[N1_Open]])</f>
        <v>-0.18009499211107005</v>
      </c>
    </row>
    <row r="355" spans="1:19" x14ac:dyDescent="0.3">
      <c r="A355" t="s">
        <v>17</v>
      </c>
      <c r="B355" s="1">
        <v>43928</v>
      </c>
      <c r="C355">
        <v>67.699996948242202</v>
      </c>
      <c r="D355">
        <v>67.925003051757798</v>
      </c>
      <c r="E355">
        <v>64.75</v>
      </c>
      <c r="F355">
        <v>64.857498168945298</v>
      </c>
      <c r="G355">
        <v>63.690231323242202</v>
      </c>
      <c r="H355">
        <v>202887200</v>
      </c>
      <c r="I355">
        <v>66.481572492737598</v>
      </c>
      <c r="J355">
        <v>66.702529069642907</v>
      </c>
      <c r="K355">
        <v>63.584667842684901</v>
      </c>
      <c r="L355">
        <v>206605564.60721299</v>
      </c>
      <c r="M355">
        <v>0.123050439533786</v>
      </c>
      <c r="N355">
        <v>0.158225426985874</v>
      </c>
      <c r="O355">
        <v>0.121817761220881</v>
      </c>
      <c r="P355">
        <v>0.155645288674717</v>
      </c>
      <c r="Q355">
        <v>0.47569154627565702</v>
      </c>
      <c r="R355">
        <f>(Table1[[#This Row],[Adj_Open]]-Table1[[#Totals],[Adj_Open]])/(I860-Table1[[#Totals],[Adj_Open]])</f>
        <v>-0.18730267886687221</v>
      </c>
      <c r="S355">
        <f>(Table1[[#This Row],[Adj_Open]]-Table1[[#Totals],[N1_Open]])/(R860-Table1[[#Totals],[N1_Open]])</f>
        <v>-0.27369360045421837</v>
      </c>
    </row>
    <row r="356" spans="1:19" x14ac:dyDescent="0.3">
      <c r="A356" t="s">
        <v>17</v>
      </c>
      <c r="B356" s="1">
        <v>43929</v>
      </c>
      <c r="C356">
        <v>65.684997558593807</v>
      </c>
      <c r="D356">
        <v>66.842498779296903</v>
      </c>
      <c r="E356">
        <v>65.307502746582003</v>
      </c>
      <c r="F356">
        <v>66.517501831054702</v>
      </c>
      <c r="G356">
        <v>65.320358276367202</v>
      </c>
      <c r="H356">
        <v>168895200</v>
      </c>
      <c r="I356">
        <v>64.502836934662696</v>
      </c>
      <c r="J356">
        <v>65.639506117364306</v>
      </c>
      <c r="K356">
        <v>64.132136056107399</v>
      </c>
      <c r="L356">
        <v>171990587.18759301</v>
      </c>
      <c r="M356">
        <v>0.1420856412133</v>
      </c>
      <c r="N356">
        <v>0.14581237151937601</v>
      </c>
      <c r="O356">
        <v>0.12821061782363999</v>
      </c>
      <c r="P356">
        <v>0.13253933956678099</v>
      </c>
      <c r="Q356">
        <v>0.395993537345741</v>
      </c>
      <c r="R356">
        <f>(Table1[[#This Row],[Adj_Open]]-Table1[[#Totals],[Adj_Open]])/(I861-Table1[[#Totals],[Adj_Open]])</f>
        <v>-0.1519641942194444</v>
      </c>
      <c r="S356">
        <f>(Table1[[#This Row],[Adj_Open]]-Table1[[#Totals],[N1_Open]])/(R861-Table1[[#Totals],[N1_Open]])</f>
        <v>-0.23578380496033882</v>
      </c>
    </row>
    <row r="357" spans="1:19" x14ac:dyDescent="0.3">
      <c r="A357" t="s">
        <v>17</v>
      </c>
      <c r="B357" s="1">
        <v>43930</v>
      </c>
      <c r="C357">
        <v>67.175003051757798</v>
      </c>
      <c r="D357">
        <v>67.517501831054702</v>
      </c>
      <c r="E357">
        <v>66.175003051757798</v>
      </c>
      <c r="F357">
        <v>66.997497558593807</v>
      </c>
      <c r="G357">
        <v>65.791709899902301</v>
      </c>
      <c r="H357">
        <v>161834800</v>
      </c>
      <c r="I357">
        <v>65.966020737432899</v>
      </c>
      <c r="J357">
        <v>66.302355393945405</v>
      </c>
      <c r="K357">
        <v>64.984018240364094</v>
      </c>
      <c r="L357">
        <v>164800802.93386</v>
      </c>
      <c r="M357">
        <v>0.14758967462539599</v>
      </c>
      <c r="N357">
        <v>0.15355254760728901</v>
      </c>
      <c r="O357">
        <v>0.13815815543929899</v>
      </c>
      <c r="P357">
        <v>0.14962512465028999</v>
      </c>
      <c r="Q357">
        <v>0.37943967735872403</v>
      </c>
      <c r="R357">
        <f>(Table1[[#This Row],[Adj_Open]]-Table1[[#Totals],[Adj_Open]])/(I862-Table1[[#Totals],[Adj_Open]])</f>
        <v>-0.17809537589228247</v>
      </c>
      <c r="S357">
        <f>(Table1[[#This Row],[Adj_Open]]-Table1[[#Totals],[N1_Open]])/(R862-Table1[[#Totals],[N1_Open]])</f>
        <v>-0.26381635256712505</v>
      </c>
    </row>
    <row r="358" spans="1:19" x14ac:dyDescent="0.3">
      <c r="A358" t="s">
        <v>17</v>
      </c>
      <c r="B358" s="1">
        <v>43934</v>
      </c>
      <c r="C358">
        <v>67.077499389648395</v>
      </c>
      <c r="D358">
        <v>68.425003051757798</v>
      </c>
      <c r="E358">
        <v>66.457496643066406</v>
      </c>
      <c r="F358">
        <v>68.3125</v>
      </c>
      <c r="G358">
        <v>67.083045959472699</v>
      </c>
      <c r="H358">
        <v>131022800</v>
      </c>
      <c r="I358">
        <v>65.870272269383904</v>
      </c>
      <c r="J358">
        <v>67.193524237849999</v>
      </c>
      <c r="K358">
        <v>65.261428020615895</v>
      </c>
      <c r="L358">
        <v>133424099.88967</v>
      </c>
      <c r="M358">
        <v>0.162668771552679</v>
      </c>
      <c r="N358">
        <v>0.163958840590607</v>
      </c>
      <c r="O358">
        <v>0.14139750505243201</v>
      </c>
      <c r="P358">
        <v>0.14850705749832699</v>
      </c>
      <c r="Q358">
        <v>0.30719751671557399</v>
      </c>
      <c r="R358">
        <f>(Table1[[#This Row],[Adj_Open]]-Table1[[#Totals],[Adj_Open]])/(I863-Table1[[#Totals],[Adj_Open]])</f>
        <v>-0.17638539208249232</v>
      </c>
      <c r="S358">
        <f>(Table1[[#This Row],[Adj_Open]]-Table1[[#Totals],[N1_Open]])/(R863-Table1[[#Totals],[N1_Open]])</f>
        <v>-0.26198194633341831</v>
      </c>
    </row>
    <row r="359" spans="1:19" x14ac:dyDescent="0.3">
      <c r="A359" t="s">
        <v>17</v>
      </c>
      <c r="B359" s="1">
        <v>43935</v>
      </c>
      <c r="C359">
        <v>70</v>
      </c>
      <c r="D359">
        <v>72.0625</v>
      </c>
      <c r="E359">
        <v>69.512496948242202</v>
      </c>
      <c r="F359">
        <v>71.762496948242202</v>
      </c>
      <c r="G359">
        <v>70.470954895019503</v>
      </c>
      <c r="H359">
        <v>194994800</v>
      </c>
      <c r="I359">
        <v>68.740178399996395</v>
      </c>
      <c r="J359">
        <v>70.765558656424901</v>
      </c>
      <c r="K359">
        <v>68.261449160733903</v>
      </c>
      <c r="L359">
        <v>198568527.427632</v>
      </c>
      <c r="M359">
        <v>0.20222981907498</v>
      </c>
      <c r="N359">
        <v>0.205669945013113</v>
      </c>
      <c r="O359">
        <v>0.176429136997096</v>
      </c>
      <c r="P359">
        <v>0.18201931977505201</v>
      </c>
      <c r="Q359">
        <v>0.45718695928305503</v>
      </c>
      <c r="R359">
        <f>(Table1[[#This Row],[Adj_Open]]-Table1[[#Totals],[Adj_Open]])/(I864-Table1[[#Totals],[Adj_Open]])</f>
        <v>-0.22763940291902748</v>
      </c>
      <c r="S359">
        <f>(Table1[[#This Row],[Adj_Open]]-Table1[[#Totals],[N1_Open]])/(R864-Table1[[#Totals],[N1_Open]])</f>
        <v>-0.3169653189494131</v>
      </c>
    </row>
    <row r="360" spans="1:19" x14ac:dyDescent="0.3">
      <c r="A360" t="s">
        <v>17</v>
      </c>
      <c r="B360" s="1">
        <v>43936</v>
      </c>
      <c r="C360">
        <v>70.599998474121094</v>
      </c>
      <c r="D360">
        <v>71.582496643066406</v>
      </c>
      <c r="E360">
        <v>70.157501220703097</v>
      </c>
      <c r="F360">
        <v>71.107498168945298</v>
      </c>
      <c r="G360">
        <v>69.827743530273395</v>
      </c>
      <c r="H360">
        <v>131154400</v>
      </c>
      <c r="I360">
        <v>69.329377542938602</v>
      </c>
      <c r="J360">
        <v>70.294193236454802</v>
      </c>
      <c r="K360">
        <v>68.894844117910594</v>
      </c>
      <c r="L360">
        <v>133558107.227192</v>
      </c>
      <c r="M360">
        <v>0.194718957404344</v>
      </c>
      <c r="N360">
        <v>0.20016575049827601</v>
      </c>
      <c r="O360">
        <v>0.18382537121648099</v>
      </c>
      <c r="P360">
        <v>0.18889947379851599</v>
      </c>
      <c r="Q360">
        <v>0.30750605708678502</v>
      </c>
      <c r="R360">
        <f>(Table1[[#This Row],[Adj_Open]]-Table1[[#Totals],[Adj_Open]])/(I865-Table1[[#Totals],[Adj_Open]])</f>
        <v>-0.23816198375716524</v>
      </c>
      <c r="S360">
        <f>(Table1[[#This Row],[Adj_Open]]-Table1[[#Totals],[N1_Open]])/(R865-Table1[[#Totals],[N1_Open]])</f>
        <v>-0.32825354739558255</v>
      </c>
    </row>
    <row r="361" spans="1:19" x14ac:dyDescent="0.3">
      <c r="A361" t="s">
        <v>17</v>
      </c>
      <c r="B361" s="1">
        <v>43937</v>
      </c>
      <c r="C361">
        <v>71.845001220703097</v>
      </c>
      <c r="D361">
        <v>72.050003051757798</v>
      </c>
      <c r="E361">
        <v>70.587501525878906</v>
      </c>
      <c r="F361">
        <v>71.672500610351605</v>
      </c>
      <c r="G361">
        <v>70.382591247558594</v>
      </c>
      <c r="H361">
        <v>157125200</v>
      </c>
      <c r="I361">
        <v>70.5519873178078</v>
      </c>
      <c r="J361">
        <v>70.753299675507805</v>
      </c>
      <c r="K361">
        <v>69.317119184827405</v>
      </c>
      <c r="L361">
        <v>160004850.53599501</v>
      </c>
      <c r="M361">
        <v>0.20119798542096201</v>
      </c>
      <c r="N361">
        <v>0.20552679531934501</v>
      </c>
      <c r="O361">
        <v>0.188756331377333</v>
      </c>
      <c r="P361">
        <v>0.203176045077438</v>
      </c>
      <c r="Q361">
        <v>0.36839740937169002</v>
      </c>
      <c r="R361">
        <f>(Table1[[#This Row],[Adj_Open]]-Table1[[#Totals],[Adj_Open]])/(I866-Table1[[#Totals],[Adj_Open]])</f>
        <v>-0.25999672391872797</v>
      </c>
      <c r="S361">
        <f>(Table1[[#This Row],[Adj_Open]]-Table1[[#Totals],[N1_Open]])/(R866-Table1[[#Totals],[N1_Open]])</f>
        <v>-0.35167703435166775</v>
      </c>
    </row>
    <row r="362" spans="1:19" x14ac:dyDescent="0.3">
      <c r="A362" t="s">
        <v>17</v>
      </c>
      <c r="B362" s="1">
        <v>43938</v>
      </c>
      <c r="C362">
        <v>71.172500610351605</v>
      </c>
      <c r="D362">
        <v>71.737503051757798</v>
      </c>
      <c r="E362">
        <v>69.214996337890597</v>
      </c>
      <c r="F362">
        <v>70.699996948242202</v>
      </c>
      <c r="G362">
        <v>69.427574157714801</v>
      </c>
      <c r="H362">
        <v>215250000</v>
      </c>
      <c r="I362">
        <v>69.891573937869097</v>
      </c>
      <c r="J362">
        <v>70.446407751069103</v>
      </c>
      <c r="K362">
        <v>67.969299837350803</v>
      </c>
      <c r="L362">
        <v>219194960.03905901</v>
      </c>
      <c r="M362">
        <v>0.190046128274064</v>
      </c>
      <c r="N362">
        <v>0.201943178924128</v>
      </c>
      <c r="O362">
        <v>0.173017671846808</v>
      </c>
      <c r="P362">
        <v>0.19546431326729699</v>
      </c>
      <c r="Q362">
        <v>0.50467754668196796</v>
      </c>
      <c r="R362">
        <f>(Table1[[#This Row],[Adj_Open]]-Table1[[#Totals],[Adj_Open]])/(I867-Table1[[#Totals],[Adj_Open]])</f>
        <v>-0.24820231915722202</v>
      </c>
      <c r="S362">
        <f>(Table1[[#This Row],[Adj_Open]]-Table1[[#Totals],[N1_Open]])/(R867-Table1[[#Totals],[N1_Open]])</f>
        <v>-0.33902444109698571</v>
      </c>
    </row>
    <row r="363" spans="1:19" x14ac:dyDescent="0.3">
      <c r="A363" t="s">
        <v>17</v>
      </c>
      <c r="B363" s="1">
        <v>43941</v>
      </c>
      <c r="C363">
        <v>69.487503051757798</v>
      </c>
      <c r="D363">
        <v>70.419998168945298</v>
      </c>
      <c r="E363">
        <v>69.212501525878906</v>
      </c>
      <c r="F363">
        <v>69.232498168945298</v>
      </c>
      <c r="G363">
        <v>67.986495971679702</v>
      </c>
      <c r="H363">
        <v>130015200</v>
      </c>
      <c r="I363">
        <v>68.236911439799599</v>
      </c>
      <c r="J363">
        <v>69.152624106610702</v>
      </c>
      <c r="K363">
        <v>67.9668592153985</v>
      </c>
      <c r="L363">
        <v>132398014.74229001</v>
      </c>
      <c r="M363">
        <v>0.17321847331471199</v>
      </c>
      <c r="N363">
        <v>0.186835501233927</v>
      </c>
      <c r="O363">
        <v>0.17298917239098499</v>
      </c>
      <c r="P363">
        <v>0.17614260688001199</v>
      </c>
      <c r="Q363">
        <v>0.30483504389788502</v>
      </c>
      <c r="R363">
        <f>(Table1[[#This Row],[Adj_Open]]-Table1[[#Totals],[Adj_Open]])/(I868-Table1[[#Totals],[Adj_Open]])</f>
        <v>-0.2186514956294982</v>
      </c>
      <c r="S363">
        <f>(Table1[[#This Row],[Adj_Open]]-Table1[[#Totals],[N1_Open]])/(R868-Table1[[#Totals],[N1_Open]])</f>
        <v>-0.30732343049088229</v>
      </c>
    </row>
    <row r="364" spans="1:19" x14ac:dyDescent="0.3">
      <c r="A364" t="s">
        <v>17</v>
      </c>
      <c r="B364" s="1">
        <v>43942</v>
      </c>
      <c r="C364">
        <v>69.069999694824205</v>
      </c>
      <c r="D364">
        <v>69.3125</v>
      </c>
      <c r="E364">
        <v>66.357498168945298</v>
      </c>
      <c r="F364">
        <v>67.092498779296903</v>
      </c>
      <c r="G364">
        <v>65.885009765625</v>
      </c>
      <c r="H364">
        <v>180991600</v>
      </c>
      <c r="I364">
        <v>67.826920851089795</v>
      </c>
      <c r="J364">
        <v>68.065056786781099</v>
      </c>
      <c r="K364">
        <v>65.163237238564307</v>
      </c>
      <c r="L364">
        <v>184308672.720249</v>
      </c>
      <c r="M364">
        <v>0.14867914913368299</v>
      </c>
      <c r="N364">
        <v>0.17413583803694799</v>
      </c>
      <c r="O364">
        <v>0.140250918686358</v>
      </c>
      <c r="P364">
        <v>0.171355094148054</v>
      </c>
      <c r="Q364">
        <v>0.42435487003939298</v>
      </c>
      <c r="R364">
        <f>(Table1[[#This Row],[Adj_Open]]-Table1[[#Totals],[Adj_Open]])/(I869-Table1[[#Totals],[Adj_Open]])</f>
        <v>-0.21132942266952828</v>
      </c>
      <c r="S364">
        <f>(Table1[[#This Row],[Adj_Open]]-Table1[[#Totals],[N1_Open]])/(R869-Table1[[#Totals],[N1_Open]])</f>
        <v>-0.29946858636632162</v>
      </c>
    </row>
    <row r="365" spans="1:19" x14ac:dyDescent="0.3">
      <c r="A365" t="s">
        <v>17</v>
      </c>
      <c r="B365" s="1">
        <v>43943</v>
      </c>
      <c r="C365">
        <v>68.402496337890597</v>
      </c>
      <c r="D365">
        <v>69.474998474121094</v>
      </c>
      <c r="E365">
        <v>68.050003051757798</v>
      </c>
      <c r="F365">
        <v>69.025001525878906</v>
      </c>
      <c r="G365">
        <v>67.782722473144503</v>
      </c>
      <c r="H365">
        <v>116862400</v>
      </c>
      <c r="I365">
        <v>67.171420836596496</v>
      </c>
      <c r="J365">
        <v>68.224620590959503</v>
      </c>
      <c r="K365">
        <v>66.825271556489199</v>
      </c>
      <c r="L365">
        <v>119004180.475545</v>
      </c>
      <c r="M365">
        <v>0.170838984015354</v>
      </c>
      <c r="N365">
        <v>0.175999085060417</v>
      </c>
      <c r="O365">
        <v>0.15965870676036401</v>
      </c>
      <c r="P365">
        <v>0.16370073633691201</v>
      </c>
      <c r="Q365">
        <v>0.27399689224877299</v>
      </c>
      <c r="R365">
        <f>(Table1[[#This Row],[Adj_Open]]-Table1[[#Totals],[Adj_Open]])/(I870-Table1[[#Totals],[Adj_Open]])</f>
        <v>-0.19962276631313439</v>
      </c>
      <c r="S365">
        <f>(Table1[[#This Row],[Adj_Open]]-Table1[[#Totals],[N1_Open]])/(R870-Table1[[#Totals],[N1_Open]])</f>
        <v>-0.28691012629606727</v>
      </c>
    </row>
    <row r="366" spans="1:19" x14ac:dyDescent="0.3">
      <c r="A366" t="s">
        <v>17</v>
      </c>
      <c r="B366" s="1">
        <v>43944</v>
      </c>
      <c r="C366">
        <v>68.967498779296903</v>
      </c>
      <c r="D366">
        <v>70.4375</v>
      </c>
      <c r="E366">
        <v>68.717498779296903</v>
      </c>
      <c r="F366">
        <v>68.757499694824205</v>
      </c>
      <c r="G366">
        <v>67.520042419433594</v>
      </c>
      <c r="H366">
        <v>124814400</v>
      </c>
      <c r="I366">
        <v>67.726262063175298</v>
      </c>
      <c r="J366">
        <v>69.169807061452303</v>
      </c>
      <c r="K366">
        <v>67.480761416994397</v>
      </c>
      <c r="L366">
        <v>127101905.780788</v>
      </c>
      <c r="M366">
        <v>0.16777163530979</v>
      </c>
      <c r="N366">
        <v>0.18703614880326599</v>
      </c>
      <c r="O366">
        <v>0.16731294600208299</v>
      </c>
      <c r="P366">
        <v>0.17017968856071899</v>
      </c>
      <c r="Q366">
        <v>0.29264120843207497</v>
      </c>
      <c r="R366">
        <f>(Table1[[#This Row],[Adj_Open]]-Table1[[#Totals],[Adj_Open]])/(I871-Table1[[#Totals],[Adj_Open]])</f>
        <v>-0.20953174484601664</v>
      </c>
      <c r="S366">
        <f>(Table1[[#This Row],[Adj_Open]]-Table1[[#Totals],[N1_Open]])/(R871-Table1[[#Totals],[N1_Open]])</f>
        <v>-0.29754010529722263</v>
      </c>
    </row>
    <row r="367" spans="1:19" x14ac:dyDescent="0.3">
      <c r="A367" t="s">
        <v>17</v>
      </c>
      <c r="B367" s="1">
        <v>43945</v>
      </c>
      <c r="C367">
        <v>69.300003051757798</v>
      </c>
      <c r="D367">
        <v>70.752502441406307</v>
      </c>
      <c r="E367">
        <v>69.25</v>
      </c>
      <c r="F367">
        <v>70.742500305175795</v>
      </c>
      <c r="G367">
        <v>69.469306945800795</v>
      </c>
      <c r="H367">
        <v>126161200</v>
      </c>
      <c r="I367">
        <v>68.052771142940003</v>
      </c>
      <c r="J367">
        <v>69.479129067847794</v>
      </c>
      <c r="K367">
        <v>68.003668024788894</v>
      </c>
      <c r="L367">
        <v>128473409.65218601</v>
      </c>
      <c r="M367">
        <v>0.19053344739748601</v>
      </c>
      <c r="N367">
        <v>0.19064814157742599</v>
      </c>
      <c r="O367">
        <v>0.17341899358312399</v>
      </c>
      <c r="P367">
        <v>0.17399237699679501</v>
      </c>
      <c r="Q367">
        <v>0.295798978158892</v>
      </c>
      <c r="R367">
        <f>(Table1[[#This Row],[Adj_Open]]-Table1[[#Totals],[Adj_Open]])/(I872-Table1[[#Totals],[Adj_Open]])</f>
        <v>-0.21536291114584116</v>
      </c>
      <c r="S367">
        <f>(Table1[[#This Row],[Adj_Open]]-Table1[[#Totals],[N1_Open]])/(R872-Table1[[#Totals],[N1_Open]])</f>
        <v>-0.30379556090384102</v>
      </c>
    </row>
    <row r="368" spans="1:19" x14ac:dyDescent="0.3">
      <c r="A368" t="s">
        <v>17</v>
      </c>
      <c r="B368" s="1">
        <v>43948</v>
      </c>
      <c r="C368">
        <v>70.449996948242202</v>
      </c>
      <c r="D368">
        <v>71.135002136230497</v>
      </c>
      <c r="E368">
        <v>69.987503051757798</v>
      </c>
      <c r="F368">
        <v>70.792503356933594</v>
      </c>
      <c r="G368">
        <v>69.5184326171875</v>
      </c>
      <c r="H368">
        <v>117087600</v>
      </c>
      <c r="I368">
        <v>69.182090383695396</v>
      </c>
      <c r="J368">
        <v>69.854767358593193</v>
      </c>
      <c r="K368">
        <v>68.727920107833</v>
      </c>
      <c r="L368">
        <v>119233475.266903</v>
      </c>
      <c r="M368">
        <v>0.191107094168184</v>
      </c>
      <c r="N368">
        <v>0.195034518116492</v>
      </c>
      <c r="O368">
        <v>0.18187617812394899</v>
      </c>
      <c r="P368">
        <v>0.18717958273382199</v>
      </c>
      <c r="Q368">
        <v>0.27452482378857201</v>
      </c>
      <c r="R368">
        <f>(Table1[[#This Row],[Adj_Open]]-Table1[[#Totals],[Adj_Open]])/(I873-Table1[[#Totals],[Adj_Open]])</f>
        <v>-0.23553156404572936</v>
      </c>
      <c r="S368">
        <f>(Table1[[#This Row],[Adj_Open]]-Table1[[#Totals],[N1_Open]])/(R873-Table1[[#Totals],[N1_Open]])</f>
        <v>-0.32543173218990817</v>
      </c>
    </row>
    <row r="369" spans="1:19" x14ac:dyDescent="0.3">
      <c r="A369" t="s">
        <v>17</v>
      </c>
      <c r="B369" s="1">
        <v>43949</v>
      </c>
      <c r="C369">
        <v>71.269996643066406</v>
      </c>
      <c r="D369">
        <v>71.457496643066406</v>
      </c>
      <c r="E369">
        <v>69.550003051757798</v>
      </c>
      <c r="F369">
        <v>69.644996643066406</v>
      </c>
      <c r="G369">
        <v>68.391571044921903</v>
      </c>
      <c r="H369">
        <v>112004800</v>
      </c>
      <c r="I369">
        <v>69.987325346089804</v>
      </c>
      <c r="J369">
        <v>70.171450842378405</v>
      </c>
      <c r="K369">
        <v>68.298287086820906</v>
      </c>
      <c r="L369">
        <v>114057533.711042</v>
      </c>
      <c r="M369">
        <v>0.177948586941585</v>
      </c>
      <c r="N369">
        <v>0.19873247180707199</v>
      </c>
      <c r="O369">
        <v>0.17685929818863699</v>
      </c>
      <c r="P369">
        <v>0.19658241475202101</v>
      </c>
      <c r="Q369">
        <v>0.26260766344092701</v>
      </c>
      <c r="R369">
        <f>(Table1[[#This Row],[Adj_Open]]-Table1[[#Totals],[Adj_Open]])/(I874-Table1[[#Totals],[Adj_Open]])</f>
        <v>-0.24991235547590476</v>
      </c>
      <c r="S369">
        <f>(Table1[[#This Row],[Adj_Open]]-Table1[[#Totals],[N1_Open]])/(R874-Table1[[#Totals],[N1_Open]])</f>
        <v>-0.3408589036602549</v>
      </c>
    </row>
    <row r="370" spans="1:19" x14ac:dyDescent="0.3">
      <c r="A370" t="s">
        <v>17</v>
      </c>
      <c r="B370" s="1">
        <v>43950</v>
      </c>
      <c r="C370">
        <v>71.182502746582003</v>
      </c>
      <c r="D370">
        <v>72.417503356933594</v>
      </c>
      <c r="E370">
        <v>70.972503662109403</v>
      </c>
      <c r="F370">
        <v>71.932502746582003</v>
      </c>
      <c r="G370">
        <v>70.637901306152301</v>
      </c>
      <c r="H370">
        <v>137280800</v>
      </c>
      <c r="I370">
        <v>69.901399391763803</v>
      </c>
      <c r="J370">
        <v>71.114173143490405</v>
      </c>
      <c r="K370">
        <v>69.695179754785201</v>
      </c>
      <c r="L370">
        <v>139796785.301617</v>
      </c>
      <c r="M370">
        <v>0.20417927374750899</v>
      </c>
      <c r="N370">
        <v>0.209740761127754</v>
      </c>
      <c r="O370">
        <v>0.19317099318169401</v>
      </c>
      <c r="P370">
        <v>0.19557904635365</v>
      </c>
      <c r="Q370">
        <v>0.32187007688257901</v>
      </c>
      <c r="R370">
        <f>(Table1[[#This Row],[Adj_Open]]-Table1[[#Totals],[Adj_Open]])/(I875-Table1[[#Totals],[Adj_Open]])</f>
        <v>-0.24837779316141381</v>
      </c>
      <c r="S370">
        <f>(Table1[[#This Row],[Adj_Open]]-Table1[[#Totals],[N1_Open]])/(R875-Table1[[#Totals],[N1_Open]])</f>
        <v>-0.33921268300038854</v>
      </c>
    </row>
    <row r="371" spans="1:19" x14ac:dyDescent="0.3">
      <c r="A371" t="s">
        <v>17</v>
      </c>
      <c r="B371" s="1">
        <v>43951</v>
      </c>
      <c r="C371">
        <v>72.489997863769503</v>
      </c>
      <c r="D371">
        <v>73.632499694824205</v>
      </c>
      <c r="E371">
        <v>72.087501525878906</v>
      </c>
      <c r="F371">
        <v>73.449996948242202</v>
      </c>
      <c r="G371">
        <v>72.128089904785199</v>
      </c>
      <c r="H371">
        <v>183064000</v>
      </c>
      <c r="I371">
        <v>71.185368282588897</v>
      </c>
      <c r="J371">
        <v>72.307308081235405</v>
      </c>
      <c r="K371">
        <v>70.790115821704802</v>
      </c>
      <c r="L371">
        <v>186419053.368568</v>
      </c>
      <c r="M371">
        <v>0.22158039729872001</v>
      </c>
      <c r="N371">
        <v>0.22367315095009899</v>
      </c>
      <c r="O371">
        <v>0.205956702184316</v>
      </c>
      <c r="P371">
        <v>0.210572115905824</v>
      </c>
      <c r="Q371">
        <v>0.42921384000826901</v>
      </c>
      <c r="R371">
        <f>(Table1[[#This Row],[Adj_Open]]-Table1[[#Totals],[Adj_Open]])/(I876-Table1[[#Totals],[Adj_Open]])</f>
        <v>-0.27130835341290144</v>
      </c>
      <c r="S371">
        <f>(Table1[[#This Row],[Adj_Open]]-Table1[[#Totals],[N1_Open]])/(R876-Table1[[#Totals],[N1_Open]])</f>
        <v>-0.36381172448071558</v>
      </c>
    </row>
    <row r="372" spans="1:19" x14ac:dyDescent="0.3">
      <c r="A372" t="s">
        <v>17</v>
      </c>
      <c r="B372" s="1">
        <v>43952</v>
      </c>
      <c r="C372">
        <v>71.5625</v>
      </c>
      <c r="D372">
        <v>74.75</v>
      </c>
      <c r="E372">
        <v>71.462501525878906</v>
      </c>
      <c r="F372">
        <v>72.267501831054702</v>
      </c>
      <c r="G372">
        <v>70.966865539550795</v>
      </c>
      <c r="H372">
        <v>240616800</v>
      </c>
      <c r="I372">
        <v>70.274551997752198</v>
      </c>
      <c r="J372">
        <v>73.404684881494802</v>
      </c>
      <c r="K372">
        <v>70.176353248835895</v>
      </c>
      <c r="L372">
        <v>245026674.10175401</v>
      </c>
      <c r="M372">
        <v>0.20802063132771501</v>
      </c>
      <c r="N372">
        <v>0.23648736070923099</v>
      </c>
      <c r="O372">
        <v>0.19878971783656299</v>
      </c>
      <c r="P372">
        <v>0.19993639723273801</v>
      </c>
      <c r="Q372">
        <v>0.56415284701473001</v>
      </c>
      <c r="R372">
        <f>(Table1[[#This Row],[Adj_Open]]-Table1[[#Totals],[Adj_Open]])/(I877-Table1[[#Totals],[Adj_Open]])</f>
        <v>-0.25504197200231854</v>
      </c>
      <c r="S372">
        <f>(Table1[[#This Row],[Adj_Open]]-Table1[[#Totals],[N1_Open]])/(R877-Table1[[#Totals],[N1_Open]])</f>
        <v>-0.34636176309009536</v>
      </c>
    </row>
    <row r="373" spans="1:19" x14ac:dyDescent="0.3">
      <c r="A373" t="s">
        <v>17</v>
      </c>
      <c r="B373" s="1">
        <v>43955</v>
      </c>
      <c r="C373">
        <v>72.292503356933594</v>
      </c>
      <c r="D373">
        <v>73.422500610351605</v>
      </c>
      <c r="E373">
        <v>71.580001831054702</v>
      </c>
      <c r="F373">
        <v>73.290000915527301</v>
      </c>
      <c r="G373">
        <v>71.970977783203097</v>
      </c>
      <c r="H373">
        <v>133568000</v>
      </c>
      <c r="I373">
        <v>70.991432501015197</v>
      </c>
      <c r="J373">
        <v>72.101092839463902</v>
      </c>
      <c r="K373">
        <v>70.291754088558505</v>
      </c>
      <c r="L373">
        <v>136015921.19219199</v>
      </c>
      <c r="M373">
        <v>0.219745778887634</v>
      </c>
      <c r="N373">
        <v>0.22126514910154099</v>
      </c>
      <c r="O373">
        <v>0.20013726825519401</v>
      </c>
      <c r="P373">
        <v>0.20830750289022301</v>
      </c>
      <c r="Q373">
        <v>0.31316496239115799</v>
      </c>
      <c r="R373">
        <f>(Table1[[#This Row],[Adj_Open]]-Table1[[#Totals],[Adj_Open]])/(I878-Table1[[#Totals],[Adj_Open]])</f>
        <v>-0.26784483014837956</v>
      </c>
      <c r="S373">
        <f>(Table1[[#This Row],[Adj_Open]]-Table1[[#Totals],[N1_Open]])/(R878-Table1[[#Totals],[N1_Open]])</f>
        <v>-0.36009618715770036</v>
      </c>
    </row>
    <row r="374" spans="1:19" x14ac:dyDescent="0.3">
      <c r="A374" t="s">
        <v>17</v>
      </c>
      <c r="B374" s="1">
        <v>43956</v>
      </c>
      <c r="C374">
        <v>73.764999389648395</v>
      </c>
      <c r="D374">
        <v>75.25</v>
      </c>
      <c r="E374">
        <v>73.614997863769503</v>
      </c>
      <c r="F374">
        <v>74.389999389648395</v>
      </c>
      <c r="G374">
        <v>73.051177978515597</v>
      </c>
      <c r="H374">
        <v>147751200</v>
      </c>
      <c r="I374">
        <v>72.437426310130405</v>
      </c>
      <c r="J374">
        <v>73.895700873580594</v>
      </c>
      <c r="K374">
        <v>72.290124411300795</v>
      </c>
      <c r="L374">
        <v>150459061.468555</v>
      </c>
      <c r="M374">
        <v>0.23235941522596101</v>
      </c>
      <c r="N374">
        <v>0.24222101747706801</v>
      </c>
      <c r="O374">
        <v>0.22347249503052699</v>
      </c>
      <c r="P374">
        <v>0.22519255821126399</v>
      </c>
      <c r="Q374">
        <v>0.34641905089647501</v>
      </c>
      <c r="R374">
        <f>(Table1[[#This Row],[Adj_Open]]-Table1[[#Totals],[Adj_Open]])/(I879-Table1[[#Totals],[Adj_Open]])</f>
        <v>-0.2936690135846986</v>
      </c>
      <c r="S374">
        <f>(Table1[[#This Row],[Adj_Open]]-Table1[[#Totals],[N1_Open]])/(R879-Table1[[#Totals],[N1_Open]])</f>
        <v>-0.3877993986178031</v>
      </c>
    </row>
    <row r="375" spans="1:19" x14ac:dyDescent="0.3">
      <c r="A375" t="s">
        <v>17</v>
      </c>
      <c r="B375" s="1">
        <v>43957</v>
      </c>
      <c r="C375">
        <v>75.114997863769503</v>
      </c>
      <c r="D375">
        <v>75.809997558593807</v>
      </c>
      <c r="E375">
        <v>74.717498779296903</v>
      </c>
      <c r="F375">
        <v>75.157501220703097</v>
      </c>
      <c r="G375">
        <v>73.804855346679702</v>
      </c>
      <c r="H375">
        <v>142333600</v>
      </c>
      <c r="I375">
        <v>73.763116943203201</v>
      </c>
      <c r="J375">
        <v>74.4456083926177</v>
      </c>
      <c r="K375">
        <v>73.372771841870104</v>
      </c>
      <c r="L375">
        <v>144942194.730937</v>
      </c>
      <c r="M375">
        <v>0.241160202598248</v>
      </c>
      <c r="N375">
        <v>0.248642358164606</v>
      </c>
      <c r="O375">
        <v>0.23611470804908199</v>
      </c>
      <c r="P375">
        <v>0.24067281790319001</v>
      </c>
      <c r="Q375">
        <v>0.333716939634353</v>
      </c>
      <c r="R375">
        <f>(Table1[[#This Row],[Adj_Open]]-Table1[[#Totals],[Adj_Open]])/(I880-Table1[[#Totals],[Adj_Open]])</f>
        <v>-0.31734468762456869</v>
      </c>
      <c r="S375">
        <f>(Table1[[#This Row],[Adj_Open]]-Table1[[#Totals],[N1_Open]])/(R880-Table1[[#Totals],[N1_Open]])</f>
        <v>-0.4131977701095631</v>
      </c>
    </row>
    <row r="376" spans="1:19" x14ac:dyDescent="0.3">
      <c r="A376" t="s">
        <v>17</v>
      </c>
      <c r="B376" s="1">
        <v>43958</v>
      </c>
      <c r="C376">
        <v>75.805000305175795</v>
      </c>
      <c r="D376">
        <v>76.292503356933594</v>
      </c>
      <c r="E376">
        <v>75.492500305175795</v>
      </c>
      <c r="F376">
        <v>75.934997558593807</v>
      </c>
      <c r="G376">
        <v>74.568367004394503</v>
      </c>
      <c r="H376">
        <v>115215200</v>
      </c>
      <c r="I376">
        <v>74.440709360171198</v>
      </c>
      <c r="J376">
        <v>74.919438637158294</v>
      </c>
      <c r="K376">
        <v>74.133833539560399</v>
      </c>
      <c r="L376">
        <v>117326773.834236</v>
      </c>
      <c r="M376">
        <v>0.25007582623197899</v>
      </c>
      <c r="N376">
        <v>0.254175334752344</v>
      </c>
      <c r="O376">
        <v>0.24500172318512101</v>
      </c>
      <c r="P376">
        <v>0.24858515153387301</v>
      </c>
      <c r="Q376">
        <v>0.270134807699141</v>
      </c>
      <c r="R376">
        <f>(Table1[[#This Row],[Adj_Open]]-Table1[[#Totals],[Adj_Open]])/(I881-Table1[[#Totals],[Adj_Open]])</f>
        <v>-0.32944589494685139</v>
      </c>
      <c r="S376">
        <f>(Table1[[#This Row],[Adj_Open]]-Table1[[#Totals],[N1_Open]])/(R881-Table1[[#Totals],[N1_Open]])</f>
        <v>-0.42617948959736135</v>
      </c>
    </row>
    <row r="377" spans="1:19" x14ac:dyDescent="0.3">
      <c r="A377" t="s">
        <v>17</v>
      </c>
      <c r="B377" s="1">
        <v>43959</v>
      </c>
      <c r="C377">
        <v>76.410003662109403</v>
      </c>
      <c r="D377">
        <v>77.587501525878906</v>
      </c>
      <c r="E377">
        <v>76.072502136230497</v>
      </c>
      <c r="F377">
        <v>77.532501220703097</v>
      </c>
      <c r="G377">
        <v>76.343223571777301</v>
      </c>
      <c r="H377">
        <v>133838400</v>
      </c>
      <c r="I377">
        <v>75.237944098971994</v>
      </c>
      <c r="J377">
        <v>76.397380222581106</v>
      </c>
      <c r="K377">
        <v>74.905619537783906</v>
      </c>
      <c r="L377">
        <v>135923339.70048699</v>
      </c>
      <c r="M377">
        <v>0.27080105419509798</v>
      </c>
      <c r="N377">
        <v>0.27143344835824001</v>
      </c>
      <c r="O377">
        <v>0.25401396735509002</v>
      </c>
      <c r="P377">
        <v>0.25789456391423798</v>
      </c>
      <c r="Q377">
        <v>0.31295180146768897</v>
      </c>
      <c r="R377">
        <f>(Table1[[#This Row],[Adj_Open]]-Table1[[#Totals],[Adj_Open]])/(I882-Table1[[#Totals],[Adj_Open]])</f>
        <v>-0.34368380938798943</v>
      </c>
      <c r="S377">
        <f>(Table1[[#This Row],[Adj_Open]]-Table1[[#Totals],[N1_Open]])/(R882-Table1[[#Totals],[N1_Open]])</f>
        <v>-0.44145338801456996</v>
      </c>
    </row>
    <row r="378" spans="1:19" x14ac:dyDescent="0.3">
      <c r="A378" t="s">
        <v>17</v>
      </c>
      <c r="B378" s="1">
        <v>43962</v>
      </c>
      <c r="C378">
        <v>77.025001525878906</v>
      </c>
      <c r="D378">
        <v>79.262496948242202</v>
      </c>
      <c r="E378">
        <v>76.809997558593807</v>
      </c>
      <c r="F378">
        <v>78.752502441406307</v>
      </c>
      <c r="G378">
        <v>77.544517517089801</v>
      </c>
      <c r="H378">
        <v>145946400</v>
      </c>
      <c r="I378">
        <v>75.843514744453302</v>
      </c>
      <c r="J378">
        <v>78.046689216311506</v>
      </c>
      <c r="K378">
        <v>75.631808723812298</v>
      </c>
      <c r="L378">
        <v>148219946.300928</v>
      </c>
      <c r="M378">
        <v>0.28482871779612401</v>
      </c>
      <c r="N378">
        <v>0.29069264118816601</v>
      </c>
      <c r="O378">
        <v>0.26249377169611599</v>
      </c>
      <c r="P378">
        <v>0.26496589007434601</v>
      </c>
      <c r="Q378">
        <v>0.34126368076691199</v>
      </c>
      <c r="R378">
        <f>(Table1[[#This Row],[Adj_Open]]-Table1[[#Totals],[Adj_Open]])/(I883-Table1[[#Totals],[Adj_Open]])</f>
        <v>-0.35449877092792054</v>
      </c>
      <c r="S378">
        <f>(Table1[[#This Row],[Adj_Open]]-Table1[[#Totals],[N1_Open]])/(R883-Table1[[#Totals],[N1_Open]])</f>
        <v>-0.45305527146666086</v>
      </c>
    </row>
    <row r="379" spans="1:19" x14ac:dyDescent="0.3">
      <c r="A379" t="s">
        <v>17</v>
      </c>
      <c r="B379" s="1">
        <v>43963</v>
      </c>
      <c r="C379">
        <v>79.457496643066406</v>
      </c>
      <c r="D379">
        <v>79.922500610351605</v>
      </c>
      <c r="E379">
        <v>77.727500915527301</v>
      </c>
      <c r="F379">
        <v>77.852500915527301</v>
      </c>
      <c r="G379">
        <v>76.658309936523395</v>
      </c>
      <c r="H379">
        <v>162301200</v>
      </c>
      <c r="I379">
        <v>78.238686398186303</v>
      </c>
      <c r="J379">
        <v>78.696557601123402</v>
      </c>
      <c r="K379">
        <v>76.535227329935594</v>
      </c>
      <c r="L379">
        <v>164829544.66455099</v>
      </c>
      <c r="M379">
        <v>0.274480358121648</v>
      </c>
      <c r="N379">
        <v>0.29828123773662601</v>
      </c>
      <c r="O379">
        <v>0.27304310672527699</v>
      </c>
      <c r="P379">
        <v>0.29293461692623901</v>
      </c>
      <c r="Q379">
        <v>0.37950585272210702</v>
      </c>
      <c r="R379">
        <f>(Table1[[#This Row],[Adj_Open]]-Table1[[#Totals],[Adj_Open]])/(I884-Table1[[#Totals],[Adj_Open]])</f>
        <v>-0.39727443964625364</v>
      </c>
      <c r="S379">
        <f>(Table1[[#This Row],[Adj_Open]]-Table1[[#Totals],[N1_Open]])/(R884-Table1[[#Totals],[N1_Open]])</f>
        <v>-0.49894339794986531</v>
      </c>
    </row>
    <row r="380" spans="1:19" x14ac:dyDescent="0.3">
      <c r="A380" t="s">
        <v>17</v>
      </c>
      <c r="B380" s="1">
        <v>43964</v>
      </c>
      <c r="C380">
        <v>78.037498474121094</v>
      </c>
      <c r="D380">
        <v>78.987503051757798</v>
      </c>
      <c r="E380">
        <v>75.802497863769503</v>
      </c>
      <c r="F380">
        <v>76.912498474121094</v>
      </c>
      <c r="G380">
        <v>75.732711791992202</v>
      </c>
      <c r="H380">
        <v>200622400</v>
      </c>
      <c r="I380">
        <v>76.840455038620107</v>
      </c>
      <c r="J380">
        <v>77.775887176524805</v>
      </c>
      <c r="K380">
        <v>74.639737854330093</v>
      </c>
      <c r="L380">
        <v>203747755.34587499</v>
      </c>
      <c r="M380">
        <v>0.263672029775466</v>
      </c>
      <c r="N380">
        <v>0.287530451008633</v>
      </c>
      <c r="O380">
        <v>0.250909232808047</v>
      </c>
      <c r="P380">
        <v>0.27660728985951</v>
      </c>
      <c r="Q380">
        <v>0.469111686197488</v>
      </c>
      <c r="R380">
        <f>(Table1[[#This Row],[Adj_Open]]-Table1[[#Totals],[Adj_Open]])/(I885-Table1[[#Totals],[Adj_Open]])</f>
        <v>-0.37230325174196682</v>
      </c>
      <c r="S380">
        <f>(Table1[[#This Row],[Adj_Open]]-Table1[[#Totals],[N1_Open]])/(R885-Table1[[#Totals],[N1_Open]])</f>
        <v>-0.47215524797299147</v>
      </c>
    </row>
    <row r="381" spans="1:19" x14ac:dyDescent="0.3">
      <c r="A381" t="s">
        <v>17</v>
      </c>
      <c r="B381" s="1">
        <v>43965</v>
      </c>
      <c r="C381">
        <v>76.127502441406307</v>
      </c>
      <c r="D381">
        <v>77.447502136230497</v>
      </c>
      <c r="E381">
        <v>75.382499694824205</v>
      </c>
      <c r="F381">
        <v>77.385002136230497</v>
      </c>
      <c r="G381">
        <v>76.197998046875</v>
      </c>
      <c r="H381">
        <v>158929200</v>
      </c>
      <c r="I381">
        <v>74.959787067420905</v>
      </c>
      <c r="J381">
        <v>76.259539362975801</v>
      </c>
      <c r="K381">
        <v>74.226211875046502</v>
      </c>
      <c r="L381">
        <v>161404981.71544501</v>
      </c>
      <c r="M381">
        <v>0.26910523709924</v>
      </c>
      <c r="N381">
        <v>0.26982386294697303</v>
      </c>
      <c r="O381">
        <v>0.24608043686654699</v>
      </c>
      <c r="P381">
        <v>0.25464648855176403</v>
      </c>
      <c r="Q381">
        <v>0.37162109101360502</v>
      </c>
      <c r="R381">
        <f>(Table1[[#This Row],[Adj_Open]]-Table1[[#Totals],[Adj_Open]])/(I886-Table1[[#Totals],[Adj_Open]])</f>
        <v>-0.33871616833614243</v>
      </c>
      <c r="S381">
        <f>(Table1[[#This Row],[Adj_Open]]-Table1[[#Totals],[N1_Open]])/(R886-Table1[[#Totals],[N1_Open]])</f>
        <v>-0.43612428977390083</v>
      </c>
    </row>
    <row r="382" spans="1:19" x14ac:dyDescent="0.3">
      <c r="A382" t="s">
        <v>17</v>
      </c>
      <c r="B382" s="1">
        <v>43966</v>
      </c>
      <c r="C382">
        <v>75.087501525878906</v>
      </c>
      <c r="D382">
        <v>76.974998474121094</v>
      </c>
      <c r="E382">
        <v>75.052497863769503</v>
      </c>
      <c r="F382">
        <v>76.927497863769503</v>
      </c>
      <c r="G382">
        <v>75.747497558593807</v>
      </c>
      <c r="H382">
        <v>166348400</v>
      </c>
      <c r="I382">
        <v>73.935725149734097</v>
      </c>
      <c r="J382">
        <v>75.794269551269394</v>
      </c>
      <c r="K382">
        <v>73.901258413082004</v>
      </c>
      <c r="L382">
        <v>168939788.08663201</v>
      </c>
      <c r="M382">
        <v>0.26384468507001702</v>
      </c>
      <c r="N382">
        <v>0.26439084763227999</v>
      </c>
      <c r="O382">
        <v>0.24228591357920801</v>
      </c>
      <c r="P382">
        <v>0.242688386087346</v>
      </c>
      <c r="Q382">
        <v>0.38896933475723999</v>
      </c>
      <c r="R382">
        <f>(Table1[[#This Row],[Adj_Open]]-Table1[[#Totals],[Adj_Open]])/(I887-Table1[[#Totals],[Adj_Open]])</f>
        <v>-0.32042731907151478</v>
      </c>
      <c r="S382">
        <f>(Table1[[#This Row],[Adj_Open]]-Table1[[#Totals],[N1_Open]])/(R887-Table1[[#Totals],[N1_Open]])</f>
        <v>-0.41650470103494547</v>
      </c>
    </row>
    <row r="383" spans="1:19" x14ac:dyDescent="0.3">
      <c r="A383" t="s">
        <v>17</v>
      </c>
      <c r="B383" s="1">
        <v>43969</v>
      </c>
      <c r="C383">
        <v>78.292503356933594</v>
      </c>
      <c r="D383">
        <v>79.125</v>
      </c>
      <c r="E383">
        <v>77.580001831054702</v>
      </c>
      <c r="F383">
        <v>78.739997863769503</v>
      </c>
      <c r="G383">
        <v>77.532196044921903</v>
      </c>
      <c r="H383">
        <v>135178400</v>
      </c>
      <c r="I383">
        <v>77.091565707427407</v>
      </c>
      <c r="J383">
        <v>77.911292589419901</v>
      </c>
      <c r="K383">
        <v>76.389993323817095</v>
      </c>
      <c r="L383">
        <v>137284218.30152601</v>
      </c>
      <c r="M383">
        <v>0.284684838383998</v>
      </c>
      <c r="N383">
        <v>0.28911159739604497</v>
      </c>
      <c r="O383">
        <v>0.27134719059316897</v>
      </c>
      <c r="P383">
        <v>0.279539541372473</v>
      </c>
      <c r="Q383">
        <v>0.31608510742318102</v>
      </c>
      <c r="R383">
        <f>(Table1[[#This Row],[Adj_Open]]-Table1[[#Totals],[Adj_Open]])/(I888-Table1[[#Totals],[Adj_Open]])</f>
        <v>-0.37678786843480344</v>
      </c>
      <c r="S383">
        <f>(Table1[[#This Row],[Adj_Open]]-Table1[[#Totals],[N1_Open]])/(R888-Table1[[#Totals],[N1_Open]])</f>
        <v>-0.47696617587185514</v>
      </c>
    </row>
    <row r="384" spans="1:19" x14ac:dyDescent="0.3">
      <c r="A384" t="s">
        <v>17</v>
      </c>
      <c r="B384" s="1">
        <v>43970</v>
      </c>
      <c r="C384">
        <v>78.757499694824205</v>
      </c>
      <c r="D384">
        <v>79.629997253417997</v>
      </c>
      <c r="E384">
        <v>78.252502441406307</v>
      </c>
      <c r="F384">
        <v>78.285003662109403</v>
      </c>
      <c r="G384">
        <v>77.084182739257798</v>
      </c>
      <c r="H384">
        <v>101729600</v>
      </c>
      <c r="I384">
        <v>77.549431111558704</v>
      </c>
      <c r="J384">
        <v>78.408545349280203</v>
      </c>
      <c r="K384">
        <v>77.052180057789698</v>
      </c>
      <c r="L384">
        <v>103314348.35968</v>
      </c>
      <c r="M384">
        <v>0.27945332950545798</v>
      </c>
      <c r="N384">
        <v>0.29491808170175499</v>
      </c>
      <c r="O384">
        <v>0.27907963008599701</v>
      </c>
      <c r="P384">
        <v>0.28488609446946001</v>
      </c>
      <c r="Q384">
        <v>0.23787240298736101</v>
      </c>
      <c r="R384">
        <f>(Table1[[#This Row],[Adj_Open]]-Table1[[#Totals],[Adj_Open]])/(I889-Table1[[#Totals],[Adj_Open]])</f>
        <v>-0.38496494368290979</v>
      </c>
      <c r="S384">
        <f>(Table1[[#This Row],[Adj_Open]]-Table1[[#Totals],[N1_Open]])/(R889-Table1[[#Totals],[N1_Open]])</f>
        <v>-0.4857382342520194</v>
      </c>
    </row>
    <row r="385" spans="1:19" x14ac:dyDescent="0.3">
      <c r="A385" t="s">
        <v>17</v>
      </c>
      <c r="B385" s="1">
        <v>43971</v>
      </c>
      <c r="C385">
        <v>79.169998168945298</v>
      </c>
      <c r="D385">
        <v>79.879997253417997</v>
      </c>
      <c r="E385">
        <v>79.129997253417997</v>
      </c>
      <c r="F385">
        <v>79.807502746582003</v>
      </c>
      <c r="G385">
        <v>78.583320617675795</v>
      </c>
      <c r="H385">
        <v>111504800</v>
      </c>
      <c r="I385">
        <v>77.955594841331902</v>
      </c>
      <c r="J385">
        <v>78.654703117787307</v>
      </c>
      <c r="K385">
        <v>77.916207507288107</v>
      </c>
      <c r="L385">
        <v>113241837.610199</v>
      </c>
      <c r="M385">
        <v>0.29695895494547597</v>
      </c>
      <c r="N385">
        <v>0.29779249756214499</v>
      </c>
      <c r="O385">
        <v>0.289168989522885</v>
      </c>
      <c r="P385">
        <v>0.28962892047838901</v>
      </c>
      <c r="Q385">
        <v>0.26072959331131201</v>
      </c>
      <c r="R385">
        <f>(Table1[[#This Row],[Adj_Open]]-Table1[[#Totals],[Adj_Open]])/(I890-Table1[[#Totals],[Adj_Open]])</f>
        <v>-0.39221867229275814</v>
      </c>
      <c r="S385">
        <f>(Table1[[#This Row],[Adj_Open]]-Table1[[#Totals],[N1_Open]])/(R890-Table1[[#Totals],[N1_Open]])</f>
        <v>-0.49351976113159568</v>
      </c>
    </row>
    <row r="386" spans="1:19" x14ac:dyDescent="0.3">
      <c r="A386" t="s">
        <v>17</v>
      </c>
      <c r="B386" s="1">
        <v>43972</v>
      </c>
      <c r="C386">
        <v>79.665000915527301</v>
      </c>
      <c r="D386">
        <v>80.222503662109403</v>
      </c>
      <c r="E386">
        <v>78.967498779296903</v>
      </c>
      <c r="F386">
        <v>79.212501525878906</v>
      </c>
      <c r="G386">
        <v>77.9974365234375</v>
      </c>
      <c r="H386">
        <v>102688800</v>
      </c>
      <c r="I386">
        <v>78.442994885326499</v>
      </c>
      <c r="J386">
        <v>78.991945925257596</v>
      </c>
      <c r="K386">
        <v>77.756191949582501</v>
      </c>
      <c r="L386">
        <v>104288513.690401</v>
      </c>
      <c r="M386">
        <v>0.290117511171256</v>
      </c>
      <c r="N386">
        <v>0.30173052511445098</v>
      </c>
      <c r="O386">
        <v>0.28730046731549103</v>
      </c>
      <c r="P386">
        <v>0.29532035335621099</v>
      </c>
      <c r="Q386">
        <v>0.24011533489183101</v>
      </c>
      <c r="R386">
        <f>(Table1[[#This Row],[Adj_Open]]-Table1[[#Totals],[Adj_Open]])/(I891-Table1[[#Totals],[Adj_Open]])</f>
        <v>-0.40092321035069645</v>
      </c>
      <c r="S386">
        <f>(Table1[[#This Row],[Adj_Open]]-Table1[[#Totals],[N1_Open]])/(R891-Table1[[#Totals],[N1_Open]])</f>
        <v>-0.50285766175006918</v>
      </c>
    </row>
    <row r="387" spans="1:19" x14ac:dyDescent="0.3">
      <c r="A387" t="s">
        <v>17</v>
      </c>
      <c r="B387" s="1">
        <v>43973</v>
      </c>
      <c r="C387">
        <v>78.942497253417997</v>
      </c>
      <c r="D387">
        <v>79.807502746582003</v>
      </c>
      <c r="E387">
        <v>78.837501525878906</v>
      </c>
      <c r="F387">
        <v>79.722503662109403</v>
      </c>
      <c r="G387">
        <v>78.499626159667997</v>
      </c>
      <c r="H387">
        <v>81803200</v>
      </c>
      <c r="I387">
        <v>77.731584406439396</v>
      </c>
      <c r="J387">
        <v>78.583321428237298</v>
      </c>
      <c r="K387">
        <v>77.628199226827903</v>
      </c>
      <c r="L387">
        <v>83077541.010290205</v>
      </c>
      <c r="M387">
        <v>0.29598164401605298</v>
      </c>
      <c r="N387">
        <v>0.29695896441050701</v>
      </c>
      <c r="O387">
        <v>0.285805879862365</v>
      </c>
      <c r="P387">
        <v>0.28701312187551198</v>
      </c>
      <c r="Q387">
        <v>0.191278894249998</v>
      </c>
      <c r="R387">
        <f>(Table1[[#This Row],[Adj_Open]]-Table1[[#Totals],[Adj_Open]])/(I892-Table1[[#Totals],[Adj_Open]])</f>
        <v>-0.38821804205088084</v>
      </c>
      <c r="S387">
        <f>(Table1[[#This Row],[Adj_Open]]-Table1[[#Totals],[N1_Open]])/(R892-Table1[[#Totals],[N1_Open]])</f>
        <v>-0.48922803567054829</v>
      </c>
    </row>
    <row r="388" spans="1:19" x14ac:dyDescent="0.3">
      <c r="A388" t="s">
        <v>17</v>
      </c>
      <c r="B388" s="1">
        <v>43977</v>
      </c>
      <c r="C388">
        <v>80.875</v>
      </c>
      <c r="D388">
        <v>81.059997558593807</v>
      </c>
      <c r="E388">
        <v>79.125</v>
      </c>
      <c r="F388">
        <v>79.182502746582003</v>
      </c>
      <c r="G388">
        <v>77.967903137207003</v>
      </c>
      <c r="H388">
        <v>125522000</v>
      </c>
      <c r="I388">
        <v>79.634438764867198</v>
      </c>
      <c r="J388">
        <v>79.816598601052505</v>
      </c>
      <c r="K388">
        <v>77.911282439197805</v>
      </c>
      <c r="L388">
        <v>127477406.853762</v>
      </c>
      <c r="M388">
        <v>0.28977264602925101</v>
      </c>
      <c r="N388">
        <v>0.31136010026454197</v>
      </c>
      <c r="O388">
        <v>0.28911147887059802</v>
      </c>
      <c r="P388">
        <v>0.30923299647483699</v>
      </c>
      <c r="Q388">
        <v>0.29350576736286099</v>
      </c>
      <c r="R388">
        <f>(Table1[[#This Row],[Adj_Open]]-Table1[[#Totals],[Adj_Open]])/(I893-Table1[[#Totals],[Adj_Open]])</f>
        <v>-0.4222013549080133</v>
      </c>
      <c r="S388">
        <f>(Table1[[#This Row],[Adj_Open]]-Table1[[#Totals],[N1_Open]])/(R893-Table1[[#Totals],[N1_Open]])</f>
        <v>-0.52568405390312944</v>
      </c>
    </row>
    <row r="389" spans="1:19" x14ac:dyDescent="0.3">
      <c r="A389" t="s">
        <v>17</v>
      </c>
      <c r="B389" s="1">
        <v>43978</v>
      </c>
      <c r="C389">
        <v>79.035003662109403</v>
      </c>
      <c r="D389">
        <v>79.677497863769503</v>
      </c>
      <c r="E389">
        <v>78.272499084472699</v>
      </c>
      <c r="F389">
        <v>79.527496337890597</v>
      </c>
      <c r="G389">
        <v>78.307609558105497</v>
      </c>
      <c r="H389">
        <v>112945200</v>
      </c>
      <c r="I389">
        <v>77.822671317355997</v>
      </c>
      <c r="J389">
        <v>78.455310183204205</v>
      </c>
      <c r="K389">
        <v>77.071862936589795</v>
      </c>
      <c r="L389">
        <v>114704675.957671</v>
      </c>
      <c r="M389">
        <v>0.29373944151179399</v>
      </c>
      <c r="N389">
        <v>0.29546416067035702</v>
      </c>
      <c r="O389">
        <v>0.279309469588297</v>
      </c>
      <c r="P389">
        <v>0.28807675542646899</v>
      </c>
      <c r="Q389">
        <v>0.26409765281533898</v>
      </c>
      <c r="R389">
        <f>(Table1[[#This Row],[Adj_Open]]-Table1[[#Totals],[Adj_Open]])/(I894-Table1[[#Totals],[Adj_Open]])</f>
        <v>-0.38984477453156641</v>
      </c>
      <c r="S389">
        <f>(Table1[[#This Row],[Adj_Open]]-Table1[[#Totals],[N1_Open]])/(R894-Table1[[#Totals],[N1_Open]])</f>
        <v>-0.49097313301360967</v>
      </c>
    </row>
    <row r="390" spans="1:19" x14ac:dyDescent="0.3">
      <c r="A390" t="s">
        <v>17</v>
      </c>
      <c r="B390" s="1">
        <v>43979</v>
      </c>
      <c r="C390">
        <v>79.192497253417997</v>
      </c>
      <c r="D390">
        <v>80.860000610351605</v>
      </c>
      <c r="E390">
        <v>78.907501220703097</v>
      </c>
      <c r="F390">
        <v>79.5625</v>
      </c>
      <c r="G390">
        <v>78.342079162597699</v>
      </c>
      <c r="H390">
        <v>133560800</v>
      </c>
      <c r="I390">
        <v>77.977751942322897</v>
      </c>
      <c r="J390">
        <v>79.619677221101099</v>
      </c>
      <c r="K390">
        <v>77.697127505484303</v>
      </c>
      <c r="L390">
        <v>135641423.65873399</v>
      </c>
      <c r="M390">
        <v>0.29414194750806899</v>
      </c>
      <c r="N390">
        <v>0.30906062403344398</v>
      </c>
      <c r="O390">
        <v>0.28661076422007098</v>
      </c>
      <c r="P390">
        <v>0.289887651790811</v>
      </c>
      <c r="Q390">
        <v>0.31230271402381299</v>
      </c>
      <c r="R390">
        <f>(Table1[[#This Row],[Adj_Open]]-Table1[[#Totals],[Adj_Open]])/(I895-Table1[[#Totals],[Adj_Open]])</f>
        <v>-0.39261437871750327</v>
      </c>
      <c r="S390">
        <f>(Table1[[#This Row],[Adj_Open]]-Table1[[#Totals],[N1_Open]])/(R895-Table1[[#Totals],[N1_Open]])</f>
        <v>-0.49394426008188647</v>
      </c>
    </row>
    <row r="391" spans="1:19" x14ac:dyDescent="0.3">
      <c r="A391" t="s">
        <v>17</v>
      </c>
      <c r="B391" s="1">
        <v>43980</v>
      </c>
      <c r="C391">
        <v>79.8125</v>
      </c>
      <c r="D391">
        <v>80.287498474121094</v>
      </c>
      <c r="E391">
        <v>79.117500305175795</v>
      </c>
      <c r="F391">
        <v>79.485000610351605</v>
      </c>
      <c r="G391">
        <v>78.265762329101605</v>
      </c>
      <c r="H391">
        <v>153532400</v>
      </c>
      <c r="I391">
        <v>78.588238132037006</v>
      </c>
      <c r="J391">
        <v>79.055950497851697</v>
      </c>
      <c r="K391">
        <v>77.903899193668494</v>
      </c>
      <c r="L391">
        <v>155924155.65306601</v>
      </c>
      <c r="M391">
        <v>0.29325078604708199</v>
      </c>
      <c r="N391">
        <v>0.30247791472444702</v>
      </c>
      <c r="O391">
        <v>0.28902526376481802</v>
      </c>
      <c r="P391">
        <v>0.29701637739189901</v>
      </c>
      <c r="Q391">
        <v>0.35900196030704601</v>
      </c>
      <c r="R391">
        <f>(Table1[[#This Row],[Adj_Open]]-Table1[[#Totals],[Adj_Open]])/(I896-Table1[[#Totals],[Adj_Open]])</f>
        <v>-0.40351712757378178</v>
      </c>
      <c r="S391">
        <f>(Table1[[#This Row],[Adj_Open]]-Table1[[#Totals],[N1_Open]])/(R896-Table1[[#Totals],[N1_Open]])</f>
        <v>-0.50564031846091295</v>
      </c>
    </row>
    <row r="392" spans="1:19" x14ac:dyDescent="0.3">
      <c r="A392" t="s">
        <v>17</v>
      </c>
      <c r="B392" s="1">
        <v>43983</v>
      </c>
      <c r="C392">
        <v>79.4375</v>
      </c>
      <c r="D392">
        <v>80.587501525878906</v>
      </c>
      <c r="E392">
        <v>79.302497863769503</v>
      </c>
      <c r="F392">
        <v>80.462501525878906</v>
      </c>
      <c r="G392">
        <v>79.228279113769503</v>
      </c>
      <c r="H392">
        <v>80791200</v>
      </c>
      <c r="I392">
        <v>78.219000189496299</v>
      </c>
      <c r="J392">
        <v>79.351361726184194</v>
      </c>
      <c r="K392">
        <v>78.086068864625901</v>
      </c>
      <c r="L392">
        <v>82049769.678107306</v>
      </c>
      <c r="M392">
        <v>0.30449021809312599</v>
      </c>
      <c r="N392">
        <v>0.30592746955753602</v>
      </c>
      <c r="O392">
        <v>0.29115248239642</v>
      </c>
      <c r="P392">
        <v>0.29270473854038598</v>
      </c>
      <c r="Q392">
        <v>0.18891253913679801</v>
      </c>
      <c r="R392">
        <f>(Table1[[#This Row],[Adj_Open]]-Table1[[#Totals],[Adj_Open]])/(I897-Table1[[#Totals],[Adj_Open]])</f>
        <v>-0.39692286119469206</v>
      </c>
      <c r="S392">
        <f>(Table1[[#This Row],[Adj_Open]]-Table1[[#Totals],[N1_Open]])/(R897-Table1[[#Totals],[N1_Open]])</f>
        <v>-0.49856623782736065</v>
      </c>
    </row>
    <row r="393" spans="1:19" x14ac:dyDescent="0.3">
      <c r="A393" t="s">
        <v>17</v>
      </c>
      <c r="B393" s="1">
        <v>43984</v>
      </c>
      <c r="C393">
        <v>80.1875</v>
      </c>
      <c r="D393">
        <v>80.860000610351605</v>
      </c>
      <c r="E393">
        <v>79.732498168945298</v>
      </c>
      <c r="F393">
        <v>80.834999084472699</v>
      </c>
      <c r="G393">
        <v>79.595062255859403</v>
      </c>
      <c r="H393">
        <v>87642800</v>
      </c>
      <c r="I393">
        <v>78.957495230153597</v>
      </c>
      <c r="J393">
        <v>79.619680280617999</v>
      </c>
      <c r="K393">
        <v>78.5094727215929</v>
      </c>
      <c r="L393">
        <v>89008104.987556398</v>
      </c>
      <c r="M393">
        <v>0.30877319192466801</v>
      </c>
      <c r="N393">
        <v>0.309060659759816</v>
      </c>
      <c r="O393">
        <v>0.29609662358358402</v>
      </c>
      <c r="P393">
        <v>0.30132823992552998</v>
      </c>
      <c r="Q393">
        <v>0.20493350783214401</v>
      </c>
      <c r="R393">
        <f>(Table1[[#This Row],[Adj_Open]]-Table1[[#Totals],[Adj_Open]])/(I898-Table1[[#Totals],[Adj_Open]])</f>
        <v>-0.41011173605468565</v>
      </c>
      <c r="S393">
        <f>(Table1[[#This Row],[Adj_Open]]-Table1[[#Totals],[N1_Open]])/(R898-Table1[[#Totals],[N1_Open]])</f>
        <v>-0.51271476608840816</v>
      </c>
    </row>
    <row r="394" spans="1:19" x14ac:dyDescent="0.3">
      <c r="A394" t="s">
        <v>17</v>
      </c>
      <c r="B394" s="1">
        <v>43985</v>
      </c>
      <c r="C394">
        <v>81.165000915527301</v>
      </c>
      <c r="D394">
        <v>81.550003051757798</v>
      </c>
      <c r="E394">
        <v>80.574996948242202</v>
      </c>
      <c r="F394">
        <v>81.279998779296903</v>
      </c>
      <c r="G394">
        <v>80.033241271972699</v>
      </c>
      <c r="H394">
        <v>104491200</v>
      </c>
      <c r="I394">
        <v>79.920007365537501</v>
      </c>
      <c r="J394">
        <v>80.299103936919394</v>
      </c>
      <c r="K394">
        <v>79.339053495282499</v>
      </c>
      <c r="L394">
        <v>106118963.489006</v>
      </c>
      <c r="M394">
        <v>0.31388986454176498</v>
      </c>
      <c r="N394">
        <v>0.31699437700725902</v>
      </c>
      <c r="O394">
        <v>0.30578374476537601</v>
      </c>
      <c r="P394">
        <v>0.31256761768128499</v>
      </c>
      <c r="Q394">
        <v>0.24432978815079301</v>
      </c>
      <c r="R394">
        <f>(Table1[[#This Row],[Adj_Open]]-Table1[[#Totals],[Adj_Open]])/(I899-Table1[[#Totals],[Adj_Open]])</f>
        <v>-0.42730136009536279</v>
      </c>
      <c r="S394">
        <f>(Table1[[#This Row],[Adj_Open]]-Table1[[#Totals],[N1_Open]])/(R899-Table1[[#Totals],[N1_Open]])</f>
        <v>-0.53115514740357528</v>
      </c>
    </row>
    <row r="395" spans="1:19" x14ac:dyDescent="0.3">
      <c r="A395" t="s">
        <v>17</v>
      </c>
      <c r="B395" s="1">
        <v>43986</v>
      </c>
      <c r="C395">
        <v>81.097503662109403</v>
      </c>
      <c r="D395">
        <v>81.404998779296903</v>
      </c>
      <c r="E395">
        <v>80.194999694824205</v>
      </c>
      <c r="F395">
        <v>80.580001831054702</v>
      </c>
      <c r="G395">
        <v>79.343978881835895</v>
      </c>
      <c r="H395">
        <v>87560400</v>
      </c>
      <c r="I395">
        <v>79.853542711836894</v>
      </c>
      <c r="J395">
        <v>80.156321137376594</v>
      </c>
      <c r="K395">
        <v>78.964882323479202</v>
      </c>
      <c r="L395">
        <v>88924418.610712096</v>
      </c>
      <c r="M395">
        <v>0.30584125913639798</v>
      </c>
      <c r="N395">
        <v>0.31532708392897901</v>
      </c>
      <c r="O395">
        <v>0.30141449996252201</v>
      </c>
      <c r="P395">
        <v>0.31179150138842598</v>
      </c>
      <c r="Q395">
        <v>0.20474082714573999</v>
      </c>
      <c r="R395">
        <f>(Table1[[#This Row],[Adj_Open]]-Table1[[#Totals],[Adj_Open]])/(I900-Table1[[#Totals],[Adj_Open]])</f>
        <v>-0.42611435957131066</v>
      </c>
      <c r="S395">
        <f>(Table1[[#This Row],[Adj_Open]]-Table1[[#Totals],[N1_Open]])/(R900-Table1[[#Totals],[N1_Open]])</f>
        <v>-0.52988177794342717</v>
      </c>
    </row>
    <row r="396" spans="1:19" x14ac:dyDescent="0.3">
      <c r="A396" t="s">
        <v>17</v>
      </c>
      <c r="B396" s="1">
        <v>44070</v>
      </c>
      <c r="C396">
        <v>127.142501831055</v>
      </c>
      <c r="D396">
        <v>127.485000610352</v>
      </c>
      <c r="E396">
        <v>123.83249664306599</v>
      </c>
      <c r="F396">
        <v>125.01000213623</v>
      </c>
      <c r="G396">
        <v>123.31439208984401</v>
      </c>
      <c r="H396">
        <v>155552400</v>
      </c>
      <c r="I396">
        <v>125.41796699589401</v>
      </c>
      <c r="J396">
        <v>125.755820191948</v>
      </c>
      <c r="K396">
        <v>122.152858039842</v>
      </c>
      <c r="L396">
        <v>157691292.36860001</v>
      </c>
      <c r="M396">
        <v>0.81928941833740898</v>
      </c>
      <c r="N396">
        <v>0.84779828767454901</v>
      </c>
      <c r="O396">
        <v>0.80572603613762805</v>
      </c>
      <c r="P396">
        <v>0.84385313253639405</v>
      </c>
      <c r="Q396">
        <v>0.363070640636595</v>
      </c>
      <c r="R396">
        <f>(Table1[[#This Row],[Adj_Open]]-Table1[[#Totals],[Adj_Open]])/(I901-Table1[[#Totals],[Adj_Open]])</f>
        <v>-1.2398550847835113</v>
      </c>
      <c r="S396">
        <f>(Table1[[#This Row],[Adj_Open]]-Table1[[#Totals],[N1_Open]])/(R901-Table1[[#Totals],[N1_Open]])</f>
        <v>-1.4028321827390424</v>
      </c>
    </row>
    <row r="397" spans="1:19" x14ac:dyDescent="0.3">
      <c r="A397" t="s">
        <v>17</v>
      </c>
      <c r="B397" s="1">
        <v>44071</v>
      </c>
      <c r="C397">
        <v>126.012496948242</v>
      </c>
      <c r="D397">
        <v>126.442497253418</v>
      </c>
      <c r="E397">
        <v>124.577499389648</v>
      </c>
      <c r="F397">
        <v>124.807502746582</v>
      </c>
      <c r="G397">
        <v>123.114639282227</v>
      </c>
      <c r="H397">
        <v>187630000</v>
      </c>
      <c r="I397">
        <v>124.303289188761</v>
      </c>
      <c r="J397">
        <v>124.727457057663</v>
      </c>
      <c r="K397">
        <v>122.887755643828</v>
      </c>
      <c r="L397">
        <v>190209969.15451199</v>
      </c>
      <c r="M397">
        <v>0.81695687916200699</v>
      </c>
      <c r="N397">
        <v>0.83578995935179501</v>
      </c>
      <c r="O397">
        <v>0.81430752979297805</v>
      </c>
      <c r="P397">
        <v>0.83083689669919902</v>
      </c>
      <c r="Q397">
        <v>0.437942097620521</v>
      </c>
      <c r="R397">
        <f>(Table1[[#This Row],[Adj_Open]]-Table1[[#Totals],[Adj_Open]])/(I902-Table1[[#Totals],[Adj_Open]])</f>
        <v>-1.2199479150692714</v>
      </c>
      <c r="S397">
        <f>(Table1[[#This Row],[Adj_Open]]-Table1[[#Totals],[N1_Open]])/(R902-Table1[[#Totals],[N1_Open]])</f>
        <v>-1.3814765207671666</v>
      </c>
    </row>
    <row r="398" spans="1:19" x14ac:dyDescent="0.3">
      <c r="A398" t="s">
        <v>17</v>
      </c>
      <c r="B398" s="1">
        <v>44074</v>
      </c>
      <c r="C398">
        <v>127.580001831055</v>
      </c>
      <c r="D398">
        <v>131</v>
      </c>
      <c r="E398">
        <v>126</v>
      </c>
      <c r="F398">
        <v>129.03999328613301</v>
      </c>
      <c r="G398">
        <v>127.289741516113</v>
      </c>
      <c r="H398">
        <v>225702700</v>
      </c>
      <c r="I398">
        <v>125.849552856768</v>
      </c>
      <c r="J398">
        <v>129.22316340822999</v>
      </c>
      <c r="K398">
        <v>124.29098159875601</v>
      </c>
      <c r="L398">
        <v>228806143.72977799</v>
      </c>
      <c r="M398">
        <v>0.865710083875461</v>
      </c>
      <c r="N398">
        <v>0.88828689948940798</v>
      </c>
      <c r="O398">
        <v>0.83069317939086296</v>
      </c>
      <c r="P398">
        <v>0.84889281603345401</v>
      </c>
      <c r="Q398">
        <v>0.52680647065392905</v>
      </c>
      <c r="R398">
        <f>(Table1[[#This Row],[Adj_Open]]-Table1[[#Totals],[Adj_Open]])/(I903-Table1[[#Totals],[Adj_Open]])</f>
        <v>-1.247562830397271</v>
      </c>
      <c r="S398">
        <f>(Table1[[#This Row],[Adj_Open]]-Table1[[#Totals],[N1_Open]])/(R903-Table1[[#Totals],[N1_Open]])</f>
        <v>-1.4111007619622817</v>
      </c>
    </row>
    <row r="399" spans="1:19" x14ac:dyDescent="0.3">
      <c r="A399" t="s">
        <v>17</v>
      </c>
      <c r="B399" s="1">
        <v>44075</v>
      </c>
      <c r="C399">
        <v>132.75999450683599</v>
      </c>
      <c r="D399">
        <v>134.80000305175801</v>
      </c>
      <c r="E399">
        <v>130.52999877929699</v>
      </c>
      <c r="F399">
        <v>134.17999267578099</v>
      </c>
      <c r="G399">
        <v>132.36000061035199</v>
      </c>
      <c r="H399">
        <v>151948100</v>
      </c>
      <c r="I399">
        <v>130.959263028241</v>
      </c>
      <c r="J399">
        <v>132.971601282748</v>
      </c>
      <c r="K399">
        <v>128.759514541361</v>
      </c>
      <c r="L399">
        <v>154037434.656104</v>
      </c>
      <c r="M399">
        <v>0.92491615015219797</v>
      </c>
      <c r="N399">
        <v>0.93205788971062797</v>
      </c>
      <c r="O399">
        <v>0.88287281215564795</v>
      </c>
      <c r="P399">
        <v>0.90855955760311102</v>
      </c>
      <c r="Q399">
        <v>0.35465794745268597</v>
      </c>
      <c r="R399">
        <f>(Table1[[#This Row],[Adj_Open]]-Table1[[#Totals],[Adj_Open]])/(I904-Table1[[#Totals],[Adj_Open]])</f>
        <v>-1.3388177804134718</v>
      </c>
      <c r="S399">
        <f>(Table1[[#This Row],[Adj_Open]]-Table1[[#Totals],[N1_Open]])/(R904-Table1[[#Totals],[N1_Open]])</f>
        <v>-1.5089956357078138</v>
      </c>
    </row>
    <row r="400" spans="1:19" x14ac:dyDescent="0.3">
      <c r="A400" t="s">
        <v>17</v>
      </c>
      <c r="B400" s="1">
        <v>44076</v>
      </c>
      <c r="C400">
        <v>137.58999633789099</v>
      </c>
      <c r="D400">
        <v>137.97999572753901</v>
      </c>
      <c r="E400">
        <v>127</v>
      </c>
      <c r="F400">
        <v>131.39999389648401</v>
      </c>
      <c r="G400">
        <v>129.61773681640599</v>
      </c>
      <c r="H400">
        <v>200119000</v>
      </c>
      <c r="I400">
        <v>135.72378053490999</v>
      </c>
      <c r="J400">
        <v>136.10849012847299</v>
      </c>
      <c r="K400">
        <v>125.27742268125</v>
      </c>
      <c r="L400">
        <v>202870656.62792999</v>
      </c>
      <c r="M400">
        <v>0.89289438382528097</v>
      </c>
      <c r="N400">
        <v>0.96868774342239905</v>
      </c>
      <c r="O400">
        <v>0.84221197853362395</v>
      </c>
      <c r="P400">
        <v>0.96419544011592095</v>
      </c>
      <c r="Q400">
        <v>0.46709224182207099</v>
      </c>
      <c r="R400">
        <f>(Table1[[#This Row],[Adj_Open]]-Table1[[#Totals],[Adj_Open]])/(I905-Table1[[#Totals],[Adj_Open]])</f>
        <v>-1.4239078916588725</v>
      </c>
      <c r="S400">
        <f>(Table1[[#This Row],[Adj_Open]]-Table1[[#Totals],[N1_Open]])/(R905-Table1[[#Totals],[N1_Open]])</f>
        <v>-1.600277102585862</v>
      </c>
    </row>
    <row r="401" spans="1:19" x14ac:dyDescent="0.3">
      <c r="A401" t="s">
        <v>17</v>
      </c>
      <c r="B401" s="1">
        <v>44077</v>
      </c>
      <c r="C401">
        <v>126.91000366210901</v>
      </c>
      <c r="D401">
        <v>128.83999633789099</v>
      </c>
      <c r="E401">
        <v>120.5</v>
      </c>
      <c r="F401">
        <v>120.879997253418</v>
      </c>
      <c r="G401">
        <v>119.24040985107401</v>
      </c>
      <c r="H401">
        <v>257599600</v>
      </c>
      <c r="I401">
        <v>125.188626693515</v>
      </c>
      <c r="J401">
        <v>127.092441409752</v>
      </c>
      <c r="K401">
        <v>118.865566789613</v>
      </c>
      <c r="L401">
        <v>261141663.127226</v>
      </c>
      <c r="M401">
        <v>0.77171700478699701</v>
      </c>
      <c r="N401">
        <v>0.86340618520745804</v>
      </c>
      <c r="O401">
        <v>0.76733991424236603</v>
      </c>
      <c r="P401">
        <v>0.84117509638672405</v>
      </c>
      <c r="Q401">
        <v>0.60125622350081698</v>
      </c>
      <c r="R401">
        <f>(Table1[[#This Row],[Adj_Open]]-Table1[[#Totals],[Adj_Open]])/(I906-Table1[[#Totals],[Adj_Open]])</f>
        <v>-1.2357592677747231</v>
      </c>
      <c r="S401">
        <f>(Table1[[#This Row],[Adj_Open]]-Table1[[#Totals],[N1_Open]])/(R906-Table1[[#Totals],[N1_Open]])</f>
        <v>-1.3984383444991559</v>
      </c>
    </row>
    <row r="402" spans="1:19" x14ac:dyDescent="0.3">
      <c r="A402" t="s">
        <v>17</v>
      </c>
      <c r="B402" s="1">
        <v>44078</v>
      </c>
      <c r="C402">
        <v>120.06999969482401</v>
      </c>
      <c r="D402">
        <v>123.699996948242</v>
      </c>
      <c r="E402">
        <v>110.889999389648</v>
      </c>
      <c r="F402">
        <v>120.959999084473</v>
      </c>
      <c r="G402">
        <v>119.31932067871099</v>
      </c>
      <c r="H402">
        <v>332607200</v>
      </c>
      <c r="I402">
        <v>118.441393071394</v>
      </c>
      <c r="J402">
        <v>122.02215373294899</v>
      </c>
      <c r="K402">
        <v>109.385908543166</v>
      </c>
      <c r="L402">
        <v>337180654.219625</v>
      </c>
      <c r="M402">
        <v>0.77263845665053599</v>
      </c>
      <c r="N402">
        <v>0.80419978516844404</v>
      </c>
      <c r="O402">
        <v>0.65664472806188001</v>
      </c>
      <c r="P402">
        <v>0.76238678328653298</v>
      </c>
      <c r="Q402">
        <v>0.77632946181727203</v>
      </c>
      <c r="R402">
        <f>(Table1[[#This Row],[Adj_Open]]-Table1[[#Totals],[Adj_Open]])/(I907-Table1[[#Totals],[Adj_Open]])</f>
        <v>-1.1152595826121918</v>
      </c>
      <c r="S402">
        <f>(Table1[[#This Row],[Adj_Open]]-Table1[[#Totals],[N1_Open]])/(R907-Table1[[#Totals],[N1_Open]])</f>
        <v>-1.2691708202358898</v>
      </c>
    </row>
    <row r="403" spans="1:19" x14ac:dyDescent="0.3">
      <c r="A403" t="s">
        <v>17</v>
      </c>
      <c r="B403" s="1">
        <v>44082</v>
      </c>
      <c r="C403">
        <v>113.949996948242</v>
      </c>
      <c r="D403">
        <v>118.98999786377</v>
      </c>
      <c r="E403">
        <v>112.68000030517599</v>
      </c>
      <c r="F403">
        <v>112.81999969482401</v>
      </c>
      <c r="G403">
        <v>111.28973388671901</v>
      </c>
      <c r="H403">
        <v>231366600</v>
      </c>
      <c r="I403">
        <v>112.404404104462</v>
      </c>
      <c r="J403">
        <v>117.37604354955199</v>
      </c>
      <c r="K403">
        <v>111.15163341818101</v>
      </c>
      <c r="L403">
        <v>234547957.20836601</v>
      </c>
      <c r="M403">
        <v>0.67887594097915105</v>
      </c>
      <c r="N403">
        <v>0.74994656016860095</v>
      </c>
      <c r="O403">
        <v>0.67726332408105505</v>
      </c>
      <c r="P403">
        <v>0.691892088194073</v>
      </c>
      <c r="Q403">
        <v>0.54002650244372397</v>
      </c>
      <c r="R403">
        <f>(Table1[[#This Row],[Adj_Open]]-Table1[[#Totals],[Adj_Open]])/(I908-Table1[[#Totals],[Adj_Open]])</f>
        <v>-1.0074442451589281</v>
      </c>
      <c r="S403">
        <f>(Table1[[#This Row],[Adj_Open]]-Table1[[#Totals],[N1_Open]])/(R908-Table1[[#Totals],[N1_Open]])</f>
        <v>-1.1535105865067012</v>
      </c>
    </row>
    <row r="404" spans="1:19" x14ac:dyDescent="0.3">
      <c r="A404" t="s">
        <v>17</v>
      </c>
      <c r="B404" s="1">
        <v>44083</v>
      </c>
      <c r="C404">
        <v>117.26000213623</v>
      </c>
      <c r="D404">
        <v>119.139999389648</v>
      </c>
      <c r="E404">
        <v>115.26000213623</v>
      </c>
      <c r="F404">
        <v>117.31999969482401</v>
      </c>
      <c r="G404">
        <v>115.72869873046901</v>
      </c>
      <c r="H404">
        <v>176940500</v>
      </c>
      <c r="I404">
        <v>115.66951496468999</v>
      </c>
      <c r="J404">
        <v>117.524012376222</v>
      </c>
      <c r="K404">
        <v>113.69664249569099</v>
      </c>
      <c r="L404">
        <v>179373479.817213</v>
      </c>
      <c r="M404">
        <v>0.730710303258156</v>
      </c>
      <c r="N404">
        <v>0.75167441115133504</v>
      </c>
      <c r="O404">
        <v>0.70698172176396201</v>
      </c>
      <c r="P404">
        <v>0.73001920682816002</v>
      </c>
      <c r="Q404">
        <v>0.41299201276264402</v>
      </c>
      <c r="R404">
        <f>(Table1[[#This Row],[Adj_Open]]-Table1[[#Totals],[Adj_Open]])/(I909-Table1[[#Totals],[Adj_Open]])</f>
        <v>-1.0657562664573037</v>
      </c>
      <c r="S404">
        <f>(Table1[[#This Row],[Adj_Open]]-Table1[[#Totals],[N1_Open]])/(R909-Table1[[#Totals],[N1_Open]])</f>
        <v>-1.2160655269437715</v>
      </c>
    </row>
    <row r="405" spans="1:19" x14ac:dyDescent="0.3">
      <c r="A405" t="s">
        <v>17</v>
      </c>
      <c r="B405" s="1">
        <v>44084</v>
      </c>
      <c r="C405">
        <v>120.360000610352</v>
      </c>
      <c r="D405">
        <v>120.5</v>
      </c>
      <c r="E405">
        <v>112.5</v>
      </c>
      <c r="F405">
        <v>113.48999786377</v>
      </c>
      <c r="G405">
        <v>111.950645446777</v>
      </c>
      <c r="H405">
        <v>182274400</v>
      </c>
      <c r="I405">
        <v>118.72746504478501</v>
      </c>
      <c r="J405">
        <v>118.86556551467901</v>
      </c>
      <c r="K405">
        <v>110.974075687978</v>
      </c>
      <c r="L405">
        <v>184780723.54173601</v>
      </c>
      <c r="M405">
        <v>0.68659349010250004</v>
      </c>
      <c r="N405">
        <v>0.76733989935479197</v>
      </c>
      <c r="O405">
        <v>0.67518995967364603</v>
      </c>
      <c r="P405">
        <v>0.76572728244085397</v>
      </c>
      <c r="Q405">
        <v>0.42544172646371398</v>
      </c>
      <c r="R405">
        <f>(Table1[[#This Row],[Adj_Open]]-Table1[[#Totals],[Adj_Open]])/(I910-Table1[[#Totals],[Adj_Open]])</f>
        <v>-1.1203685775956207</v>
      </c>
      <c r="S405">
        <f>(Table1[[#This Row],[Adj_Open]]-Table1[[#Totals],[N1_Open]])/(R910-Table1[[#Totals],[N1_Open]])</f>
        <v>-1.2746515576510169</v>
      </c>
    </row>
    <row r="406" spans="1:19" x14ac:dyDescent="0.3">
      <c r="A406" t="s">
        <v>17</v>
      </c>
      <c r="B406" s="1">
        <v>44085</v>
      </c>
      <c r="C406">
        <v>114.56999969482401</v>
      </c>
      <c r="D406">
        <v>115.23000335693401</v>
      </c>
      <c r="E406">
        <v>110</v>
      </c>
      <c r="F406">
        <v>112</v>
      </c>
      <c r="G406">
        <v>110.48085784912099</v>
      </c>
      <c r="H406">
        <v>180860300</v>
      </c>
      <c r="I406">
        <v>113.01599866123</v>
      </c>
      <c r="J406">
        <v>113.667050185992</v>
      </c>
      <c r="K406">
        <v>108.50798538753</v>
      </c>
      <c r="L406">
        <v>183347178.81773901</v>
      </c>
      <c r="M406">
        <v>0.669430591658424</v>
      </c>
      <c r="N406">
        <v>0.70663616856505396</v>
      </c>
      <c r="O406">
        <v>0.64639310668073002</v>
      </c>
      <c r="P406">
        <v>0.69903375633952003</v>
      </c>
      <c r="Q406">
        <v>0.42214111300874801</v>
      </c>
      <c r="R406">
        <f>(Table1[[#This Row],[Adj_Open]]-Table1[[#Totals],[Adj_Open]])/(I911-Table1[[#Totals],[Adj_Open]])</f>
        <v>-1.0183667884803931</v>
      </c>
      <c r="S406">
        <f>(Table1[[#This Row],[Adj_Open]]-Table1[[#Totals],[N1_Open]])/(R911-Table1[[#Totals],[N1_Open]])</f>
        <v>-1.1652278796425268</v>
      </c>
    </row>
    <row r="407" spans="1:19" x14ac:dyDescent="0.3">
      <c r="A407" t="s">
        <v>17</v>
      </c>
      <c r="B407" s="1">
        <v>44088</v>
      </c>
      <c r="C407">
        <v>114.720001220703</v>
      </c>
      <c r="D407">
        <v>115.93000030517599</v>
      </c>
      <c r="E407">
        <v>112.800003051758</v>
      </c>
      <c r="F407">
        <v>115.360000610352</v>
      </c>
      <c r="G407">
        <v>113.795280456543</v>
      </c>
      <c r="H407">
        <v>140150100</v>
      </c>
      <c r="I407">
        <v>113.16396189160101</v>
      </c>
      <c r="J407">
        <v>114.357548788629</v>
      </c>
      <c r="K407">
        <v>111.27000619677401</v>
      </c>
      <c r="L407">
        <v>142077207.03948799</v>
      </c>
      <c r="M407">
        <v>0.70813352989428902</v>
      </c>
      <c r="N407">
        <v>0.714699209382472</v>
      </c>
      <c r="O407">
        <v>0.67864557821136295</v>
      </c>
      <c r="P407">
        <v>0.700761541973557</v>
      </c>
      <c r="Q407">
        <v>0.32712055183813299</v>
      </c>
      <c r="R407">
        <f>(Table1[[#This Row],[Adj_Open]]-Table1[[#Totals],[Adj_Open]])/(I912-Table1[[#Totals],[Adj_Open]])</f>
        <v>-1.0210092822302586</v>
      </c>
      <c r="S407">
        <f>(Table1[[#This Row],[Adj_Open]]-Table1[[#Totals],[N1_Open]])/(R912-Table1[[#Totals],[N1_Open]])</f>
        <v>-1.168062647421924</v>
      </c>
    </row>
    <row r="408" spans="1:19" x14ac:dyDescent="0.3">
      <c r="A408" t="s">
        <v>17</v>
      </c>
      <c r="B408" s="1">
        <v>44089</v>
      </c>
      <c r="C408">
        <v>118.330001831055</v>
      </c>
      <c r="D408">
        <v>118.830001831055</v>
      </c>
      <c r="E408">
        <v>113.610000610352</v>
      </c>
      <c r="F408">
        <v>115.540000915527</v>
      </c>
      <c r="G408">
        <v>113.97283935546901</v>
      </c>
      <c r="H408">
        <v>184642000</v>
      </c>
      <c r="I408">
        <v>116.724997254269</v>
      </c>
      <c r="J408">
        <v>117.218215353855</v>
      </c>
      <c r="K408">
        <v>112.06901719003</v>
      </c>
      <c r="L408">
        <v>187180884.23249501</v>
      </c>
      <c r="M408">
        <v>0.71020690794902597</v>
      </c>
      <c r="N408">
        <v>0.74810358006815303</v>
      </c>
      <c r="O408">
        <v>0.687975732143004</v>
      </c>
      <c r="P408">
        <v>0.74234420900836495</v>
      </c>
      <c r="Q408">
        <v>0.43096789006181502</v>
      </c>
      <c r="R408">
        <f>(Table1[[#This Row],[Adj_Open]]-Table1[[#Totals],[Adj_Open]])/(I913-Table1[[#Totals],[Adj_Open]])</f>
        <v>-1.0846062560548058</v>
      </c>
      <c r="S408">
        <f>(Table1[[#This Row],[Adj_Open]]-Table1[[#Totals],[N1_Open]])/(R913-Table1[[#Totals],[N1_Open]])</f>
        <v>-1.2362870858994717</v>
      </c>
    </row>
    <row r="409" spans="1:19" x14ac:dyDescent="0.3">
      <c r="A409" t="s">
        <v>17</v>
      </c>
      <c r="B409" s="1">
        <v>44090</v>
      </c>
      <c r="C409">
        <v>115.23000335693401</v>
      </c>
      <c r="D409">
        <v>116</v>
      </c>
      <c r="E409">
        <v>112.040000915527</v>
      </c>
      <c r="F409">
        <v>112.129997253418</v>
      </c>
      <c r="G409">
        <v>110.609092712402</v>
      </c>
      <c r="H409">
        <v>154679000</v>
      </c>
      <c r="I409">
        <v>113.667051072446</v>
      </c>
      <c r="J409">
        <v>114.426603664681</v>
      </c>
      <c r="K409">
        <v>110.520317063376</v>
      </c>
      <c r="L409">
        <v>156805877.52634799</v>
      </c>
      <c r="M409">
        <v>0.67092800661756202</v>
      </c>
      <c r="N409">
        <v>0.71550557203421905</v>
      </c>
      <c r="O409">
        <v>0.66989136196837595</v>
      </c>
      <c r="P409">
        <v>0.70663617891629005</v>
      </c>
      <c r="Q409">
        <v>0.36103204910007403</v>
      </c>
      <c r="R409">
        <f>(Table1[[#This Row],[Adj_Open]]-Table1[[#Totals],[Adj_Open]])/(I914-Table1[[#Totals],[Adj_Open]])</f>
        <v>-1.0299940145362139</v>
      </c>
      <c r="S409">
        <f>(Table1[[#This Row],[Adj_Open]]-Table1[[#Totals],[N1_Open]])/(R914-Table1[[#Totals],[N1_Open]])</f>
        <v>-1.1777011298776456</v>
      </c>
    </row>
    <row r="410" spans="1:19" x14ac:dyDescent="0.3">
      <c r="A410" t="s">
        <v>17</v>
      </c>
      <c r="B410" s="1">
        <v>44091</v>
      </c>
      <c r="C410">
        <v>109.720001220703</v>
      </c>
      <c r="D410">
        <v>112.199996948242</v>
      </c>
      <c r="E410">
        <v>108.709999084473</v>
      </c>
      <c r="F410">
        <v>110.33999633789099</v>
      </c>
      <c r="G410">
        <v>108.843376159668</v>
      </c>
      <c r="H410">
        <v>178011000</v>
      </c>
      <c r="I410">
        <v>108.231790479073</v>
      </c>
      <c r="J410">
        <v>110.678148253277</v>
      </c>
      <c r="K410">
        <v>107.23548772318701</v>
      </c>
      <c r="L410">
        <v>180458690.10247099</v>
      </c>
      <c r="M410">
        <v>0.65030950777873098</v>
      </c>
      <c r="N410">
        <v>0.67173437703252903</v>
      </c>
      <c r="O410">
        <v>0.63153398811267603</v>
      </c>
      <c r="P410">
        <v>0.64316794328148896</v>
      </c>
      <c r="Q410">
        <v>0.41549061612606403</v>
      </c>
      <c r="R410">
        <f>(Table1[[#This Row],[Adj_Open]]-Table1[[#Totals],[Adj_Open]])/(I915-Table1[[#Totals],[Adj_Open]])</f>
        <v>-0.93292501901032931</v>
      </c>
      <c r="S410">
        <f>(Table1[[#This Row],[Adj_Open]]-Table1[[#Totals],[N1_Open]])/(R915-Table1[[#Totals],[N1_Open]])</f>
        <v>-1.0735691670643948</v>
      </c>
    </row>
    <row r="411" spans="1:19" x14ac:dyDescent="0.3">
      <c r="A411" t="s">
        <v>17</v>
      </c>
      <c r="B411" s="1">
        <v>44092</v>
      </c>
      <c r="C411">
        <v>110.40000152587901</v>
      </c>
      <c r="D411">
        <v>110.879997253418</v>
      </c>
      <c r="E411">
        <v>106.08999633789099</v>
      </c>
      <c r="F411">
        <v>106.83999633789099</v>
      </c>
      <c r="G411">
        <v>105.390838623047</v>
      </c>
      <c r="H411">
        <v>287104900</v>
      </c>
      <c r="I411">
        <v>108.902556566933</v>
      </c>
      <c r="J411">
        <v>109.37604172225601</v>
      </c>
      <c r="K411">
        <v>104.65101148268199</v>
      </c>
      <c r="L411">
        <v>291052684.13608199</v>
      </c>
      <c r="M411">
        <v>0.60999378378576996</v>
      </c>
      <c r="N411">
        <v>0.65652951192759001</v>
      </c>
      <c r="O411">
        <v>0.60135472730134598</v>
      </c>
      <c r="P411">
        <v>0.65100056499093395</v>
      </c>
      <c r="Q411">
        <v>0.67012377729316797</v>
      </c>
      <c r="R411">
        <f>(Table1[[#This Row],[Adj_Open]]-Table1[[#Totals],[Adj_Open]])/(I916-Table1[[#Totals],[Adj_Open]])</f>
        <v>-0.94490431407132125</v>
      </c>
      <c r="S411">
        <f>(Table1[[#This Row],[Adj_Open]]-Table1[[#Totals],[N1_Open]])/(R916-Table1[[#Totals],[N1_Open]])</f>
        <v>-1.0864201036694565</v>
      </c>
    </row>
    <row r="412" spans="1:19" x14ac:dyDescent="0.3">
      <c r="A412" t="s">
        <v>17</v>
      </c>
      <c r="B412" s="1">
        <v>44095</v>
      </c>
      <c r="C412">
        <v>104.540000915527</v>
      </c>
      <c r="D412">
        <v>110.19000244140599</v>
      </c>
      <c r="E412">
        <v>103.09999847412099</v>
      </c>
      <c r="F412">
        <v>110.080001831055</v>
      </c>
      <c r="G412">
        <v>108.586906433105</v>
      </c>
      <c r="H412">
        <v>195713800</v>
      </c>
      <c r="I412">
        <v>103.12204859292299</v>
      </c>
      <c r="J412">
        <v>108.69541502490399</v>
      </c>
      <c r="K412">
        <v>101.70157795550099</v>
      </c>
      <c r="L412">
        <v>198404910.59237301</v>
      </c>
      <c r="M412">
        <v>0.64731467786045505</v>
      </c>
      <c r="N412">
        <v>0.64858174661536405</v>
      </c>
      <c r="O412">
        <v>0.56691381340652602</v>
      </c>
      <c r="P412">
        <v>0.58350083137548203</v>
      </c>
      <c r="Q412">
        <v>0.45681024558945699</v>
      </c>
      <c r="R412">
        <f>(Table1[[#This Row],[Adj_Open]]-Table1[[#Totals],[Adj_Open]])/(I917-Table1[[#Totals],[Adj_Open]])</f>
        <v>-0.84166950259776396</v>
      </c>
      <c r="S412">
        <f>(Table1[[#This Row],[Adj_Open]]-Table1[[#Totals],[N1_Open]])/(R917-Table1[[#Totals],[N1_Open]])</f>
        <v>-0.9756736857101731</v>
      </c>
    </row>
    <row r="413" spans="1:19" x14ac:dyDescent="0.3">
      <c r="A413" t="s">
        <v>17</v>
      </c>
      <c r="B413" s="1">
        <v>44096</v>
      </c>
      <c r="C413">
        <v>112.68000030517599</v>
      </c>
      <c r="D413">
        <v>112.860000610352</v>
      </c>
      <c r="E413">
        <v>109.16000366210901</v>
      </c>
      <c r="F413">
        <v>111.80999755859401</v>
      </c>
      <c r="G413">
        <v>110.293426513672</v>
      </c>
      <c r="H413">
        <v>183055400</v>
      </c>
      <c r="I413">
        <v>111.151628696769</v>
      </c>
      <c r="J413">
        <v>111.329187509619</v>
      </c>
      <c r="K413">
        <v>107.679376666024</v>
      </c>
      <c r="L413">
        <v>185572472.213929</v>
      </c>
      <c r="M413">
        <v>0.66724193189514802</v>
      </c>
      <c r="N413">
        <v>0.67933664599814403</v>
      </c>
      <c r="O413">
        <v>0.63671733627706195</v>
      </c>
      <c r="P413">
        <v>0.67726326894851696</v>
      </c>
      <c r="Q413">
        <v>0.42726465969812699</v>
      </c>
      <c r="R413">
        <f>(Table1[[#This Row],[Adj_Open]]-Table1[[#Totals],[Adj_Open]])/(I918-Table1[[#Totals],[Adj_Open]])</f>
        <v>-0.9850707732057048</v>
      </c>
      <c r="S413">
        <f>(Table1[[#This Row],[Adj_Open]]-Table1[[#Totals],[N1_Open]])/(R918-Table1[[#Totals],[N1_Open]])</f>
        <v>-1.1295091683729874</v>
      </c>
    </row>
    <row r="414" spans="1:19" x14ac:dyDescent="0.3">
      <c r="A414" t="s">
        <v>17</v>
      </c>
      <c r="B414" s="1">
        <v>44097</v>
      </c>
      <c r="C414">
        <v>111.620002746582</v>
      </c>
      <c r="D414">
        <v>112.110000610352</v>
      </c>
      <c r="E414">
        <v>106.76999664306599</v>
      </c>
      <c r="F414">
        <v>107.120002746582</v>
      </c>
      <c r="G414">
        <v>105.66705322265599</v>
      </c>
      <c r="H414">
        <v>150718700</v>
      </c>
      <c r="I414">
        <v>110.106016323011</v>
      </c>
      <c r="J414">
        <v>110.589367975572</v>
      </c>
      <c r="K414">
        <v>105.321794516344</v>
      </c>
      <c r="L414">
        <v>152791121.409825</v>
      </c>
      <c r="M414">
        <v>0.61321917712112395</v>
      </c>
      <c r="N414">
        <v>0.670697678333669</v>
      </c>
      <c r="O414">
        <v>0.60918754688909804</v>
      </c>
      <c r="P414">
        <v>0.66505351904227705</v>
      </c>
      <c r="Q414">
        <v>0.35178841837493102</v>
      </c>
      <c r="R414">
        <f>(Table1[[#This Row],[Adj_Open]]-Table1[[#Totals],[Adj_Open]])/(I919-Table1[[#Totals],[Adj_Open]])</f>
        <v>-0.96639705166347101</v>
      </c>
      <c r="S414">
        <f>(Table1[[#This Row],[Adj_Open]]-Table1[[#Totals],[N1_Open]])/(R919-Table1[[#Totals],[N1_Open]])</f>
        <v>-1.1094767031487813</v>
      </c>
    </row>
    <row r="415" spans="1:19" x14ac:dyDescent="0.3">
      <c r="A415" t="s">
        <v>17</v>
      </c>
      <c r="B415" s="1">
        <v>44098</v>
      </c>
      <c r="C415">
        <v>105.169998168945</v>
      </c>
      <c r="D415">
        <v>110.25</v>
      </c>
      <c r="E415">
        <v>105</v>
      </c>
      <c r="F415">
        <v>108.220001220703</v>
      </c>
      <c r="G415">
        <v>106.75212860107401</v>
      </c>
      <c r="H415">
        <v>167743300</v>
      </c>
      <c r="I415">
        <v>103.74349512905199</v>
      </c>
      <c r="J415">
        <v>108.754592917311</v>
      </c>
      <c r="K415">
        <v>103.57580277839099</v>
      </c>
      <c r="L415">
        <v>170049818.85281199</v>
      </c>
      <c r="M415">
        <v>0.62588974159836697</v>
      </c>
      <c r="N415">
        <v>0.64927277446124798</v>
      </c>
      <c r="O415">
        <v>0.58879937724440501</v>
      </c>
      <c r="P415">
        <v>0.59075754234855005</v>
      </c>
      <c r="Q415">
        <v>0.39152508514364298</v>
      </c>
      <c r="R415">
        <f>(Table1[[#This Row],[Adj_Open]]-Table1[[#Totals],[Adj_Open]])/(I920-Table1[[#Totals],[Adj_Open]])</f>
        <v>-0.85276799364502531</v>
      </c>
      <c r="S415">
        <f>(Table1[[#This Row],[Adj_Open]]-Table1[[#Totals],[N1_Open]])/(R920-Table1[[#Totals],[N1_Open]])</f>
        <v>-0.98757972894009838</v>
      </c>
    </row>
    <row r="416" spans="1:19" x14ac:dyDescent="0.3">
      <c r="A416" t="s">
        <v>17</v>
      </c>
      <c r="B416" s="1">
        <v>44099</v>
      </c>
      <c r="C416">
        <v>108.43000030517599</v>
      </c>
      <c r="D416">
        <v>112.44000244140599</v>
      </c>
      <c r="E416">
        <v>107.669998168945</v>
      </c>
      <c r="F416">
        <v>112.279998779297</v>
      </c>
      <c r="G416">
        <v>110.757049560547</v>
      </c>
      <c r="H416">
        <v>149981400</v>
      </c>
      <c r="I416">
        <v>106.959271893623</v>
      </c>
      <c r="J416">
        <v>110.91488295676</v>
      </c>
      <c r="K416">
        <v>106.209578313433</v>
      </c>
      <c r="L416">
        <v>152043698.12786901</v>
      </c>
      <c r="M416">
        <v>0.67265571772552002</v>
      </c>
      <c r="N416">
        <v>0.67449875855305597</v>
      </c>
      <c r="O416">
        <v>0.61955431224623203</v>
      </c>
      <c r="P416">
        <v>0.62830858041497795</v>
      </c>
      <c r="Q416">
        <v>0.35006754053995298</v>
      </c>
      <c r="R416">
        <f>(Table1[[#This Row],[Adj_Open]]-Table1[[#Totals],[Adj_Open]])/(I921-Table1[[#Totals],[Adj_Open]])</f>
        <v>-0.91019895118788552</v>
      </c>
      <c r="S416">
        <f>(Table1[[#This Row],[Adj_Open]]-Table1[[#Totals],[N1_Open]])/(R921-Table1[[#Totals],[N1_Open]])</f>
        <v>-1.0491894973608273</v>
      </c>
    </row>
    <row r="417" spans="1:19" x14ac:dyDescent="0.3">
      <c r="A417" t="s">
        <v>17</v>
      </c>
      <c r="B417" s="1">
        <v>44102</v>
      </c>
      <c r="C417">
        <v>115.01000213623</v>
      </c>
      <c r="D417">
        <v>115.31999969482401</v>
      </c>
      <c r="E417">
        <v>112.779998779297</v>
      </c>
      <c r="F417">
        <v>114.959999084473</v>
      </c>
      <c r="G417">
        <v>113.40070343017599</v>
      </c>
      <c r="H417">
        <v>137672400</v>
      </c>
      <c r="I417">
        <v>113.45002825001001</v>
      </c>
      <c r="J417">
        <v>113.755821060432</v>
      </c>
      <c r="K417">
        <v>111.25027223625</v>
      </c>
      <c r="L417">
        <v>139565439.18356001</v>
      </c>
      <c r="M417">
        <v>0.70352600330833603</v>
      </c>
      <c r="N417">
        <v>0.70767275746077996</v>
      </c>
      <c r="O417">
        <v>0.67841514222121402</v>
      </c>
      <c r="P417">
        <v>0.70410197556101894</v>
      </c>
      <c r="Q417">
        <v>0.32133742233945201</v>
      </c>
      <c r="R417">
        <f>(Table1[[#This Row],[Adj_Open]]-Table1[[#Totals],[Adj_Open]])/(I922-Table1[[#Totals],[Adj_Open]])</f>
        <v>-1.0261181769350252</v>
      </c>
      <c r="S417">
        <f>(Table1[[#This Row],[Adj_Open]]-Table1[[#Totals],[N1_Open]])/(R922-Table1[[#Totals],[N1_Open]])</f>
        <v>-1.1735432772618786</v>
      </c>
    </row>
    <row r="418" spans="1:19" x14ac:dyDescent="0.3">
      <c r="A418" t="s">
        <v>17</v>
      </c>
      <c r="B418" s="1">
        <v>44103</v>
      </c>
      <c r="C418">
        <v>114.550003051758</v>
      </c>
      <c r="D418">
        <v>115.30999755859401</v>
      </c>
      <c r="E418">
        <v>113.56999969482401</v>
      </c>
      <c r="F418">
        <v>114.08999633789099</v>
      </c>
      <c r="G418">
        <v>112.54250335693401</v>
      </c>
      <c r="H418">
        <v>99382200</v>
      </c>
      <c r="I418">
        <v>112.99627063541</v>
      </c>
      <c r="J418">
        <v>113.745956734825</v>
      </c>
      <c r="K418">
        <v>112.02955984018099</v>
      </c>
      <c r="L418">
        <v>100748734.88544101</v>
      </c>
      <c r="M418">
        <v>0.69350469089200995</v>
      </c>
      <c r="N418">
        <v>0.70755757046445</v>
      </c>
      <c r="O418">
        <v>0.68751498360395202</v>
      </c>
      <c r="P418">
        <v>0.69880338964967503</v>
      </c>
      <c r="Q418">
        <v>0.23196529858275799</v>
      </c>
      <c r="R418">
        <f>(Table1[[#This Row],[Adj_Open]]-Table1[[#Totals],[Adj_Open]])/(I923-Table1[[#Totals],[Adj_Open]])</f>
        <v>-1.0180144632115014</v>
      </c>
      <c r="S418">
        <f>(Table1[[#This Row],[Adj_Open]]-Table1[[#Totals],[N1_Open]])/(R923-Table1[[#Totals],[N1_Open]])</f>
        <v>-1.1648499183625152</v>
      </c>
    </row>
    <row r="419" spans="1:19" x14ac:dyDescent="0.3">
      <c r="A419" t="s">
        <v>17</v>
      </c>
      <c r="B419" s="1">
        <v>44104</v>
      </c>
      <c r="C419">
        <v>113.790000915527</v>
      </c>
      <c r="D419">
        <v>117.26000213623</v>
      </c>
      <c r="E419">
        <v>113.620002746582</v>
      </c>
      <c r="F419">
        <v>115.80999755859401</v>
      </c>
      <c r="G419">
        <v>114.23916625976599</v>
      </c>
      <c r="H419">
        <v>142675200</v>
      </c>
      <c r="I419">
        <v>112.24656858066901</v>
      </c>
      <c r="J419">
        <v>115.669503169481</v>
      </c>
      <c r="K419">
        <v>112.07887624412299</v>
      </c>
      <c r="L419">
        <v>144637037.40711999</v>
      </c>
      <c r="M419">
        <v>0.71331684139700202</v>
      </c>
      <c r="N419">
        <v>0.73001906909398195</v>
      </c>
      <c r="O419">
        <v>0.688090857583185</v>
      </c>
      <c r="P419">
        <v>0.69004902252251399</v>
      </c>
      <c r="Q419">
        <v>0.33301434113706702</v>
      </c>
      <c r="R419">
        <f>(Table1[[#This Row],[Adj_Open]]-Table1[[#Totals],[Adj_Open]])/(I924-Table1[[#Totals],[Adj_Open]])</f>
        <v>-1.0046254408919224</v>
      </c>
      <c r="S419">
        <f>(Table1[[#This Row],[Adj_Open]]-Table1[[#Totals],[N1_Open]])/(R924-Table1[[#Totals],[N1_Open]])</f>
        <v>-1.1504866794443129</v>
      </c>
    </row>
    <row r="420" spans="1:19" x14ac:dyDescent="0.3">
      <c r="A420" t="s">
        <v>17</v>
      </c>
      <c r="B420" s="1">
        <v>44105</v>
      </c>
      <c r="C420">
        <v>117.639999389648</v>
      </c>
      <c r="D420">
        <v>117.720001220703</v>
      </c>
      <c r="E420">
        <v>115.830001831055</v>
      </c>
      <c r="F420">
        <v>116.790000915527</v>
      </c>
      <c r="G420">
        <v>115.205894470215</v>
      </c>
      <c r="H420">
        <v>116120400</v>
      </c>
      <c r="I420">
        <v>116.044363806132</v>
      </c>
      <c r="J420">
        <v>116.12328051504301</v>
      </c>
      <c r="K420">
        <v>114.258916541023</v>
      </c>
      <c r="L420">
        <v>117717081.09794401</v>
      </c>
      <c r="M420">
        <v>0.72460545080248395</v>
      </c>
      <c r="N420">
        <v>0.73531788540630205</v>
      </c>
      <c r="O420">
        <v>0.71354746796645296</v>
      </c>
      <c r="P420">
        <v>0.73439636486637305</v>
      </c>
      <c r="Q420">
        <v>0.27103345661089101</v>
      </c>
      <c r="R420">
        <f>(Table1[[#This Row],[Adj_Open]]-Table1[[#Totals],[Adj_Open]])/(I925-Table1[[#Totals],[Adj_Open]])</f>
        <v>-1.072450738578324</v>
      </c>
      <c r="S420">
        <f>(Table1[[#This Row],[Adj_Open]]-Table1[[#Totals],[N1_Open]])/(R925-Table1[[#Totals],[N1_Open]])</f>
        <v>-1.2232471045235513</v>
      </c>
    </row>
    <row r="421" spans="1:19" x14ac:dyDescent="0.3">
      <c r="A421" t="s">
        <v>17</v>
      </c>
      <c r="B421" s="1">
        <v>44106</v>
      </c>
      <c r="C421">
        <v>112.889999389648</v>
      </c>
      <c r="D421">
        <v>115.370002746582</v>
      </c>
      <c r="E421">
        <v>112.220001220703</v>
      </c>
      <c r="F421">
        <v>113.01999664306599</v>
      </c>
      <c r="G421">
        <v>111.48699188232401</v>
      </c>
      <c r="H421">
        <v>144712000</v>
      </c>
      <c r="I421">
        <v>111.358757913407</v>
      </c>
      <c r="J421">
        <v>113.805122471316</v>
      </c>
      <c r="K421">
        <v>110.697847608673</v>
      </c>
      <c r="L421">
        <v>146701866.09281501</v>
      </c>
      <c r="M421">
        <v>0.68117934791445001</v>
      </c>
      <c r="N421">
        <v>0.70824845636414502</v>
      </c>
      <c r="O421">
        <v>0.67196440893415799</v>
      </c>
      <c r="P421">
        <v>0.67968194339891796</v>
      </c>
      <c r="Q421">
        <v>0.337768431629063</v>
      </c>
      <c r="R421">
        <f>(Table1[[#This Row],[Adj_Open]]-Table1[[#Totals],[Adj_Open]])/(I926-Table1[[#Totals],[Adj_Open]])</f>
        <v>-0.98876991966937733</v>
      </c>
      <c r="S421">
        <f>(Table1[[#This Row],[Adj_Open]]-Table1[[#Totals],[N1_Open]])/(R926-Table1[[#Totals],[N1_Open]])</f>
        <v>-1.1334774733905582</v>
      </c>
    </row>
    <row r="422" spans="1:19" x14ac:dyDescent="0.3">
      <c r="A422" t="s">
        <v>17</v>
      </c>
      <c r="B422" s="1">
        <v>44109</v>
      </c>
      <c r="C422">
        <v>113.91000366210901</v>
      </c>
      <c r="D422">
        <v>116.65000152587901</v>
      </c>
      <c r="E422">
        <v>113.550003051758</v>
      </c>
      <c r="F422">
        <v>116.5</v>
      </c>
      <c r="G422">
        <v>114.91982269287099</v>
      </c>
      <c r="H422">
        <v>106243800</v>
      </c>
      <c r="I422">
        <v>112.364956427415</v>
      </c>
      <c r="J422">
        <v>115.067789634997</v>
      </c>
      <c r="K422">
        <v>112.009838776678</v>
      </c>
      <c r="L422">
        <v>107704679.749456</v>
      </c>
      <c r="M422">
        <v>0.72126495393742895</v>
      </c>
      <c r="N422">
        <v>0.72299278291410396</v>
      </c>
      <c r="O422">
        <v>0.68728469821397797</v>
      </c>
      <c r="P422">
        <v>0.69143145260558303</v>
      </c>
      <c r="Q422">
        <v>0.24798076348305101</v>
      </c>
      <c r="R422">
        <f>(Table1[[#This Row],[Adj_Open]]-Table1[[#Totals],[Adj_Open]])/(I927-Table1[[#Totals],[Adj_Open]])</f>
        <v>-1.0067397441840436</v>
      </c>
      <c r="S422">
        <f>(Table1[[#This Row],[Adj_Open]]-Table1[[#Totals],[N1_Open]])/(R927-Table1[[#Totals],[N1_Open]])</f>
        <v>-1.1527548243921237</v>
      </c>
    </row>
    <row r="423" spans="1:19" x14ac:dyDescent="0.3">
      <c r="A423" t="s">
        <v>17</v>
      </c>
      <c r="B423" s="1">
        <v>44110</v>
      </c>
      <c r="C423">
        <v>115.699996948242</v>
      </c>
      <c r="D423">
        <v>116.120002746582</v>
      </c>
      <c r="E423">
        <v>112.25</v>
      </c>
      <c r="F423">
        <v>113.16000366210901</v>
      </c>
      <c r="G423">
        <v>111.625114440918</v>
      </c>
      <c r="H423">
        <v>161498200</v>
      </c>
      <c r="I423">
        <v>114.130655551453</v>
      </c>
      <c r="J423">
        <v>114.54496443965</v>
      </c>
      <c r="K423">
        <v>110.727453963388</v>
      </c>
      <c r="L423">
        <v>163718863.76069</v>
      </c>
      <c r="M423">
        <v>0.68279222276096596</v>
      </c>
      <c r="N423">
        <v>0.71688768599665698</v>
      </c>
      <c r="O423">
        <v>0.67231012613851904</v>
      </c>
      <c r="P423">
        <v>0.71204974792728604</v>
      </c>
      <c r="Q423">
        <v>0.37694860544960002</v>
      </c>
      <c r="R423">
        <f>(Table1[[#This Row],[Adj_Open]]-Table1[[#Totals],[Adj_Open]])/(I928-Table1[[#Totals],[Adj_Open]])</f>
        <v>-1.0382735846369333</v>
      </c>
      <c r="S423">
        <f>(Table1[[#This Row],[Adj_Open]]-Table1[[#Totals],[N1_Open]])/(R928-Table1[[#Totals],[N1_Open]])</f>
        <v>-1.1865831408757703</v>
      </c>
    </row>
    <row r="424" spans="1:19" x14ac:dyDescent="0.3">
      <c r="A424" t="s">
        <v>17</v>
      </c>
      <c r="B424" s="1">
        <v>44111</v>
      </c>
      <c r="C424">
        <v>114.620002746582</v>
      </c>
      <c r="D424">
        <v>115.550003051758</v>
      </c>
      <c r="E424">
        <v>114.129997253418</v>
      </c>
      <c r="F424">
        <v>115.080001831055</v>
      </c>
      <c r="G424">
        <v>113.519081115723</v>
      </c>
      <c r="H424">
        <v>96849000</v>
      </c>
      <c r="I424">
        <v>113.065321361182</v>
      </c>
      <c r="J424">
        <v>113.982707339641</v>
      </c>
      <c r="K424">
        <v>112.581962198507</v>
      </c>
      <c r="L424">
        <v>98180702.202602297</v>
      </c>
      <c r="M424">
        <v>0.70490831473777305</v>
      </c>
      <c r="N424">
        <v>0.71032213766689201</v>
      </c>
      <c r="O424">
        <v>0.69396545685012001</v>
      </c>
      <c r="P424">
        <v>0.69960970383806897</v>
      </c>
      <c r="Q424">
        <v>0.22605262415838701</v>
      </c>
      <c r="R424">
        <f>(Table1[[#This Row],[Adj_Open]]-Table1[[#Totals],[Adj_Open]])/(I929-Table1[[#Totals],[Adj_Open]])</f>
        <v>-1.0192476487185944</v>
      </c>
      <c r="S424">
        <f>(Table1[[#This Row],[Adj_Open]]-Table1[[#Totals],[N1_Open]])/(R929-Table1[[#Totals],[N1_Open]])</f>
        <v>-1.166172833333158</v>
      </c>
    </row>
    <row r="425" spans="1:19" x14ac:dyDescent="0.3">
      <c r="A425" t="s">
        <v>17</v>
      </c>
      <c r="B425" s="1">
        <v>44112</v>
      </c>
      <c r="C425">
        <v>116.25</v>
      </c>
      <c r="D425">
        <v>116.40000152587901</v>
      </c>
      <c r="E425">
        <v>114.58999633789099</v>
      </c>
      <c r="F425">
        <v>114.970001220703</v>
      </c>
      <c r="G425">
        <v>113.410568237305</v>
      </c>
      <c r="H425">
        <v>83477200</v>
      </c>
      <c r="I425">
        <v>114.673205337086</v>
      </c>
      <c r="J425">
        <v>114.821172268509</v>
      </c>
      <c r="K425">
        <v>113.035717674244</v>
      </c>
      <c r="L425">
        <v>84625039.227552101</v>
      </c>
      <c r="M425">
        <v>0.703641195927455</v>
      </c>
      <c r="N425">
        <v>0.72011300026909697</v>
      </c>
      <c r="O425">
        <v>0.69926401778567404</v>
      </c>
      <c r="P425">
        <v>0.718385171417395</v>
      </c>
      <c r="Q425">
        <v>0.19484187582422399</v>
      </c>
      <c r="R425">
        <f>(Table1[[#This Row],[Adj_Open]]-Table1[[#Totals],[Adj_Open]])/(I930-Table1[[#Totals],[Adj_Open]])</f>
        <v>-1.0479630487959088</v>
      </c>
      <c r="S425">
        <f>(Table1[[#This Row],[Adj_Open]]-Table1[[#Totals],[N1_Open]])/(R930-Table1[[#Totals],[N1_Open]])</f>
        <v>-1.1969776331234387</v>
      </c>
    </row>
    <row r="426" spans="1:19" x14ac:dyDescent="0.3">
      <c r="A426" t="s">
        <v>17</v>
      </c>
      <c r="B426" s="1">
        <v>44113</v>
      </c>
      <c r="C426">
        <v>115.279998779297</v>
      </c>
      <c r="D426">
        <v>117</v>
      </c>
      <c r="E426">
        <v>114.919998168945</v>
      </c>
      <c r="F426">
        <v>116.970001220703</v>
      </c>
      <c r="G426">
        <v>115.383460998535</v>
      </c>
      <c r="H426">
        <v>100506900</v>
      </c>
      <c r="I426">
        <v>113.716381159684</v>
      </c>
      <c r="J426">
        <v>115.413052884873</v>
      </c>
      <c r="K426">
        <v>113.361263471811</v>
      </c>
      <c r="L426">
        <v>101888885.234933</v>
      </c>
      <c r="M426">
        <v>0.72667891794663997</v>
      </c>
      <c r="N426">
        <v>0.72702446620190297</v>
      </c>
      <c r="O426">
        <v>0.70306545785188701</v>
      </c>
      <c r="P426">
        <v>0.70721221267712198</v>
      </c>
      <c r="Q426">
        <v>0.23459039671972101</v>
      </c>
      <c r="R426">
        <f>(Table1[[#This Row],[Adj_Open]]-Table1[[#Totals],[Adj_Open]])/(I931-Table1[[#Totals],[Adj_Open]])</f>
        <v>-1.0308750067048755</v>
      </c>
      <c r="S426">
        <f>(Table1[[#This Row],[Adj_Open]]-Table1[[#Totals],[N1_Open]])/(R931-Table1[[#Totals],[N1_Open]])</f>
        <v>-1.1786462250983063</v>
      </c>
    </row>
    <row r="427" spans="1:19" x14ac:dyDescent="0.3">
      <c r="A427" t="s">
        <v>17</v>
      </c>
      <c r="B427" s="1">
        <v>44116</v>
      </c>
      <c r="C427">
        <v>120.05999755859401</v>
      </c>
      <c r="D427">
        <v>125.18000030517599</v>
      </c>
      <c r="E427">
        <v>119.279998779297</v>
      </c>
      <c r="F427">
        <v>124.40000152587901</v>
      </c>
      <c r="G427">
        <v>122.71266174316401</v>
      </c>
      <c r="H427">
        <v>240226800</v>
      </c>
      <c r="I427">
        <v>118.431524827819</v>
      </c>
      <c r="J427">
        <v>123.48208075594501</v>
      </c>
      <c r="K427">
        <v>117.662105815038</v>
      </c>
      <c r="L427">
        <v>243529998.14399201</v>
      </c>
      <c r="M427">
        <v>0.81226293583935905</v>
      </c>
      <c r="N427">
        <v>0.82124754041647696</v>
      </c>
      <c r="O427">
        <v>0.75328694596247303</v>
      </c>
      <c r="P427">
        <v>0.76227155053959095</v>
      </c>
      <c r="Q427">
        <v>0.56070687932274099</v>
      </c>
      <c r="R427">
        <f>(Table1[[#This Row],[Adj_Open]]-Table1[[#Totals],[Adj_Open]])/(I932-Table1[[#Totals],[Adj_Open]])</f>
        <v>-1.1150833444217731</v>
      </c>
      <c r="S427">
        <f>(Table1[[#This Row],[Adj_Open]]-Table1[[#Totals],[N1_Open]])/(R932-Table1[[#Totals],[N1_Open]])</f>
        <v>-1.2689817585422818</v>
      </c>
    </row>
    <row r="428" spans="1:19" x14ac:dyDescent="0.3">
      <c r="A428" t="s">
        <v>17</v>
      </c>
      <c r="B428" s="1">
        <v>44117</v>
      </c>
      <c r="C428">
        <v>125.26999664306599</v>
      </c>
      <c r="D428">
        <v>125.389999389648</v>
      </c>
      <c r="E428">
        <v>119.65000152587901</v>
      </c>
      <c r="F428">
        <v>121.09999847412099</v>
      </c>
      <c r="G428">
        <v>119.45742034912099</v>
      </c>
      <c r="H428">
        <v>262330500</v>
      </c>
      <c r="I428">
        <v>123.570857429215</v>
      </c>
      <c r="J428">
        <v>123.689232480595</v>
      </c>
      <c r="K428">
        <v>118.02709089302201</v>
      </c>
      <c r="L428">
        <v>265937629.13070601</v>
      </c>
      <c r="M428">
        <v>0.77425106422879397</v>
      </c>
      <c r="N428">
        <v>0.82366647769582302</v>
      </c>
      <c r="O428">
        <v>0.75754892356864201</v>
      </c>
      <c r="P428">
        <v>0.82228419702588995</v>
      </c>
      <c r="Q428">
        <v>0.61229852281360697</v>
      </c>
      <c r="R428">
        <f>(Table1[[#This Row],[Adj_Open]]-Table1[[#Totals],[Adj_Open]])/(I933-Table1[[#Totals],[Adj_Open]])</f>
        <v>-1.2068673251014099</v>
      </c>
      <c r="S428">
        <f>(Table1[[#This Row],[Adj_Open]]-Table1[[#Totals],[N1_Open]])/(R933-Table1[[#Totals],[N1_Open]])</f>
        <v>-1.3674441564604247</v>
      </c>
    </row>
    <row r="429" spans="1:19" x14ac:dyDescent="0.3">
      <c r="A429" t="s">
        <v>17</v>
      </c>
      <c r="B429" s="1">
        <v>44118</v>
      </c>
      <c r="C429">
        <v>121</v>
      </c>
      <c r="D429">
        <v>123.029998779297</v>
      </c>
      <c r="E429">
        <v>119.620002746582</v>
      </c>
      <c r="F429">
        <v>121.19000244140599</v>
      </c>
      <c r="G429">
        <v>119.54621887207</v>
      </c>
      <c r="H429">
        <v>150712000</v>
      </c>
      <c r="I429">
        <v>119.358793564793</v>
      </c>
      <c r="J429">
        <v>121.361258070866</v>
      </c>
      <c r="K429">
        <v>117.997514165696</v>
      </c>
      <c r="L429">
        <v>152784319.07156199</v>
      </c>
      <c r="M429">
        <v>0.775287975979711</v>
      </c>
      <c r="N429">
        <v>0.79648242168779704</v>
      </c>
      <c r="O429">
        <v>0.75720355232710101</v>
      </c>
      <c r="P429">
        <v>0.77309938660816602</v>
      </c>
      <c r="Q429">
        <v>0.35177275657602303</v>
      </c>
      <c r="R429">
        <f>(Table1[[#This Row],[Adj_Open]]-Table1[[#Totals],[Adj_Open]])/(I934-Table1[[#Totals],[Adj_Open]])</f>
        <v>-1.1316435522231003</v>
      </c>
      <c r="S429">
        <f>(Table1[[#This Row],[Adj_Open]]-Table1[[#Totals],[N1_Open]])/(R934-Table1[[#Totals],[N1_Open]])</f>
        <v>-1.2867469258194857</v>
      </c>
    </row>
    <row r="430" spans="1:19" x14ac:dyDescent="0.3">
      <c r="A430" t="s">
        <v>17</v>
      </c>
      <c r="B430" s="1">
        <v>44119</v>
      </c>
      <c r="C430">
        <v>118.720001220703</v>
      </c>
      <c r="D430">
        <v>121.199996948242</v>
      </c>
      <c r="E430">
        <v>118.15000152587901</v>
      </c>
      <c r="F430">
        <v>120.709999084473</v>
      </c>
      <c r="G430">
        <v>119.072715759277</v>
      </c>
      <c r="H430">
        <v>112559200</v>
      </c>
      <c r="I430">
        <v>117.10970977972801</v>
      </c>
      <c r="J430">
        <v>119.55606740203901</v>
      </c>
      <c r="K430">
        <v>116.54744143278501</v>
      </c>
      <c r="L430">
        <v>114106920.65189099</v>
      </c>
      <c r="M430">
        <v>0.76975881935138002</v>
      </c>
      <c r="N430">
        <v>0.77540297852834605</v>
      </c>
      <c r="O430">
        <v>0.74027086688932098</v>
      </c>
      <c r="P430">
        <v>0.74683654655098397</v>
      </c>
      <c r="Q430">
        <v>0.26272137262539402</v>
      </c>
      <c r="R430">
        <f>(Table1[[#This Row],[Adj_Open]]-Table1[[#Totals],[Adj_Open]])/(I935-Table1[[#Totals],[Adj_Open]])</f>
        <v>-1.0914768849365311</v>
      </c>
      <c r="S430">
        <f>(Table1[[#This Row],[Adj_Open]]-Table1[[#Totals],[N1_Open]])/(R935-Table1[[#Totals],[N1_Open]])</f>
        <v>-1.2436576378181292</v>
      </c>
    </row>
    <row r="431" spans="1:19" x14ac:dyDescent="0.3">
      <c r="A431" t="s">
        <v>17</v>
      </c>
      <c r="B431" s="1">
        <v>44120</v>
      </c>
      <c r="C431">
        <v>121.279998779297</v>
      </c>
      <c r="D431">
        <v>121.550003051758</v>
      </c>
      <c r="E431">
        <v>118.80999755859401</v>
      </c>
      <c r="F431">
        <v>119.01999664306599</v>
      </c>
      <c r="G431">
        <v>117.405632019043</v>
      </c>
      <c r="H431">
        <v>115393800</v>
      </c>
      <c r="I431">
        <v>119.63497991563401</v>
      </c>
      <c r="J431">
        <v>119.901321901437</v>
      </c>
      <c r="K431">
        <v>117.198481322258</v>
      </c>
      <c r="L431">
        <v>116980501.29659</v>
      </c>
      <c r="M431">
        <v>0.75029206852490904</v>
      </c>
      <c r="N431">
        <v>0.77943455963568797</v>
      </c>
      <c r="O431">
        <v>0.74787314324808196</v>
      </c>
      <c r="P431">
        <v>0.77632445007903494</v>
      </c>
      <c r="Q431">
        <v>0.26933754495755702</v>
      </c>
      <c r="R431">
        <f>(Table1[[#This Row],[Adj_Open]]-Table1[[#Totals],[Adj_Open]])/(I936-Table1[[#Totals],[Adj_Open]])</f>
        <v>-1.1365759986428328</v>
      </c>
      <c r="S431">
        <f>(Table1[[#This Row],[Adj_Open]]-Table1[[#Totals],[N1_Open]])/(R936-Table1[[#Totals],[N1_Open]])</f>
        <v>-1.2920382685842409</v>
      </c>
    </row>
    <row r="432" spans="1:19" x14ac:dyDescent="0.3">
      <c r="A432" t="s">
        <v>17</v>
      </c>
      <c r="B432" s="1">
        <v>44123</v>
      </c>
      <c r="C432">
        <v>119.959999084473</v>
      </c>
      <c r="D432">
        <v>120.419998168945</v>
      </c>
      <c r="E432">
        <v>115.66000366210901</v>
      </c>
      <c r="F432">
        <v>115.98000335693401</v>
      </c>
      <c r="G432">
        <v>114.40689086914099</v>
      </c>
      <c r="H432">
        <v>120639300</v>
      </c>
      <c r="I432">
        <v>118.332903316811</v>
      </c>
      <c r="J432">
        <v>118.786663133451</v>
      </c>
      <c r="K432">
        <v>114.091231539047</v>
      </c>
      <c r="L432">
        <v>122298109.07965299</v>
      </c>
      <c r="M432">
        <v>0.71527538319029704</v>
      </c>
      <c r="N432">
        <v>0.76641854612105798</v>
      </c>
      <c r="O432">
        <v>0.71158938867383603</v>
      </c>
      <c r="P432">
        <v>0.76111993449621096</v>
      </c>
      <c r="Q432">
        <v>0.28158087961130401</v>
      </c>
      <c r="R432">
        <f>(Table1[[#This Row],[Adj_Open]]-Table1[[#Totals],[Adj_Open]])/(I937-Table1[[#Totals],[Adj_Open]])</f>
        <v>-1.1133220505801376</v>
      </c>
      <c r="S432">
        <f>(Table1[[#This Row],[Adj_Open]]-Table1[[#Totals],[N1_Open]])/(R937-Table1[[#Totals],[N1_Open]])</f>
        <v>-1.2670923088387305</v>
      </c>
    </row>
    <row r="433" spans="1:19" x14ac:dyDescent="0.3">
      <c r="A433" t="s">
        <v>17</v>
      </c>
      <c r="B433" s="1">
        <v>44124</v>
      </c>
      <c r="C433">
        <v>116.199996948242</v>
      </c>
      <c r="D433">
        <v>118.98000335693401</v>
      </c>
      <c r="E433">
        <v>115.629997253418</v>
      </c>
      <c r="F433">
        <v>117.51000213623</v>
      </c>
      <c r="G433">
        <v>115.916122436523</v>
      </c>
      <c r="H433">
        <v>124423700</v>
      </c>
      <c r="I433">
        <v>114.623885869399</v>
      </c>
      <c r="J433">
        <v>117.366184885534</v>
      </c>
      <c r="K433">
        <v>114.061617524467</v>
      </c>
      <c r="L433">
        <v>126134561.31440499</v>
      </c>
      <c r="M433">
        <v>0.73289887393201303</v>
      </c>
      <c r="N433">
        <v>0.74983143928337104</v>
      </c>
      <c r="O433">
        <v>0.71124358202424898</v>
      </c>
      <c r="P433">
        <v>0.71780926166242598</v>
      </c>
      <c r="Q433">
        <v>0.29041398098120802</v>
      </c>
      <c r="R433">
        <f>(Table1[[#This Row],[Adj_Open]]-Table1[[#Totals],[Adj_Open]])/(I938-Table1[[#Totals],[Adj_Open]])</f>
        <v>-1.0470822462831304</v>
      </c>
      <c r="S433">
        <f>(Table1[[#This Row],[Adj_Open]]-Table1[[#Totals],[N1_Open]])/(R938-Table1[[#Totals],[N1_Open]])</f>
        <v>-1.1960327413584673</v>
      </c>
    </row>
    <row r="434" spans="1:19" x14ac:dyDescent="0.3">
      <c r="A434" t="s">
        <v>17</v>
      </c>
      <c r="B434" s="1">
        <v>44125</v>
      </c>
      <c r="C434">
        <v>116.669998168945</v>
      </c>
      <c r="D434">
        <v>118.709999084473</v>
      </c>
      <c r="E434">
        <v>116.449996948242</v>
      </c>
      <c r="F434">
        <v>116.870002746582</v>
      </c>
      <c r="G434">
        <v>115.284797668457</v>
      </c>
      <c r="H434">
        <v>89946000</v>
      </c>
      <c r="I434">
        <v>115.087505919302</v>
      </c>
      <c r="J434">
        <v>117.099836605218</v>
      </c>
      <c r="K434">
        <v>114.87048875818699</v>
      </c>
      <c r="L434">
        <v>91182788.014036998</v>
      </c>
      <c r="M434">
        <v>0.72552681357660398</v>
      </c>
      <c r="N434">
        <v>0.74672125622487995</v>
      </c>
      <c r="O434">
        <v>0.720688875249475</v>
      </c>
      <c r="P434">
        <v>0.72322301249677501</v>
      </c>
      <c r="Q434">
        <v>0.20994052849730699</v>
      </c>
      <c r="R434">
        <f>(Table1[[#This Row],[Adj_Open]]-Table1[[#Totals],[Adj_Open]])/(I939-Table1[[#Totals],[Adj_Open]])</f>
        <v>-1.0553620944664199</v>
      </c>
      <c r="S434">
        <f>(Table1[[#This Row],[Adj_Open]]-Table1[[#Totals],[N1_Open]])/(R939-Table1[[#Totals],[N1_Open]])</f>
        <v>-1.2049150506731006</v>
      </c>
    </row>
    <row r="435" spans="1:19" x14ac:dyDescent="0.3">
      <c r="A435" t="s">
        <v>17</v>
      </c>
      <c r="B435" s="1">
        <v>44126</v>
      </c>
      <c r="C435">
        <v>117.449996948242</v>
      </c>
      <c r="D435">
        <v>118.040000915527</v>
      </c>
      <c r="E435">
        <v>114.58999633789099</v>
      </c>
      <c r="F435">
        <v>115.75</v>
      </c>
      <c r="G435">
        <v>114.17999267578099</v>
      </c>
      <c r="H435">
        <v>101988000</v>
      </c>
      <c r="I435">
        <v>115.856931242513</v>
      </c>
      <c r="J435">
        <v>116.438932526861</v>
      </c>
      <c r="K435">
        <v>113.035723046032</v>
      </c>
      <c r="L435">
        <v>103390363.962635</v>
      </c>
      <c r="M435">
        <v>0.71262586386112203</v>
      </c>
      <c r="N435">
        <v>0.73900379446631603</v>
      </c>
      <c r="O435">
        <v>0.69926408051273203</v>
      </c>
      <c r="P435">
        <v>0.73220769076159198</v>
      </c>
      <c r="Q435">
        <v>0.23804742237650101</v>
      </c>
      <c r="R435">
        <f>(Table1[[#This Row],[Adj_Open]]-Table1[[#Totals],[Adj_Open]])/(I940-Table1[[#Totals],[Adj_Open]])</f>
        <v>-1.0691033570927848</v>
      </c>
      <c r="S435">
        <f>(Table1[[#This Row],[Adj_Open]]-Table1[[#Totals],[N1_Open]])/(R940-Table1[[#Totals],[N1_Open]])</f>
        <v>-1.2196561597271671</v>
      </c>
    </row>
    <row r="436" spans="1:19" x14ac:dyDescent="0.3">
      <c r="A436" t="s">
        <v>17</v>
      </c>
      <c r="B436" s="1">
        <v>44127</v>
      </c>
      <c r="C436">
        <v>116.389999389648</v>
      </c>
      <c r="D436">
        <v>116.550003051758</v>
      </c>
      <c r="E436">
        <v>114.279998779297</v>
      </c>
      <c r="F436">
        <v>115.040000915527</v>
      </c>
      <c r="G436">
        <v>113.479621887207</v>
      </c>
      <c r="H436">
        <v>82572600</v>
      </c>
      <c r="I436">
        <v>114.811309258316</v>
      </c>
      <c r="J436">
        <v>114.969142663499</v>
      </c>
      <c r="K436">
        <v>112.72992826441001</v>
      </c>
      <c r="L436">
        <v>83707998.1552912</v>
      </c>
      <c r="M436">
        <v>0.70444754426129397</v>
      </c>
      <c r="N436">
        <v>0.72184086956530602</v>
      </c>
      <c r="O436">
        <v>0.69569327559502603</v>
      </c>
      <c r="P436">
        <v>0.71999782863302697</v>
      </c>
      <c r="Q436">
        <v>0.192730467612682</v>
      </c>
      <c r="R436">
        <f>(Table1[[#This Row],[Adj_Open]]-Table1[[#Totals],[Adj_Open]])/(I941-Table1[[#Totals],[Adj_Open]])</f>
        <v>-1.0504294639165246</v>
      </c>
      <c r="S436">
        <f>(Table1[[#This Row],[Adj_Open]]-Table1[[#Totals],[N1_Open]])/(R941-Table1[[#Totals],[N1_Open]])</f>
        <v>-1.1996235103804409</v>
      </c>
    </row>
    <row r="437" spans="1:19" x14ac:dyDescent="0.3">
      <c r="A437" t="s">
        <v>17</v>
      </c>
      <c r="B437" s="1">
        <v>44130</v>
      </c>
      <c r="C437">
        <v>114.01000213623</v>
      </c>
      <c r="D437">
        <v>116.550003051758</v>
      </c>
      <c r="E437">
        <v>112.879997253418</v>
      </c>
      <c r="F437">
        <v>115.050003051758</v>
      </c>
      <c r="G437">
        <v>113.48948669433599</v>
      </c>
      <c r="H437">
        <v>111850700</v>
      </c>
      <c r="I437">
        <v>112.463592153405</v>
      </c>
      <c r="J437">
        <v>114.96914097965499</v>
      </c>
      <c r="K437">
        <v>111.348914441882</v>
      </c>
      <c r="L437">
        <v>113388682.52175701</v>
      </c>
      <c r="M437">
        <v>0.70456273688041404</v>
      </c>
      <c r="N437">
        <v>0.72184084990284503</v>
      </c>
      <c r="O437">
        <v>0.67956699991838299</v>
      </c>
      <c r="P437">
        <v>0.69258323463913796</v>
      </c>
      <c r="Q437">
        <v>0.26106769109282402</v>
      </c>
      <c r="R437">
        <f>(Table1[[#This Row],[Adj_Open]]-Table1[[#Totals],[Adj_Open]])/(I942-Table1[[#Totals],[Adj_Open]])</f>
        <v>-1.0085012918928122</v>
      </c>
      <c r="S437">
        <f>(Table1[[#This Row],[Adj_Open]]-Table1[[#Totals],[N1_Open]])/(R942-Table1[[#Totals],[N1_Open]])</f>
        <v>-1.1546445464347748</v>
      </c>
    </row>
    <row r="438" spans="1:19" x14ac:dyDescent="0.3">
      <c r="A438" t="s">
        <v>17</v>
      </c>
      <c r="B438" s="1">
        <v>44131</v>
      </c>
      <c r="C438">
        <v>115.48999786377</v>
      </c>
      <c r="D438">
        <v>117.279998779297</v>
      </c>
      <c r="E438">
        <v>114.540000915527</v>
      </c>
      <c r="F438">
        <v>116.59999847412099</v>
      </c>
      <c r="G438">
        <v>115.018478393555</v>
      </c>
      <c r="H438">
        <v>92276800</v>
      </c>
      <c r="I438">
        <v>113.92353342880899</v>
      </c>
      <c r="J438">
        <v>115.689255421273</v>
      </c>
      <c r="K438">
        <v>112.986421894545</v>
      </c>
      <c r="L438">
        <v>93545618.838578805</v>
      </c>
      <c r="M438">
        <v>0.72241696921804699</v>
      </c>
      <c r="N438">
        <v>0.73024971867362298</v>
      </c>
      <c r="O438">
        <v>0.69868838463838001</v>
      </c>
      <c r="P438">
        <v>0.70963115631437002</v>
      </c>
      <c r="Q438">
        <v>0.21538074328847601</v>
      </c>
      <c r="R438">
        <f>(Table1[[#This Row],[Adj_Open]]-Table1[[#Totals],[Adj_Open]])/(I943-Table1[[#Totals],[Adj_Open]])</f>
        <v>-1.0345745648657827</v>
      </c>
      <c r="S438">
        <f>(Table1[[#This Row],[Adj_Open]]-Table1[[#Totals],[N1_Open]])/(R943-Table1[[#Totals],[N1_Open]])</f>
        <v>-1.1826149717691659</v>
      </c>
    </row>
    <row r="439" spans="1:19" x14ac:dyDescent="0.3">
      <c r="A439" t="s">
        <v>17</v>
      </c>
      <c r="B439" s="1">
        <v>44132</v>
      </c>
      <c r="C439">
        <v>115.050003051758</v>
      </c>
      <c r="D439">
        <v>115.43000030517599</v>
      </c>
      <c r="E439">
        <v>111.09999847412099</v>
      </c>
      <c r="F439">
        <v>111.199996948242</v>
      </c>
      <c r="G439">
        <v>109.691696166992</v>
      </c>
      <c r="H439">
        <v>143937800</v>
      </c>
      <c r="I439">
        <v>113.48948134089299</v>
      </c>
      <c r="J439">
        <v>113.86432436616499</v>
      </c>
      <c r="K439">
        <v>109.593054057806</v>
      </c>
      <c r="L439">
        <v>145916997.18426901</v>
      </c>
      <c r="M439">
        <v>0.66021544939709897</v>
      </c>
      <c r="N439">
        <v>0.70893976448961904</v>
      </c>
      <c r="O439">
        <v>0.65906359282614302</v>
      </c>
      <c r="P439">
        <v>0.70456267436757902</v>
      </c>
      <c r="Q439">
        <v>0.33596133845885001</v>
      </c>
      <c r="R439">
        <f>(Table1[[#This Row],[Adj_Open]]-Table1[[#Totals],[Adj_Open]])/(I944-Table1[[#Totals],[Adj_Open]])</f>
        <v>-1.0268227745962801</v>
      </c>
      <c r="S439">
        <f>(Table1[[#This Row],[Adj_Open]]-Table1[[#Totals],[N1_Open]])/(R944-Table1[[#Totals],[N1_Open]])</f>
        <v>-1.1742991430979535</v>
      </c>
    </row>
    <row r="440" spans="1:19" x14ac:dyDescent="0.3">
      <c r="A440" t="s">
        <v>17</v>
      </c>
      <c r="B440" s="1">
        <v>44133</v>
      </c>
      <c r="C440">
        <v>112.370002746582</v>
      </c>
      <c r="D440">
        <v>116.93000030517599</v>
      </c>
      <c r="E440">
        <v>112.199996948242</v>
      </c>
      <c r="F440">
        <v>115.31999969482401</v>
      </c>
      <c r="G440">
        <v>113.755813598633</v>
      </c>
      <c r="H440">
        <v>146129200</v>
      </c>
      <c r="I440">
        <v>110.845830041151</v>
      </c>
      <c r="J440">
        <v>115.343976361462</v>
      </c>
      <c r="K440">
        <v>110.67813018026099</v>
      </c>
      <c r="L440">
        <v>148138532.584039</v>
      </c>
      <c r="M440">
        <v>0.70767267032838999</v>
      </c>
      <c r="N440">
        <v>0.72621785077117795</v>
      </c>
      <c r="O440">
        <v>0.67173416599159896</v>
      </c>
      <c r="P440">
        <v>0.67369241879365505</v>
      </c>
      <c r="Q440">
        <v>0.341076232684626</v>
      </c>
      <c r="R440">
        <f>(Table1[[#This Row],[Adj_Open]]-Table1[[#Totals],[Adj_Open]])/(I945-Table1[[#Totals],[Adj_Open]])</f>
        <v>-0.97960947694877898</v>
      </c>
      <c r="S440">
        <f>(Table1[[#This Row],[Adj_Open]]-Table1[[#Totals],[N1_Open]])/(R945-Table1[[#Totals],[N1_Open]])</f>
        <v>-1.1236504954192048</v>
      </c>
    </row>
    <row r="441" spans="1:19" x14ac:dyDescent="0.3">
      <c r="A441" t="s">
        <v>17</v>
      </c>
      <c r="B441" s="1">
        <v>44134</v>
      </c>
      <c r="C441">
        <v>111.05999755859401</v>
      </c>
      <c r="D441">
        <v>111.98999786377</v>
      </c>
      <c r="E441">
        <v>107.720001220703</v>
      </c>
      <c r="F441">
        <v>108.860000610352</v>
      </c>
      <c r="G441">
        <v>107.38344573974599</v>
      </c>
      <c r="H441">
        <v>190272600</v>
      </c>
      <c r="I441">
        <v>109.55360237758001</v>
      </c>
      <c r="J441">
        <v>110.470988348082</v>
      </c>
      <c r="K441">
        <v>106.258909069571</v>
      </c>
      <c r="L441">
        <v>192888905.82197601</v>
      </c>
      <c r="M441">
        <v>0.63326171286435595</v>
      </c>
      <c r="N441">
        <v>0.66931534422791605</v>
      </c>
      <c r="O441">
        <v>0.62013035381789605</v>
      </c>
      <c r="P441">
        <v>0.65860291049201003</v>
      </c>
      <c r="Q441">
        <v>0.44411011893274099</v>
      </c>
      <c r="R441">
        <f>(Table1[[#This Row],[Adj_Open]]-Table1[[#Totals],[Adj_Open]])/(I946-Table1[[#Totals],[Adj_Open]])</f>
        <v>-0.95653142224675869</v>
      </c>
      <c r="S441">
        <f>(Table1[[#This Row],[Adj_Open]]-Table1[[#Totals],[N1_Open]])/(R946-Table1[[#Totals],[N1_Open]])</f>
        <v>-1.0988932274469396</v>
      </c>
    </row>
    <row r="442" spans="1:19" x14ac:dyDescent="0.3">
      <c r="A442" t="s">
        <v>17</v>
      </c>
      <c r="B442" s="1">
        <v>44137</v>
      </c>
      <c r="C442">
        <v>109.110000610352</v>
      </c>
      <c r="D442">
        <v>110.68000030517599</v>
      </c>
      <c r="E442">
        <v>107.31999969482401</v>
      </c>
      <c r="F442">
        <v>108.76999664306599</v>
      </c>
      <c r="G442">
        <v>107.29465484619099</v>
      </c>
      <c r="H442">
        <v>122866900</v>
      </c>
      <c r="I442">
        <v>107.63004704479501</v>
      </c>
      <c r="J442">
        <v>109.178751472152</v>
      </c>
      <c r="K442">
        <v>105.86432546409</v>
      </c>
      <c r="L442">
        <v>124556366.01564001</v>
      </c>
      <c r="M442">
        <v>0.63222489020285899</v>
      </c>
      <c r="N442">
        <v>0.65422572835236903</v>
      </c>
      <c r="O442">
        <v>0.61552275040678694</v>
      </c>
      <c r="P442">
        <v>0.63614130795787605</v>
      </c>
      <c r="Q442">
        <v>0.286780322016496</v>
      </c>
      <c r="R442">
        <f>(Table1[[#This Row],[Adj_Open]]-Table1[[#Totals],[Adj_Open]])/(I947-Table1[[#Totals],[Adj_Open]])</f>
        <v>-0.92217840811169483</v>
      </c>
      <c r="S442">
        <f>(Table1[[#This Row],[Adj_Open]]-Table1[[#Totals],[N1_Open]])/(R947-Table1[[#Totals],[N1_Open]])</f>
        <v>-1.0620406076062239</v>
      </c>
    </row>
    <row r="443" spans="1:19" x14ac:dyDescent="0.3">
      <c r="A443" t="s">
        <v>17</v>
      </c>
      <c r="B443" s="1">
        <v>44138</v>
      </c>
      <c r="C443">
        <v>109.66000366210901</v>
      </c>
      <c r="D443">
        <v>111.48999786377</v>
      </c>
      <c r="E443">
        <v>108.73000335693401</v>
      </c>
      <c r="F443">
        <v>110.44000244140599</v>
      </c>
      <c r="G443">
        <v>108.942024230957</v>
      </c>
      <c r="H443">
        <v>107624400</v>
      </c>
      <c r="I443">
        <v>108.172605143346</v>
      </c>
      <c r="J443">
        <v>109.977777800468</v>
      </c>
      <c r="K443">
        <v>107.255219109829</v>
      </c>
      <c r="L443">
        <v>109104260.570342</v>
      </c>
      <c r="M443">
        <v>0.65146143396992895</v>
      </c>
      <c r="N443">
        <v>0.663556061353473</v>
      </c>
      <c r="O443">
        <v>0.63176439404727103</v>
      </c>
      <c r="P443">
        <v>0.64247682851900101</v>
      </c>
      <c r="Q443">
        <v>0.251203177971696</v>
      </c>
      <c r="R443">
        <f>(Table1[[#This Row],[Adj_Open]]-Table1[[#Totals],[Adj_Open]])/(I948-Table1[[#Totals],[Adj_Open]])</f>
        <v>-0.93186802073210762</v>
      </c>
      <c r="S443">
        <f>(Table1[[#This Row],[Adj_Open]]-Table1[[#Totals],[N1_Open]])/(R948-Table1[[#Totals],[N1_Open]])</f>
        <v>-1.0724352591177311</v>
      </c>
    </row>
    <row r="444" spans="1:19" x14ac:dyDescent="0.3">
      <c r="A444" t="s">
        <v>17</v>
      </c>
      <c r="B444" s="1">
        <v>44139</v>
      </c>
      <c r="C444">
        <v>114.139999389648</v>
      </c>
      <c r="D444">
        <v>115.58999633789099</v>
      </c>
      <c r="E444">
        <v>112.34999847412099</v>
      </c>
      <c r="F444">
        <v>114.949996948242</v>
      </c>
      <c r="G444">
        <v>113.390838623047</v>
      </c>
      <c r="H444">
        <v>138235500</v>
      </c>
      <c r="I444">
        <v>112.591827706214</v>
      </c>
      <c r="J444">
        <v>114.022157191443</v>
      </c>
      <c r="K444">
        <v>110.82610599820001</v>
      </c>
      <c r="L444">
        <v>140136279.93319201</v>
      </c>
      <c r="M444">
        <v>0.70341081068921596</v>
      </c>
      <c r="N444">
        <v>0.71078279865027605</v>
      </c>
      <c r="O444">
        <v>0.67346209861228001</v>
      </c>
      <c r="P444">
        <v>0.69408065764997395</v>
      </c>
      <c r="Q444">
        <v>0.32265173407827602</v>
      </c>
      <c r="R444">
        <f>(Table1[[#This Row],[Adj_Open]]-Table1[[#Totals],[Adj_Open]])/(I949-Table1[[#Totals],[Adj_Open]])</f>
        <v>-1.010791466593369</v>
      </c>
      <c r="S444">
        <f>(Table1[[#This Row],[Adj_Open]]-Table1[[#Totals],[N1_Open]])/(R949-Table1[[#Totals],[N1_Open]])</f>
        <v>-1.1571013596062949</v>
      </c>
    </row>
    <row r="445" spans="1:19" x14ac:dyDescent="0.3">
      <c r="A445" t="s">
        <v>17</v>
      </c>
      <c r="B445" s="1">
        <v>44140</v>
      </c>
      <c r="C445">
        <v>117.949996948242</v>
      </c>
      <c r="D445">
        <v>119.620002746582</v>
      </c>
      <c r="E445">
        <v>116.870002746582</v>
      </c>
      <c r="F445">
        <v>119.029998779297</v>
      </c>
      <c r="G445">
        <v>117.41550445556599</v>
      </c>
      <c r="H445">
        <v>126387100</v>
      </c>
      <c r="I445">
        <v>116.350151510034</v>
      </c>
      <c r="J445">
        <v>117.997505750702</v>
      </c>
      <c r="K445">
        <v>115.284806090413</v>
      </c>
      <c r="L445">
        <v>128124956.14164799</v>
      </c>
      <c r="M445">
        <v>0.75040735023344796</v>
      </c>
      <c r="N445">
        <v>0.75720345406414102</v>
      </c>
      <c r="O445">
        <v>0.72552691192086705</v>
      </c>
      <c r="P445">
        <v>0.73796708713664205</v>
      </c>
      <c r="Q445">
        <v>0.29499669391476402</v>
      </c>
      <c r="R445">
        <f>(Table1[[#This Row],[Adj_Open]]-Table1[[#Totals],[Adj_Open]])/(I950-Table1[[#Totals],[Adj_Open]])</f>
        <v>-1.0779118392471907</v>
      </c>
      <c r="S445">
        <f>(Table1[[#This Row],[Adj_Open]]-Table1[[#Totals],[N1_Open]])/(R950-Table1[[#Totals],[N1_Open]])</f>
        <v>-1.22910556765783</v>
      </c>
    </row>
    <row r="446" spans="1:19" x14ac:dyDescent="0.3">
      <c r="A446" t="s">
        <v>17</v>
      </c>
      <c r="B446" s="1">
        <v>44141</v>
      </c>
      <c r="C446">
        <v>118.31999969482401</v>
      </c>
      <c r="D446">
        <v>119.199996948242</v>
      </c>
      <c r="E446">
        <v>116.129997253418</v>
      </c>
      <c r="F446">
        <v>118.69000244140599</v>
      </c>
      <c r="G446">
        <v>117.282112121582</v>
      </c>
      <c r="H446">
        <v>114457900</v>
      </c>
      <c r="I446">
        <v>116.916498314881</v>
      </c>
      <c r="J446">
        <v>117.786057118648</v>
      </c>
      <c r="K446">
        <v>114.75247348889501</v>
      </c>
      <c r="L446">
        <v>115831887.614329</v>
      </c>
      <c r="M446">
        <v>0.74884971082688101</v>
      </c>
      <c r="N446">
        <v>0.75473434124548</v>
      </c>
      <c r="O446">
        <v>0.71931079580116897</v>
      </c>
      <c r="P446">
        <v>0.74458039147477695</v>
      </c>
      <c r="Q446">
        <v>0.26669296072466298</v>
      </c>
      <c r="R446">
        <f>(Table1[[#This Row],[Adj_Open]]-Table1[[#Totals],[Adj_Open]])/(I951-Table1[[#Totals],[Adj_Open]])</f>
        <v>-1.0880262973345951</v>
      </c>
      <c r="S446">
        <f>(Table1[[#This Row],[Adj_Open]]-Table1[[#Totals],[N1_Open]])/(R951-Table1[[#Totals],[N1_Open]])</f>
        <v>-1.2399559773867832</v>
      </c>
    </row>
    <row r="447" spans="1:19" x14ac:dyDescent="0.3">
      <c r="A447" t="s">
        <v>17</v>
      </c>
      <c r="B447" s="1">
        <v>44144</v>
      </c>
      <c r="C447">
        <v>120.5</v>
      </c>
      <c r="D447">
        <v>121.98999786377</v>
      </c>
      <c r="E447">
        <v>116.050003051758</v>
      </c>
      <c r="F447">
        <v>116.31999969482401</v>
      </c>
      <c r="G447">
        <v>114.940216064453</v>
      </c>
      <c r="H447">
        <v>154515300</v>
      </c>
      <c r="I447">
        <v>119.070633357153</v>
      </c>
      <c r="J447">
        <v>120.54295692014</v>
      </c>
      <c r="K447">
        <v>114.673422111804</v>
      </c>
      <c r="L447">
        <v>156370157.149932</v>
      </c>
      <c r="M447">
        <v>0.721503089955146</v>
      </c>
      <c r="N447">
        <v>0.786927014111233</v>
      </c>
      <c r="O447">
        <v>0.71838770272360797</v>
      </c>
      <c r="P447">
        <v>0.76973450287447498</v>
      </c>
      <c r="Q447">
        <v>0.36002884040143501</v>
      </c>
      <c r="R447">
        <f>(Table1[[#This Row],[Adj_Open]]-Table1[[#Totals],[Adj_Open]])/(I952-Table1[[#Totals],[Adj_Open]])</f>
        <v>-1.126497263204272</v>
      </c>
      <c r="S447">
        <f>(Table1[[#This Row],[Adj_Open]]-Table1[[#Totals],[N1_Open]])/(R952-Table1[[#Totals],[N1_Open]])</f>
        <v>-1.2812261807676637</v>
      </c>
    </row>
    <row r="448" spans="1:19" x14ac:dyDescent="0.3">
      <c r="A448" t="s">
        <v>17</v>
      </c>
      <c r="B448" s="1">
        <v>44145</v>
      </c>
      <c r="C448">
        <v>115.550003051758</v>
      </c>
      <c r="D448">
        <v>117.58999633789099</v>
      </c>
      <c r="E448">
        <v>114.129997253418</v>
      </c>
      <c r="F448">
        <v>115.970001220703</v>
      </c>
      <c r="G448">
        <v>114.594367980957</v>
      </c>
      <c r="H448">
        <v>138023400</v>
      </c>
      <c r="I448">
        <v>114.179351819736</v>
      </c>
      <c r="J448">
        <v>116.195146756781</v>
      </c>
      <c r="K448">
        <v>112.776190094486</v>
      </c>
      <c r="L448">
        <v>139680284.01836899</v>
      </c>
      <c r="M448">
        <v>0.71746457749008796</v>
      </c>
      <c r="N448">
        <v>0.73615707673603503</v>
      </c>
      <c r="O448">
        <v>0.69623348092312398</v>
      </c>
      <c r="P448">
        <v>0.71261838050281601</v>
      </c>
      <c r="Q448">
        <v>0.32160184269596997</v>
      </c>
      <c r="R448">
        <f>(Table1[[#This Row],[Adj_Open]]-Table1[[#Totals],[Adj_Open]])/(I953-Table1[[#Totals],[Adj_Open]])</f>
        <v>-1.0391432573539789</v>
      </c>
      <c r="S448">
        <f>(Table1[[#This Row],[Adj_Open]]-Table1[[#Totals],[N1_Open]])/(R953-Table1[[#Totals],[N1_Open]])</f>
        <v>-1.1875160930150241</v>
      </c>
    </row>
    <row r="449" spans="1:19" x14ac:dyDescent="0.3">
      <c r="A449" t="s">
        <v>17</v>
      </c>
      <c r="B449" s="1">
        <v>43832</v>
      </c>
      <c r="C449">
        <v>74.059997558593807</v>
      </c>
      <c r="D449">
        <v>75.150001525878906</v>
      </c>
      <c r="E449">
        <v>73.797500610351605</v>
      </c>
      <c r="F449">
        <v>75.087501525878906</v>
      </c>
      <c r="G449">
        <v>73.561538696289105</v>
      </c>
      <c r="H449">
        <v>135480400</v>
      </c>
      <c r="I449">
        <v>72.554916138419202</v>
      </c>
      <c r="J449">
        <v>73.6227685424697</v>
      </c>
      <c r="K449">
        <v>72.297753774199094</v>
      </c>
      <c r="L449">
        <v>138290809.59993401</v>
      </c>
      <c r="M449">
        <v>0.238318962838799</v>
      </c>
      <c r="N449">
        <v>0.23903395161229299</v>
      </c>
      <c r="O449">
        <v>0.22356158408041801</v>
      </c>
      <c r="P449">
        <v>0.22656450201753101</v>
      </c>
      <c r="Q449">
        <v>0.318402697329907</v>
      </c>
      <c r="R449">
        <f>(Table1[[#This Row],[Adj_Open]]-Table1[[#Totals],[Adj_Open]])/(I954-Table1[[#Totals],[Adj_Open]])</f>
        <v>-0.29576727905340627</v>
      </c>
      <c r="S449">
        <f>(Table1[[#This Row],[Adj_Open]]-Table1[[#Totals],[N1_Open]])/(R954-Table1[[#Totals],[N1_Open]])</f>
        <v>-0.39005033879263507</v>
      </c>
    </row>
    <row r="450" spans="1:19" x14ac:dyDescent="0.3">
      <c r="A450" t="s">
        <v>17</v>
      </c>
      <c r="B450" s="1">
        <v>43833</v>
      </c>
      <c r="C450">
        <v>74.287498474121094</v>
      </c>
      <c r="D450">
        <v>75.144996643066406</v>
      </c>
      <c r="E450">
        <v>74.125</v>
      </c>
      <c r="F450">
        <v>74.357498168945298</v>
      </c>
      <c r="G450">
        <v>72.846366882324205</v>
      </c>
      <c r="H450">
        <v>146322800</v>
      </c>
      <c r="I450">
        <v>72.777789757267797</v>
      </c>
      <c r="J450">
        <v>73.617861407795701</v>
      </c>
      <c r="K450">
        <v>72.618593660638098</v>
      </c>
      <c r="L450">
        <v>149358132.721304</v>
      </c>
      <c r="M450">
        <v>0.22996780976558101</v>
      </c>
      <c r="N450">
        <v>0.23897665037081001</v>
      </c>
      <c r="O450">
        <v>0.22730807261831401</v>
      </c>
      <c r="P450">
        <v>0.22916702587353599</v>
      </c>
      <c r="Q450">
        <v>0.34388425712596399</v>
      </c>
      <c r="R450">
        <f>(Table1[[#This Row],[Adj_Open]]-Table1[[#Totals],[Adj_Open]])/(I955-Table1[[#Totals],[Adj_Open]])</f>
        <v>-0.29974760675604295</v>
      </c>
      <c r="S450">
        <f>(Table1[[#This Row],[Adj_Open]]-Table1[[#Totals],[N1_Open]])/(R955-Table1[[#Totals],[N1_Open]])</f>
        <v>-0.39432028445417217</v>
      </c>
    </row>
    <row r="451" spans="1:19" x14ac:dyDescent="0.3">
      <c r="A451" t="s">
        <v>17</v>
      </c>
      <c r="B451" s="1">
        <v>43836</v>
      </c>
      <c r="C451">
        <v>73.447502136230497</v>
      </c>
      <c r="D451">
        <v>74.989997863769503</v>
      </c>
      <c r="E451">
        <v>73.1875</v>
      </c>
      <c r="F451">
        <v>74.949996948242202</v>
      </c>
      <c r="G451">
        <v>73.426826477050795</v>
      </c>
      <c r="H451">
        <v>118387200</v>
      </c>
      <c r="I451">
        <v>71.9548660989811</v>
      </c>
      <c r="J451">
        <v>73.466014474421598</v>
      </c>
      <c r="K451">
        <v>71.700147853244005</v>
      </c>
      <c r="L451">
        <v>120843031.143178</v>
      </c>
      <c r="M451">
        <v>0.23674591096269801</v>
      </c>
      <c r="N451">
        <v>0.23720351423828301</v>
      </c>
      <c r="O451">
        <v>0.216583263030978</v>
      </c>
      <c r="P451">
        <v>0.21955764068283101</v>
      </c>
      <c r="Q451">
        <v>0.27823068778627003</v>
      </c>
      <c r="R451">
        <f>(Table1[[#This Row],[Adj_Open]]-Table1[[#Totals],[Adj_Open]])/(I956-Table1[[#Totals],[Adj_Open]])</f>
        <v>-0.28505091070401356</v>
      </c>
      <c r="S451">
        <f>(Table1[[#This Row],[Adj_Open]]-Table1[[#Totals],[N1_Open]])/(R956-Table1[[#Totals],[N1_Open]])</f>
        <v>-0.37855422240236614</v>
      </c>
    </row>
    <row r="452" spans="1:19" x14ac:dyDescent="0.3">
      <c r="A452" t="s">
        <v>17</v>
      </c>
      <c r="B452" s="1">
        <v>43837</v>
      </c>
      <c r="C452">
        <v>74.959999084472699</v>
      </c>
      <c r="D452">
        <v>75.224998474121094</v>
      </c>
      <c r="E452">
        <v>74.370002746582003</v>
      </c>
      <c r="F452">
        <v>74.597503662109403</v>
      </c>
      <c r="G452">
        <v>73.081497192382798</v>
      </c>
      <c r="H452">
        <v>108872000</v>
      </c>
      <c r="I452">
        <v>73.436625807834702</v>
      </c>
      <c r="J452">
        <v>73.696239751999599</v>
      </c>
      <c r="K452">
        <v>72.858619660251406</v>
      </c>
      <c r="L452">
        <v>111130446.565997</v>
      </c>
      <c r="M452">
        <v>0.23271345657815101</v>
      </c>
      <c r="N452">
        <v>0.23989188435695299</v>
      </c>
      <c r="O452">
        <v>0.230110887026239</v>
      </c>
      <c r="P452">
        <v>0.23686033900613301</v>
      </c>
      <c r="Q452">
        <v>0.2558682969928</v>
      </c>
      <c r="R452">
        <f>(Table1[[#This Row],[Adj_Open]]-Table1[[#Totals],[Adj_Open]])/(I957-Table1[[#Totals],[Adj_Open]])</f>
        <v>-0.31151384179594976</v>
      </c>
      <c r="S452">
        <f>(Table1[[#This Row],[Adj_Open]]-Table1[[#Totals],[N1_Open]])/(R957-Table1[[#Totals],[N1_Open]])</f>
        <v>-0.40694265829238524</v>
      </c>
    </row>
    <row r="453" spans="1:19" x14ac:dyDescent="0.3">
      <c r="A453" t="s">
        <v>17</v>
      </c>
      <c r="B453" s="1">
        <v>43838</v>
      </c>
      <c r="C453">
        <v>74.290000915527301</v>
      </c>
      <c r="D453">
        <v>76.110000610351605</v>
      </c>
      <c r="E453">
        <v>74.290000915527301</v>
      </c>
      <c r="F453">
        <v>75.797500610351605</v>
      </c>
      <c r="G453">
        <v>74.257110595703097</v>
      </c>
      <c r="H453">
        <v>132079200</v>
      </c>
      <c r="I453">
        <v>72.780246970119904</v>
      </c>
      <c r="J453">
        <v>74.563259833795399</v>
      </c>
      <c r="K453">
        <v>72.780246970119904</v>
      </c>
      <c r="L453">
        <v>134819051.83628401</v>
      </c>
      <c r="M453">
        <v>0.24644124519390401</v>
      </c>
      <c r="N453">
        <v>0.25001618914532098</v>
      </c>
      <c r="O453">
        <v>0.22919571906342601</v>
      </c>
      <c r="P453">
        <v>0.22919571906342601</v>
      </c>
      <c r="Q453">
        <v>0.31040927361924903</v>
      </c>
      <c r="R453">
        <f>(Table1[[#This Row],[Adj_Open]]-Table1[[#Totals],[Adj_Open]])/(I958-Table1[[#Totals],[Adj_Open]])</f>
        <v>-0.29979149042624603</v>
      </c>
      <c r="S453">
        <f>(Table1[[#This Row],[Adj_Open]]-Table1[[#Totals],[N1_Open]])/(R958-Table1[[#Totals],[N1_Open]])</f>
        <v>-0.39436736120292121</v>
      </c>
    </row>
    <row r="454" spans="1:19" x14ac:dyDescent="0.3">
      <c r="A454" t="s">
        <v>17</v>
      </c>
      <c r="B454" s="1">
        <v>43839</v>
      </c>
      <c r="C454">
        <v>76.809997558593807</v>
      </c>
      <c r="D454">
        <v>77.607498168945298</v>
      </c>
      <c r="E454">
        <v>76.550003051757798</v>
      </c>
      <c r="F454">
        <v>77.407501220703097</v>
      </c>
      <c r="G454">
        <v>75.834388732910199</v>
      </c>
      <c r="H454">
        <v>170108400</v>
      </c>
      <c r="I454">
        <v>75.249027827736995</v>
      </c>
      <c r="J454">
        <v>76.0303212469329</v>
      </c>
      <c r="K454">
        <v>74.994317054376694</v>
      </c>
      <c r="L454">
        <v>173637137.46053401</v>
      </c>
      <c r="M454">
        <v>0.26485932446611499</v>
      </c>
      <c r="N454">
        <v>0.26714725358283098</v>
      </c>
      <c r="O454">
        <v>0.25504969964181701</v>
      </c>
      <c r="P454">
        <v>0.25802399003776699</v>
      </c>
      <c r="Q454">
        <v>0.39978457776057602</v>
      </c>
      <c r="R454">
        <f>(Table1[[#This Row],[Adj_Open]]-Table1[[#Totals],[Adj_Open]])/(I959-Table1[[#Totals],[Adj_Open]])</f>
        <v>-0.34388175507972163</v>
      </c>
      <c r="S454">
        <f>(Table1[[#This Row],[Adj_Open]]-Table1[[#Totals],[N1_Open]])/(R959-Table1[[#Totals],[N1_Open]])</f>
        <v>-0.44166573669808967</v>
      </c>
    </row>
    <row r="455" spans="1:19" x14ac:dyDescent="0.3">
      <c r="A455" t="s">
        <v>17</v>
      </c>
      <c r="B455" s="1">
        <v>43840</v>
      </c>
      <c r="C455">
        <v>77.650001525878906</v>
      </c>
      <c r="D455">
        <v>78.167503356933594</v>
      </c>
      <c r="E455">
        <v>77.0625</v>
      </c>
      <c r="F455">
        <v>77.582496643066406</v>
      </c>
      <c r="G455">
        <v>76.005821228027301</v>
      </c>
      <c r="H455">
        <v>140644800</v>
      </c>
      <c r="I455">
        <v>76.071954238397893</v>
      </c>
      <c r="J455">
        <v>76.578939104292004</v>
      </c>
      <c r="K455">
        <v>75.496392251103401</v>
      </c>
      <c r="L455">
        <v>143562355.45602</v>
      </c>
      <c r="M455">
        <v>0.266861163717176</v>
      </c>
      <c r="N455">
        <v>0.273553534725409</v>
      </c>
      <c r="O455">
        <v>0.26091249616183898</v>
      </c>
      <c r="P455">
        <v>0.26763340736829899</v>
      </c>
      <c r="Q455">
        <v>0.33053997835770499</v>
      </c>
      <c r="R455">
        <f>(Table1[[#This Row],[Adj_Open]]-Table1[[#Totals],[Adj_Open]])/(I960-Table1[[#Totals],[Adj_Open]])</f>
        <v>-0.35857850028674448</v>
      </c>
      <c r="S455">
        <f>(Table1[[#This Row],[Adj_Open]]-Table1[[#Totals],[N1_Open]])/(R960-Table1[[#Totals],[N1_Open]])</f>
        <v>-0.45743185148152149</v>
      </c>
    </row>
    <row r="456" spans="1:19" x14ac:dyDescent="0.3">
      <c r="A456" t="s">
        <v>17</v>
      </c>
      <c r="B456" s="1">
        <v>43843</v>
      </c>
      <c r="C456">
        <v>77.910003662109403</v>
      </c>
      <c r="D456">
        <v>79.267501831054702</v>
      </c>
      <c r="E456">
        <v>77.787498474121094</v>
      </c>
      <c r="F456">
        <v>79.239997863769503</v>
      </c>
      <c r="G456">
        <v>77.629638671875</v>
      </c>
      <c r="H456">
        <v>121532000</v>
      </c>
      <c r="I456">
        <v>76.326673350143494</v>
      </c>
      <c r="J456">
        <v>77.656583688280193</v>
      </c>
      <c r="K456">
        <v>76.206657780540496</v>
      </c>
      <c r="L456">
        <v>124053075.41214401</v>
      </c>
      <c r="M456">
        <v>0.28582268844695102</v>
      </c>
      <c r="N456">
        <v>0.28613732886225601</v>
      </c>
      <c r="O456">
        <v>0.26920635792084102</v>
      </c>
      <c r="P456">
        <v>0.27060779513264499</v>
      </c>
      <c r="Q456">
        <v>0.28562153868044199</v>
      </c>
      <c r="R456">
        <f>(Table1[[#This Row],[Adj_Open]]-Table1[[#Totals],[Adj_Open]])/(I961-Table1[[#Totals],[Adj_Open]])</f>
        <v>-0.36312756061120027</v>
      </c>
      <c r="S456">
        <f>(Table1[[#This Row],[Adj_Open]]-Table1[[#Totals],[N1_Open]])/(R961-Table1[[#Totals],[N1_Open]])</f>
        <v>-0.46231191208145989</v>
      </c>
    </row>
    <row r="457" spans="1:19" x14ac:dyDescent="0.3">
      <c r="A457" t="s">
        <v>17</v>
      </c>
      <c r="B457" s="1">
        <v>43844</v>
      </c>
      <c r="C457">
        <v>79.175003051757798</v>
      </c>
      <c r="D457">
        <v>79.392501831054702</v>
      </c>
      <c r="E457">
        <v>78.042503356933594</v>
      </c>
      <c r="F457">
        <v>78.169998168945298</v>
      </c>
      <c r="G457">
        <v>76.581405639648395</v>
      </c>
      <c r="H457">
        <v>161954400</v>
      </c>
      <c r="I457">
        <v>77.565986532616506</v>
      </c>
      <c r="J457">
        <v>77.779065240990803</v>
      </c>
      <c r="K457">
        <v>76.4565018128053</v>
      </c>
      <c r="L457">
        <v>165313956.38027</v>
      </c>
      <c r="M457">
        <v>0.27358233677537702</v>
      </c>
      <c r="N457">
        <v>0.28756756167534903</v>
      </c>
      <c r="O457">
        <v>0.27212381875630898</v>
      </c>
      <c r="P457">
        <v>0.28507941424625399</v>
      </c>
      <c r="Q457">
        <v>0.38062116904247201</v>
      </c>
      <c r="R457">
        <f>(Table1[[#This Row],[Adj_Open]]-Table1[[#Totals],[Adj_Open]])/(I962-Table1[[#Totals],[Adj_Open]])</f>
        <v>-0.38526060900842307</v>
      </c>
      <c r="S457">
        <f>(Table1[[#This Row],[Adj_Open]]-Table1[[#Totals],[N1_Open]])/(R962-Table1[[#Totals],[N1_Open]])</f>
        <v>-0.48605541287856963</v>
      </c>
    </row>
    <row r="458" spans="1:19" x14ac:dyDescent="0.3">
      <c r="A458" t="s">
        <v>17</v>
      </c>
      <c r="B458" s="1">
        <v>43845</v>
      </c>
      <c r="C458">
        <v>77.962501525878906</v>
      </c>
      <c r="D458">
        <v>78.875</v>
      </c>
      <c r="E458">
        <v>77.387496948242202</v>
      </c>
      <c r="F458">
        <v>77.834999084472699</v>
      </c>
      <c r="G458">
        <v>76.253196716308594</v>
      </c>
      <c r="H458">
        <v>121923600</v>
      </c>
      <c r="I458">
        <v>76.378107988367702</v>
      </c>
      <c r="J458">
        <v>77.272062205222895</v>
      </c>
      <c r="K458">
        <v>75.814788945687098</v>
      </c>
      <c r="L458">
        <v>124452792.84069601</v>
      </c>
      <c r="M458">
        <v>0.26974979904767898</v>
      </c>
      <c r="N458">
        <v>0.28164722214629101</v>
      </c>
      <c r="O458">
        <v>0.26463045523482498</v>
      </c>
      <c r="P458">
        <v>0.27120840400549001</v>
      </c>
      <c r="Q458">
        <v>0.28654185368755603</v>
      </c>
      <c r="R458">
        <f>(Table1[[#This Row],[Adj_Open]]-Table1[[#Totals],[Adj_Open]])/(I963-Table1[[#Totals],[Adj_Open]])</f>
        <v>-0.36404613821790205</v>
      </c>
      <c r="S458">
        <f>(Table1[[#This Row],[Adj_Open]]-Table1[[#Totals],[N1_Open]])/(R963-Table1[[#Totals],[N1_Open]])</f>
        <v>-0.46329732754459452</v>
      </c>
    </row>
    <row r="459" spans="1:19" x14ac:dyDescent="0.3">
      <c r="A459" t="s">
        <v>17</v>
      </c>
      <c r="B459" s="1">
        <v>43846</v>
      </c>
      <c r="C459">
        <v>78.397499084472699</v>
      </c>
      <c r="D459">
        <v>78.925003051757798</v>
      </c>
      <c r="E459">
        <v>78.022499084472699</v>
      </c>
      <c r="F459">
        <v>78.809997558593807</v>
      </c>
      <c r="G459">
        <v>77.208381652832003</v>
      </c>
      <c r="H459">
        <v>108829200</v>
      </c>
      <c r="I459">
        <v>76.804266177540001</v>
      </c>
      <c r="J459">
        <v>77.321049947254707</v>
      </c>
      <c r="K459">
        <v>76.436887113757095</v>
      </c>
      <c r="L459">
        <v>111086760.30627701</v>
      </c>
      <c r="M459">
        <v>0.28090361616180098</v>
      </c>
      <c r="N459">
        <v>0.28221925829820699</v>
      </c>
      <c r="O459">
        <v>0.271894775397723</v>
      </c>
      <c r="P459">
        <v>0.27618470788336902</v>
      </c>
      <c r="Q459">
        <v>0.25576771313642199</v>
      </c>
      <c r="R459">
        <f>(Table1[[#This Row],[Adj_Open]]-Table1[[#Totals],[Adj_Open]])/(I964-Table1[[#Totals],[Adj_Open]])</f>
        <v>-0.37165695036709723</v>
      </c>
      <c r="S459">
        <f>(Table1[[#This Row],[Adj_Open]]-Table1[[#Totals],[N1_Open]])/(R964-Table1[[#Totals],[N1_Open]])</f>
        <v>-0.47146192019753169</v>
      </c>
    </row>
    <row r="460" spans="1:19" x14ac:dyDescent="0.3">
      <c r="A460" t="s">
        <v>17</v>
      </c>
      <c r="B460" s="1">
        <v>43847</v>
      </c>
      <c r="C460">
        <v>79.067497253417997</v>
      </c>
      <c r="D460">
        <v>79.684997558593807</v>
      </c>
      <c r="E460">
        <v>78.75</v>
      </c>
      <c r="F460">
        <v>79.682502746582003</v>
      </c>
      <c r="G460">
        <v>78.063148498535199</v>
      </c>
      <c r="H460">
        <v>137816400</v>
      </c>
      <c r="I460">
        <v>77.460641505337804</v>
      </c>
      <c r="J460">
        <v>78.065592609523605</v>
      </c>
      <c r="K460">
        <v>77.149596616094499</v>
      </c>
      <c r="L460">
        <v>140675285.10882601</v>
      </c>
      <c r="M460">
        <v>0.290884838339453</v>
      </c>
      <c r="N460">
        <v>0.29091337853719801</v>
      </c>
      <c r="O460">
        <v>0.280217175741997</v>
      </c>
      <c r="P460">
        <v>0.28384928684032501</v>
      </c>
      <c r="Q460">
        <v>0.323892747145544</v>
      </c>
      <c r="R460">
        <f>(Table1[[#This Row],[Adj_Open]]-Table1[[#Totals],[Adj_Open]])/(I965-Table1[[#Totals],[Adj_Open]])</f>
        <v>-0.38337923905275645</v>
      </c>
      <c r="S460">
        <f>(Table1[[#This Row],[Adj_Open]]-Table1[[#Totals],[N1_Open]])/(R965-Table1[[#Totals],[N1_Open]])</f>
        <v>-0.48403715004191344</v>
      </c>
    </row>
    <row r="461" spans="1:19" x14ac:dyDescent="0.3">
      <c r="A461" t="s">
        <v>17</v>
      </c>
      <c r="B461" s="1">
        <v>43851</v>
      </c>
      <c r="C461">
        <v>79.297500610351605</v>
      </c>
      <c r="D461">
        <v>79.754997253417997</v>
      </c>
      <c r="E461">
        <v>79</v>
      </c>
      <c r="F461">
        <v>79.142501831054702</v>
      </c>
      <c r="G461">
        <v>77.534133911132798</v>
      </c>
      <c r="H461">
        <v>110843200</v>
      </c>
      <c r="I461">
        <v>77.685982738653095</v>
      </c>
      <c r="J461">
        <v>78.134181938409597</v>
      </c>
      <c r="K461">
        <v>77.394528063504197</v>
      </c>
      <c r="L461">
        <v>113142531.12074</v>
      </c>
      <c r="M461">
        <v>0.28470746709649303</v>
      </c>
      <c r="N461">
        <v>0.291714304934927</v>
      </c>
      <c r="O461">
        <v>0.28307727169351798</v>
      </c>
      <c r="P461">
        <v>0.28648062534720797</v>
      </c>
      <c r="Q461">
        <v>0.26050094865880202</v>
      </c>
      <c r="R461">
        <f>(Table1[[#This Row],[Adj_Open]]-Table1[[#Totals],[Adj_Open]])/(I966-Table1[[#Totals],[Adj_Open]])</f>
        <v>-0.38740363618932594</v>
      </c>
      <c r="S461">
        <f>(Table1[[#This Row],[Adj_Open]]-Table1[[#Totals],[N1_Open]])/(R966-Table1[[#Totals],[N1_Open]])</f>
        <v>-0.48835437173253304</v>
      </c>
    </row>
    <row r="462" spans="1:19" x14ac:dyDescent="0.3">
      <c r="A462" t="s">
        <v>17</v>
      </c>
      <c r="B462" s="1">
        <v>43852</v>
      </c>
      <c r="C462">
        <v>79.644996643066406</v>
      </c>
      <c r="D462">
        <v>79.997497558593807</v>
      </c>
      <c r="E462">
        <v>79.327499389648395</v>
      </c>
      <c r="F462">
        <v>79.425003051757798</v>
      </c>
      <c r="G462">
        <v>77.810882568359403</v>
      </c>
      <c r="H462">
        <v>101832400</v>
      </c>
      <c r="I462">
        <v>78.026405323680507</v>
      </c>
      <c r="J462">
        <v>78.371742513349403</v>
      </c>
      <c r="K462">
        <v>77.715360431615693</v>
      </c>
      <c r="L462">
        <v>103944826.402171</v>
      </c>
      <c r="M462">
        <v>0.28793909669119699</v>
      </c>
      <c r="N462">
        <v>0.29448833026247201</v>
      </c>
      <c r="O462">
        <v>0.28682367243893903</v>
      </c>
      <c r="P462">
        <v>0.29045578357021401</v>
      </c>
      <c r="Q462">
        <v>0.23932402446471801</v>
      </c>
      <c r="R462">
        <f>(Table1[[#This Row],[Adj_Open]]-Table1[[#Totals],[Adj_Open]])/(I967-Table1[[#Totals],[Adj_Open]])</f>
        <v>-0.39348328551160972</v>
      </c>
      <c r="S462">
        <f>(Table1[[#This Row],[Adj_Open]]-Table1[[#Totals],[N1_Open]])/(R967-Table1[[#Totals],[N1_Open]])</f>
        <v>-0.4948763905678556</v>
      </c>
    </row>
    <row r="463" spans="1:19" x14ac:dyDescent="0.3">
      <c r="A463" t="s">
        <v>17</v>
      </c>
      <c r="B463" s="1">
        <v>43853</v>
      </c>
      <c r="C463">
        <v>79.480003356933594</v>
      </c>
      <c r="D463">
        <v>79.889999389648395</v>
      </c>
      <c r="E463">
        <v>78.912498474121094</v>
      </c>
      <c r="F463">
        <v>79.807502746582003</v>
      </c>
      <c r="G463">
        <v>78.185615539550795</v>
      </c>
      <c r="H463">
        <v>104472000</v>
      </c>
      <c r="I463">
        <v>77.864771753098793</v>
      </c>
      <c r="J463">
        <v>78.266435645381904</v>
      </c>
      <c r="K463">
        <v>77.308799982809404</v>
      </c>
      <c r="L463">
        <v>106639173.579484</v>
      </c>
      <c r="M463">
        <v>0.29231490169762098</v>
      </c>
      <c r="N463">
        <v>0.29325864844771599</v>
      </c>
      <c r="O463">
        <v>0.28207621389093701</v>
      </c>
      <c r="P463">
        <v>0.28856836761877303</v>
      </c>
      <c r="Q463">
        <v>0.24552752715069801</v>
      </c>
      <c r="R463">
        <f>(Table1[[#This Row],[Adj_Open]]-Table1[[#Totals],[Adj_Open]])/(I968-Table1[[#Totals],[Adj_Open]])</f>
        <v>-0.39059665145421812</v>
      </c>
      <c r="S463">
        <f>(Table1[[#This Row],[Adj_Open]]-Table1[[#Totals],[N1_Open]])/(R968-Table1[[#Totals],[N1_Open]])</f>
        <v>-0.49177971826078909</v>
      </c>
    </row>
    <row r="464" spans="1:19" x14ac:dyDescent="0.3">
      <c r="A464" t="s">
        <v>17</v>
      </c>
      <c r="B464" s="1">
        <v>43854</v>
      </c>
      <c r="C464">
        <v>80.0625</v>
      </c>
      <c r="D464">
        <v>80.832496643066406</v>
      </c>
      <c r="E464">
        <v>79.379997253417997</v>
      </c>
      <c r="F464">
        <v>79.577499389648395</v>
      </c>
      <c r="G464">
        <v>77.960289001464801</v>
      </c>
      <c r="H464">
        <v>146537600</v>
      </c>
      <c r="I464">
        <v>78.435433207288099</v>
      </c>
      <c r="J464">
        <v>79.189781625924397</v>
      </c>
      <c r="K464">
        <v>77.766800594100602</v>
      </c>
      <c r="L464">
        <v>149577380.021532</v>
      </c>
      <c r="M464">
        <v>0.28968373478881698</v>
      </c>
      <c r="N464">
        <v>0.304040677985908</v>
      </c>
      <c r="O464">
        <v>0.287424345819285</v>
      </c>
      <c r="P464">
        <v>0.29523205467111802</v>
      </c>
      <c r="Q464">
        <v>0.34438905518142998</v>
      </c>
      <c r="R464">
        <f>(Table1[[#This Row],[Adj_Open]]-Table1[[#Totals],[Adj_Open]])/(I969-Table1[[#Totals],[Adj_Open]])</f>
        <v>-0.4007881654013204</v>
      </c>
      <c r="S464">
        <f>(Table1[[#This Row],[Adj_Open]]-Table1[[#Totals],[N1_Open]])/(R969-Table1[[#Totals],[N1_Open]])</f>
        <v>-0.50271279061412755</v>
      </c>
    </row>
    <row r="465" spans="1:19" x14ac:dyDescent="0.3">
      <c r="A465" t="s">
        <v>17</v>
      </c>
      <c r="B465" s="1">
        <v>43857</v>
      </c>
      <c r="C465">
        <v>77.514999389648395</v>
      </c>
      <c r="D465">
        <v>77.942497253417997</v>
      </c>
      <c r="E465">
        <v>76.220001220703097</v>
      </c>
      <c r="F465">
        <v>77.237503051757798</v>
      </c>
      <c r="G465">
        <v>75.667839050292997</v>
      </c>
      <c r="H465">
        <v>161940000</v>
      </c>
      <c r="I465">
        <v>75.939695951447305</v>
      </c>
      <c r="J465">
        <v>76.358505963060196</v>
      </c>
      <c r="K465">
        <v>74.671015464035506</v>
      </c>
      <c r="L465">
        <v>165299305.50663999</v>
      </c>
      <c r="M465">
        <v>0.26291450244338899</v>
      </c>
      <c r="N465">
        <v>0.27097950863980103</v>
      </c>
      <c r="O465">
        <v>0.25127446547146298</v>
      </c>
      <c r="P465">
        <v>0.26608901037451699</v>
      </c>
      <c r="Q465">
        <v>0.38058743666578299</v>
      </c>
      <c r="R465">
        <f>(Table1[[#This Row],[Adj_Open]]-Table1[[#Totals],[Adj_Open]])/(I970-Table1[[#Totals],[Adj_Open]])</f>
        <v>-0.35621648307639753</v>
      </c>
      <c r="S465">
        <f>(Table1[[#This Row],[Adj_Open]]-Table1[[#Totals],[N1_Open]])/(R970-Table1[[#Totals],[N1_Open]])</f>
        <v>-0.45489796837106405</v>
      </c>
    </row>
    <row r="466" spans="1:19" x14ac:dyDescent="0.3">
      <c r="A466" t="s">
        <v>17</v>
      </c>
      <c r="B466" s="1">
        <v>43858</v>
      </c>
      <c r="C466">
        <v>78.150001525878906</v>
      </c>
      <c r="D466">
        <v>79.599998474121094</v>
      </c>
      <c r="E466">
        <v>78.047500610351605</v>
      </c>
      <c r="F466">
        <v>79.422500610351605</v>
      </c>
      <c r="G466">
        <v>77.808441162109403</v>
      </c>
      <c r="H466">
        <v>162234000</v>
      </c>
      <c r="I466">
        <v>76.561802371059699</v>
      </c>
      <c r="J466">
        <v>77.982331835197897</v>
      </c>
      <c r="K466">
        <v>76.461384524812402</v>
      </c>
      <c r="L466">
        <v>165599384.482907</v>
      </c>
      <c r="M466">
        <v>0.28791058807702902</v>
      </c>
      <c r="N466">
        <v>0.28994113178780101</v>
      </c>
      <c r="O466">
        <v>0.272180834811174</v>
      </c>
      <c r="P466">
        <v>0.27335342689173397</v>
      </c>
      <c r="Q466">
        <v>0.38127834270452599</v>
      </c>
      <c r="R466">
        <f>(Table1[[#This Row],[Adj_Open]]-Table1[[#Totals],[Adj_Open]])/(I971-Table1[[#Totals],[Adj_Open]])</f>
        <v>-0.36732675906493195</v>
      </c>
      <c r="S466">
        <f>(Table1[[#This Row],[Adj_Open]]-Table1[[#Totals],[N1_Open]])/(R971-Table1[[#Totals],[N1_Open]])</f>
        <v>-0.46681665404217015</v>
      </c>
    </row>
    <row r="467" spans="1:19" x14ac:dyDescent="0.3">
      <c r="A467" t="s">
        <v>17</v>
      </c>
      <c r="B467" s="1">
        <v>43859</v>
      </c>
      <c r="C467">
        <v>81.112503051757798</v>
      </c>
      <c r="D467">
        <v>81.962501525878906</v>
      </c>
      <c r="E467">
        <v>80.345001220703097</v>
      </c>
      <c r="F467">
        <v>81.084999084472699</v>
      </c>
      <c r="G467">
        <v>79.437149047851605</v>
      </c>
      <c r="H467">
        <v>216229200</v>
      </c>
      <c r="I467">
        <v>79.464094065713198</v>
      </c>
      <c r="J467">
        <v>80.296818444347807</v>
      </c>
      <c r="K467">
        <v>78.712189791970999</v>
      </c>
      <c r="L467">
        <v>220714674.35814801</v>
      </c>
      <c r="M467">
        <v>0.30692921912455801</v>
      </c>
      <c r="N467">
        <v>0.31696768901712802</v>
      </c>
      <c r="O467">
        <v>0.29846377683574699</v>
      </c>
      <c r="P467">
        <v>0.30724385955687</v>
      </c>
      <c r="Q467">
        <v>0.508176558219818</v>
      </c>
      <c r="R467">
        <f>(Table1[[#This Row],[Adj_Open]]-Table1[[#Totals],[Adj_Open]])/(I972-Table1[[#Totals],[Adj_Open]])</f>
        <v>-0.41915914772107576</v>
      </c>
      <c r="S467">
        <f>(Table1[[#This Row],[Adj_Open]]-Table1[[#Totals],[N1_Open]])/(R972-Table1[[#Totals],[N1_Open]])</f>
        <v>-0.52242048860151979</v>
      </c>
    </row>
    <row r="468" spans="1:19" x14ac:dyDescent="0.3">
      <c r="A468" t="s">
        <v>17</v>
      </c>
      <c r="B468" s="1">
        <v>43860</v>
      </c>
      <c r="C468">
        <v>80.135002136230497</v>
      </c>
      <c r="D468">
        <v>81.022499084472699</v>
      </c>
      <c r="E468">
        <v>79.6875</v>
      </c>
      <c r="F468">
        <v>80.967498779296903</v>
      </c>
      <c r="G468">
        <v>79.322044372558594</v>
      </c>
      <c r="H468">
        <v>126743200</v>
      </c>
      <c r="I468">
        <v>78.506466064510306</v>
      </c>
      <c r="J468">
        <v>79.3759269391863</v>
      </c>
      <c r="K468">
        <v>78.068058248509402</v>
      </c>
      <c r="L468">
        <v>129372357.614554</v>
      </c>
      <c r="M468">
        <v>0.305585127055989</v>
      </c>
      <c r="N468">
        <v>0.30621432070302501</v>
      </c>
      <c r="O468">
        <v>0.29094217012013301</v>
      </c>
      <c r="P468">
        <v>0.29606151446288698</v>
      </c>
      <c r="Q468">
        <v>0.29786872854075103</v>
      </c>
      <c r="R468">
        <f>(Table1[[#This Row],[Adj_Open]]-Table1[[#Totals],[Adj_Open]])/(I973-Table1[[#Totals],[Adj_Open]])</f>
        <v>-0.40205675004072117</v>
      </c>
      <c r="S468">
        <f>(Table1[[#This Row],[Adj_Open]]-Table1[[#Totals],[N1_Open]])/(R973-Table1[[#Totals],[N1_Open]])</f>
        <v>-0.50407368044079026</v>
      </c>
    </row>
    <row r="469" spans="1:19" x14ac:dyDescent="0.3">
      <c r="A469" t="s">
        <v>17</v>
      </c>
      <c r="B469" s="1">
        <v>43861</v>
      </c>
      <c r="C469">
        <v>80.232498168945298</v>
      </c>
      <c r="D469">
        <v>80.669998168945298</v>
      </c>
      <c r="E469">
        <v>77.072502136230497</v>
      </c>
      <c r="F469">
        <v>77.377502441406307</v>
      </c>
      <c r="G469">
        <v>75.804992675781307</v>
      </c>
      <c r="H469">
        <v>199588400</v>
      </c>
      <c r="I469">
        <v>78.601967550737598</v>
      </c>
      <c r="J469">
        <v>79.030576426046906</v>
      </c>
      <c r="K469">
        <v>75.506190760877502</v>
      </c>
      <c r="L469">
        <v>203728690.72527999</v>
      </c>
      <c r="M469">
        <v>0.26451606293365698</v>
      </c>
      <c r="N469">
        <v>0.30218161843089197</v>
      </c>
      <c r="O469">
        <v>0.26102691461823602</v>
      </c>
      <c r="P469">
        <v>0.29717669757641402</v>
      </c>
      <c r="Q469">
        <v>0.46906779154795503</v>
      </c>
      <c r="R469">
        <f>(Table1[[#This Row],[Adj_Open]]-Table1[[#Totals],[Adj_Open]])/(I974-Table1[[#Totals],[Adj_Open]])</f>
        <v>-0.40376232297141285</v>
      </c>
      <c r="S469">
        <f>(Table1[[#This Row],[Adj_Open]]-Table1[[#Totals],[N1_Open]])/(R974-Table1[[#Totals],[N1_Open]])</f>
        <v>-0.50590335484951243</v>
      </c>
    </row>
    <row r="470" spans="1:19" x14ac:dyDescent="0.3">
      <c r="A470" t="s">
        <v>17</v>
      </c>
      <c r="B470" s="1">
        <v>43864</v>
      </c>
      <c r="C470">
        <v>76.074996948242202</v>
      </c>
      <c r="D470">
        <v>78.372497558593807</v>
      </c>
      <c r="E470">
        <v>75.555000305175795</v>
      </c>
      <c r="F470">
        <v>77.165000915527301</v>
      </c>
      <c r="G470">
        <v>75.596809387207003</v>
      </c>
      <c r="H470">
        <v>173788400</v>
      </c>
      <c r="I470">
        <v>74.528957107436298</v>
      </c>
      <c r="J470">
        <v>76.779766589028497</v>
      </c>
      <c r="K470">
        <v>74.019528135214699</v>
      </c>
      <c r="L470">
        <v>177393492.580091</v>
      </c>
      <c r="M470">
        <v>0.262085079949959</v>
      </c>
      <c r="N470">
        <v>0.27589862304348101</v>
      </c>
      <c r="O470">
        <v>0.24366696430599999</v>
      </c>
      <c r="P470">
        <v>0.24961563180642801</v>
      </c>
      <c r="Q470">
        <v>0.40843326241038003</v>
      </c>
      <c r="R470">
        <f>(Table1[[#This Row],[Adj_Open]]-Table1[[#Totals],[Adj_Open]])/(I975-Table1[[#Totals],[Adj_Open]])</f>
        <v>-0.33102192245046175</v>
      </c>
      <c r="S470">
        <f>(Table1[[#This Row],[Adj_Open]]-Table1[[#Totals],[N1_Open]])/(R975-Table1[[#Totals],[N1_Open]])</f>
        <v>-0.42787019255054942</v>
      </c>
    </row>
    <row r="471" spans="1:19" x14ac:dyDescent="0.3">
      <c r="A471" t="s">
        <v>17</v>
      </c>
      <c r="B471" s="1">
        <v>43865</v>
      </c>
      <c r="C471">
        <v>78.827499389648395</v>
      </c>
      <c r="D471">
        <v>79.910003662109403</v>
      </c>
      <c r="E471">
        <v>78.407501220703097</v>
      </c>
      <c r="F471">
        <v>79.712501525878906</v>
      </c>
      <c r="G471">
        <v>78.092552185058594</v>
      </c>
      <c r="H471">
        <v>136616400</v>
      </c>
      <c r="I471">
        <v>77.225535416239396</v>
      </c>
      <c r="J471">
        <v>78.286040603876202</v>
      </c>
      <c r="K471">
        <v>76.814072618081596</v>
      </c>
      <c r="L471">
        <v>139450366.12010801</v>
      </c>
      <c r="M471">
        <v>0.29122818896133101</v>
      </c>
      <c r="N471">
        <v>0.29348757806460501</v>
      </c>
      <c r="O471">
        <v>0.27629921894835702</v>
      </c>
      <c r="P471">
        <v>0.28110392285901498</v>
      </c>
      <c r="Q471">
        <v>0.32107247650610898</v>
      </c>
      <c r="R471">
        <f>(Table1[[#This Row],[Adj_Open]]-Table1[[#Totals],[Adj_Open]])/(I976-Table1[[#Totals],[Adj_Open]])</f>
        <v>-0.37918045014121338</v>
      </c>
      <c r="S471">
        <f>(Table1[[#This Row],[Adj_Open]]-Table1[[#Totals],[N1_Open]])/(R976-Table1[[#Totals],[N1_Open]])</f>
        <v>-0.47953284742263991</v>
      </c>
    </row>
    <row r="472" spans="1:19" x14ac:dyDescent="0.3">
      <c r="A472" t="s">
        <v>17</v>
      </c>
      <c r="B472" s="1">
        <v>43866</v>
      </c>
      <c r="C472">
        <v>80.879997253417997</v>
      </c>
      <c r="D472">
        <v>81.190002441406307</v>
      </c>
      <c r="E472">
        <v>79.737503051757798</v>
      </c>
      <c r="F472">
        <v>80.362503051757798</v>
      </c>
      <c r="G472">
        <v>78.729347229003906</v>
      </c>
      <c r="H472">
        <v>118826800</v>
      </c>
      <c r="I472">
        <v>79.236324726522298</v>
      </c>
      <c r="J472">
        <v>79.540029877072499</v>
      </c>
      <c r="K472">
        <v>78.117048704822295</v>
      </c>
      <c r="L472">
        <v>121291734.451377</v>
      </c>
      <c r="M472">
        <v>0.298664126430358</v>
      </c>
      <c r="N472">
        <v>0.30813057177345599</v>
      </c>
      <c r="O472">
        <v>0.291514237967057</v>
      </c>
      <c r="P472">
        <v>0.304584167745999</v>
      </c>
      <c r="Q472">
        <v>0.27926378856892498</v>
      </c>
      <c r="R472">
        <f>(Table1[[#This Row],[Adj_Open]]-Table1[[#Totals],[Adj_Open]])/(I977-Table1[[#Totals],[Adj_Open]])</f>
        <v>-0.41509138673941975</v>
      </c>
      <c r="S472">
        <f>(Table1[[#This Row],[Adj_Open]]-Table1[[#Totals],[N1_Open]])/(R977-Table1[[#Totals],[N1_Open]])</f>
        <v>-0.51805674781095967</v>
      </c>
    </row>
    <row r="473" spans="1:19" x14ac:dyDescent="0.3">
      <c r="A473" t="s">
        <v>17</v>
      </c>
      <c r="B473" s="1">
        <v>43867</v>
      </c>
      <c r="C473">
        <v>80.642501831054702</v>
      </c>
      <c r="D473">
        <v>81.305000305175795</v>
      </c>
      <c r="E473">
        <v>80.065002441406307</v>
      </c>
      <c r="F473">
        <v>81.302497863769503</v>
      </c>
      <c r="G473">
        <v>79.650230407714801</v>
      </c>
      <c r="H473">
        <v>105425600</v>
      </c>
      <c r="I473">
        <v>79.003647123619402</v>
      </c>
      <c r="J473">
        <v>79.652681993334298</v>
      </c>
      <c r="K473">
        <v>78.437883947156095</v>
      </c>
      <c r="L473">
        <v>107612552.718446</v>
      </c>
      <c r="M473">
        <v>0.30941739751543001</v>
      </c>
      <c r="N473">
        <v>0.30944602499540103</v>
      </c>
      <c r="O473">
        <v>0.29526067227514002</v>
      </c>
      <c r="P473">
        <v>0.30186716150972198</v>
      </c>
      <c r="Q473">
        <v>0.247768648916251</v>
      </c>
      <c r="R473">
        <f>(Table1[[#This Row],[Adj_Open]]-Table1[[#Totals],[Adj_Open]])/(I978-Table1[[#Totals],[Adj_Open]])</f>
        <v>-0.41093596846514369</v>
      </c>
      <c r="S473">
        <f>(Table1[[#This Row],[Adj_Open]]-Table1[[#Totals],[N1_Open]])/(R978-Table1[[#Totals],[N1_Open]])</f>
        <v>-0.51359897157802203</v>
      </c>
    </row>
    <row r="474" spans="1:19" x14ac:dyDescent="0.3">
      <c r="A474" t="s">
        <v>17</v>
      </c>
      <c r="B474" s="1">
        <v>43868</v>
      </c>
      <c r="C474">
        <v>80.592498779296903</v>
      </c>
      <c r="D474">
        <v>80.849998474121094</v>
      </c>
      <c r="E474">
        <v>79.5</v>
      </c>
      <c r="F474">
        <v>80.007499694824205</v>
      </c>
      <c r="G474">
        <v>78.567581176757798</v>
      </c>
      <c r="H474">
        <v>117684000</v>
      </c>
      <c r="I474">
        <v>79.142051860543106</v>
      </c>
      <c r="J474">
        <v>79.394917257577902</v>
      </c>
      <c r="K474">
        <v>78.069215103297594</v>
      </c>
      <c r="L474">
        <v>119840810.332482</v>
      </c>
      <c r="M474">
        <v>0.29677516347351601</v>
      </c>
      <c r="N474">
        <v>0.30643607308853599</v>
      </c>
      <c r="O474">
        <v>0.29095567886199097</v>
      </c>
      <c r="P474">
        <v>0.303483331388817</v>
      </c>
      <c r="Q474">
        <v>0.27592316055167698</v>
      </c>
      <c r="R474">
        <f>(Table1[[#This Row],[Adj_Open]]-Table1[[#Totals],[Adj_Open]])/(I979-Table1[[#Totals],[Adj_Open]])</f>
        <v>-0.41340775589067924</v>
      </c>
      <c r="S474">
        <f>(Table1[[#This Row],[Adj_Open]]-Table1[[#Totals],[N1_Open]])/(R979-Table1[[#Totals],[N1_Open]])</f>
        <v>-0.51625061204142308</v>
      </c>
    </row>
    <row r="475" spans="1:19" x14ac:dyDescent="0.3">
      <c r="A475" t="s">
        <v>17</v>
      </c>
      <c r="B475" s="1">
        <v>43871</v>
      </c>
      <c r="C475">
        <v>78.544998168945298</v>
      </c>
      <c r="D475">
        <v>80.387496948242202</v>
      </c>
      <c r="E475">
        <v>78.462501525878906</v>
      </c>
      <c r="F475">
        <v>80.387496948242202</v>
      </c>
      <c r="G475">
        <v>78.940734863281307</v>
      </c>
      <c r="H475">
        <v>109348800</v>
      </c>
      <c r="I475">
        <v>77.131396183212104</v>
      </c>
      <c r="J475">
        <v>78.940734863281307</v>
      </c>
      <c r="K475">
        <v>77.050384261275894</v>
      </c>
      <c r="L475">
        <v>111352856.564079</v>
      </c>
      <c r="M475">
        <v>0.30113252697015103</v>
      </c>
      <c r="N475">
        <v>0.30113252697015103</v>
      </c>
      <c r="O475">
        <v>0.27905866033959198</v>
      </c>
      <c r="P475">
        <v>0.28000464695096799</v>
      </c>
      <c r="Q475">
        <v>0.25638037688811099</v>
      </c>
      <c r="R475">
        <f>(Table1[[#This Row],[Adj_Open]]-Table1[[#Totals],[Adj_Open]])/(I980-Table1[[#Totals],[Adj_Open]])</f>
        <v>-0.37749920585999569</v>
      </c>
      <c r="S475">
        <f>(Table1[[#This Row],[Adj_Open]]-Table1[[#Totals],[N1_Open]])/(R980-Table1[[#Totals],[N1_Open]])</f>
        <v>-0.47772927187286435</v>
      </c>
    </row>
    <row r="476" spans="1:19" x14ac:dyDescent="0.3">
      <c r="A476" t="s">
        <v>17</v>
      </c>
      <c r="B476" s="1">
        <v>43872</v>
      </c>
      <c r="C476">
        <v>80.900001525878906</v>
      </c>
      <c r="D476">
        <v>80.974998474121094</v>
      </c>
      <c r="E476">
        <v>79.677497863769503</v>
      </c>
      <c r="F476">
        <v>79.902496337890597</v>
      </c>
      <c r="G476">
        <v>78.464447021484403</v>
      </c>
      <c r="H476">
        <v>94323200</v>
      </c>
      <c r="I476">
        <v>79.443999558185894</v>
      </c>
      <c r="J476">
        <v>79.517646744967607</v>
      </c>
      <c r="K476">
        <v>78.243497969055099</v>
      </c>
      <c r="L476">
        <v>96051899.027778894</v>
      </c>
      <c r="M476">
        <v>0.29557085270378602</v>
      </c>
      <c r="N476">
        <v>0.30786920106670201</v>
      </c>
      <c r="O476">
        <v>0.29299080225690199</v>
      </c>
      <c r="P476">
        <v>0.30700921341308401</v>
      </c>
      <c r="Q476">
        <v>0.221151237906408</v>
      </c>
      <c r="R476">
        <f>(Table1[[#This Row],[Adj_Open]]-Table1[[#Totals],[Adj_Open]])/(I981-Table1[[#Totals],[Adj_Open]])</f>
        <v>-0.41880027740975323</v>
      </c>
      <c r="S476">
        <f>(Table1[[#This Row],[Adj_Open]]-Table1[[#Totals],[N1_Open]])/(R981-Table1[[#Totals],[N1_Open]])</f>
        <v>-0.52203550604647264</v>
      </c>
    </row>
    <row r="477" spans="1:19" x14ac:dyDescent="0.3">
      <c r="A477" t="s">
        <v>17</v>
      </c>
      <c r="B477" s="1">
        <v>43873</v>
      </c>
      <c r="C477">
        <v>80.367500305175795</v>
      </c>
      <c r="D477">
        <v>81.805000305175795</v>
      </c>
      <c r="E477">
        <v>80.367500305175795</v>
      </c>
      <c r="F477">
        <v>81.800003051757798</v>
      </c>
      <c r="G477">
        <v>80.327804565429702</v>
      </c>
      <c r="H477">
        <v>113730400</v>
      </c>
      <c r="I477">
        <v>78.921083338364795</v>
      </c>
      <c r="J477">
        <v>80.332711880600201</v>
      </c>
      <c r="K477">
        <v>78.921083338364795</v>
      </c>
      <c r="L477">
        <v>115814780.665391</v>
      </c>
      <c r="M477">
        <v>0.31732951793047098</v>
      </c>
      <c r="N477">
        <v>0.31738682127963402</v>
      </c>
      <c r="O477">
        <v>0.30090305359117397</v>
      </c>
      <c r="P477">
        <v>0.30090305359117397</v>
      </c>
      <c r="Q477">
        <v>0.266653573445778</v>
      </c>
      <c r="R477">
        <f>(Table1[[#This Row],[Adj_Open]]-Table1[[#Totals],[Adj_Open]])/(I982-Table1[[#Totals],[Adj_Open]])</f>
        <v>-0.40946145154662628</v>
      </c>
      <c r="S477">
        <f>(Table1[[#This Row],[Adj_Open]]-Table1[[#Totals],[N1_Open]])/(R982-Table1[[#Totals],[N1_Open]])</f>
        <v>-0.51201716535766595</v>
      </c>
    </row>
    <row r="478" spans="1:19" x14ac:dyDescent="0.3">
      <c r="A478" t="s">
        <v>17</v>
      </c>
      <c r="B478" s="1">
        <v>43874</v>
      </c>
      <c r="C478">
        <v>81.047500610351605</v>
      </c>
      <c r="D478">
        <v>81.555000305175795</v>
      </c>
      <c r="E478">
        <v>80.837501525878906</v>
      </c>
      <c r="F478">
        <v>81.217498779296903</v>
      </c>
      <c r="G478">
        <v>79.755798339843807</v>
      </c>
      <c r="H478">
        <v>94747600</v>
      </c>
      <c r="I478">
        <v>79.588859688884</v>
      </c>
      <c r="J478">
        <v>80.0872257297777</v>
      </c>
      <c r="K478">
        <v>79.382640033212596</v>
      </c>
      <c r="L478">
        <v>96484058.181598395</v>
      </c>
      <c r="M478">
        <v>0.31065012780990803</v>
      </c>
      <c r="N478">
        <v>0.31452024798515799</v>
      </c>
      <c r="O478">
        <v>0.306292710363683</v>
      </c>
      <c r="P478">
        <v>0.30870076375391597</v>
      </c>
      <c r="Q478">
        <v>0.22214624719625101</v>
      </c>
      <c r="R478">
        <f>(Table1[[#This Row],[Adj_Open]]-Table1[[#Totals],[Adj_Open]])/(I983-Table1[[#Totals],[Adj_Open]])</f>
        <v>-0.42138735251628229</v>
      </c>
      <c r="S478">
        <f>(Table1[[#This Row],[Adj_Open]]-Table1[[#Totals],[N1_Open]])/(R983-Table1[[#Totals],[N1_Open]])</f>
        <v>-0.5248108227923467</v>
      </c>
    </row>
    <row r="479" spans="1:19" x14ac:dyDescent="0.3">
      <c r="A479" t="s">
        <v>17</v>
      </c>
      <c r="B479" s="1">
        <v>43875</v>
      </c>
      <c r="C479">
        <v>81.184997558593807</v>
      </c>
      <c r="D479">
        <v>81.495002746582003</v>
      </c>
      <c r="E479">
        <v>80.712501525878906</v>
      </c>
      <c r="F479">
        <v>81.237503051757798</v>
      </c>
      <c r="G479">
        <v>79.775428771972699</v>
      </c>
      <c r="H479">
        <v>80113600</v>
      </c>
      <c r="I479">
        <v>79.723868247920393</v>
      </c>
      <c r="J479">
        <v>80.028294108689906</v>
      </c>
      <c r="K479">
        <v>79.259875976039893</v>
      </c>
      <c r="L479">
        <v>81581872.071038306</v>
      </c>
      <c r="M479">
        <v>0.31087935488569701</v>
      </c>
      <c r="N479">
        <v>0.31383209588108102</v>
      </c>
      <c r="O479">
        <v>0.30485917870972301</v>
      </c>
      <c r="P479">
        <v>0.31027727602787902</v>
      </c>
      <c r="Q479">
        <v>0.18783524513153499</v>
      </c>
      <c r="R479">
        <f>(Table1[[#This Row],[Adj_Open]]-Table1[[#Totals],[Adj_Open]])/(I984-Table1[[#Totals],[Adj_Open]])</f>
        <v>-0.42379848717816737</v>
      </c>
      <c r="S479">
        <f>(Table1[[#This Row],[Adj_Open]]-Table1[[#Totals],[N1_Open]])/(R984-Table1[[#Totals],[N1_Open]])</f>
        <v>-0.52739739725506696</v>
      </c>
    </row>
    <row r="480" spans="1:19" x14ac:dyDescent="0.3">
      <c r="A480" t="s">
        <v>17</v>
      </c>
      <c r="B480" s="1">
        <v>43879</v>
      </c>
      <c r="C480">
        <v>78.839996337890597</v>
      </c>
      <c r="D480">
        <v>79.9375</v>
      </c>
      <c r="E480">
        <v>78.652496337890597</v>
      </c>
      <c r="F480">
        <v>79.75</v>
      </c>
      <c r="G480">
        <v>78.314712524414105</v>
      </c>
      <c r="H480">
        <v>152531200</v>
      </c>
      <c r="I480">
        <v>77.421086503169406</v>
      </c>
      <c r="J480">
        <v>78.498838024079603</v>
      </c>
      <c r="K480">
        <v>77.236961003503893</v>
      </c>
      <c r="L480">
        <v>155326666.06172901</v>
      </c>
      <c r="M480">
        <v>0.29382238376113701</v>
      </c>
      <c r="N480">
        <v>0.29597244085562002</v>
      </c>
      <c r="O480">
        <v>0.28123734090812502</v>
      </c>
      <c r="P480">
        <v>0.28338739800260798</v>
      </c>
      <c r="Q480">
        <v>0.35762629190175799</v>
      </c>
      <c r="R480">
        <f>(Table1[[#This Row],[Adj_Open]]-Table1[[#Totals],[Adj_Open]])/(I985-Table1[[#Totals],[Adj_Open]])</f>
        <v>-0.38267282134516906</v>
      </c>
      <c r="S480">
        <f>(Table1[[#This Row],[Adj_Open]]-Table1[[#Totals],[N1_Open]])/(R985-Table1[[#Totals],[N1_Open]])</f>
        <v>-0.48327933172867565</v>
      </c>
    </row>
    <row r="481" spans="1:19" x14ac:dyDescent="0.3">
      <c r="A481" t="s">
        <v>17</v>
      </c>
      <c r="B481" s="1">
        <v>43880</v>
      </c>
      <c r="C481">
        <v>80</v>
      </c>
      <c r="D481">
        <v>81.142501831054702</v>
      </c>
      <c r="E481">
        <v>80</v>
      </c>
      <c r="F481">
        <v>80.904998779296903</v>
      </c>
      <c r="G481">
        <v>79.448913574218807</v>
      </c>
      <c r="H481">
        <v>93984000</v>
      </c>
      <c r="I481">
        <v>78.560202482370499</v>
      </c>
      <c r="J481">
        <v>79.682142172172206</v>
      </c>
      <c r="K481">
        <v>78.560202482370499</v>
      </c>
      <c r="L481">
        <v>95706474.301504701</v>
      </c>
      <c r="M481">
        <v>0.30706659500907701</v>
      </c>
      <c r="N481">
        <v>0.30979003528528598</v>
      </c>
      <c r="O481">
        <v>0.296689001512005</v>
      </c>
      <c r="P481">
        <v>0.296689001512005</v>
      </c>
      <c r="Q481">
        <v>0.220355927177601</v>
      </c>
      <c r="R481">
        <f>(Table1[[#This Row],[Adj_Open]]-Table1[[#Totals],[Adj_Open]])/(I986-Table1[[#Totals],[Adj_Open]])</f>
        <v>-0.40301643541647075</v>
      </c>
      <c r="S481">
        <f>(Table1[[#This Row],[Adj_Open]]-Table1[[#Totals],[N1_Open]])/(R986-Table1[[#Totals],[N1_Open]])</f>
        <v>-0.50510319477045418</v>
      </c>
    </row>
    <row r="482" spans="1:19" x14ac:dyDescent="0.3">
      <c r="A482" t="s">
        <v>17</v>
      </c>
      <c r="B482" s="1">
        <v>43881</v>
      </c>
      <c r="C482">
        <v>80.657501220703097</v>
      </c>
      <c r="D482">
        <v>81.162498474121094</v>
      </c>
      <c r="E482">
        <v>79.552497863769503</v>
      </c>
      <c r="F482">
        <v>80.074996948242202</v>
      </c>
      <c r="G482">
        <v>78.633850097656307</v>
      </c>
      <c r="H482">
        <v>100566000</v>
      </c>
      <c r="I482">
        <v>79.205870770620393</v>
      </c>
      <c r="J482">
        <v>79.701779354303099</v>
      </c>
      <c r="K482">
        <v>78.120754671487902</v>
      </c>
      <c r="L482">
        <v>102409104.133856</v>
      </c>
      <c r="M482">
        <v>0.29754899416932001</v>
      </c>
      <c r="N482">
        <v>0.31001934118171498</v>
      </c>
      <c r="O482">
        <v>0.29155751301552002</v>
      </c>
      <c r="P482">
        <v>0.30422855299377299</v>
      </c>
      <c r="Q482">
        <v>0.235788156000316</v>
      </c>
      <c r="R482">
        <f>(Table1[[#This Row],[Adj_Open]]-Table1[[#Totals],[Adj_Open]])/(I987-Table1[[#Totals],[Adj_Open]])</f>
        <v>-0.41454750575001664</v>
      </c>
      <c r="S482">
        <f>(Table1[[#This Row],[Adj_Open]]-Table1[[#Totals],[N1_Open]])/(R987-Table1[[#Totals],[N1_Open]])</f>
        <v>-0.51747329276790988</v>
      </c>
    </row>
    <row r="483" spans="1:19" x14ac:dyDescent="0.3">
      <c r="A483" t="s">
        <v>17</v>
      </c>
      <c r="B483" s="1">
        <v>43882</v>
      </c>
      <c r="C483">
        <v>79.654998779296903</v>
      </c>
      <c r="D483">
        <v>80.112503051757798</v>
      </c>
      <c r="E483">
        <v>77.625</v>
      </c>
      <c r="F483">
        <v>78.262496948242202</v>
      </c>
      <c r="G483">
        <v>76.853981018066406</v>
      </c>
      <c r="H483">
        <v>129554000</v>
      </c>
      <c r="I483">
        <v>78.221421535103303</v>
      </c>
      <c r="J483">
        <v>78.670691952512101</v>
      </c>
      <c r="K483">
        <v>76.227957312335604</v>
      </c>
      <c r="L483">
        <v>131928358.106122</v>
      </c>
      <c r="M483">
        <v>0.27676523445773799</v>
      </c>
      <c r="N483">
        <v>0.29797920123760102</v>
      </c>
      <c r="O483">
        <v>0.26945507528768298</v>
      </c>
      <c r="P483">
        <v>0.29273301290385001</v>
      </c>
      <c r="Q483">
        <v>0.303753699879383</v>
      </c>
      <c r="R483">
        <f>(Table1[[#This Row],[Adj_Open]]-Table1[[#Totals],[Adj_Open]])/(I988-Table1[[#Totals],[Adj_Open]])</f>
        <v>-0.39696610430730006</v>
      </c>
      <c r="S483">
        <f>(Table1[[#This Row],[Adj_Open]]-Table1[[#Totals],[N1_Open]])/(R988-Table1[[#Totals],[N1_Open]])</f>
        <v>-0.49861262741004486</v>
      </c>
    </row>
    <row r="484" spans="1:19" x14ac:dyDescent="0.3">
      <c r="A484" t="s">
        <v>17</v>
      </c>
      <c r="B484" s="1">
        <v>43885</v>
      </c>
      <c r="C484">
        <v>74.315002441406307</v>
      </c>
      <c r="D484">
        <v>76.044998168945298</v>
      </c>
      <c r="E484">
        <v>72.307502746582003</v>
      </c>
      <c r="F484">
        <v>74.544998168945298</v>
      </c>
      <c r="G484">
        <v>73.203361511230497</v>
      </c>
      <c r="H484">
        <v>222195200</v>
      </c>
      <c r="I484">
        <v>72.977505172071105</v>
      </c>
      <c r="J484">
        <v>74.676364998573604</v>
      </c>
      <c r="K484">
        <v>71.006135804526807</v>
      </c>
      <c r="L484">
        <v>226267488.74923399</v>
      </c>
      <c r="M484">
        <v>0.23413648187219599</v>
      </c>
      <c r="N484">
        <v>0.25133693267294699</v>
      </c>
      <c r="O484">
        <v>0.20847919525268699</v>
      </c>
      <c r="P484">
        <v>0.23149912840825099</v>
      </c>
      <c r="Q484">
        <v>0.52096143586287103</v>
      </c>
      <c r="R484">
        <f>(Table1[[#This Row],[Adj_Open]]-Table1[[#Totals],[Adj_Open]])/(I989-Table1[[#Totals],[Adj_Open]])</f>
        <v>-0.30331434920986922</v>
      </c>
      <c r="S484">
        <f>(Table1[[#This Row],[Adj_Open]]-Table1[[#Totals],[N1_Open]])/(R989-Table1[[#Totals],[N1_Open]])</f>
        <v>-0.39814655143627192</v>
      </c>
    </row>
    <row r="485" spans="1:19" x14ac:dyDescent="0.3">
      <c r="A485" t="s">
        <v>17</v>
      </c>
      <c r="B485" s="1">
        <v>43886</v>
      </c>
      <c r="C485">
        <v>75.237503051757798</v>
      </c>
      <c r="D485">
        <v>75.632499694824205</v>
      </c>
      <c r="E485">
        <v>71.532501220703097</v>
      </c>
      <c r="F485">
        <v>72.019996643066406</v>
      </c>
      <c r="G485">
        <v>70.723831176757798</v>
      </c>
      <c r="H485">
        <v>230673600</v>
      </c>
      <c r="I485">
        <v>73.8834311582212</v>
      </c>
      <c r="J485">
        <v>74.2713189283091</v>
      </c>
      <c r="K485">
        <v>70.245109355628998</v>
      </c>
      <c r="L485">
        <v>234901187.07120699</v>
      </c>
      <c r="M485">
        <v>0.20518268787677901</v>
      </c>
      <c r="N485">
        <v>0.246607157717567</v>
      </c>
      <c r="O485">
        <v>0.19959259172132099</v>
      </c>
      <c r="P485">
        <v>0.24207774243583999</v>
      </c>
      <c r="Q485">
        <v>0.540839783828304</v>
      </c>
      <c r="R485">
        <f>(Table1[[#This Row],[Adj_Open]]-Table1[[#Totals],[Adj_Open]])/(I990-Table1[[#Totals],[Adj_Open]])</f>
        <v>-0.31949339416745681</v>
      </c>
      <c r="S485">
        <f>(Table1[[#This Row],[Adj_Open]]-Table1[[#Totals],[N1_Open]])/(R990-Table1[[#Totals],[N1_Open]])</f>
        <v>-0.41550282156918128</v>
      </c>
    </row>
    <row r="486" spans="1:19" x14ac:dyDescent="0.3">
      <c r="A486" t="s">
        <v>17</v>
      </c>
      <c r="B486" s="1">
        <v>43887</v>
      </c>
      <c r="C486">
        <v>71.632499694824205</v>
      </c>
      <c r="D486">
        <v>74.470001220703097</v>
      </c>
      <c r="E486">
        <v>71.625</v>
      </c>
      <c r="F486">
        <v>73.162498474121094</v>
      </c>
      <c r="G486">
        <v>71.845764160156307</v>
      </c>
      <c r="H486">
        <v>198054800</v>
      </c>
      <c r="I486">
        <v>70.343301371770593</v>
      </c>
      <c r="J486">
        <v>73.1297352646001</v>
      </c>
      <c r="K486">
        <v>70.335936651909293</v>
      </c>
      <c r="L486">
        <v>201684597.166944</v>
      </c>
      <c r="M486">
        <v>0.21828364333852801</v>
      </c>
      <c r="N486">
        <v>0.23327673873941299</v>
      </c>
      <c r="O486">
        <v>0.20065319371884399</v>
      </c>
      <c r="P486">
        <v>0.200739192498022</v>
      </c>
      <c r="Q486">
        <v>0.46436144190366602</v>
      </c>
      <c r="R486">
        <f>(Table1[[#This Row],[Adj_Open]]-Table1[[#Totals],[Adj_Open]])/(I991-Table1[[#Totals],[Adj_Open]])</f>
        <v>-0.25626977563093123</v>
      </c>
      <c r="S486">
        <f>(Table1[[#This Row],[Adj_Open]]-Table1[[#Totals],[N1_Open]])/(R991-Table1[[#Totals],[N1_Open]])</f>
        <v>-0.34767890458418427</v>
      </c>
    </row>
    <row r="487" spans="1:19" x14ac:dyDescent="0.3">
      <c r="A487" t="s">
        <v>17</v>
      </c>
      <c r="B487" s="1">
        <v>43888</v>
      </c>
      <c r="C487">
        <v>70.275001525878906</v>
      </c>
      <c r="D487">
        <v>71.5</v>
      </c>
      <c r="E487">
        <v>68.239997863769503</v>
      </c>
      <c r="F487">
        <v>68.379997253417997</v>
      </c>
      <c r="G487">
        <v>67.149330139160199</v>
      </c>
      <c r="H487">
        <v>320605600</v>
      </c>
      <c r="I487">
        <v>69.010229124502501</v>
      </c>
      <c r="J487">
        <v>70.213180722378098</v>
      </c>
      <c r="K487">
        <v>67.011850384664896</v>
      </c>
      <c r="L487">
        <v>326481440.723194</v>
      </c>
      <c r="M487">
        <v>0.16344278042732199</v>
      </c>
      <c r="N487">
        <v>0.19921975697239699</v>
      </c>
      <c r="O487">
        <v>0.16183741168677701</v>
      </c>
      <c r="P487">
        <v>0.18517273674961199</v>
      </c>
      <c r="Q487">
        <v>0.75169544277849798</v>
      </c>
      <c r="R487">
        <f>(Table1[[#This Row],[Adj_Open]]-Table1[[#Totals],[Adj_Open]])/(I992-Table1[[#Totals],[Adj_Open]])</f>
        <v>-0.2324622724242737</v>
      </c>
      <c r="S487">
        <f>(Table1[[#This Row],[Adj_Open]]-Table1[[#Totals],[N1_Open]])/(R992-Table1[[#Totals],[N1_Open]])</f>
        <v>-0.32213911172693843</v>
      </c>
    </row>
    <row r="488" spans="1:19" x14ac:dyDescent="0.3">
      <c r="A488" t="s">
        <v>17</v>
      </c>
      <c r="B488" s="1">
        <v>43889</v>
      </c>
      <c r="C488">
        <v>64.315002441406307</v>
      </c>
      <c r="D488">
        <v>69.602500915527301</v>
      </c>
      <c r="E488">
        <v>64.092498779296903</v>
      </c>
      <c r="F488">
        <v>68.339996337890597</v>
      </c>
      <c r="G488">
        <v>67.110054016113295</v>
      </c>
      <c r="H488">
        <v>426510000</v>
      </c>
      <c r="I488">
        <v>63.157499549003496</v>
      </c>
      <c r="J488">
        <v>68.349836792540103</v>
      </c>
      <c r="K488">
        <v>62.939000374536</v>
      </c>
      <c r="L488">
        <v>434326752.75563502</v>
      </c>
      <c r="M488">
        <v>0.16298414809690501</v>
      </c>
      <c r="N488">
        <v>0.17746125071939201</v>
      </c>
      <c r="O488">
        <v>0.114278219315538</v>
      </c>
      <c r="P488">
        <v>0.11682966222299</v>
      </c>
      <c r="Q488">
        <v>1</v>
      </c>
      <c r="R488">
        <f>(Table1[[#This Row],[Adj_Open]]-Table1[[#Totals],[Adj_Open]])/(I993-Table1[[#Totals],[Adj_Open]])</f>
        <v>-0.12793764637947849</v>
      </c>
      <c r="S488">
        <f>(Table1[[#This Row],[Adj_Open]]-Table1[[#Totals],[N1_Open]])/(R993-Table1[[#Totals],[N1_Open]])</f>
        <v>-0.21000902926962967</v>
      </c>
    </row>
    <row r="489" spans="1:19" x14ac:dyDescent="0.3">
      <c r="A489" t="s">
        <v>17</v>
      </c>
      <c r="B489" s="1">
        <v>43892</v>
      </c>
      <c r="C489">
        <v>70.569999694824205</v>
      </c>
      <c r="D489">
        <v>75.360000610351605</v>
      </c>
      <c r="E489">
        <v>69.430000305175795</v>
      </c>
      <c r="F489">
        <v>74.702499389648395</v>
      </c>
      <c r="G489">
        <v>73.358039855957003</v>
      </c>
      <c r="H489">
        <v>341397200</v>
      </c>
      <c r="I489">
        <v>69.299914896356896</v>
      </c>
      <c r="J489">
        <v>74.003707686990296</v>
      </c>
      <c r="K489">
        <v>68.180432665576504</v>
      </c>
      <c r="L489">
        <v>347654110.91551501</v>
      </c>
      <c r="M489">
        <v>0.235942680758534</v>
      </c>
      <c r="N489">
        <v>0.24348222690132501</v>
      </c>
      <c r="O489">
        <v>0.17548309698362799</v>
      </c>
      <c r="P489">
        <v>0.18855543469246999</v>
      </c>
      <c r="Q489">
        <v>0.800443695235868</v>
      </c>
      <c r="R489">
        <f>(Table1[[#This Row],[Adj_Open]]-Table1[[#Totals],[Adj_Open]])/(I994-Table1[[#Totals],[Adj_Open]])</f>
        <v>-0.23763580668431111</v>
      </c>
      <c r="S489">
        <f>(Table1[[#This Row],[Adj_Open]]-Table1[[#Totals],[N1_Open]])/(R994-Table1[[#Totals],[N1_Open]])</f>
        <v>-0.32768908444748274</v>
      </c>
    </row>
    <row r="490" spans="1:19" x14ac:dyDescent="0.3">
      <c r="A490" t="s">
        <v>17</v>
      </c>
      <c r="B490" s="1">
        <v>43893</v>
      </c>
      <c r="C490">
        <v>75.917503356933594</v>
      </c>
      <c r="D490">
        <v>76</v>
      </c>
      <c r="E490">
        <v>71.449996948242202</v>
      </c>
      <c r="F490">
        <v>72.330001831054702</v>
      </c>
      <c r="G490">
        <v>71.028236389160199</v>
      </c>
      <c r="H490">
        <v>319475600</v>
      </c>
      <c r="I490">
        <v>74.5511715471294</v>
      </c>
      <c r="J490">
        <v>74.632183449752006</v>
      </c>
      <c r="K490">
        <v>70.164069470071496</v>
      </c>
      <c r="L490">
        <v>325330768.54635</v>
      </c>
      <c r="M490">
        <v>0.20873726661634601</v>
      </c>
      <c r="N490">
        <v>0.250821019056084</v>
      </c>
      <c r="O490">
        <v>0.19864627857514899</v>
      </c>
      <c r="P490">
        <v>0.249875032670234</v>
      </c>
      <c r="Q490">
        <v>0.74904611903884</v>
      </c>
      <c r="R490">
        <f>(Table1[[#This Row],[Adj_Open]]-Table1[[#Totals],[Adj_Open]])/(I995-Table1[[#Totals],[Adj_Open]])</f>
        <v>-0.33141865289422534</v>
      </c>
      <c r="S490">
        <f>(Table1[[#This Row],[Adj_Open]]-Table1[[#Totals],[N1_Open]])/(R995-Table1[[#Totals],[N1_Open]])</f>
        <v>-0.42829579002987905</v>
      </c>
    </row>
    <row r="491" spans="1:19" x14ac:dyDescent="0.3">
      <c r="A491" t="s">
        <v>17</v>
      </c>
      <c r="B491" s="1">
        <v>43894</v>
      </c>
      <c r="C491">
        <v>74.110000610351605</v>
      </c>
      <c r="D491">
        <v>75.849998474121094</v>
      </c>
      <c r="E491">
        <v>73.282501220703097</v>
      </c>
      <c r="F491">
        <v>75.684997558593807</v>
      </c>
      <c r="G491">
        <v>74.322860717773395</v>
      </c>
      <c r="H491">
        <v>219178400</v>
      </c>
      <c r="I491">
        <v>72.776209695891595</v>
      </c>
      <c r="J491">
        <v>74.484892037831898</v>
      </c>
      <c r="K491">
        <v>71.963603183837904</v>
      </c>
      <c r="L491">
        <v>223195346.74382499</v>
      </c>
      <c r="M491">
        <v>0.24720901780919799</v>
      </c>
      <c r="N491">
        <v>0.249101078332336</v>
      </c>
      <c r="O491">
        <v>0.21965966474422099</v>
      </c>
      <c r="P491">
        <v>0.22914857529402599</v>
      </c>
      <c r="Q491">
        <v>0.51388809307217997</v>
      </c>
      <c r="R491">
        <f>(Table1[[#This Row],[Adj_Open]]-Table1[[#Totals],[Adj_Open]])/(I996-Table1[[#Totals],[Adj_Open]])</f>
        <v>-0.29971938824323707</v>
      </c>
      <c r="S491">
        <f>(Table1[[#This Row],[Adj_Open]]-Table1[[#Totals],[N1_Open]])/(R996-Table1[[#Totals],[N1_Open]])</f>
        <v>-0.39429001269633407</v>
      </c>
    </row>
    <row r="492" spans="1:19" x14ac:dyDescent="0.3">
      <c r="A492" t="s">
        <v>17</v>
      </c>
      <c r="B492" s="1">
        <v>43895</v>
      </c>
      <c r="C492">
        <v>73.879997253417997</v>
      </c>
      <c r="D492">
        <v>74.887496948242202</v>
      </c>
      <c r="E492">
        <v>72.852500915527301</v>
      </c>
      <c r="F492">
        <v>73.230003356933594</v>
      </c>
      <c r="G492">
        <v>71.912055969238295</v>
      </c>
      <c r="H492">
        <v>187572800</v>
      </c>
      <c r="I492">
        <v>72.550351685760603</v>
      </c>
      <c r="J492">
        <v>73.539719036872896</v>
      </c>
      <c r="K492">
        <v>71.541347578544801</v>
      </c>
      <c r="L492">
        <v>191010486.19087201</v>
      </c>
      <c r="M492">
        <v>0.21905774130259001</v>
      </c>
      <c r="N492">
        <v>0.23806417187496001</v>
      </c>
      <c r="O492">
        <v>0.21472893183924599</v>
      </c>
      <c r="P492">
        <v>0.22651120231793001</v>
      </c>
      <c r="Q492">
        <v>0.43978521925942798</v>
      </c>
      <c r="R492">
        <f>(Table1[[#This Row],[Adj_Open]]-Table1[[#Totals],[Adj_Open]])/(I997-Table1[[#Totals],[Adj_Open]])</f>
        <v>-0.29568576192518692</v>
      </c>
      <c r="S492">
        <f>(Table1[[#This Row],[Adj_Open]]-Table1[[#Totals],[N1_Open]])/(R997-Table1[[#Totals],[N1_Open]])</f>
        <v>-0.38996289028738995</v>
      </c>
    </row>
    <row r="493" spans="1:19" x14ac:dyDescent="0.3">
      <c r="A493" t="s">
        <v>17</v>
      </c>
      <c r="B493" s="1">
        <v>43896</v>
      </c>
      <c r="C493">
        <v>70.5</v>
      </c>
      <c r="D493">
        <v>72.705001831054702</v>
      </c>
      <c r="E493">
        <v>70.307502746582003</v>
      </c>
      <c r="F493">
        <v>72.257499694824205</v>
      </c>
      <c r="G493">
        <v>70.957046508789105</v>
      </c>
      <c r="H493">
        <v>226176800</v>
      </c>
      <c r="I493">
        <v>69.231177386393199</v>
      </c>
      <c r="J493">
        <v>71.396494732535999</v>
      </c>
      <c r="K493">
        <v>69.042144599190806</v>
      </c>
      <c r="L493">
        <v>230322016.78450599</v>
      </c>
      <c r="M493">
        <v>0.20790597324511101</v>
      </c>
      <c r="N493">
        <v>0.21303746656266601</v>
      </c>
      <c r="O493">
        <v>0.185545417844311</v>
      </c>
      <c r="P493">
        <v>0.18775277796527601</v>
      </c>
      <c r="Q493">
        <v>0.53029663801090399</v>
      </c>
      <c r="R493">
        <f>(Table1[[#This Row],[Adj_Open]]-Table1[[#Totals],[Adj_Open]])/(I998-Table1[[#Totals],[Adj_Open]])</f>
        <v>-0.23640821493732814</v>
      </c>
      <c r="S493">
        <f>(Table1[[#This Row],[Adj_Open]]-Table1[[#Totals],[N1_Open]])/(R998-Table1[[#Totals],[N1_Open]])</f>
        <v>-0.32637217025202681</v>
      </c>
    </row>
    <row r="494" spans="1:19" x14ac:dyDescent="0.3">
      <c r="A494" t="s">
        <v>17</v>
      </c>
      <c r="B494" s="1">
        <v>43899</v>
      </c>
      <c r="C494">
        <v>65.9375</v>
      </c>
      <c r="D494">
        <v>69.522499084472699</v>
      </c>
      <c r="E494">
        <v>65.75</v>
      </c>
      <c r="F494">
        <v>66.542503356933594</v>
      </c>
      <c r="G494">
        <v>65.344902038574205</v>
      </c>
      <c r="H494">
        <v>286744800</v>
      </c>
      <c r="I494">
        <v>64.7507872533252</v>
      </c>
      <c r="J494">
        <v>68.271265175934602</v>
      </c>
      <c r="K494">
        <v>64.566661791941399</v>
      </c>
      <c r="L494">
        <v>292000082.96469098</v>
      </c>
      <c r="M494">
        <v>0.142372241875101</v>
      </c>
      <c r="N494">
        <v>0.176543759866606</v>
      </c>
      <c r="O494">
        <v>0.13328463061797</v>
      </c>
      <c r="P494">
        <v>0.13543468726543301</v>
      </c>
      <c r="Q494">
        <v>0.67230508162820601</v>
      </c>
      <c r="R494">
        <f>(Table1[[#This Row],[Adj_Open]]-Table1[[#Totals],[Adj_Open]])/(I999-Table1[[#Totals],[Adj_Open]])</f>
        <v>-0.15639236982564031</v>
      </c>
      <c r="S494">
        <f>(Table1[[#This Row],[Adj_Open]]-Table1[[#Totals],[N1_Open]])/(R999-Table1[[#Totals],[N1_Open]])</f>
        <v>-0.24053418498700732</v>
      </c>
    </row>
    <row r="495" spans="1:19" x14ac:dyDescent="0.3">
      <c r="A495" t="s">
        <v>17</v>
      </c>
      <c r="B495" s="1">
        <v>43900</v>
      </c>
      <c r="C495">
        <v>69.285003662109403</v>
      </c>
      <c r="D495">
        <v>71.610000610351605</v>
      </c>
      <c r="E495">
        <v>67.342498779296903</v>
      </c>
      <c r="F495">
        <v>71.334999084472699</v>
      </c>
      <c r="G495">
        <v>70.0511474609375</v>
      </c>
      <c r="H495">
        <v>285290000</v>
      </c>
      <c r="I495">
        <v>68.038046830542001</v>
      </c>
      <c r="J495">
        <v>70.321199646941096</v>
      </c>
      <c r="K495">
        <v>66.130502178745502</v>
      </c>
      <c r="L495">
        <v>290518608.56608498</v>
      </c>
      <c r="M495">
        <v>0.19732767377949201</v>
      </c>
      <c r="N495">
        <v>0.200481107820146</v>
      </c>
      <c r="O495">
        <v>0.151545795553817</v>
      </c>
      <c r="P495">
        <v>0.17382043931086599</v>
      </c>
      <c r="Q495">
        <v>0.66889411421897704</v>
      </c>
      <c r="R495">
        <f>(Table1[[#This Row],[Adj_Open]]-Table1[[#Totals],[Adj_Open]])/(I1000-Table1[[#Totals],[Adj_Open]])</f>
        <v>-0.21509994781782224</v>
      </c>
      <c r="S495">
        <f>(Table1[[#This Row],[Adj_Open]]-Table1[[#Totals],[N1_Open]])/(R1000-Table1[[#Totals],[N1_Open]])</f>
        <v>-0.30351346374865606</v>
      </c>
    </row>
    <row r="496" spans="1:19" x14ac:dyDescent="0.3">
      <c r="A496" t="s">
        <v>17</v>
      </c>
      <c r="B496" s="1">
        <v>43901</v>
      </c>
      <c r="C496">
        <v>69.347503662109403</v>
      </c>
      <c r="D496">
        <v>70.305000305175795</v>
      </c>
      <c r="E496">
        <v>67.964996337890597</v>
      </c>
      <c r="F496">
        <v>68.857498168945298</v>
      </c>
      <c r="G496">
        <v>67.618240356445298</v>
      </c>
      <c r="H496">
        <v>255598800</v>
      </c>
      <c r="I496">
        <v>68.099427011404103</v>
      </c>
      <c r="J496">
        <v>69.039691178314399</v>
      </c>
      <c r="K496">
        <v>66.741801262147206</v>
      </c>
      <c r="L496">
        <v>260283228.46332401</v>
      </c>
      <c r="M496">
        <v>0.16891830522525</v>
      </c>
      <c r="N496">
        <v>0.18551676893381</v>
      </c>
      <c r="O496">
        <v>0.158684013418841</v>
      </c>
      <c r="P496">
        <v>0.17453718356173301</v>
      </c>
      <c r="Q496">
        <v>0.59927975150489299</v>
      </c>
      <c r="R496">
        <f>(Table1[[#This Row],[Adj_Open]]-Table1[[#Totals],[Adj_Open]])/(I1001-Table1[[#Totals],[Adj_Open]])</f>
        <v>-0.21619614410852925</v>
      </c>
      <c r="S496">
        <f>(Table1[[#This Row],[Adj_Open]]-Table1[[#Totals],[N1_Open]])/(R1001-Table1[[#Totals],[N1_Open]])</f>
        <v>-0.30468942184692943</v>
      </c>
    </row>
    <row r="497" spans="1:19" x14ac:dyDescent="0.3">
      <c r="A497" t="s">
        <v>17</v>
      </c>
      <c r="B497" s="1">
        <v>43902</v>
      </c>
      <c r="C497">
        <v>63.985000610351598</v>
      </c>
      <c r="D497">
        <v>67.5</v>
      </c>
      <c r="E497">
        <v>62</v>
      </c>
      <c r="F497">
        <v>62.057498931884801</v>
      </c>
      <c r="G497">
        <v>60.940628051757798</v>
      </c>
      <c r="H497">
        <v>418474000</v>
      </c>
      <c r="I497">
        <v>62.833439796967099</v>
      </c>
      <c r="J497">
        <v>66.285178492428201</v>
      </c>
      <c r="K497">
        <v>60.884163948600701</v>
      </c>
      <c r="L497">
        <v>426143455.33106899</v>
      </c>
      <c r="M497">
        <v>9.0942969185528896E-2</v>
      </c>
      <c r="N497">
        <v>0.15335197072339499</v>
      </c>
      <c r="O497">
        <v>9.0283630605065501E-2</v>
      </c>
      <c r="P497">
        <v>0.113045574901201</v>
      </c>
      <c r="Q497">
        <v>0.98115866137039498</v>
      </c>
      <c r="R497">
        <f>(Table1[[#This Row],[Adj_Open]]-Table1[[#Totals],[Adj_Open]])/(I1002-Table1[[#Totals],[Adj_Open]])</f>
        <v>-0.12215022292844956</v>
      </c>
      <c r="S497">
        <f>(Table1[[#This Row],[Adj_Open]]-Table1[[#Totals],[N1_Open]])/(R1002-Table1[[#Totals],[N1_Open]])</f>
        <v>-0.20380049934385769</v>
      </c>
    </row>
    <row r="498" spans="1:19" x14ac:dyDescent="0.3">
      <c r="A498" t="s">
        <v>17</v>
      </c>
      <c r="B498" s="1">
        <v>43903</v>
      </c>
      <c r="C498">
        <v>66.222503662109403</v>
      </c>
      <c r="D498">
        <v>69.980003356933594</v>
      </c>
      <c r="E498">
        <v>63.237499237060497</v>
      </c>
      <c r="F498">
        <v>69.492500305175795</v>
      </c>
      <c r="G498">
        <v>68.241813659667997</v>
      </c>
      <c r="H498">
        <v>370732000</v>
      </c>
      <c r="I498">
        <v>65.0306685633782</v>
      </c>
      <c r="J498">
        <v>68.7205429077232</v>
      </c>
      <c r="K498">
        <v>62.099386556645001</v>
      </c>
      <c r="L498">
        <v>377526508.18489099</v>
      </c>
      <c r="M498">
        <v>0.17619985073067801</v>
      </c>
      <c r="N498">
        <v>0.18179003361130899</v>
      </c>
      <c r="O498">
        <v>0.104473940988734</v>
      </c>
      <c r="P498">
        <v>0.13870289724930701</v>
      </c>
      <c r="Q498">
        <v>0.86922232118936105</v>
      </c>
      <c r="R498">
        <f>(Table1[[#This Row],[Adj_Open]]-Table1[[#Totals],[Adj_Open]])/(I1003-Table1[[#Totals],[Adj_Open]])</f>
        <v>-0.16139080498189354</v>
      </c>
      <c r="S498">
        <f>(Table1[[#This Row],[Adj_Open]]-Table1[[#Totals],[N1_Open]])/(R1003-Table1[[#Totals],[N1_Open]])</f>
        <v>-0.24589631798318745</v>
      </c>
    </row>
    <row r="499" spans="1:19" x14ac:dyDescent="0.3">
      <c r="A499" t="s">
        <v>17</v>
      </c>
      <c r="B499" s="1">
        <v>43906</v>
      </c>
      <c r="C499">
        <v>60.487499237060497</v>
      </c>
      <c r="D499">
        <v>64.769996643066406</v>
      </c>
      <c r="E499">
        <v>60</v>
      </c>
      <c r="F499">
        <v>60.552501678466797</v>
      </c>
      <c r="G499">
        <v>59.462711334228501</v>
      </c>
      <c r="H499">
        <v>322423600</v>
      </c>
      <c r="I499">
        <v>59.3988787707139</v>
      </c>
      <c r="J499">
        <v>63.604302163377199</v>
      </c>
      <c r="K499">
        <v>58.920153274566502</v>
      </c>
      <c r="L499">
        <v>328332750.76272798</v>
      </c>
      <c r="M499">
        <v>7.3685145965218093E-2</v>
      </c>
      <c r="N499">
        <v>0.122047033703924</v>
      </c>
      <c r="O499">
        <v>6.7349625858202505E-2</v>
      </c>
      <c r="P499">
        <v>7.2939764927323E-2</v>
      </c>
      <c r="Q499">
        <v>0.75595792494840397</v>
      </c>
      <c r="R499">
        <f>(Table1[[#This Row],[Adj_Open]]-Table1[[#Totals],[Adj_Open]])/(I1004-Table1[[#Totals],[Adj_Open]])</f>
        <v>-6.0811970021636325E-2</v>
      </c>
      <c r="S499">
        <f>(Table1[[#This Row],[Adj_Open]]-Table1[[#Totals],[N1_Open]])/(R1004-Table1[[#Totals],[N1_Open]])</f>
        <v>-0.13799913160415736</v>
      </c>
    </row>
    <row r="500" spans="1:19" x14ac:dyDescent="0.3">
      <c r="A500" t="s">
        <v>17</v>
      </c>
      <c r="B500" s="1">
        <v>43907</v>
      </c>
      <c r="C500">
        <v>61.877498626708999</v>
      </c>
      <c r="D500">
        <v>64.402496337890597</v>
      </c>
      <c r="E500">
        <v>59.599998474121101</v>
      </c>
      <c r="F500">
        <v>63.215000152587898</v>
      </c>
      <c r="G500">
        <v>62.077301025390597</v>
      </c>
      <c r="H500">
        <v>324056000</v>
      </c>
      <c r="I500">
        <v>60.763870911596598</v>
      </c>
      <c r="J500">
        <v>63.243425489261597</v>
      </c>
      <c r="K500">
        <v>58.527359605477699</v>
      </c>
      <c r="L500">
        <v>329995018.32510799</v>
      </c>
      <c r="M500">
        <v>0.104216045405313</v>
      </c>
      <c r="N500">
        <v>0.117833030457089</v>
      </c>
      <c r="O500">
        <v>6.2762923764105402E-2</v>
      </c>
      <c r="P500">
        <v>8.8878953370801705E-2</v>
      </c>
      <c r="Q500">
        <v>0.759785153070626</v>
      </c>
      <c r="R500">
        <f>(Table1[[#This Row],[Adj_Open]]-Table1[[#Totals],[Adj_Open]])/(I1005-Table1[[#Totals],[Adj_Open]])</f>
        <v>-8.5189534581790113E-2</v>
      </c>
      <c r="S500">
        <f>(Table1[[#This Row],[Adj_Open]]-Table1[[#Totals],[N1_Open]])/(R1005-Table1[[#Totals],[N1_Open]])</f>
        <v>-0.16415046481310813</v>
      </c>
    </row>
    <row r="501" spans="1:19" x14ac:dyDescent="0.3">
      <c r="A501" t="s">
        <v>17</v>
      </c>
      <c r="B501" s="1">
        <v>43908</v>
      </c>
      <c r="C501">
        <v>59.942501068115199</v>
      </c>
      <c r="D501">
        <v>62.5</v>
      </c>
      <c r="E501">
        <v>59.279998779296903</v>
      </c>
      <c r="F501">
        <v>61.6674995422363</v>
      </c>
      <c r="G501">
        <v>60.557643890380902</v>
      </c>
      <c r="H501">
        <v>300233600</v>
      </c>
      <c r="I501">
        <v>58.863690931647199</v>
      </c>
      <c r="J501">
        <v>61.375161490965603</v>
      </c>
      <c r="K501">
        <v>58.213111972217497</v>
      </c>
      <c r="L501">
        <v>305736059.08576101</v>
      </c>
      <c r="M501">
        <v>8.6470813972160901E-2</v>
      </c>
      <c r="N501">
        <v>9.6017071933144293E-2</v>
      </c>
      <c r="O501">
        <v>5.90934138127788E-2</v>
      </c>
      <c r="P501">
        <v>6.6690307832262097E-2</v>
      </c>
      <c r="Q501">
        <v>0.70393098547576105</v>
      </c>
      <c r="R501">
        <f>(Table1[[#This Row],[Adj_Open]]-Table1[[#Totals],[Adj_Open]])/(I1006-Table1[[#Totals],[Adj_Open]])</f>
        <v>-5.1253983782813817E-2</v>
      </c>
      <c r="S501">
        <f>(Table1[[#This Row],[Adj_Open]]-Table1[[#Totals],[N1_Open]])/(R1006-Table1[[#Totals],[N1_Open]])</f>
        <v>-0.12774568391781324</v>
      </c>
    </row>
    <row r="502" spans="1:19" x14ac:dyDescent="0.3">
      <c r="A502" t="s">
        <v>17</v>
      </c>
      <c r="B502" s="1">
        <v>43987</v>
      </c>
      <c r="C502">
        <v>80.837501525878906</v>
      </c>
      <c r="D502">
        <v>82.9375</v>
      </c>
      <c r="E502">
        <v>80.807502746582003</v>
      </c>
      <c r="F502">
        <v>82.875</v>
      </c>
      <c r="G502">
        <v>81.603767395019503</v>
      </c>
      <c r="H502">
        <v>137250400</v>
      </c>
      <c r="I502">
        <v>79.597522429108395</v>
      </c>
      <c r="J502">
        <v>81.665308697730694</v>
      </c>
      <c r="K502">
        <v>79.567983805785602</v>
      </c>
      <c r="L502">
        <v>139388502.06435701</v>
      </c>
      <c r="M502">
        <v>0.33222909967791903</v>
      </c>
      <c r="N502">
        <v>0.33294772536930001</v>
      </c>
      <c r="O502">
        <v>0.30845699338728699</v>
      </c>
      <c r="P502">
        <v>0.30880191968349202</v>
      </c>
      <c r="Q502">
        <v>0.32093003983749802</v>
      </c>
      <c r="R502">
        <f>(Table1[[#This Row],[Adj_Open]]-Table1[[#Totals],[Adj_Open]])/(I1007-Table1[[#Totals],[Adj_Open]])</f>
        <v>-0.42154206147229978</v>
      </c>
      <c r="S502">
        <f>(Table1[[#This Row],[Adj_Open]]-Table1[[#Totals],[N1_Open]])/(R1007-Table1[[#Totals],[N1_Open]])</f>
        <v>-0.52497678873407316</v>
      </c>
    </row>
    <row r="503" spans="1:19" x14ac:dyDescent="0.3">
      <c r="A503" t="s">
        <v>17</v>
      </c>
      <c r="B503" s="1">
        <v>44063</v>
      </c>
      <c r="C503">
        <v>115.75</v>
      </c>
      <c r="D503">
        <v>118.392501831055</v>
      </c>
      <c r="E503">
        <v>115.732498168945</v>
      </c>
      <c r="F503">
        <v>118.27500152587901</v>
      </c>
      <c r="G503">
        <v>116.670738220215</v>
      </c>
      <c r="H503">
        <v>126907200</v>
      </c>
      <c r="I503">
        <v>114.17998541335901</v>
      </c>
      <c r="J503">
        <v>116.786644769943</v>
      </c>
      <c r="K503">
        <v>114.162720974357</v>
      </c>
      <c r="L503">
        <v>128652218.222138</v>
      </c>
      <c r="M503">
        <v>0.74171061930287097</v>
      </c>
      <c r="N503">
        <v>0.74306407496215099</v>
      </c>
      <c r="O503">
        <v>0.71242417998653995</v>
      </c>
      <c r="P503">
        <v>0.71262577905688496</v>
      </c>
      <c r="Q503">
        <v>0.29621066951526598</v>
      </c>
      <c r="R503">
        <f>(Table1[[#This Row],[Adj_Open]]-Table1[[#Totals],[Adj_Open]])/(I1008-Table1[[#Totals],[Adj_Open]])</f>
        <v>-1.0391545727813629</v>
      </c>
      <c r="S503">
        <f>(Table1[[#This Row],[Adj_Open]]-Table1[[#Totals],[N1_Open]])/(R1008-Table1[[#Totals],[N1_Open]])</f>
        <v>-1.1875282317793863</v>
      </c>
    </row>
    <row r="504" spans="1:19" x14ac:dyDescent="0.3">
      <c r="A504" t="s">
        <v>17</v>
      </c>
      <c r="B504" s="1">
        <v>44067</v>
      </c>
      <c r="C504">
        <v>128.69749450683599</v>
      </c>
      <c r="D504">
        <v>128.78500366210901</v>
      </c>
      <c r="E504">
        <v>123.9375</v>
      </c>
      <c r="F504">
        <v>125.857498168945</v>
      </c>
      <c r="G504">
        <v>124.15040588378901</v>
      </c>
      <c r="H504">
        <v>345937600</v>
      </c>
      <c r="I504">
        <v>126.951881387333</v>
      </c>
      <c r="J504">
        <v>127.03820359541599</v>
      </c>
      <c r="K504">
        <v>122.256449977795</v>
      </c>
      <c r="L504">
        <v>350694309.44369102</v>
      </c>
      <c r="M504">
        <v>0.82905165872248898</v>
      </c>
      <c r="N504">
        <v>0.86277284328733095</v>
      </c>
      <c r="O504">
        <v>0.80693569249446695</v>
      </c>
      <c r="P504">
        <v>0.86176484778297502</v>
      </c>
      <c r="Q504">
        <v>0.80744349091708401</v>
      </c>
      <c r="R504">
        <f>(Table1[[#This Row],[Adj_Open]]-Table1[[#Totals],[Adj_Open]])/(I1009-Table1[[#Totals],[Adj_Open]])</f>
        <v>-1.2672494528440279</v>
      </c>
      <c r="S504">
        <f>(Table1[[#This Row],[Adj_Open]]-Table1[[#Totals],[N1_Open]])/(R1009-Table1[[#Totals],[N1_Open]])</f>
        <v>-1.4322198291313402</v>
      </c>
    </row>
    <row r="505" spans="1:19" x14ac:dyDescent="0.3">
      <c r="A505" t="s">
        <v>17</v>
      </c>
      <c r="B505" s="1">
        <v>44069</v>
      </c>
      <c r="C505">
        <v>126.18000030517599</v>
      </c>
      <c r="D505">
        <v>126.99250030517599</v>
      </c>
      <c r="E505">
        <v>125.08249664306599</v>
      </c>
      <c r="F505">
        <v>126.522499084473</v>
      </c>
      <c r="G505">
        <v>124.806350708008</v>
      </c>
      <c r="H505">
        <v>163022400</v>
      </c>
      <c r="I505">
        <v>124.468497574571</v>
      </c>
      <c r="J505">
        <v>125.269976842559</v>
      </c>
      <c r="K505">
        <v>123.385880427836</v>
      </c>
      <c r="L505">
        <v>165264037.74920401</v>
      </c>
      <c r="M505">
        <v>0.83671121063389098</v>
      </c>
      <c r="N505">
        <v>0.84212503251945203</v>
      </c>
      <c r="O505">
        <v>0.82012419683659898</v>
      </c>
      <c r="P505">
        <v>0.83276605622692701</v>
      </c>
      <c r="Q505">
        <v>0.38050623568699699</v>
      </c>
      <c r="R505">
        <f>(Table1[[#This Row],[Adj_Open]]-Table1[[#Totals],[Adj_Open]])/(I1010-Table1[[#Totals],[Adj_Open]])</f>
        <v>-1.2228983921968231</v>
      </c>
      <c r="S505">
        <f>(Table1[[#This Row],[Adj_Open]]-Table1[[#Totals],[N1_Open]])/(R1010-Table1[[#Totals],[N1_Open]])</f>
        <v>-1.3846416815155915</v>
      </c>
    </row>
    <row r="506" spans="1:19" x14ac:dyDescent="0.3">
      <c r="B506" s="1"/>
      <c r="G506">
        <f>MIN(Table1[Adj Close])</f>
        <v>55.082977294921903</v>
      </c>
      <c r="I506">
        <f>MIN(Table1[Adj_Open])</f>
        <v>55.993786315874999</v>
      </c>
      <c r="J506">
        <f>MIN(Table1[Adj_High])</f>
        <v>56.0968961349569</v>
      </c>
      <c r="K506">
        <f>MIN(Table1[Adj_Low])</f>
        <v>52.195891122503298</v>
      </c>
      <c r="R506">
        <f>MIN(Table1[[#Totals],[Adj Close]:[Adj_Low]])</f>
        <v>52.195891122503298</v>
      </c>
    </row>
    <row r="507" spans="1:19" x14ac:dyDescent="0.3">
      <c r="G507">
        <f>MAX(Table1[Adj Close])</f>
        <v>135.06858825683599</v>
      </c>
      <c r="I507">
        <f>MAX(Table1[Adj_Open])</f>
        <v>136.41245891474799</v>
      </c>
      <c r="J507">
        <f>MAX(Table1[Adj_High])</f>
        <v>137.14367141176001</v>
      </c>
      <c r="K507">
        <f>MAX(Table1[Adj_Low])</f>
        <v>132.746460166171</v>
      </c>
      <c r="R507">
        <f>MAX(G507:K507)</f>
        <v>137.14367141176001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Garrity</dc:creator>
  <cp:lastModifiedBy>Ed Garrity</cp:lastModifiedBy>
  <dcterms:created xsi:type="dcterms:W3CDTF">2022-12-17T00:29:36Z</dcterms:created>
  <dcterms:modified xsi:type="dcterms:W3CDTF">2022-12-17T03:14:07Z</dcterms:modified>
</cp:coreProperties>
</file>