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C1247499-FF15-4C84-9993-4885FA6AA47A}" xr6:coauthVersionLast="44" xr6:coauthVersionMax="45" xr10:uidLastSave="{00000000-0000-0000-0000-000000000000}"/>
  <bookViews>
    <workbookView xWindow="-120" yWindow="-120" windowWidth="29040" windowHeight="158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1" i="11"/>
  <c r="I35" i="11"/>
  <c r="I42" i="11"/>
  <c r="I18" i="11"/>
  <c r="I52" i="11"/>
  <c r="I16" i="11"/>
  <c r="I39" i="11"/>
  <c r="J5" i="11"/>
  <c r="J26" i="11" s="1"/>
  <c r="I23" i="11"/>
  <c r="I29" i="11"/>
  <c r="I44" i="11"/>
  <c r="I9" i="11"/>
  <c r="I50" i="11"/>
  <c r="I54" i="11"/>
  <c r="I15" i="11"/>
  <c r="I4" i="11"/>
  <c r="I21" i="11"/>
  <c r="I17" i="11"/>
  <c r="I33" i="11"/>
  <c r="I26" i="11"/>
  <c r="I31" i="11"/>
  <c r="J39" i="11" l="1"/>
  <c r="J14" i="11"/>
  <c r="J10" i="11"/>
  <c r="J13" i="11"/>
  <c r="J12" i="11"/>
  <c r="J11" i="11"/>
  <c r="J15" i="11"/>
  <c r="J17" i="11"/>
  <c r="J21" i="11"/>
  <c r="J9" i="11"/>
  <c r="J50" i="11"/>
  <c r="J16" i="11"/>
  <c r="K5" i="11"/>
  <c r="K21" i="11" s="1"/>
  <c r="J42" i="11"/>
  <c r="J18" i="11"/>
  <c r="J29" i="11"/>
  <c r="J52" i="11"/>
  <c r="J23" i="11"/>
  <c r="J44" i="11"/>
  <c r="J33" i="11"/>
  <c r="J35" i="11"/>
  <c r="J31" i="11"/>
  <c r="J51" i="11"/>
  <c r="J7" i="11"/>
  <c r="J54" i="11"/>
  <c r="K52" i="11" l="1"/>
  <c r="K54" i="11"/>
  <c r="K16" i="11"/>
  <c r="K18" i="11"/>
  <c r="K23" i="11"/>
  <c r="K42" i="11"/>
  <c r="K15" i="11"/>
  <c r="K7" i="11"/>
  <c r="K10" i="11"/>
  <c r="K14" i="11"/>
  <c r="K13" i="11"/>
  <c r="K12" i="11"/>
  <c r="K11" i="11"/>
  <c r="L5" i="11"/>
  <c r="L54" i="11" s="1"/>
  <c r="K17" i="11"/>
  <c r="K50" i="11"/>
  <c r="K39" i="11"/>
  <c r="K26" i="11"/>
  <c r="K35" i="11"/>
  <c r="K9" i="11"/>
  <c r="K33" i="11"/>
  <c r="K29" i="11"/>
  <c r="K31" i="11"/>
  <c r="K44" i="11"/>
  <c r="K51" i="11"/>
  <c r="L33" i="11" l="1"/>
  <c r="L50" i="11"/>
  <c r="L18" i="11"/>
  <c r="L23" i="11"/>
  <c r="L44" i="11"/>
  <c r="L15" i="11"/>
  <c r="M5" i="11"/>
  <c r="M12" i="11" s="1"/>
  <c r="L39" i="11"/>
  <c r="L42" i="11"/>
  <c r="L51" i="11"/>
  <c r="L26" i="11"/>
  <c r="L16" i="11"/>
  <c r="L29" i="11"/>
  <c r="L9" i="11"/>
  <c r="L52" i="11"/>
  <c r="L21" i="11"/>
  <c r="L17" i="11"/>
  <c r="L31" i="11"/>
  <c r="L35" i="11"/>
  <c r="L7" i="11"/>
  <c r="L11" i="11"/>
  <c r="L10" i="11"/>
  <c r="L14" i="11"/>
  <c r="L13" i="11"/>
  <c r="L12" i="11"/>
  <c r="M44" i="11" l="1"/>
  <c r="M16" i="11"/>
  <c r="M21" i="11"/>
  <c r="M7" i="11"/>
  <c r="M11" i="11"/>
  <c r="M13" i="11"/>
  <c r="M10" i="11"/>
  <c r="M50" i="11"/>
  <c r="M33" i="11"/>
  <c r="M14" i="11"/>
  <c r="M52" i="11"/>
  <c r="M9" i="11"/>
  <c r="M23" i="11"/>
  <c r="N5" i="11"/>
  <c r="N7" i="11" s="1"/>
  <c r="M17" i="11"/>
  <c r="M18" i="11"/>
  <c r="M39" i="11"/>
  <c r="M35" i="11"/>
  <c r="M51" i="11"/>
  <c r="M26" i="11"/>
  <c r="M42" i="11"/>
  <c r="M54" i="11"/>
  <c r="M31" i="11"/>
  <c r="M29" i="11"/>
  <c r="M15" i="11"/>
  <c r="N54" i="11" l="1"/>
  <c r="N12" i="11"/>
  <c r="N17" i="11"/>
  <c r="N9" i="11"/>
  <c r="N31" i="11"/>
  <c r="N39" i="11"/>
  <c r="N44" i="11"/>
  <c r="N16" i="11"/>
  <c r="N35" i="11"/>
  <c r="N13" i="11"/>
  <c r="N29" i="11"/>
  <c r="N23" i="11"/>
  <c r="N51" i="11"/>
  <c r="N52" i="11"/>
  <c r="N18" i="11"/>
  <c r="N50" i="11"/>
  <c r="N15" i="11"/>
  <c r="N21" i="11"/>
  <c r="O5" i="11"/>
  <c r="O11" i="11" s="1"/>
  <c r="N10" i="11"/>
  <c r="N14" i="11"/>
  <c r="N26" i="11"/>
  <c r="N11" i="11"/>
  <c r="N42" i="11"/>
  <c r="N33" i="11"/>
  <c r="P5" i="11" l="1"/>
  <c r="P7" i="11" s="1"/>
  <c r="O7" i="11"/>
  <c r="O39" i="11"/>
  <c r="O17" i="11"/>
  <c r="O21" i="11"/>
  <c r="O16" i="11"/>
  <c r="O33" i="11"/>
  <c r="O23" i="11"/>
  <c r="O12" i="11"/>
  <c r="O18" i="11"/>
  <c r="O35" i="11"/>
  <c r="O29" i="11"/>
  <c r="O15" i="11"/>
  <c r="O44" i="11"/>
  <c r="O9" i="11"/>
  <c r="O50" i="11"/>
  <c r="O51" i="11"/>
  <c r="O54" i="11"/>
  <c r="O42" i="11"/>
  <c r="O52" i="11"/>
  <c r="O31" i="11"/>
  <c r="O14" i="11"/>
  <c r="O26" i="11"/>
  <c r="O10" i="11"/>
  <c r="O13" i="11"/>
  <c r="P12" i="11" l="1"/>
  <c r="P50" i="11"/>
  <c r="P51" i="11"/>
  <c r="P29" i="11"/>
  <c r="P42" i="11"/>
  <c r="P15" i="11"/>
  <c r="P35" i="11"/>
  <c r="Q5" i="11"/>
  <c r="Q17" i="11" s="1"/>
  <c r="P54" i="11"/>
  <c r="P26" i="11"/>
  <c r="P39" i="11"/>
  <c r="P18" i="11"/>
  <c r="P44" i="11"/>
  <c r="P13" i="11"/>
  <c r="P31" i="11"/>
  <c r="P16" i="11"/>
  <c r="P14" i="11"/>
  <c r="P9" i="11"/>
  <c r="P21" i="11"/>
  <c r="P17" i="11"/>
  <c r="P4" i="11"/>
  <c r="P10" i="11"/>
  <c r="P33" i="11"/>
  <c r="P52" i="11"/>
  <c r="P11" i="11"/>
  <c r="P23" i="11"/>
  <c r="Q13" i="11" l="1"/>
  <c r="Q35" i="11"/>
  <c r="Q50" i="11"/>
  <c r="Q44" i="11"/>
  <c r="Q52" i="11"/>
  <c r="Q9" i="11"/>
  <c r="Q21" i="11"/>
  <c r="Q33" i="11"/>
  <c r="Q18" i="11"/>
  <c r="Q23" i="11"/>
  <c r="Q16" i="11"/>
  <c r="R5" i="11"/>
  <c r="R9" i="11" s="1"/>
  <c r="Q54" i="11"/>
  <c r="Q12" i="11"/>
  <c r="Q42" i="11"/>
  <c r="Q7" i="11"/>
  <c r="Q39" i="11"/>
  <c r="Q31" i="11"/>
  <c r="Q51" i="11"/>
  <c r="Q14" i="11"/>
  <c r="Q26" i="11"/>
  <c r="Q10" i="11"/>
  <c r="Q15" i="11"/>
  <c r="Q11" i="11"/>
  <c r="Q29" i="11"/>
  <c r="R7" i="11" l="1"/>
  <c r="R17" i="11"/>
  <c r="R54" i="11"/>
  <c r="R35" i="11"/>
  <c r="R15" i="11"/>
  <c r="R12" i="11"/>
  <c r="R51" i="11"/>
  <c r="R50" i="11"/>
  <c r="R13" i="11"/>
  <c r="R29" i="11"/>
  <c r="R23" i="11"/>
  <c r="S5" i="11"/>
  <c r="S21" i="11" s="1"/>
  <c r="R33" i="11"/>
  <c r="R39" i="11"/>
  <c r="R21" i="11"/>
  <c r="R26" i="11"/>
  <c r="R31" i="11"/>
  <c r="R52" i="11"/>
  <c r="R10" i="11"/>
  <c r="R16" i="11"/>
  <c r="R14" i="11"/>
  <c r="R44" i="11"/>
  <c r="R11" i="11"/>
  <c r="R18" i="11"/>
  <c r="R42" i="11"/>
  <c r="S26" i="11" l="1"/>
  <c r="S35" i="11"/>
  <c r="S23" i="11"/>
  <c r="S42" i="11"/>
  <c r="S9" i="11"/>
  <c r="S10" i="11"/>
  <c r="S33" i="11"/>
  <c r="S50" i="11"/>
  <c r="S39" i="11"/>
  <c r="S54" i="11"/>
  <c r="S51" i="11"/>
  <c r="S44" i="11"/>
  <c r="S13" i="11"/>
  <c r="S16" i="11"/>
  <c r="S17" i="11"/>
  <c r="S14" i="11"/>
  <c r="S18" i="11"/>
  <c r="S12" i="11"/>
  <c r="S52" i="11"/>
  <c r="T5" i="11"/>
  <c r="T11" i="11" s="1"/>
  <c r="S7" i="11"/>
  <c r="S15" i="11"/>
  <c r="S29" i="11"/>
  <c r="S11" i="11"/>
  <c r="S31" i="11"/>
  <c r="T54" i="11" l="1"/>
  <c r="T13" i="11"/>
  <c r="T23" i="11"/>
  <c r="T15" i="11"/>
  <c r="T31" i="11"/>
  <c r="T51" i="11"/>
  <c r="T33" i="11"/>
  <c r="T9" i="11"/>
  <c r="T17" i="11"/>
  <c r="T12" i="11"/>
  <c r="T39" i="11"/>
  <c r="T7" i="11"/>
  <c r="T42" i="11"/>
  <c r="T26" i="11"/>
  <c r="T44" i="11"/>
  <c r="T21" i="11"/>
  <c r="T29" i="11"/>
  <c r="U5" i="11"/>
  <c r="U44" i="11" s="1"/>
  <c r="T52" i="11"/>
  <c r="T18" i="11"/>
  <c r="T50" i="11"/>
  <c r="T14" i="11"/>
  <c r="T16" i="11"/>
  <c r="T10" i="11"/>
  <c r="T35" i="11"/>
  <c r="V5" i="11" l="1"/>
  <c r="V10" i="11" s="1"/>
  <c r="U23" i="11"/>
  <c r="U51" i="11"/>
  <c r="U54" i="11"/>
  <c r="U26" i="11"/>
  <c r="U33" i="11"/>
  <c r="U29" i="11"/>
  <c r="U13" i="11"/>
  <c r="U35" i="11"/>
  <c r="U50" i="11"/>
  <c r="U16" i="11"/>
  <c r="U14" i="11"/>
  <c r="U7" i="11"/>
  <c r="U52" i="11"/>
  <c r="U17" i="11"/>
  <c r="U21" i="11"/>
  <c r="U11" i="11"/>
  <c r="U10" i="11"/>
  <c r="U15" i="11"/>
  <c r="U42" i="11"/>
  <c r="U12" i="11"/>
  <c r="U39" i="11"/>
  <c r="U9" i="11"/>
  <c r="U31" i="11"/>
  <c r="U18" i="11"/>
  <c r="V54" i="11" l="1"/>
  <c r="V16" i="11"/>
  <c r="V21" i="11"/>
  <c r="V51" i="11"/>
  <c r="W5" i="11"/>
  <c r="W7" i="11" s="1"/>
  <c r="V31" i="11"/>
  <c r="V9" i="11"/>
  <c r="V7" i="11"/>
  <c r="V17" i="11"/>
  <c r="V52" i="11"/>
  <c r="V18" i="11"/>
  <c r="V15" i="11"/>
  <c r="V14" i="11"/>
  <c r="V23" i="11"/>
  <c r="V39" i="11"/>
  <c r="V11" i="11"/>
  <c r="V44" i="11"/>
  <c r="V50" i="11"/>
  <c r="V12" i="11"/>
  <c r="V13" i="11"/>
  <c r="V35" i="11"/>
  <c r="V26" i="11"/>
  <c r="V42" i="11"/>
  <c r="V29" i="11"/>
  <c r="V33" i="11"/>
  <c r="W54" i="11" l="1"/>
  <c r="W35" i="11"/>
  <c r="W39" i="11"/>
  <c r="W4" i="11"/>
  <c r="W16" i="11"/>
  <c r="W44" i="11"/>
  <c r="W17" i="11"/>
  <c r="W33" i="11"/>
  <c r="W26" i="11"/>
  <c r="W23" i="11"/>
  <c r="W29" i="11"/>
  <c r="W50" i="11"/>
  <c r="W12" i="11"/>
  <c r="W51" i="11"/>
  <c r="W11" i="11"/>
  <c r="W42" i="11"/>
  <c r="W31" i="11"/>
  <c r="W52" i="11"/>
  <c r="W21" i="11"/>
  <c r="W13" i="11"/>
  <c r="W9" i="11"/>
  <c r="W14" i="11"/>
  <c r="X5" i="11"/>
  <c r="X12" i="11" s="1"/>
  <c r="W10" i="11"/>
  <c r="W15" i="11"/>
  <c r="W18" i="11"/>
  <c r="X7" i="11" l="1"/>
  <c r="X44" i="11"/>
  <c r="X10" i="11"/>
  <c r="X9" i="11"/>
  <c r="X23" i="11"/>
  <c r="X18" i="11"/>
  <c r="X50" i="11"/>
  <c r="X39" i="11"/>
  <c r="Y5" i="11"/>
  <c r="Y10" i="11" s="1"/>
  <c r="X26" i="11"/>
  <c r="X52" i="11"/>
  <c r="X33" i="11"/>
  <c r="X51" i="11"/>
  <c r="X54" i="11"/>
  <c r="X42" i="11"/>
  <c r="X16" i="11"/>
  <c r="X15" i="11"/>
  <c r="X11" i="11"/>
  <c r="X35" i="11"/>
  <c r="X17" i="11"/>
  <c r="X21" i="11"/>
  <c r="X13" i="11"/>
  <c r="X29" i="11"/>
  <c r="X31" i="11"/>
  <c r="X14" i="11"/>
  <c r="Y21" i="11" l="1"/>
  <c r="Y39" i="11"/>
  <c r="Y42" i="11"/>
  <c r="Y16" i="11"/>
  <c r="Y29" i="11"/>
  <c r="Y51" i="11"/>
  <c r="Y15" i="11"/>
  <c r="Y50" i="11"/>
  <c r="Y26" i="11"/>
  <c r="Z5" i="11"/>
  <c r="Z13" i="11" s="1"/>
  <c r="Y7" i="11"/>
  <c r="Y31" i="11"/>
  <c r="Y54" i="11"/>
  <c r="Y33" i="11"/>
  <c r="Y44" i="11"/>
  <c r="Y9" i="11"/>
  <c r="Y23" i="11"/>
  <c r="Y52" i="11"/>
  <c r="Y12" i="11"/>
  <c r="Y35" i="11"/>
  <c r="Y11" i="11"/>
  <c r="Y13" i="11"/>
  <c r="Y14" i="11"/>
  <c r="Y18" i="11"/>
  <c r="Y17" i="11"/>
  <c r="Z54" i="11" l="1"/>
  <c r="Z42" i="11"/>
  <c r="Z50" i="11"/>
  <c r="AA5" i="11"/>
  <c r="AB5" i="11" s="1"/>
  <c r="Z39" i="11"/>
  <c r="Z18" i="11"/>
  <c r="Z9" i="11"/>
  <c r="Z29" i="11"/>
  <c r="Z16" i="11"/>
  <c r="Z23" i="11"/>
  <c r="Z33" i="11"/>
  <c r="Z31" i="11"/>
  <c r="Z21" i="11"/>
  <c r="Z51" i="11"/>
  <c r="Z52" i="11"/>
  <c r="Z10" i="11"/>
  <c r="Z35" i="11"/>
  <c r="Z11" i="11"/>
  <c r="Z15" i="11"/>
  <c r="Z17" i="11"/>
  <c r="Z14" i="11"/>
  <c r="Z44" i="11"/>
  <c r="Z7" i="11"/>
  <c r="Z12" i="11"/>
  <c r="Z26" i="11"/>
  <c r="AA42" i="11" l="1"/>
  <c r="AA50" i="11"/>
  <c r="AA35" i="11"/>
  <c r="AA15" i="11"/>
  <c r="AA33" i="11"/>
  <c r="AA12" i="11"/>
  <c r="AA9" i="11"/>
  <c r="AA26" i="11"/>
  <c r="AA10" i="11"/>
  <c r="AA29" i="11"/>
  <c r="AA21" i="11"/>
  <c r="AA51" i="11"/>
  <c r="AA23" i="11"/>
  <c r="AA39" i="11"/>
  <c r="AA17" i="11"/>
  <c r="AA13" i="11"/>
  <c r="AA11" i="11"/>
  <c r="AA52" i="11"/>
  <c r="AA31" i="11"/>
  <c r="AA14" i="11"/>
  <c r="AA44" i="11"/>
  <c r="AA18" i="11"/>
  <c r="AA7" i="11"/>
  <c r="AA16" i="11"/>
  <c r="AA54" i="11"/>
  <c r="AB7" i="11"/>
  <c r="AB12" i="11"/>
  <c r="AB11" i="11"/>
  <c r="AB14" i="11"/>
  <c r="AB10" i="11"/>
  <c r="AB13" i="11"/>
  <c r="AB52" i="11"/>
  <c r="AB35" i="11"/>
  <c r="AB54" i="11"/>
  <c r="AB42" i="11"/>
  <c r="AB44" i="11"/>
  <c r="AB50" i="11"/>
  <c r="AB51" i="11"/>
  <c r="AB29" i="11"/>
  <c r="AB18" i="11"/>
  <c r="AB26" i="11"/>
  <c r="AB16" i="11"/>
  <c r="AB9" i="11"/>
  <c r="AB15" i="11"/>
  <c r="AB31" i="11"/>
  <c r="AB39" i="11"/>
  <c r="AB17" i="11"/>
  <c r="AB33" i="11"/>
  <c r="AB21" i="11"/>
  <c r="AB23" i="11"/>
</calcChain>
</file>

<file path=xl/sharedStrings.xml><?xml version="1.0" encoding="utf-8"?>
<sst xmlns="http://schemas.openxmlformats.org/spreadsheetml/2006/main" count="94" uniqueCount="90">
  <si>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</si>
  <si>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</si>
  <si>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</si>
  <si>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</si>
  <si>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</si>
  <si>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</si>
  <si>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</si>
  <si>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</si>
  <si>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</si>
  <si>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</si>
  <si>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</si>
  <si>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</si>
  <si>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</si>
  <si>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</si>
  <si>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</si>
  <si>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</si>
  <si>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</si>
  <si>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</si>
  <si>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</si>
  <si>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</si>
  <si>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</si>
  <si>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</si>
  <si>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</si>
  <si>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</si>
  <si>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</si>
  <si>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</si>
  <si>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</si>
  <si>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</si>
  <si>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</si>
  <si>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</si>
  <si>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</si>
  <si>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</si>
  <si>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</si>
  <si>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</si>
  <si>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</si>
  <si>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</si>
  <si>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</si>
  <si>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</si>
  <si>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</si>
  <si>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</si>
  <si>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</si>
  <si>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</si>
  <si>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</si>
  <si>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</si>
  <si>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</si>
  <si>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</si>
  <si>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</si>
  <si>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</si>
  <si>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</si>
  <si>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</si>
  <si>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</si>
  <si>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Objectif</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</si>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</sst>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227">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226"/>
      <tableStyleElement type="headerRow" dxfId="225"/>
      <tableStyleElement type="firstRowStripe" dxfId="224"/>
    </tableStyle>
    <tableStyle name="ListeTâches" pivot="0" count="9" xr9:uid="{00000000-0011-0000-FFFF-FFFF01000000}">
      <tableStyleElement type="wholeTable" dxfId="223"/>
      <tableStyleElement type="headerRow" dxfId="222"/>
      <tableStyleElement type="totalRow" dxfId="221"/>
      <tableStyleElement type="firstColumn" dxfId="220"/>
      <tableStyleElement type="lastColumn" dxfId="219"/>
      <tableStyleElement type="firstRowStripe" dxfId="218"/>
      <tableStyleElement type="secondRowStripe" dxfId="217"/>
      <tableStyleElement type="firstColumnStripe" dxfId="216"/>
      <tableStyleElement type="secondColumnStripe" dxfId="2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5" totalsRowShown="0">
  <autoFilter ref="B7:G6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14"/>
    <tableColumn id="2" xr3:uid="{00000000-0010-0000-0000-000002000000}" name="Catégorie" dataDxfId="213"/>
    <tableColumn id="3" xr3:uid="{00000000-0010-0000-0000-000003000000}" name="Affecté à" dataDxfId="212"/>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68"/>
  <sheetViews>
    <sheetView showGridLines="0" tabSelected="1" showRuler="0" topLeftCell="A4" zoomScale="85" zoomScaleNormal="85" zoomScalePageLayoutView="70" workbookViewId="0">
      <selection activeCell="L12" sqref="L12"/>
    </sheetView>
  </sheetViews>
  <sheetFormatPr baseColWidth="10" defaultColWidth="9.140625" defaultRowHeight="30" customHeight="1" x14ac:dyDescent="0.25"/>
  <cols>
    <col min="1" max="1" width="2.7109375" style="14" customWidth="1"/>
    <col min="2" max="2" width="32.42578125" customWidth="1"/>
    <col min="3" max="3" width="14.85546875" style="20" customWidth="1"/>
    <col min="4" max="4" width="20.42578125" customWidth="1"/>
    <col min="5" max="5" width="13.7109375" customWidth="1"/>
    <col min="6" max="6" width="11.140625" style="3" customWidth="1"/>
    <col min="7" max="7" width="10.42578125" customWidth="1"/>
    <col min="8" max="8" width="2.7109375" customWidth="1"/>
    <col min="9" max="28" width="9.28515625" customWidth="1"/>
    <col min="33" max="34" width="10.28515625"/>
  </cols>
  <sheetData>
    <row r="1" spans="1:28" ht="30" customHeight="1" x14ac:dyDescent="0.4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3">
      <c r="A2" s="15" t="s">
        <v>1</v>
      </c>
      <c r="B2" s="18" t="s">
        <v>48</v>
      </c>
      <c r="C2" s="18"/>
      <c r="F2" s="23"/>
      <c r="G2" s="21"/>
      <c r="I2" s="56" t="s">
        <v>16</v>
      </c>
      <c r="J2" s="56"/>
      <c r="K2" s="56"/>
      <c r="L2" s="56"/>
      <c r="M2" s="56"/>
      <c r="O2" s="57" t="s">
        <v>13</v>
      </c>
      <c r="P2" s="57"/>
      <c r="Q2" s="57"/>
      <c r="R2" s="57"/>
      <c r="S2" s="57"/>
      <c r="U2" s="58" t="s">
        <v>14</v>
      </c>
      <c r="V2" s="58"/>
      <c r="W2" s="58"/>
      <c r="X2" s="58"/>
      <c r="Y2" s="58"/>
      <c r="AA2" s="59" t="s">
        <v>15</v>
      </c>
      <c r="AB2" s="59"/>
    </row>
    <row r="3" spans="1:28" ht="30" customHeight="1" x14ac:dyDescent="0.25">
      <c r="A3" s="15" t="s">
        <v>2</v>
      </c>
      <c r="B3" s="19" t="s">
        <v>49</v>
      </c>
      <c r="C3" s="19"/>
      <c r="D3" s="60" t="s">
        <v>17</v>
      </c>
      <c r="E3" s="61"/>
      <c r="F3" s="54">
        <v>43880</v>
      </c>
      <c r="G3" s="55"/>
      <c r="H3" s="22"/>
    </row>
    <row r="4" spans="1:28" ht="30" customHeight="1" x14ac:dyDescent="0.35">
      <c r="A4" s="15" t="s">
        <v>3</v>
      </c>
      <c r="D4" s="60" t="s">
        <v>18</v>
      </c>
      <c r="E4" s="61"/>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5">
      <c r="A5" s="15" t="s">
        <v>4</v>
      </c>
      <c r="B5" s="53"/>
      <c r="C5" s="53"/>
      <c r="D5" s="53"/>
      <c r="E5" s="53"/>
      <c r="F5" s="53"/>
      <c r="G5" s="53"/>
      <c r="H5" s="53"/>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35" customHeight="1" x14ac:dyDescent="0.25">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0.95" customHeight="1" thickBot="1" x14ac:dyDescent="0.3">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3">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5">
      <c r="A9" s="15" t="s">
        <v>8</v>
      </c>
      <c r="B9" s="63" t="s">
        <v>29</v>
      </c>
      <c r="C9" s="33" t="s">
        <v>15</v>
      </c>
      <c r="D9" s="20"/>
      <c r="E9" s="30">
        <v>0</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5">
      <c r="A10" s="15"/>
      <c r="B10" s="63" t="s">
        <v>30</v>
      </c>
      <c r="C10" s="20"/>
      <c r="D10" s="20"/>
      <c r="E10" s="20"/>
      <c r="F10" s="51">
        <v>43880</v>
      </c>
      <c r="G10" s="20"/>
      <c r="H10" s="26"/>
      <c r="I10" s="37" t="str">
        <f t="shared" ref="I10:I52"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5">
      <c r="A11" s="15"/>
      <c r="B11" s="50" t="s">
        <v>31</v>
      </c>
      <c r="C11" s="33" t="s">
        <v>16</v>
      </c>
      <c r="D11" s="33" t="s">
        <v>46</v>
      </c>
      <c r="E11" s="30">
        <v>0.95</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5">
      <c r="A12" s="14"/>
      <c r="B12" s="50" t="s">
        <v>32</v>
      </c>
      <c r="C12" s="33" t="s">
        <v>16</v>
      </c>
      <c r="D12" s="33" t="s">
        <v>50</v>
      </c>
      <c r="E12" s="30">
        <v>0</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5">
      <c r="A13" s="14"/>
      <c r="B13" s="50" t="s">
        <v>33</v>
      </c>
      <c r="C13" s="33" t="s">
        <v>51</v>
      </c>
      <c r="D13" s="33"/>
      <c r="E13" s="30">
        <v>0</v>
      </c>
      <c r="F13" s="51">
        <v>43882</v>
      </c>
      <c r="G13" s="32">
        <v>1</v>
      </c>
      <c r="H13" s="26"/>
      <c r="I13" s="37" t="str">
        <f t="shared" ca="1" si="4"/>
        <v/>
      </c>
      <c r="J13" s="37" t="str">
        <f t="shared" ca="1" si="5"/>
        <v/>
      </c>
      <c r="K13" s="37">
        <f t="shared" ca="1" si="5"/>
        <v>2</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5">
      <c r="A14" s="15"/>
      <c r="B14" s="63"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5">
      <c r="A15" s="15"/>
      <c r="B15" s="50" t="s">
        <v>35</v>
      </c>
      <c r="C15" s="33"/>
      <c r="D15" s="33"/>
      <c r="E15" s="30">
        <v>0</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5">
      <c r="A16" s="15"/>
      <c r="B16" s="50" t="s">
        <v>36</v>
      </c>
      <c r="C16" s="33"/>
      <c r="D16" s="33"/>
      <c r="E16" s="30">
        <v>0</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5">
      <c r="A17" s="14"/>
      <c r="B17" s="63"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5">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5">
      <c r="A19" s="14"/>
      <c r="B19" s="62" t="s">
        <v>55</v>
      </c>
      <c r="C19" s="33"/>
      <c r="D19" s="33"/>
      <c r="E19" s="30">
        <v>0</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5">
      <c r="A20" s="14"/>
      <c r="B20" s="62" t="s">
        <v>56</v>
      </c>
      <c r="C20" s="33"/>
      <c r="D20" s="33"/>
      <c r="E20" s="30">
        <v>0</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5">
      <c r="A21" s="14"/>
      <c r="B21" s="50" t="s">
        <v>39</v>
      </c>
      <c r="C21" s="33"/>
      <c r="D21" s="33"/>
      <c r="E21" s="30"/>
      <c r="F21" s="64"/>
      <c r="G21" s="32"/>
      <c r="H21" s="26"/>
      <c r="I21" s="37" t="str">
        <f ca="1">IF(AND($C21="Objectif",I$5&gt;=$F22,I$5&lt;=$F22+$G21-1),2,IF(AND($C21="Jalon",I$5&gt;=$F22,I$5&lt;=$F22+$G21-1),1,""))</f>
        <v/>
      </c>
      <c r="J21" s="37" t="str">
        <f ca="1">IF(AND($C21="Objectif",J$5&gt;=$F22,J$5&lt;=$F22+$G21-1),2,IF(AND($C21="Jalon",J$5&gt;=$F22,J$5&lt;=$F22+$G21-1),1,""))</f>
        <v/>
      </c>
      <c r="K21" s="37" t="str">
        <f ca="1">IF(AND($C21="Objectif",K$5&gt;=$F22,K$5&lt;=$F22+$G21-1),2,IF(AND($C21="Jalon",K$5&gt;=$F22,K$5&lt;=$F22+$G21-1),1,""))</f>
        <v/>
      </c>
      <c r="L21" s="37" t="str">
        <f ca="1">IF(AND($C21="Objectif",L$5&gt;=$F22,L$5&lt;=$F22+$G21-1),2,IF(AND($C21="Jalon",L$5&gt;=$F22,L$5&lt;=$F22+$G21-1),1,""))</f>
        <v/>
      </c>
      <c r="M21" s="37" t="str">
        <f ca="1">IF(AND($C21="Objectif",M$5&gt;=$F22,M$5&lt;=$F22+$G21-1),2,IF(AND($C21="Jalon",M$5&gt;=$F22,M$5&lt;=$F22+$G21-1),1,""))</f>
        <v/>
      </c>
      <c r="N21" s="37" t="str">
        <f ca="1">IF(AND($C21="Objectif",N$5&gt;=$F22,N$5&lt;=$F22+$G21-1),2,IF(AND($C21="Jalon",N$5&gt;=$F22,N$5&lt;=$F22+$G21-1),1,""))</f>
        <v/>
      </c>
      <c r="O21" s="37" t="str">
        <f ca="1">IF(AND($C21="Objectif",O$5&gt;=$F22,O$5&lt;=$F22+$G21-1),2,IF(AND($C21="Jalon",O$5&gt;=$F22,O$5&lt;=$F22+$G21-1),1,""))</f>
        <v/>
      </c>
      <c r="P21" s="37" t="str">
        <f ca="1">IF(AND($C21="Objectif",P$5&gt;=$F22,P$5&lt;=$F22+$G21-1),2,IF(AND($C21="Jalon",P$5&gt;=$F22,P$5&lt;=$F22+$G21-1),1,""))</f>
        <v/>
      </c>
      <c r="Q21" s="37" t="str">
        <f ca="1">IF(AND($C21="Objectif",Q$5&gt;=$F22,Q$5&lt;=$F22+$G21-1),2,IF(AND($C21="Jalon",Q$5&gt;=$F22,Q$5&lt;=$F22+$G21-1),1,""))</f>
        <v/>
      </c>
      <c r="R21" s="37" t="str">
        <f ca="1">IF(AND($C21="Objectif",R$5&gt;=$F22,R$5&lt;=$F22+$G21-1),2,IF(AND($C21="Jalon",R$5&gt;=$F22,R$5&lt;=$F22+$G21-1),1,""))</f>
        <v/>
      </c>
      <c r="S21" s="37" t="str">
        <f ca="1">IF(AND($C21="Objectif",S$5&gt;=$F22,S$5&lt;=$F22+$G21-1),2,IF(AND($C21="Jalon",S$5&gt;=$F22,S$5&lt;=$F22+$G21-1),1,""))</f>
        <v/>
      </c>
      <c r="T21" s="37" t="str">
        <f ca="1">IF(AND($C21="Objectif",T$5&gt;=$F22,T$5&lt;=$F22+$G21-1),2,IF(AND($C21="Jalon",T$5&gt;=$F22,T$5&lt;=$F22+$G21-1),1,""))</f>
        <v/>
      </c>
      <c r="U21" s="37" t="str">
        <f ca="1">IF(AND($C21="Objectif",U$5&gt;=$F22,U$5&lt;=$F22+$G21-1),2,IF(AND($C21="Jalon",U$5&gt;=$F22,U$5&lt;=$F22+$G21-1),1,""))</f>
        <v/>
      </c>
      <c r="V21" s="37" t="str">
        <f ca="1">IF(AND($C21="Objectif",V$5&gt;=$F22,V$5&lt;=$F22+$G21-1),2,IF(AND($C21="Jalon",V$5&gt;=$F22,V$5&lt;=$F22+$G21-1),1,""))</f>
        <v/>
      </c>
      <c r="W21" s="37" t="str">
        <f ca="1">IF(AND($C21="Objectif",W$5&gt;=$F22,W$5&lt;=$F22+$G21-1),2,IF(AND($C21="Jalon",W$5&gt;=$F22,W$5&lt;=$F22+$G21-1),1,""))</f>
        <v/>
      </c>
      <c r="X21" s="37" t="str">
        <f ca="1">IF(AND($C21="Objectif",X$5&gt;=$F22,X$5&lt;=$F22+$G21-1),2,IF(AND($C21="Jalon",X$5&gt;=$F22,X$5&lt;=$F22+$G21-1),1,""))</f>
        <v/>
      </c>
      <c r="Y21" s="37" t="str">
        <f ca="1">IF(AND($C21="Objectif",Y$5&gt;=$F22,Y$5&lt;=$F22+$G21-1),2,IF(AND($C21="Jalon",Y$5&gt;=$F22,Y$5&lt;=$F22+$G21-1),1,""))</f>
        <v/>
      </c>
      <c r="Z21" s="37" t="str">
        <f ca="1">IF(AND($C21="Objectif",Z$5&gt;=$F22,Z$5&lt;=$F22+$G21-1),2,IF(AND($C21="Jalon",Z$5&gt;=$F22,Z$5&lt;=$F22+$G21-1),1,""))</f>
        <v/>
      </c>
      <c r="AA21" s="37" t="str">
        <f ca="1">IF(AND($C21="Objectif",AA$5&gt;=$F22,AA$5&lt;=$F22+$G21-1),2,IF(AND($C21="Jalon",AA$5&gt;=$F22,AA$5&lt;=$F22+$G21-1),1,""))</f>
        <v/>
      </c>
      <c r="AB21" s="37" t="str">
        <f ca="1">IF(AND($C21="Objectif",AB$5&gt;=$F22,AB$5&lt;=$F22+$G21-1),2,IF(AND($C21="Jalon",AB$5&gt;=$F22,AB$5&lt;=$F22+$G21-1),1,""))</f>
        <v/>
      </c>
    </row>
    <row r="22" spans="1:28" s="2" customFormat="1" ht="30" customHeight="1" x14ac:dyDescent="0.25">
      <c r="A22" s="14"/>
      <c r="B22" s="62" t="s">
        <v>57</v>
      </c>
      <c r="C22" s="33"/>
      <c r="D22" s="33"/>
      <c r="E22" s="30">
        <v>0</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5">
      <c r="A23" s="14"/>
      <c r="B23" s="50" t="s">
        <v>60</v>
      </c>
      <c r="C23" s="33"/>
      <c r="D23" s="33"/>
      <c r="E23" s="30"/>
      <c r="F23" s="64"/>
      <c r="G23" s="32"/>
      <c r="H23" s="26"/>
      <c r="I23" s="37" t="str">
        <f ca="1">IF(AND($C23="Objectif",I$5&gt;=$F24,I$5&lt;=$F24+$G23-1),2,IF(AND($C23="Jalon",I$5&gt;=$F24,I$5&lt;=$F24+$G23-1),1,""))</f>
        <v/>
      </c>
      <c r="J23" s="37" t="str">
        <f ca="1">IF(AND($C23="Objectif",J$5&gt;=$F24,J$5&lt;=$F24+$G23-1),2,IF(AND($C23="Jalon",J$5&gt;=$F24,J$5&lt;=$F24+$G23-1),1,""))</f>
        <v/>
      </c>
      <c r="K23" s="37" t="str">
        <f ca="1">IF(AND($C23="Objectif",K$5&gt;=$F24,K$5&lt;=$F24+$G23-1),2,IF(AND($C23="Jalon",K$5&gt;=$F24,K$5&lt;=$F24+$G23-1),1,""))</f>
        <v/>
      </c>
      <c r="L23" s="37" t="str">
        <f ca="1">IF(AND($C23="Objectif",L$5&gt;=$F24,L$5&lt;=$F24+$G23-1),2,IF(AND($C23="Jalon",L$5&gt;=$F24,L$5&lt;=$F24+$G23-1),1,""))</f>
        <v/>
      </c>
      <c r="M23" s="37" t="str">
        <f ca="1">IF(AND($C23="Objectif",M$5&gt;=$F24,M$5&lt;=$F24+$G23-1),2,IF(AND($C23="Jalon",M$5&gt;=$F24,M$5&lt;=$F24+$G23-1),1,""))</f>
        <v/>
      </c>
      <c r="N23" s="37" t="str">
        <f ca="1">IF(AND($C23="Objectif",N$5&gt;=$F24,N$5&lt;=$F24+$G23-1),2,IF(AND($C23="Jalon",N$5&gt;=$F24,N$5&lt;=$F24+$G23-1),1,""))</f>
        <v/>
      </c>
      <c r="O23" s="37" t="str">
        <f ca="1">IF(AND($C23="Objectif",O$5&gt;=$F24,O$5&lt;=$F24+$G23-1),2,IF(AND($C23="Jalon",O$5&gt;=$F24,O$5&lt;=$F24+$G23-1),1,""))</f>
        <v/>
      </c>
      <c r="P23" s="37" t="str">
        <f ca="1">IF(AND($C23="Objectif",P$5&gt;=$F24,P$5&lt;=$F24+$G23-1),2,IF(AND($C23="Jalon",P$5&gt;=$F24,P$5&lt;=$F24+$G23-1),1,""))</f>
        <v/>
      </c>
      <c r="Q23" s="37" t="str">
        <f ca="1">IF(AND($C23="Objectif",Q$5&gt;=$F24,Q$5&lt;=$F24+$G23-1),2,IF(AND($C23="Jalon",Q$5&gt;=$F24,Q$5&lt;=$F24+$G23-1),1,""))</f>
        <v/>
      </c>
      <c r="R23" s="37" t="str">
        <f ca="1">IF(AND($C23="Objectif",R$5&gt;=$F24,R$5&lt;=$F24+$G23-1),2,IF(AND($C23="Jalon",R$5&gt;=$F24,R$5&lt;=$F24+$G23-1),1,""))</f>
        <v/>
      </c>
      <c r="S23" s="37" t="str">
        <f ca="1">IF(AND($C23="Objectif",S$5&gt;=$F24,S$5&lt;=$F24+$G23-1),2,IF(AND($C23="Jalon",S$5&gt;=$F24,S$5&lt;=$F24+$G23-1),1,""))</f>
        <v/>
      </c>
      <c r="T23" s="37" t="str">
        <f ca="1">IF(AND($C23="Objectif",T$5&gt;=$F24,T$5&lt;=$F24+$G23-1),2,IF(AND($C23="Jalon",T$5&gt;=$F24,T$5&lt;=$F24+$G23-1),1,""))</f>
        <v/>
      </c>
      <c r="U23" s="37" t="str">
        <f ca="1">IF(AND($C23="Objectif",U$5&gt;=$F24,U$5&lt;=$F24+$G23-1),2,IF(AND($C23="Jalon",U$5&gt;=$F24,U$5&lt;=$F24+$G23-1),1,""))</f>
        <v/>
      </c>
      <c r="V23" s="37" t="str">
        <f ca="1">IF(AND($C23="Objectif",V$5&gt;=$F24,V$5&lt;=$F24+$G23-1),2,IF(AND($C23="Jalon",V$5&gt;=$F24,V$5&lt;=$F24+$G23-1),1,""))</f>
        <v/>
      </c>
      <c r="W23" s="37" t="str">
        <f ca="1">IF(AND($C23="Objectif",W$5&gt;=$F24,W$5&lt;=$F24+$G23-1),2,IF(AND($C23="Jalon",W$5&gt;=$F24,W$5&lt;=$F24+$G23-1),1,""))</f>
        <v/>
      </c>
      <c r="X23" s="37" t="str">
        <f ca="1">IF(AND($C23="Objectif",X$5&gt;=$F24,X$5&lt;=$F24+$G23-1),2,IF(AND($C23="Jalon",X$5&gt;=$F24,X$5&lt;=$F24+$G23-1),1,""))</f>
        <v/>
      </c>
      <c r="Y23" s="37" t="str">
        <f ca="1">IF(AND($C23="Objectif",Y$5&gt;=$F24,Y$5&lt;=$F24+$G23-1),2,IF(AND($C23="Jalon",Y$5&gt;=$F24,Y$5&lt;=$F24+$G23-1),1,""))</f>
        <v/>
      </c>
      <c r="Z23" s="37" t="str">
        <f ca="1">IF(AND($C23="Objectif",Z$5&gt;=$F24,Z$5&lt;=$F24+$G23-1),2,IF(AND($C23="Jalon",Z$5&gt;=$F24,Z$5&lt;=$F24+$G23-1),1,""))</f>
        <v/>
      </c>
      <c r="AA23" s="37" t="str">
        <f ca="1">IF(AND($C23="Objectif",AA$5&gt;=$F24,AA$5&lt;=$F24+$G23-1),2,IF(AND($C23="Jalon",AA$5&gt;=$F24,AA$5&lt;=$F24+$G23-1),1,""))</f>
        <v/>
      </c>
      <c r="AB23" s="37" t="str">
        <f ca="1">IF(AND($C23="Objectif",AB$5&gt;=$F24,AB$5&lt;=$F24+$G23-1),2,IF(AND($C23="Jalon",AB$5&gt;=$F24,AB$5&lt;=$F24+$G23-1),1,""))</f>
        <v/>
      </c>
    </row>
    <row r="24" spans="1:28" s="2" customFormat="1" ht="30" customHeight="1" x14ac:dyDescent="0.25">
      <c r="A24" s="14"/>
      <c r="B24" s="62" t="s">
        <v>58</v>
      </c>
      <c r="C24" s="33"/>
      <c r="D24" s="33"/>
      <c r="E24" s="30">
        <v>0</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5">
      <c r="A25" s="14"/>
      <c r="B25" s="62" t="s">
        <v>59</v>
      </c>
      <c r="C25" s="33"/>
      <c r="D25" s="33"/>
      <c r="E25" s="30">
        <v>0</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5">
      <c r="A26" s="14"/>
      <c r="B26" s="50" t="s">
        <v>40</v>
      </c>
      <c r="C26" s="33"/>
      <c r="D26" s="33"/>
      <c r="E26" s="30"/>
      <c r="F26" s="31"/>
      <c r="G26" s="32"/>
      <c r="H26" s="26"/>
      <c r="I26" s="37" t="str">
        <f t="shared" ca="1" si="4"/>
        <v/>
      </c>
      <c r="J26" s="37" t="str">
        <f t="shared" ref="J26:S52" ca="1" si="7">IF(AND($C26="Objectif",J$5&gt;=$F26,J$5&lt;=$F26+$G26-1),2,IF(AND($C26="Jalon",J$5&gt;=$F26,J$5&lt;=$F26+$G26-1),1,""))</f>
        <v/>
      </c>
      <c r="K26" s="37" t="str">
        <f t="shared" ca="1" si="7"/>
        <v/>
      </c>
      <c r="L26" s="37" t="str">
        <f t="shared" ca="1" si="7"/>
        <v/>
      </c>
      <c r="M26" s="37" t="str">
        <f t="shared" ca="1" si="7"/>
        <v/>
      </c>
      <c r="N26" s="37" t="str">
        <f t="shared" ca="1" si="7"/>
        <v/>
      </c>
      <c r="O26" s="37" t="str">
        <f t="shared" ca="1" si="7"/>
        <v/>
      </c>
      <c r="P26" s="37" t="str">
        <f t="shared" ca="1" si="7"/>
        <v/>
      </c>
      <c r="Q26" s="37" t="str">
        <f t="shared" ca="1" si="7"/>
        <v/>
      </c>
      <c r="R26" s="37" t="str">
        <f t="shared" ca="1" si="7"/>
        <v/>
      </c>
      <c r="S26" s="37" t="str">
        <f t="shared" ca="1" si="7"/>
        <v/>
      </c>
      <c r="T26" s="37" t="str">
        <f t="shared" ref="T26:AB52" ca="1" si="8">IF(AND($C26="Objectif",T$5&gt;=$F26,T$5&lt;=$F26+$G26-1),2,IF(AND($C26="Jalon",T$5&gt;=$F26,T$5&lt;=$F26+$G26-1),1,""))</f>
        <v/>
      </c>
      <c r="U26" s="37" t="str">
        <f t="shared" ca="1" si="8"/>
        <v/>
      </c>
      <c r="V26" s="37" t="str">
        <f t="shared" ca="1" si="8"/>
        <v/>
      </c>
      <c r="W26" s="37" t="str">
        <f t="shared" ca="1" si="8"/>
        <v/>
      </c>
      <c r="X26" s="37" t="str">
        <f t="shared" ca="1" si="8"/>
        <v/>
      </c>
      <c r="Y26" s="37" t="str">
        <f t="shared" ca="1" si="8"/>
        <v/>
      </c>
      <c r="Z26" s="37" t="str">
        <f t="shared" ca="1" si="8"/>
        <v/>
      </c>
      <c r="AA26" s="37" t="str">
        <f t="shared" ca="1" si="8"/>
        <v/>
      </c>
      <c r="AB26" s="37" t="str">
        <f t="shared" ca="1" si="8"/>
        <v/>
      </c>
    </row>
    <row r="27" spans="1:28" s="2" customFormat="1" ht="30" customHeight="1" x14ac:dyDescent="0.25">
      <c r="A27" s="14"/>
      <c r="B27" s="62" t="s">
        <v>61</v>
      </c>
      <c r="C27" s="33"/>
      <c r="D27" s="33"/>
      <c r="E27" s="30">
        <v>0</v>
      </c>
      <c r="F27" s="31">
        <v>43887</v>
      </c>
      <c r="G27" s="32">
        <v>2</v>
      </c>
      <c r="H27" s="26"/>
      <c r="I27" s="37"/>
      <c r="J27" s="37"/>
      <c r="K27" s="37"/>
      <c r="L27" s="37"/>
      <c r="M27" s="37"/>
      <c r="N27" s="37"/>
      <c r="O27" s="37"/>
      <c r="P27" s="37"/>
      <c r="Q27" s="37"/>
      <c r="R27" s="37"/>
      <c r="S27" s="37"/>
      <c r="T27" s="37"/>
      <c r="U27" s="37"/>
      <c r="V27" s="37"/>
      <c r="W27" s="37"/>
      <c r="X27" s="37"/>
      <c r="Y27" s="37"/>
      <c r="Z27" s="37"/>
      <c r="AA27" s="37"/>
      <c r="AB27" s="37"/>
    </row>
    <row r="28" spans="1:28" s="2" customFormat="1" ht="30" customHeight="1" x14ac:dyDescent="0.25">
      <c r="A28" s="14"/>
      <c r="B28" s="62" t="s">
        <v>62</v>
      </c>
      <c r="C28" s="33"/>
      <c r="D28" s="33"/>
      <c r="E28" s="30">
        <v>0</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5">
      <c r="A29" s="14"/>
      <c r="B29" s="50" t="s">
        <v>41</v>
      </c>
      <c r="C29" s="33"/>
      <c r="D29" s="33"/>
      <c r="E29" s="30">
        <v>0</v>
      </c>
      <c r="F29" s="31">
        <v>43888</v>
      </c>
      <c r="G29" s="32">
        <v>2</v>
      </c>
      <c r="H29" s="26"/>
      <c r="I29" s="37" t="str">
        <f t="shared" ca="1" si="4"/>
        <v/>
      </c>
      <c r="J29" s="37" t="str">
        <f t="shared" ca="1" si="7"/>
        <v/>
      </c>
      <c r="K29" s="37" t="str">
        <f t="shared" ca="1" si="7"/>
        <v/>
      </c>
      <c r="L29" s="37" t="str">
        <f t="shared" ca="1" si="7"/>
        <v/>
      </c>
      <c r="M29" s="37" t="str">
        <f t="shared" ca="1" si="7"/>
        <v/>
      </c>
      <c r="N29" s="37" t="str">
        <f t="shared" ca="1" si="7"/>
        <v/>
      </c>
      <c r="O29" s="37" t="str">
        <f t="shared" ca="1" si="7"/>
        <v/>
      </c>
      <c r="P29" s="37" t="str">
        <f t="shared" ca="1" si="7"/>
        <v/>
      </c>
      <c r="Q29" s="37" t="str">
        <f t="shared" ca="1" si="7"/>
        <v/>
      </c>
      <c r="R29" s="37" t="str">
        <f t="shared" ca="1" si="7"/>
        <v/>
      </c>
      <c r="S29" s="37" t="str">
        <f t="shared" ca="1" si="7"/>
        <v/>
      </c>
      <c r="T29" s="37" t="str">
        <f t="shared" ca="1" si="8"/>
        <v/>
      </c>
      <c r="U29" s="37" t="str">
        <f t="shared" ca="1" si="8"/>
        <v/>
      </c>
      <c r="V29" s="37" t="str">
        <f t="shared" ca="1" si="8"/>
        <v/>
      </c>
      <c r="W29" s="37" t="str">
        <f t="shared" ca="1" si="8"/>
        <v/>
      </c>
      <c r="X29" s="37" t="str">
        <f t="shared" ca="1" si="8"/>
        <v/>
      </c>
      <c r="Y29" s="37" t="str">
        <f t="shared" ca="1" si="8"/>
        <v/>
      </c>
      <c r="Z29" s="37" t="str">
        <f t="shared" ca="1" si="8"/>
        <v/>
      </c>
      <c r="AA29" s="37" t="str">
        <f t="shared" ca="1" si="8"/>
        <v/>
      </c>
      <c r="AB29" s="37" t="str">
        <f t="shared" ca="1" si="8"/>
        <v/>
      </c>
    </row>
    <row r="30" spans="1:28" s="2" customFormat="1" ht="30" customHeight="1" x14ac:dyDescent="0.25">
      <c r="A30" s="14"/>
      <c r="B30" s="50" t="s">
        <v>53</v>
      </c>
      <c r="C30" s="33"/>
      <c r="D30" s="33"/>
      <c r="E30" s="30"/>
      <c r="F30" s="31"/>
      <c r="G30" s="32"/>
      <c r="H30" s="26"/>
      <c r="I30" s="37"/>
      <c r="J30" s="37"/>
      <c r="K30" s="37"/>
      <c r="L30" s="37"/>
      <c r="M30" s="37"/>
      <c r="N30" s="37"/>
      <c r="O30" s="37"/>
      <c r="P30" s="37"/>
      <c r="Q30" s="37"/>
      <c r="R30" s="37"/>
      <c r="S30" s="37"/>
      <c r="T30" s="37"/>
      <c r="U30" s="37"/>
      <c r="V30" s="37"/>
      <c r="W30" s="37"/>
      <c r="X30" s="37"/>
      <c r="Y30" s="37"/>
      <c r="Z30" s="37"/>
      <c r="AA30" s="37"/>
      <c r="AB30" s="37"/>
    </row>
    <row r="31" spans="1:28" s="2" customFormat="1" ht="30" customHeight="1" x14ac:dyDescent="0.25">
      <c r="A31" s="14"/>
      <c r="B31" s="62" t="s">
        <v>52</v>
      </c>
      <c r="C31" s="33"/>
      <c r="D31" s="33"/>
      <c r="E31" s="30">
        <v>0</v>
      </c>
      <c r="F31" s="31">
        <v>43890</v>
      </c>
      <c r="G31" s="32">
        <v>2</v>
      </c>
      <c r="H31" s="26"/>
      <c r="I31" s="37" t="str">
        <f t="shared" ca="1" si="4"/>
        <v/>
      </c>
      <c r="J31" s="37" t="str">
        <f t="shared" ca="1" si="7"/>
        <v/>
      </c>
      <c r="K31" s="37" t="str">
        <f t="shared" ca="1" si="7"/>
        <v/>
      </c>
      <c r="L31" s="37" t="str">
        <f t="shared" ca="1" si="7"/>
        <v/>
      </c>
      <c r="M31" s="37" t="str">
        <f t="shared" ca="1" si="7"/>
        <v/>
      </c>
      <c r="N31" s="37" t="str">
        <f t="shared" ca="1" si="7"/>
        <v/>
      </c>
      <c r="O31" s="37" t="str">
        <f t="shared" ca="1" si="7"/>
        <v/>
      </c>
      <c r="P31" s="37" t="str">
        <f t="shared" ca="1" si="7"/>
        <v/>
      </c>
      <c r="Q31" s="37" t="str">
        <f t="shared" ca="1" si="7"/>
        <v/>
      </c>
      <c r="R31" s="37" t="str">
        <f t="shared" ca="1" si="7"/>
        <v/>
      </c>
      <c r="S31" s="37" t="str">
        <f t="shared" ca="1" si="7"/>
        <v/>
      </c>
      <c r="T31" s="37" t="str">
        <f t="shared" ca="1" si="8"/>
        <v/>
      </c>
      <c r="U31" s="37" t="str">
        <f t="shared" ca="1" si="8"/>
        <v/>
      </c>
      <c r="V31" s="37" t="str">
        <f t="shared" ca="1" si="8"/>
        <v/>
      </c>
      <c r="W31" s="37" t="str">
        <f t="shared" ca="1" si="8"/>
        <v/>
      </c>
      <c r="X31" s="37" t="str">
        <f t="shared" ca="1" si="8"/>
        <v/>
      </c>
      <c r="Y31" s="37" t="str">
        <f t="shared" ca="1" si="8"/>
        <v/>
      </c>
      <c r="Z31" s="37" t="str">
        <f t="shared" ca="1" si="8"/>
        <v/>
      </c>
      <c r="AA31" s="37" t="str">
        <f t="shared" ca="1" si="8"/>
        <v/>
      </c>
      <c r="AB31" s="37" t="str">
        <f t="shared" ca="1" si="8"/>
        <v/>
      </c>
    </row>
    <row r="32" spans="1:28" s="73" customFormat="1" ht="30" customHeight="1" x14ac:dyDescent="0.25">
      <c r="A32" s="65"/>
      <c r="B32" s="66" t="s">
        <v>54</v>
      </c>
      <c r="C32" s="67"/>
      <c r="D32" s="67"/>
      <c r="E32" s="68">
        <v>0</v>
      </c>
      <c r="F32" s="69">
        <v>43894</v>
      </c>
      <c r="G32" s="70">
        <v>2</v>
      </c>
      <c r="H32" s="71"/>
      <c r="I32" s="72"/>
      <c r="J32" s="72"/>
      <c r="K32" s="72"/>
      <c r="L32" s="72"/>
      <c r="M32" s="72"/>
      <c r="N32" s="72"/>
      <c r="O32" s="72"/>
      <c r="P32" s="72"/>
      <c r="Q32" s="72"/>
      <c r="R32" s="72"/>
      <c r="S32" s="72"/>
      <c r="T32" s="72"/>
      <c r="U32" s="72"/>
      <c r="V32" s="72"/>
      <c r="W32" s="72"/>
      <c r="X32" s="72"/>
      <c r="Y32" s="72"/>
      <c r="Z32" s="72"/>
      <c r="AA32" s="72"/>
      <c r="AB32" s="72"/>
    </row>
    <row r="33" spans="1:28" s="2" customFormat="1" ht="30" customHeight="1" x14ac:dyDescent="0.25">
      <c r="A33" s="14"/>
      <c r="B33" s="63" t="s">
        <v>42</v>
      </c>
      <c r="C33" s="33"/>
      <c r="D33" s="33"/>
      <c r="E33" s="20"/>
      <c r="F33" s="20"/>
      <c r="G33" s="20"/>
      <c r="H33" s="26"/>
      <c r="I33" s="37" t="str">
        <f t="shared" ca="1" si="4"/>
        <v/>
      </c>
      <c r="J33" s="37" t="str">
        <f t="shared" ca="1" si="7"/>
        <v/>
      </c>
      <c r="K33" s="37" t="str">
        <f t="shared" ca="1" si="7"/>
        <v/>
      </c>
      <c r="L33" s="37" t="str">
        <f t="shared" ca="1" si="7"/>
        <v/>
      </c>
      <c r="M33" s="37" t="str">
        <f t="shared" ca="1" si="7"/>
        <v/>
      </c>
      <c r="N33" s="37" t="str">
        <f t="shared" ca="1" si="7"/>
        <v/>
      </c>
      <c r="O33" s="37" t="str">
        <f t="shared" ca="1" si="7"/>
        <v/>
      </c>
      <c r="P33" s="37" t="str">
        <f t="shared" ca="1" si="7"/>
        <v/>
      </c>
      <c r="Q33" s="37" t="str">
        <f t="shared" ca="1" si="7"/>
        <v/>
      </c>
      <c r="R33" s="37" t="str">
        <f t="shared" ca="1" si="7"/>
        <v/>
      </c>
      <c r="S33" s="37" t="str">
        <f t="shared" ca="1" si="7"/>
        <v/>
      </c>
      <c r="T33" s="37" t="str">
        <f t="shared" ca="1" si="8"/>
        <v/>
      </c>
      <c r="U33" s="37" t="str">
        <f t="shared" ca="1" si="8"/>
        <v/>
      </c>
      <c r="V33" s="37" t="str">
        <f t="shared" ca="1" si="8"/>
        <v/>
      </c>
      <c r="W33" s="37" t="str">
        <f t="shared" ca="1" si="8"/>
        <v/>
      </c>
      <c r="X33" s="37" t="str">
        <f t="shared" ca="1" si="8"/>
        <v/>
      </c>
      <c r="Y33" s="37" t="str">
        <f t="shared" ca="1" si="8"/>
        <v/>
      </c>
      <c r="Z33" s="37" t="str">
        <f t="shared" ca="1" si="8"/>
        <v/>
      </c>
      <c r="AA33" s="37" t="str">
        <f t="shared" ca="1" si="8"/>
        <v/>
      </c>
      <c r="AB33" s="37" t="str">
        <f t="shared" ca="1" si="8"/>
        <v/>
      </c>
    </row>
    <row r="34" spans="1:28" s="2" customFormat="1" ht="30" customHeight="1" x14ac:dyDescent="0.25">
      <c r="A34" s="14"/>
      <c r="B34" s="50" t="s">
        <v>63</v>
      </c>
      <c r="C34" s="33"/>
      <c r="D34" s="33"/>
      <c r="E34" s="30">
        <v>0</v>
      </c>
      <c r="F34" s="31">
        <v>43892</v>
      </c>
      <c r="G34" s="32">
        <v>2</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5">
      <c r="A35" s="14"/>
      <c r="B35" s="50" t="s">
        <v>43</v>
      </c>
      <c r="C35" s="33"/>
      <c r="D35" s="33"/>
      <c r="E35" s="30"/>
      <c r="F35" s="31"/>
      <c r="G35" s="32"/>
      <c r="H35" s="26"/>
      <c r="I35" s="37" t="str">
        <f ca="1">IF(AND($C35="Objectif",I$5&gt;=$F36,I$5&lt;=$F36+$G36-1),2,IF(AND($C35="Jalon",I$5&gt;=$F36,I$5&lt;=$F36+$G36-1),1,""))</f>
        <v/>
      </c>
      <c r="J35" s="37" t="str">
        <f ca="1">IF(AND($C35="Objectif",J$5&gt;=$F36,J$5&lt;=$F36+$G36-1),2,IF(AND($C35="Jalon",J$5&gt;=$F36,J$5&lt;=$F36+$G36-1),1,""))</f>
        <v/>
      </c>
      <c r="K35" s="37" t="str">
        <f ca="1">IF(AND($C35="Objectif",K$5&gt;=$F36,K$5&lt;=$F36+$G36-1),2,IF(AND($C35="Jalon",K$5&gt;=$F36,K$5&lt;=$F36+$G36-1),1,""))</f>
        <v/>
      </c>
      <c r="L35" s="37" t="str">
        <f ca="1">IF(AND($C35="Objectif",L$5&gt;=$F36,L$5&lt;=$F36+$G36-1),2,IF(AND($C35="Jalon",L$5&gt;=$F36,L$5&lt;=$F36+$G36-1),1,""))</f>
        <v/>
      </c>
      <c r="M35" s="37" t="str">
        <f ca="1">IF(AND($C35="Objectif",M$5&gt;=$F36,M$5&lt;=$F36+$G36-1),2,IF(AND($C35="Jalon",M$5&gt;=$F36,M$5&lt;=$F36+$G36-1),1,""))</f>
        <v/>
      </c>
      <c r="N35" s="37" t="str">
        <f ca="1">IF(AND($C35="Objectif",N$5&gt;=$F36,N$5&lt;=$F36+$G36-1),2,IF(AND($C35="Jalon",N$5&gt;=$F36,N$5&lt;=$F36+$G36-1),1,""))</f>
        <v/>
      </c>
      <c r="O35" s="37" t="str">
        <f ca="1">IF(AND($C35="Objectif",O$5&gt;=$F36,O$5&lt;=$F36+$G36-1),2,IF(AND($C35="Jalon",O$5&gt;=$F36,O$5&lt;=$F36+$G36-1),1,""))</f>
        <v/>
      </c>
      <c r="P35" s="37" t="str">
        <f ca="1">IF(AND($C35="Objectif",P$5&gt;=$F36,P$5&lt;=$F36+$G36-1),2,IF(AND($C35="Jalon",P$5&gt;=$F36,P$5&lt;=$F36+$G36-1),1,""))</f>
        <v/>
      </c>
      <c r="Q35" s="37" t="str">
        <f ca="1">IF(AND($C35="Objectif",Q$5&gt;=$F36,Q$5&lt;=$F36+$G36-1),2,IF(AND($C35="Jalon",Q$5&gt;=$F36,Q$5&lt;=$F36+$G36-1),1,""))</f>
        <v/>
      </c>
      <c r="R35" s="37" t="str">
        <f ca="1">IF(AND($C35="Objectif",R$5&gt;=$F36,R$5&lt;=$F36+$G36-1),2,IF(AND($C35="Jalon",R$5&gt;=$F36,R$5&lt;=$F36+$G36-1),1,""))</f>
        <v/>
      </c>
      <c r="S35" s="37" t="str">
        <f ca="1">IF(AND($C35="Objectif",S$5&gt;=$F36,S$5&lt;=$F36+$G36-1),2,IF(AND($C35="Jalon",S$5&gt;=$F36,S$5&lt;=$F36+$G36-1),1,""))</f>
        <v/>
      </c>
      <c r="T35" s="37" t="str">
        <f ca="1">IF(AND($C35="Objectif",T$5&gt;=$F36,T$5&lt;=$F36+$G36-1),2,IF(AND($C35="Jalon",T$5&gt;=$F36,T$5&lt;=$F36+$G36-1),1,""))</f>
        <v/>
      </c>
      <c r="U35" s="37" t="str">
        <f ca="1">IF(AND($C35="Objectif",U$5&gt;=$F36,U$5&lt;=$F36+$G36-1),2,IF(AND($C35="Jalon",U$5&gt;=$F36,U$5&lt;=$F36+$G36-1),1,""))</f>
        <v/>
      </c>
      <c r="V35" s="37" t="str">
        <f ca="1">IF(AND($C35="Objectif",V$5&gt;=$F36,V$5&lt;=$F36+$G36-1),2,IF(AND($C35="Jalon",V$5&gt;=$F36,V$5&lt;=$F36+$G36-1),1,""))</f>
        <v/>
      </c>
      <c r="W35" s="37" t="str">
        <f ca="1">IF(AND($C35="Objectif",W$5&gt;=$F36,W$5&lt;=$F36+$G36-1),2,IF(AND($C35="Jalon",W$5&gt;=$F36,W$5&lt;=$F36+$G36-1),1,""))</f>
        <v/>
      </c>
      <c r="X35" s="37" t="str">
        <f ca="1">IF(AND($C35="Objectif",X$5&gt;=$F36,X$5&lt;=$F36+$G36-1),2,IF(AND($C35="Jalon",X$5&gt;=$F36,X$5&lt;=$F36+$G36-1),1,""))</f>
        <v/>
      </c>
      <c r="Y35" s="37" t="str">
        <f ca="1">IF(AND($C35="Objectif",Y$5&gt;=$F36,Y$5&lt;=$F36+$G36-1),2,IF(AND($C35="Jalon",Y$5&gt;=$F36,Y$5&lt;=$F36+$G36-1),1,""))</f>
        <v/>
      </c>
      <c r="Z35" s="37" t="str">
        <f ca="1">IF(AND($C35="Objectif",Z$5&gt;=$F36,Z$5&lt;=$F36+$G36-1),2,IF(AND($C35="Jalon",Z$5&gt;=$F36,Z$5&lt;=$F36+$G36-1),1,""))</f>
        <v/>
      </c>
      <c r="AA35" s="37" t="str">
        <f ca="1">IF(AND($C35="Objectif",AA$5&gt;=$F36,AA$5&lt;=$F36+$G36-1),2,IF(AND($C35="Jalon",AA$5&gt;=$F36,AA$5&lt;=$F36+$G36-1),1,""))</f>
        <v/>
      </c>
      <c r="AB35" s="37" t="str">
        <f ca="1">IF(AND($C35="Objectif",AB$5&gt;=$F36,AB$5&lt;=$F36+$G36-1),2,IF(AND($C35="Jalon",AB$5&gt;=$F36,AB$5&lt;=$F36+$G36-1),1,""))</f>
        <v/>
      </c>
    </row>
    <row r="36" spans="1:28" s="2" customFormat="1" ht="30.75" customHeight="1" x14ac:dyDescent="0.25">
      <c r="A36" s="14"/>
      <c r="B36" s="62" t="s">
        <v>64</v>
      </c>
      <c r="C36" s="33"/>
      <c r="D36" s="33"/>
      <c r="E36" s="30">
        <v>0</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5">
      <c r="A37" s="14"/>
      <c r="B37" s="62" t="s">
        <v>65</v>
      </c>
      <c r="C37" s="33"/>
      <c r="D37" s="33"/>
      <c r="E37" s="30">
        <v>0</v>
      </c>
      <c r="F37" s="31">
        <v>43892</v>
      </c>
      <c r="G37" s="32">
        <v>2</v>
      </c>
      <c r="H37" s="26"/>
      <c r="I37" s="37"/>
      <c r="J37" s="37"/>
      <c r="K37" s="37"/>
      <c r="L37" s="37"/>
      <c r="M37" s="37"/>
      <c r="N37" s="37"/>
      <c r="O37" s="37"/>
      <c r="P37" s="37"/>
      <c r="Q37" s="37"/>
      <c r="R37" s="37"/>
      <c r="S37" s="37"/>
      <c r="T37" s="37"/>
      <c r="U37" s="37"/>
      <c r="V37" s="37"/>
      <c r="W37" s="37"/>
      <c r="X37" s="37"/>
      <c r="Y37" s="37"/>
      <c r="Z37" s="37"/>
      <c r="AA37" s="37"/>
      <c r="AB37" s="37"/>
    </row>
    <row r="38" spans="1:28" s="2" customFormat="1" ht="30" customHeight="1" x14ac:dyDescent="0.25">
      <c r="A38" s="14"/>
      <c r="B38" s="62" t="s">
        <v>73</v>
      </c>
      <c r="C38" s="33"/>
      <c r="D38" s="33"/>
      <c r="E38" s="30">
        <v>0</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5">
      <c r="A39" s="14"/>
      <c r="B39" s="50" t="s">
        <v>44</v>
      </c>
      <c r="C39" s="33"/>
      <c r="D39" s="33"/>
      <c r="E39" s="30"/>
      <c r="F39" s="31"/>
      <c r="G39" s="32"/>
      <c r="H39" s="26"/>
      <c r="I39" s="37" t="str">
        <f t="shared" ca="1" si="4"/>
        <v/>
      </c>
      <c r="J39" s="37" t="str">
        <f t="shared" ca="1" si="7"/>
        <v/>
      </c>
      <c r="K39" s="37" t="str">
        <f t="shared" ca="1" si="7"/>
        <v/>
      </c>
      <c r="L39" s="37" t="str">
        <f t="shared" ca="1" si="7"/>
        <v/>
      </c>
      <c r="M39" s="37" t="str">
        <f t="shared" ca="1" si="7"/>
        <v/>
      </c>
      <c r="N39" s="37" t="str">
        <f t="shared" ca="1" si="7"/>
        <v/>
      </c>
      <c r="O39" s="37" t="str">
        <f t="shared" ca="1" si="7"/>
        <v/>
      </c>
      <c r="P39" s="37" t="str">
        <f t="shared" ca="1" si="7"/>
        <v/>
      </c>
      <c r="Q39" s="37" t="str">
        <f t="shared" ca="1" si="7"/>
        <v/>
      </c>
      <c r="R39" s="37" t="str">
        <f t="shared" ca="1" si="7"/>
        <v/>
      </c>
      <c r="S39" s="37" t="str">
        <f t="shared" ca="1" si="7"/>
        <v/>
      </c>
      <c r="T39" s="37" t="str">
        <f t="shared" ca="1" si="8"/>
        <v/>
      </c>
      <c r="U39" s="37" t="str">
        <f t="shared" ca="1" si="8"/>
        <v/>
      </c>
      <c r="V39" s="37" t="str">
        <f t="shared" ca="1" si="8"/>
        <v/>
      </c>
      <c r="W39" s="37" t="str">
        <f t="shared" ca="1" si="8"/>
        <v/>
      </c>
      <c r="X39" s="37" t="str">
        <f t="shared" ca="1" si="8"/>
        <v/>
      </c>
      <c r="Y39" s="37" t="str">
        <f t="shared" ca="1" si="8"/>
        <v/>
      </c>
      <c r="Z39" s="37" t="str">
        <f t="shared" ca="1" si="8"/>
        <v/>
      </c>
      <c r="AA39" s="37" t="str">
        <f t="shared" ca="1" si="8"/>
        <v/>
      </c>
      <c r="AB39" s="37" t="str">
        <f t="shared" ca="1" si="8"/>
        <v/>
      </c>
    </row>
    <row r="40" spans="1:28" s="2" customFormat="1" ht="30.75" customHeight="1" x14ac:dyDescent="0.25">
      <c r="A40" s="14"/>
      <c r="B40" s="62" t="s">
        <v>66</v>
      </c>
      <c r="C40" s="33"/>
      <c r="D40" s="33"/>
      <c r="E40" s="30">
        <v>0</v>
      </c>
      <c r="F40" s="31">
        <v>43894</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75" customHeight="1" x14ac:dyDescent="0.25">
      <c r="A41" s="14"/>
      <c r="B41" s="62" t="s">
        <v>67</v>
      </c>
      <c r="C41" s="33"/>
      <c r="D41" s="33"/>
      <c r="E41" s="30">
        <v>0</v>
      </c>
      <c r="F41" s="31">
        <v>43894</v>
      </c>
      <c r="G41" s="32">
        <v>2</v>
      </c>
      <c r="H41" s="26"/>
      <c r="I41" s="37"/>
      <c r="J41" s="37"/>
      <c r="K41" s="37"/>
      <c r="L41" s="37"/>
      <c r="M41" s="37"/>
      <c r="N41" s="37"/>
      <c r="O41" s="37"/>
      <c r="P41" s="37"/>
      <c r="Q41" s="37"/>
      <c r="R41" s="37"/>
      <c r="S41" s="37"/>
      <c r="T41" s="37"/>
      <c r="U41" s="37"/>
      <c r="V41" s="37"/>
      <c r="W41" s="37"/>
      <c r="X41" s="37"/>
      <c r="Y41" s="37"/>
      <c r="Z41" s="37"/>
      <c r="AA41" s="37"/>
      <c r="AB41" s="37"/>
    </row>
    <row r="42" spans="1:28" s="2" customFormat="1" ht="30" customHeight="1" x14ac:dyDescent="0.25">
      <c r="A42" s="14"/>
      <c r="B42" s="50" t="s">
        <v>40</v>
      </c>
      <c r="C42" s="33"/>
      <c r="D42" s="33"/>
      <c r="E42" s="30"/>
      <c r="F42" s="64"/>
      <c r="G42" s="32"/>
      <c r="H42" s="26"/>
      <c r="I42" s="37" t="str">
        <f ca="1">IF(AND($C42="Objectif",I$5&gt;=$F43,I$5&lt;=$F43+$G42-1),2,IF(AND($C42="Jalon",I$5&gt;=$F43,I$5&lt;=$F43+$G42-1),1,""))</f>
        <v/>
      </c>
      <c r="J42" s="37" t="str">
        <f ca="1">IF(AND($C42="Objectif",J$5&gt;=$F43,J$5&lt;=$F43+$G42-1),2,IF(AND($C42="Jalon",J$5&gt;=$F43,J$5&lt;=$F43+$G42-1),1,""))</f>
        <v/>
      </c>
      <c r="K42" s="37" t="str">
        <f ca="1">IF(AND($C42="Objectif",K$5&gt;=$F43,K$5&lt;=$F43+$G42-1),2,IF(AND($C42="Jalon",K$5&gt;=$F43,K$5&lt;=$F43+$G42-1),1,""))</f>
        <v/>
      </c>
      <c r="L42" s="37" t="str">
        <f ca="1">IF(AND($C42="Objectif",L$5&gt;=$F43,L$5&lt;=$F43+$G42-1),2,IF(AND($C42="Jalon",L$5&gt;=$F43,L$5&lt;=$F43+$G42-1),1,""))</f>
        <v/>
      </c>
      <c r="M42" s="37" t="str">
        <f ca="1">IF(AND($C42="Objectif",M$5&gt;=$F43,M$5&lt;=$F43+$G42-1),2,IF(AND($C42="Jalon",M$5&gt;=$F43,M$5&lt;=$F43+$G42-1),1,""))</f>
        <v/>
      </c>
      <c r="N42" s="37" t="str">
        <f ca="1">IF(AND($C42="Objectif",N$5&gt;=$F43,N$5&lt;=$F43+$G42-1),2,IF(AND($C42="Jalon",N$5&gt;=$F43,N$5&lt;=$F43+$G42-1),1,""))</f>
        <v/>
      </c>
      <c r="O42" s="37" t="str">
        <f ca="1">IF(AND($C42="Objectif",O$5&gt;=$F43,O$5&lt;=$F43+$G42-1),2,IF(AND($C42="Jalon",O$5&gt;=$F43,O$5&lt;=$F43+$G42-1),1,""))</f>
        <v/>
      </c>
      <c r="P42" s="37" t="str">
        <f ca="1">IF(AND($C42="Objectif",P$5&gt;=$F43,P$5&lt;=$F43+$G42-1),2,IF(AND($C42="Jalon",P$5&gt;=$F43,P$5&lt;=$F43+$G42-1),1,""))</f>
        <v/>
      </c>
      <c r="Q42" s="37" t="str">
        <f ca="1">IF(AND($C42="Objectif",Q$5&gt;=$F43,Q$5&lt;=$F43+$G42-1),2,IF(AND($C42="Jalon",Q$5&gt;=$F43,Q$5&lt;=$F43+$G42-1),1,""))</f>
        <v/>
      </c>
      <c r="R42" s="37" t="str">
        <f ca="1">IF(AND($C42="Objectif",R$5&gt;=$F43,R$5&lt;=$F43+$G42-1),2,IF(AND($C42="Jalon",R$5&gt;=$F43,R$5&lt;=$F43+$G42-1),1,""))</f>
        <v/>
      </c>
      <c r="S42" s="37" t="str">
        <f ca="1">IF(AND($C42="Objectif",S$5&gt;=$F43,S$5&lt;=$F43+$G42-1),2,IF(AND($C42="Jalon",S$5&gt;=$F43,S$5&lt;=$F43+$G42-1),1,""))</f>
        <v/>
      </c>
      <c r="T42" s="37" t="str">
        <f ca="1">IF(AND($C42="Objectif",T$5&gt;=$F43,T$5&lt;=$F43+$G42-1),2,IF(AND($C42="Jalon",T$5&gt;=$F43,T$5&lt;=$F43+$G42-1),1,""))</f>
        <v/>
      </c>
      <c r="U42" s="37" t="str">
        <f ca="1">IF(AND($C42="Objectif",U$5&gt;=$F43,U$5&lt;=$F43+$G42-1),2,IF(AND($C42="Jalon",U$5&gt;=$F43,U$5&lt;=$F43+$G42-1),1,""))</f>
        <v/>
      </c>
      <c r="V42" s="37" t="str">
        <f ca="1">IF(AND($C42="Objectif",V$5&gt;=$F43,V$5&lt;=$F43+$G42-1),2,IF(AND($C42="Jalon",V$5&gt;=$F43,V$5&lt;=$F43+$G42-1),1,""))</f>
        <v/>
      </c>
      <c r="W42" s="37" t="str">
        <f ca="1">IF(AND($C42="Objectif",W$5&gt;=$F43,W$5&lt;=$F43+$G42-1),2,IF(AND($C42="Jalon",W$5&gt;=$F43,W$5&lt;=$F43+$G42-1),1,""))</f>
        <v/>
      </c>
      <c r="X42" s="37" t="str">
        <f ca="1">IF(AND($C42="Objectif",X$5&gt;=$F43,X$5&lt;=$F43+$G42-1),2,IF(AND($C42="Jalon",X$5&gt;=$F43,X$5&lt;=$F43+$G42-1),1,""))</f>
        <v/>
      </c>
      <c r="Y42" s="37" t="str">
        <f ca="1">IF(AND($C42="Objectif",Y$5&gt;=$F43,Y$5&lt;=$F43+$G42-1),2,IF(AND($C42="Jalon",Y$5&gt;=$F43,Y$5&lt;=$F43+$G42-1),1,""))</f>
        <v/>
      </c>
      <c r="Z42" s="37" t="str">
        <f ca="1">IF(AND($C42="Objectif",Z$5&gt;=$F43,Z$5&lt;=$F43+$G42-1),2,IF(AND($C42="Jalon",Z$5&gt;=$F43,Z$5&lt;=$F43+$G42-1),1,""))</f>
        <v/>
      </c>
      <c r="AA42" s="37" t="str">
        <f ca="1">IF(AND($C42="Objectif",AA$5&gt;=$F43,AA$5&lt;=$F43+$G42-1),2,IF(AND($C42="Jalon",AA$5&gt;=$F43,AA$5&lt;=$F43+$G42-1),1,""))</f>
        <v/>
      </c>
      <c r="AB42" s="37" t="str">
        <f ca="1">IF(AND($C42="Objectif",AB$5&gt;=$F43,AB$5&lt;=$F43+$G42-1),2,IF(AND($C42="Jalon",AB$5&gt;=$F43,AB$5&lt;=$F43+$G42-1),1,""))</f>
        <v/>
      </c>
    </row>
    <row r="43" spans="1:28" s="2" customFormat="1" ht="30" customHeight="1" x14ac:dyDescent="0.25">
      <c r="A43" s="14"/>
      <c r="B43" s="62" t="s">
        <v>68</v>
      </c>
      <c r="C43" s="33"/>
      <c r="D43" s="33"/>
      <c r="E43" s="30">
        <v>0</v>
      </c>
      <c r="F43" s="31">
        <v>43892</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5">
      <c r="A44" s="14"/>
      <c r="B44" s="50" t="s">
        <v>69</v>
      </c>
      <c r="C44" s="33"/>
      <c r="D44" s="33"/>
      <c r="E44" s="30"/>
      <c r="F44" s="31"/>
      <c r="G44" s="32"/>
      <c r="H44" s="26"/>
      <c r="I44" s="37" t="str">
        <f t="shared" ca="1" si="4"/>
        <v/>
      </c>
      <c r="J44" s="37" t="str">
        <f t="shared" ca="1" si="7"/>
        <v/>
      </c>
      <c r="K44" s="37" t="str">
        <f t="shared" ca="1" si="7"/>
        <v/>
      </c>
      <c r="L44" s="37" t="str">
        <f t="shared" ca="1" si="7"/>
        <v/>
      </c>
      <c r="M44" s="37" t="str">
        <f t="shared" ca="1" si="7"/>
        <v/>
      </c>
      <c r="N44" s="37" t="str">
        <f t="shared" ca="1" si="7"/>
        <v/>
      </c>
      <c r="O44" s="37" t="str">
        <f t="shared" ca="1" si="7"/>
        <v/>
      </c>
      <c r="P44" s="37" t="str">
        <f t="shared" ca="1" si="7"/>
        <v/>
      </c>
      <c r="Q44" s="37" t="str">
        <f t="shared" ca="1" si="7"/>
        <v/>
      </c>
      <c r="R44" s="37" t="str">
        <f t="shared" ca="1" si="7"/>
        <v/>
      </c>
      <c r="S44" s="37" t="str">
        <f t="shared" ca="1" si="7"/>
        <v/>
      </c>
      <c r="T44" s="37" t="str">
        <f t="shared" ca="1" si="8"/>
        <v/>
      </c>
      <c r="U44" s="37" t="str">
        <f t="shared" ca="1" si="8"/>
        <v/>
      </c>
      <c r="V44" s="37" t="str">
        <f t="shared" ca="1" si="8"/>
        <v/>
      </c>
      <c r="W44" s="37" t="str">
        <f t="shared" ca="1" si="8"/>
        <v/>
      </c>
      <c r="X44" s="37" t="str">
        <f t="shared" ca="1" si="8"/>
        <v/>
      </c>
      <c r="Y44" s="37" t="str">
        <f t="shared" ca="1" si="8"/>
        <v/>
      </c>
      <c r="Z44" s="37" t="str">
        <f t="shared" ca="1" si="8"/>
        <v/>
      </c>
      <c r="AA44" s="37" t="str">
        <f t="shared" ca="1" si="8"/>
        <v/>
      </c>
      <c r="AB44" s="37" t="str">
        <f t="shared" ca="1" si="8"/>
        <v/>
      </c>
    </row>
    <row r="45" spans="1:28" s="2" customFormat="1" ht="30.75" customHeight="1" x14ac:dyDescent="0.25">
      <c r="A45" s="14"/>
      <c r="B45" s="62" t="s">
        <v>70</v>
      </c>
      <c r="C45" s="33"/>
      <c r="D45" s="33"/>
      <c r="E45" s="30">
        <v>0</v>
      </c>
      <c r="F45" s="31">
        <v>43896</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75" customHeight="1" x14ac:dyDescent="0.25">
      <c r="A46" s="14"/>
      <c r="B46" s="62" t="s">
        <v>71</v>
      </c>
      <c r="C46" s="33"/>
      <c r="D46" s="33"/>
      <c r="E46" s="30">
        <v>0</v>
      </c>
      <c r="F46" s="31">
        <v>43896</v>
      </c>
      <c r="G46" s="32">
        <v>2</v>
      </c>
      <c r="H46" s="26"/>
      <c r="I46" s="37"/>
      <c r="J46" s="37"/>
      <c r="K46" s="37"/>
      <c r="L46" s="37"/>
      <c r="M46" s="37"/>
      <c r="N46" s="37"/>
      <c r="O46" s="37"/>
      <c r="P46" s="37"/>
      <c r="Q46" s="37"/>
      <c r="R46" s="37"/>
      <c r="S46" s="37"/>
      <c r="T46" s="37"/>
      <c r="U46" s="37"/>
      <c r="V46" s="37"/>
      <c r="W46" s="37"/>
      <c r="X46" s="37"/>
      <c r="Y46" s="37"/>
      <c r="Z46" s="37"/>
      <c r="AA46" s="37"/>
      <c r="AB46" s="37"/>
    </row>
    <row r="47" spans="1:28" s="2" customFormat="1" ht="30.75" customHeight="1" x14ac:dyDescent="0.25">
      <c r="A47" s="14"/>
      <c r="B47" s="62" t="s">
        <v>72</v>
      </c>
      <c r="C47" s="33"/>
      <c r="D47" s="33"/>
      <c r="E47" s="30">
        <v>0</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5">
      <c r="A48" s="14"/>
      <c r="B48" s="62" t="s">
        <v>75</v>
      </c>
      <c r="C48" s="33"/>
      <c r="D48" s="33"/>
      <c r="E48" s="30">
        <v>0</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5">
      <c r="A49" s="14"/>
      <c r="B49" s="62" t="s">
        <v>74</v>
      </c>
      <c r="C49" s="33"/>
      <c r="D49" s="33"/>
      <c r="E49" s="30">
        <v>0</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 customHeight="1" x14ac:dyDescent="0.25">
      <c r="A50" s="14"/>
      <c r="B50" s="63" t="s">
        <v>76</v>
      </c>
      <c r="C50" s="33"/>
      <c r="D50" s="33"/>
      <c r="E50" s="20"/>
      <c r="F50" s="20"/>
      <c r="G50" s="20"/>
      <c r="H50" s="26"/>
      <c r="I50" s="37" t="str">
        <f t="shared" ca="1" si="4"/>
        <v/>
      </c>
      <c r="J50" s="37" t="str">
        <f t="shared" ca="1" si="7"/>
        <v/>
      </c>
      <c r="K50" s="37" t="str">
        <f t="shared" ca="1" si="7"/>
        <v/>
      </c>
      <c r="L50" s="37" t="str">
        <f t="shared" ca="1" si="7"/>
        <v/>
      </c>
      <c r="M50" s="37" t="str">
        <f t="shared" ca="1" si="7"/>
        <v/>
      </c>
      <c r="N50" s="37" t="str">
        <f t="shared" ca="1" si="7"/>
        <v/>
      </c>
      <c r="O50" s="37" t="str">
        <f t="shared" ca="1" si="7"/>
        <v/>
      </c>
      <c r="P50" s="37" t="str">
        <f t="shared" ca="1" si="7"/>
        <v/>
      </c>
      <c r="Q50" s="37" t="str">
        <f t="shared" ca="1" si="7"/>
        <v/>
      </c>
      <c r="R50" s="37" t="str">
        <f t="shared" ca="1" si="7"/>
        <v/>
      </c>
      <c r="S50" s="37" t="str">
        <f t="shared" ca="1" si="7"/>
        <v/>
      </c>
      <c r="T50" s="37" t="str">
        <f t="shared" ca="1" si="8"/>
        <v/>
      </c>
      <c r="U50" s="37" t="str">
        <f t="shared" ca="1" si="8"/>
        <v/>
      </c>
      <c r="V50" s="37" t="str">
        <f t="shared" ca="1" si="8"/>
        <v/>
      </c>
      <c r="W50" s="37" t="str">
        <f t="shared" ca="1" si="8"/>
        <v/>
      </c>
      <c r="X50" s="37" t="str">
        <f t="shared" ca="1" si="8"/>
        <v/>
      </c>
      <c r="Y50" s="37" t="str">
        <f t="shared" ca="1" si="8"/>
        <v/>
      </c>
      <c r="Z50" s="37" t="str">
        <f t="shared" ca="1" si="8"/>
        <v/>
      </c>
      <c r="AA50" s="37" t="str">
        <f t="shared" ca="1" si="8"/>
        <v/>
      </c>
      <c r="AB50" s="37" t="str">
        <f t="shared" ca="1" si="8"/>
        <v/>
      </c>
    </row>
    <row r="51" spans="1:28" s="2" customFormat="1" ht="30" customHeight="1" x14ac:dyDescent="0.25">
      <c r="A51" s="14"/>
      <c r="B51" s="50" t="s">
        <v>77</v>
      </c>
      <c r="C51" s="33"/>
      <c r="D51" s="33"/>
      <c r="E51" s="30"/>
      <c r="F51" s="31"/>
      <c r="G51" s="32"/>
      <c r="H51" s="26"/>
      <c r="I51" s="37" t="str">
        <f t="shared" ca="1" si="4"/>
        <v/>
      </c>
      <c r="J51" s="37" t="str">
        <f t="shared" ca="1" si="7"/>
        <v/>
      </c>
      <c r="K51" s="37" t="str">
        <f t="shared" ca="1" si="7"/>
        <v/>
      </c>
      <c r="L51" s="37" t="str">
        <f t="shared" ca="1" si="7"/>
        <v/>
      </c>
      <c r="M51" s="37" t="str">
        <f t="shared" ca="1" si="7"/>
        <v/>
      </c>
      <c r="N51" s="37" t="str">
        <f t="shared" ca="1" si="7"/>
        <v/>
      </c>
      <c r="O51" s="37" t="str">
        <f t="shared" ca="1" si="7"/>
        <v/>
      </c>
      <c r="P51" s="37" t="str">
        <f t="shared" ca="1" si="7"/>
        <v/>
      </c>
      <c r="Q51" s="37" t="str">
        <f t="shared" ca="1" si="7"/>
        <v/>
      </c>
      <c r="R51" s="37" t="str">
        <f t="shared" ca="1" si="7"/>
        <v/>
      </c>
      <c r="S51" s="37" t="str">
        <f t="shared" ca="1" si="7"/>
        <v/>
      </c>
      <c r="T51" s="37" t="str">
        <f t="shared" ca="1" si="8"/>
        <v/>
      </c>
      <c r="U51" s="37" t="str">
        <f t="shared" ca="1" si="8"/>
        <v/>
      </c>
      <c r="V51" s="37" t="str">
        <f t="shared" ca="1" si="8"/>
        <v/>
      </c>
      <c r="W51" s="37" t="str">
        <f t="shared" ca="1" si="8"/>
        <v/>
      </c>
      <c r="X51" s="37" t="str">
        <f t="shared" ca="1" si="8"/>
        <v/>
      </c>
      <c r="Y51" s="37" t="str">
        <f t="shared" ca="1" si="8"/>
        <v/>
      </c>
      <c r="Z51" s="37" t="str">
        <f t="shared" ca="1" si="8"/>
        <v/>
      </c>
      <c r="AA51" s="37" t="str">
        <f t="shared" ca="1" si="8"/>
        <v/>
      </c>
      <c r="AB51" s="37" t="str">
        <f t="shared" ca="1" si="8"/>
        <v/>
      </c>
    </row>
    <row r="52" spans="1:28" s="2" customFormat="1" ht="30.75" customHeight="1" x14ac:dyDescent="0.25">
      <c r="A52" s="14"/>
      <c r="B52" s="62" t="s">
        <v>78</v>
      </c>
      <c r="C52" s="33"/>
      <c r="D52" s="33"/>
      <c r="E52" s="30">
        <v>0</v>
      </c>
      <c r="F52" s="31">
        <v>43896</v>
      </c>
      <c r="G52" s="32">
        <v>1</v>
      </c>
      <c r="H52" s="26"/>
      <c r="I52" s="37" t="str">
        <f t="shared" ca="1" si="4"/>
        <v/>
      </c>
      <c r="J52" s="37" t="str">
        <f t="shared" ca="1" si="7"/>
        <v/>
      </c>
      <c r="K52" s="37" t="str">
        <f t="shared" ca="1" si="7"/>
        <v/>
      </c>
      <c r="L52" s="37" t="str">
        <f t="shared" ca="1" si="7"/>
        <v/>
      </c>
      <c r="M52" s="37" t="str">
        <f t="shared" ca="1" si="7"/>
        <v/>
      </c>
      <c r="N52" s="37" t="str">
        <f t="shared" ca="1" si="7"/>
        <v/>
      </c>
      <c r="O52" s="37" t="str">
        <f t="shared" ca="1" si="7"/>
        <v/>
      </c>
      <c r="P52" s="37" t="str">
        <f t="shared" ca="1" si="7"/>
        <v/>
      </c>
      <c r="Q52" s="37" t="str">
        <f t="shared" ca="1" si="7"/>
        <v/>
      </c>
      <c r="R52" s="37" t="str">
        <f t="shared" ca="1" si="7"/>
        <v/>
      </c>
      <c r="S52" s="37" t="str">
        <f t="shared" ca="1" si="7"/>
        <v/>
      </c>
      <c r="T52" s="37" t="str">
        <f t="shared" ca="1" si="8"/>
        <v/>
      </c>
      <c r="U52" s="37" t="str">
        <f t="shared" ca="1" si="8"/>
        <v/>
      </c>
      <c r="V52" s="37" t="str">
        <f t="shared" ca="1" si="8"/>
        <v/>
      </c>
      <c r="W52" s="37" t="str">
        <f t="shared" ca="1" si="8"/>
        <v/>
      </c>
      <c r="X52" s="37" t="str">
        <f t="shared" ca="1" si="8"/>
        <v/>
      </c>
      <c r="Y52" s="37" t="str">
        <f t="shared" ca="1" si="8"/>
        <v/>
      </c>
      <c r="Z52" s="37" t="str">
        <f t="shared" ca="1" si="8"/>
        <v/>
      </c>
      <c r="AA52" s="37" t="str">
        <f t="shared" ca="1" si="8"/>
        <v/>
      </c>
      <c r="AB52" s="37" t="str">
        <f t="shared" ca="1" si="8"/>
        <v/>
      </c>
    </row>
    <row r="53" spans="1:28" s="2" customFormat="1" ht="30.75" customHeight="1" x14ac:dyDescent="0.25">
      <c r="A53" s="14"/>
      <c r="B53" s="62" t="s">
        <v>79</v>
      </c>
      <c r="C53" s="33"/>
      <c r="D53" s="33"/>
      <c r="E53" s="30">
        <v>0</v>
      </c>
      <c r="F53" s="31">
        <v>43894</v>
      </c>
      <c r="G53" s="32">
        <v>1</v>
      </c>
      <c r="H53" s="26"/>
      <c r="I53" s="37"/>
      <c r="J53" s="37"/>
      <c r="K53" s="37"/>
      <c r="L53" s="37"/>
      <c r="M53" s="37"/>
      <c r="N53" s="37"/>
      <c r="O53" s="37"/>
      <c r="P53" s="37"/>
      <c r="Q53" s="37"/>
      <c r="R53" s="37"/>
      <c r="S53" s="37"/>
      <c r="T53" s="37"/>
      <c r="U53" s="37"/>
      <c r="V53" s="37"/>
      <c r="W53" s="37"/>
      <c r="X53" s="37"/>
      <c r="Y53" s="37"/>
      <c r="Z53" s="37"/>
      <c r="AA53" s="37"/>
      <c r="AB53" s="37"/>
    </row>
    <row r="54" spans="1:28" s="2" customFormat="1" ht="30" customHeight="1" x14ac:dyDescent="0.25">
      <c r="A54" s="14"/>
      <c r="B54" s="50" t="s">
        <v>81</v>
      </c>
      <c r="C54" s="33"/>
      <c r="D54" s="33"/>
      <c r="E54" s="30"/>
      <c r="F54" s="64"/>
      <c r="G54" s="32"/>
      <c r="H54" s="26"/>
      <c r="I54" s="37" t="str">
        <f ca="1">IF(AND($C54="Objectif",I$5&gt;=$F55,I$5&lt;=$F55+$G54-1),2,IF(AND($C54="Jalon",I$5&gt;=$F55,I$5&lt;=$F55+$G54-1),1,""))</f>
        <v/>
      </c>
      <c r="J54" s="37" t="str">
        <f ca="1">IF(AND($C54="Objectif",J$5&gt;=$F55,J$5&lt;=$F55+$G54-1),2,IF(AND($C54="Jalon",J$5&gt;=$F55,J$5&lt;=$F55+$G54-1),1,""))</f>
        <v/>
      </c>
      <c r="K54" s="37" t="str">
        <f ca="1">IF(AND($C54="Objectif",K$5&gt;=$F55,K$5&lt;=$F55+$G54-1),2,IF(AND($C54="Jalon",K$5&gt;=$F55,K$5&lt;=$F55+$G54-1),1,""))</f>
        <v/>
      </c>
      <c r="L54" s="37" t="str">
        <f ca="1">IF(AND($C54="Objectif",L$5&gt;=$F55,L$5&lt;=$F55+$G54-1),2,IF(AND($C54="Jalon",L$5&gt;=$F55,L$5&lt;=$F55+$G54-1),1,""))</f>
        <v/>
      </c>
      <c r="M54" s="37" t="str">
        <f ca="1">IF(AND($C54="Objectif",M$5&gt;=$F55,M$5&lt;=$F55+$G54-1),2,IF(AND($C54="Jalon",M$5&gt;=$F55,M$5&lt;=$F55+$G54-1),1,""))</f>
        <v/>
      </c>
      <c r="N54" s="37" t="str">
        <f ca="1">IF(AND($C54="Objectif",N$5&gt;=$F55,N$5&lt;=$F55+$G54-1),2,IF(AND($C54="Jalon",N$5&gt;=$F55,N$5&lt;=$F55+$G54-1),1,""))</f>
        <v/>
      </c>
      <c r="O54" s="37" t="str">
        <f ca="1">IF(AND($C54="Objectif",O$5&gt;=$F55,O$5&lt;=$F55+$G54-1),2,IF(AND($C54="Jalon",O$5&gt;=$F55,O$5&lt;=$F55+$G54-1),1,""))</f>
        <v/>
      </c>
      <c r="P54" s="37" t="str">
        <f ca="1">IF(AND($C54="Objectif",P$5&gt;=$F55,P$5&lt;=$F55+$G54-1),2,IF(AND($C54="Jalon",P$5&gt;=$F55,P$5&lt;=$F55+$G54-1),1,""))</f>
        <v/>
      </c>
      <c r="Q54" s="37" t="str">
        <f ca="1">IF(AND($C54="Objectif",Q$5&gt;=$F55,Q$5&lt;=$F55+$G54-1),2,IF(AND($C54="Jalon",Q$5&gt;=$F55,Q$5&lt;=$F55+$G54-1),1,""))</f>
        <v/>
      </c>
      <c r="R54" s="37" t="str">
        <f ca="1">IF(AND($C54="Objectif",R$5&gt;=$F55,R$5&lt;=$F55+$G54-1),2,IF(AND($C54="Jalon",R$5&gt;=$F55,R$5&lt;=$F55+$G54-1),1,""))</f>
        <v/>
      </c>
      <c r="S54" s="37" t="str">
        <f ca="1">IF(AND($C54="Objectif",S$5&gt;=$F55,S$5&lt;=$F55+$G54-1),2,IF(AND($C54="Jalon",S$5&gt;=$F55,S$5&lt;=$F55+$G54-1),1,""))</f>
        <v/>
      </c>
      <c r="T54" s="37" t="str">
        <f ca="1">IF(AND($C54="Objectif",T$5&gt;=$F55,T$5&lt;=$F55+$G54-1),2,IF(AND($C54="Jalon",T$5&gt;=$F55,T$5&lt;=$F55+$G54-1),1,""))</f>
        <v/>
      </c>
      <c r="U54" s="37" t="str">
        <f ca="1">IF(AND($C54="Objectif",U$5&gt;=$F55,U$5&lt;=$F55+$G54-1),2,IF(AND($C54="Jalon",U$5&gt;=$F55,U$5&lt;=$F55+$G54-1),1,""))</f>
        <v/>
      </c>
      <c r="V54" s="37" t="str">
        <f ca="1">IF(AND($C54="Objectif",V$5&gt;=$F55,V$5&lt;=$F55+$G54-1),2,IF(AND($C54="Jalon",V$5&gt;=$F55,V$5&lt;=$F55+$G54-1),1,""))</f>
        <v/>
      </c>
      <c r="W54" s="37" t="str">
        <f ca="1">IF(AND($C54="Objectif",W$5&gt;=$F55,W$5&lt;=$F55+$G54-1),2,IF(AND($C54="Jalon",W$5&gt;=$F55,W$5&lt;=$F55+$G54-1),1,""))</f>
        <v/>
      </c>
      <c r="X54" s="37" t="str">
        <f ca="1">IF(AND($C54="Objectif",X$5&gt;=$F55,X$5&lt;=$F55+$G54-1),2,IF(AND($C54="Jalon",X$5&gt;=$F55,X$5&lt;=$F55+$G54-1),1,""))</f>
        <v/>
      </c>
      <c r="Y54" s="37" t="str">
        <f ca="1">IF(AND($C54="Objectif",Y$5&gt;=$F55,Y$5&lt;=$F55+$G54-1),2,IF(AND($C54="Jalon",Y$5&gt;=$F55,Y$5&lt;=$F55+$G54-1),1,""))</f>
        <v/>
      </c>
      <c r="Z54" s="37" t="str">
        <f ca="1">IF(AND($C54="Objectif",Z$5&gt;=$F55,Z$5&lt;=$F55+$G54-1),2,IF(AND($C54="Jalon",Z$5&gt;=$F55,Z$5&lt;=$F55+$G54-1),1,""))</f>
        <v/>
      </c>
      <c r="AA54" s="37" t="str">
        <f ca="1">IF(AND($C54="Objectif",AA$5&gt;=$F55,AA$5&lt;=$F55+$G54-1),2,IF(AND($C54="Jalon",AA$5&gt;=$F55,AA$5&lt;=$F55+$G54-1),1,""))</f>
        <v/>
      </c>
      <c r="AB54" s="37" t="str">
        <f ca="1">IF(AND($C54="Objectif",AB$5&gt;=$F55,AB$5&lt;=$F55+$G54-1),2,IF(AND($C54="Jalon",AB$5&gt;=$F55,AB$5&lt;=$F55+$G54-1),1,""))</f>
        <v/>
      </c>
    </row>
    <row r="55" spans="1:28" s="2" customFormat="1" ht="30.75" customHeight="1" x14ac:dyDescent="0.25">
      <c r="A55" s="14"/>
      <c r="B55" s="62" t="s">
        <v>80</v>
      </c>
      <c r="C55" s="33"/>
      <c r="D55" s="33"/>
      <c r="E55" s="30">
        <v>0</v>
      </c>
      <c r="F55" s="31">
        <v>43894</v>
      </c>
      <c r="G55" s="32">
        <v>1</v>
      </c>
      <c r="H55" s="26"/>
      <c r="I55" s="37"/>
      <c r="J55" s="37"/>
      <c r="K55" s="37"/>
      <c r="L55" s="37"/>
      <c r="M55" s="37"/>
      <c r="N55" s="37"/>
      <c r="O55" s="37"/>
      <c r="P55" s="37"/>
      <c r="Q55" s="37"/>
      <c r="R55" s="37"/>
      <c r="S55" s="37"/>
      <c r="T55" s="37"/>
      <c r="U55" s="37"/>
      <c r="V55" s="37"/>
      <c r="W55" s="37"/>
      <c r="X55" s="37"/>
      <c r="Y55" s="37"/>
      <c r="Z55" s="37"/>
      <c r="AA55" s="37"/>
      <c r="AB55" s="37"/>
    </row>
    <row r="56" spans="1:28" s="2" customFormat="1" ht="30.75" customHeight="1" x14ac:dyDescent="0.25">
      <c r="A56" s="14"/>
      <c r="B56" s="62" t="s">
        <v>82</v>
      </c>
      <c r="C56" s="33"/>
      <c r="D56" s="33"/>
      <c r="E56" s="30">
        <v>0</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5">
      <c r="A57" s="14"/>
      <c r="B57" s="50" t="s">
        <v>45</v>
      </c>
      <c r="C57" s="33"/>
      <c r="D57" s="33"/>
      <c r="E57" s="30">
        <v>0</v>
      </c>
      <c r="F57" s="51">
        <v>43882</v>
      </c>
      <c r="G57" s="32">
        <v>1</v>
      </c>
      <c r="H57" s="26"/>
      <c r="I57" s="37"/>
      <c r="J57" s="37"/>
      <c r="K57" s="37"/>
      <c r="L57" s="37"/>
      <c r="M57" s="37"/>
      <c r="N57" s="37"/>
      <c r="O57" s="37"/>
      <c r="P57" s="37"/>
      <c r="Q57" s="37"/>
      <c r="R57" s="37"/>
      <c r="S57" s="37"/>
      <c r="T57" s="37"/>
      <c r="U57" s="37"/>
      <c r="V57" s="37"/>
      <c r="W57" s="37"/>
      <c r="X57" s="37"/>
      <c r="Y57" s="37"/>
      <c r="Z57" s="37"/>
      <c r="AA57" s="37"/>
      <c r="AB57" s="37"/>
    </row>
    <row r="58" spans="1:28" s="2" customFormat="1" ht="30" customHeight="1" x14ac:dyDescent="0.25">
      <c r="A58" s="14"/>
      <c r="B58" s="50" t="s">
        <v>83</v>
      </c>
      <c r="C58" s="33"/>
      <c r="D58" s="33"/>
      <c r="E58" s="30"/>
      <c r="F58" s="31"/>
      <c r="G58" s="32"/>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5">
      <c r="A59" s="14"/>
      <c r="B59" s="62" t="s">
        <v>84</v>
      </c>
      <c r="C59" s="33"/>
      <c r="D59" s="33"/>
      <c r="E59" s="30">
        <v>0</v>
      </c>
      <c r="F59" s="31">
        <v>43897</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75" customHeight="1" x14ac:dyDescent="0.25">
      <c r="A60" s="14"/>
      <c r="B60" s="62" t="s">
        <v>85</v>
      </c>
      <c r="C60" s="33"/>
      <c r="D60" s="33"/>
      <c r="E60" s="30">
        <v>0</v>
      </c>
      <c r="F60" s="31">
        <v>43886</v>
      </c>
      <c r="G60" s="32">
        <v>1</v>
      </c>
      <c r="H60" s="26"/>
      <c r="I60" s="37"/>
      <c r="J60" s="37"/>
      <c r="K60" s="37"/>
      <c r="L60" s="37"/>
      <c r="M60" s="37"/>
      <c r="N60" s="37"/>
      <c r="O60" s="37"/>
      <c r="P60" s="37"/>
      <c r="Q60" s="37"/>
      <c r="R60" s="37"/>
      <c r="S60" s="37"/>
      <c r="T60" s="37"/>
      <c r="U60" s="37"/>
      <c r="V60" s="37"/>
      <c r="W60" s="37"/>
      <c r="X60" s="37"/>
      <c r="Y60" s="37"/>
      <c r="Z60" s="37"/>
      <c r="AA60" s="37"/>
      <c r="AB60" s="37"/>
    </row>
    <row r="61" spans="1:28" s="2" customFormat="1" ht="30.75" customHeight="1" x14ac:dyDescent="0.25">
      <c r="A61" s="14"/>
      <c r="B61" s="62" t="s">
        <v>86</v>
      </c>
      <c r="C61" s="33"/>
      <c r="D61" s="33"/>
      <c r="E61" s="30">
        <v>0</v>
      </c>
      <c r="F61" s="31">
        <v>43897</v>
      </c>
      <c r="G61" s="32">
        <v>1</v>
      </c>
      <c r="H61" s="26"/>
      <c r="I61" s="37"/>
      <c r="J61" s="37"/>
      <c r="K61" s="37"/>
      <c r="L61" s="37"/>
      <c r="M61" s="37"/>
      <c r="N61" s="37"/>
      <c r="O61" s="37"/>
      <c r="P61" s="37"/>
      <c r="Q61" s="37"/>
      <c r="R61" s="37"/>
      <c r="S61" s="37"/>
      <c r="T61" s="37"/>
      <c r="U61" s="37"/>
      <c r="V61" s="37"/>
      <c r="W61" s="37"/>
      <c r="X61" s="37"/>
      <c r="Y61" s="37"/>
      <c r="Z61" s="37"/>
      <c r="AA61" s="37"/>
      <c r="AB61" s="37"/>
    </row>
    <row r="62" spans="1:28" s="2" customFormat="1" ht="30" customHeight="1" x14ac:dyDescent="0.25">
      <c r="A62" s="14"/>
      <c r="B62" s="50" t="s">
        <v>87</v>
      </c>
      <c r="C62" s="33"/>
      <c r="D62" s="33"/>
      <c r="E62" s="30"/>
      <c r="F62" s="31"/>
      <c r="G62" s="32"/>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5">
      <c r="A63" s="14"/>
      <c r="B63" s="62" t="s">
        <v>88</v>
      </c>
      <c r="C63" s="33"/>
      <c r="D63" s="33"/>
      <c r="E63" s="30">
        <v>0</v>
      </c>
      <c r="F63" s="51">
        <v>43885</v>
      </c>
      <c r="G63" s="32">
        <v>2</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5">
      <c r="A64" s="14"/>
      <c r="B64" s="62" t="s">
        <v>89</v>
      </c>
      <c r="C64" s="33"/>
      <c r="D64" s="33"/>
      <c r="E64" s="30">
        <v>0</v>
      </c>
      <c r="F64" s="31">
        <v>43894</v>
      </c>
      <c r="G64" s="32">
        <v>2</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5">
      <c r="A65" s="14"/>
      <c r="B65" s="50"/>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 customHeight="1" thickBot="1" x14ac:dyDescent="0.3">
      <c r="A66" s="15" t="s">
        <v>9</v>
      </c>
      <c r="B66" s="24" t="s">
        <v>11</v>
      </c>
      <c r="C66" s="24"/>
      <c r="D66" s="24"/>
      <c r="E66" s="24"/>
      <c r="F66" s="39"/>
      <c r="G66" s="24"/>
      <c r="H66" s="45"/>
      <c r="I66" s="36"/>
      <c r="J66" s="36"/>
      <c r="K66" s="36"/>
      <c r="L66" s="36"/>
      <c r="M66" s="36"/>
      <c r="N66" s="36"/>
      <c r="O66" s="36"/>
      <c r="P66" s="36"/>
      <c r="Q66" s="36"/>
      <c r="R66" s="36"/>
      <c r="S66" s="36"/>
      <c r="T66" s="36"/>
      <c r="U66" s="36"/>
      <c r="V66" s="36"/>
      <c r="W66" s="36"/>
      <c r="X66" s="36"/>
      <c r="Y66" s="36"/>
      <c r="Z66" s="36"/>
      <c r="AA66" s="36"/>
      <c r="AB66" s="36"/>
    </row>
    <row r="67" spans="1:28" ht="30" customHeight="1" x14ac:dyDescent="0.25">
      <c r="D67" s="5"/>
      <c r="G67" s="16"/>
      <c r="H67" s="4"/>
    </row>
    <row r="68" spans="1:28" ht="30" customHeight="1" x14ac:dyDescent="0.25">
      <c r="D68" s="6"/>
    </row>
  </sheetData>
  <mergeCells count="8">
    <mergeCell ref="AA2:AB2"/>
    <mergeCell ref="D3:E3"/>
    <mergeCell ref="D4:E4"/>
    <mergeCell ref="B5:H5"/>
    <mergeCell ref="F3:G3"/>
    <mergeCell ref="I2:M2"/>
    <mergeCell ref="O2:S2"/>
    <mergeCell ref="U2:Y2"/>
  </mergeCells>
  <conditionalFormatting sqref="E11:E13 E16 E18 E31 E7:E9 E21 E23">
    <cfRule type="dataBar" priority="6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1:AA31 I21:AA21 I23:AA23 I66:AA66">
    <cfRule type="expression" dxfId="211" priority="613">
      <formula>AND(TODAY()&gt;=I$5,TODAY()&lt;J$5)</formula>
    </cfRule>
  </conditionalFormatting>
  <conditionalFormatting sqref="I4:AB4">
    <cfRule type="expression" dxfId="210" priority="619">
      <formula>I$5&lt;=EOMONTH($I$5,0)</formula>
    </cfRule>
  </conditionalFormatting>
  <conditionalFormatting sqref="J4:AB4">
    <cfRule type="expression" dxfId="209" priority="615">
      <formula>AND(J$5&lt;=EOMONTH($I$5,2),J$5&gt;EOMONTH($I$5,0),J$5&gt;EOMONTH($I$5,1))</formula>
    </cfRule>
  </conditionalFormatting>
  <conditionalFormatting sqref="I4:AB4">
    <cfRule type="expression" dxfId="208" priority="614">
      <formula>AND(I$5&lt;=EOMONTH($I$5,1),I$5&gt;EOMONTH($I$5,0))</formula>
    </cfRule>
  </conditionalFormatting>
  <conditionalFormatting sqref="I8:AB13 I16:AB16 I18:AB18 I26:AB26 I29:AB33 I39:AB39 I44:AB44 I50:AB51 I56:AB57">
    <cfRule type="expression" dxfId="207" priority="636" stopIfTrue="1">
      <formula>AND($C8="Risque faible",I$5&gt;=$F8,I$5&lt;=$F8+$G8-1)</formula>
    </cfRule>
    <cfRule type="expression" dxfId="206" priority="655" stopIfTrue="1">
      <formula>AND($C8="Risque élevé",I$5&gt;=$F8,I$5&lt;=$F8+$G8-1)</formula>
    </cfRule>
    <cfRule type="expression" dxfId="205" priority="673" stopIfTrue="1">
      <formula>AND($C8="En bonne voie",I$5&gt;=$F8,I$5&lt;=$F8+$G8-1)</formula>
    </cfRule>
    <cfRule type="expression" dxfId="204" priority="674" stopIfTrue="1">
      <formula>AND($C8="Risque moyen",I$5&gt;=$F8,I$5&lt;=$F8+$G8-1)</formula>
    </cfRule>
    <cfRule type="expression" dxfId="203" priority="675" stopIfTrue="1">
      <formula>AND(LEN($C8)=0,I$5&gt;=$F8,I$5&lt;=$F8+$G8-1)</formula>
    </cfRule>
  </conditionalFormatting>
  <conditionalFormatting sqref="AB5:AB13 AB16 AB18 AB31 AB21 AB23 AB66">
    <cfRule type="expression" dxfId="202" priority="684">
      <formula>AND(TODAY()&gt;=AB$5,TODAY()&lt;#REF!)</formula>
    </cfRule>
  </conditionalFormatting>
  <conditionalFormatting sqref="E10">
    <cfRule type="dataBar" priority="605">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596">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201" priority="595">
      <formula>AND(TODAY()&gt;=I$5,TODAY()&lt;J$5)</formula>
    </cfRule>
  </conditionalFormatting>
  <conditionalFormatting sqref="I14:AB14">
    <cfRule type="expression" dxfId="200" priority="597" stopIfTrue="1">
      <formula>AND($C14="Risque faible",I$5&gt;=$F14,I$5&lt;=$F14+$G14-1)</formula>
    </cfRule>
    <cfRule type="expression" dxfId="199" priority="598" stopIfTrue="1">
      <formula>AND($C14="Risque élevé",I$5&gt;=$F14,I$5&lt;=$F14+$G14-1)</formula>
    </cfRule>
    <cfRule type="expression" dxfId="198" priority="599" stopIfTrue="1">
      <formula>AND($C14="En bonne voie",I$5&gt;=$F14,I$5&lt;=$F14+$G14-1)</formula>
    </cfRule>
    <cfRule type="expression" dxfId="197" priority="600" stopIfTrue="1">
      <formula>AND($C14="Risque moyen",I$5&gt;=$F14,I$5&lt;=$F14+$G14-1)</formula>
    </cfRule>
    <cfRule type="expression" dxfId="196" priority="601" stopIfTrue="1">
      <formula>AND(LEN($C14)=0,I$5&gt;=$F14,I$5&lt;=$F14+$G14-1)</formula>
    </cfRule>
  </conditionalFormatting>
  <conditionalFormatting sqref="AB14">
    <cfRule type="expression" dxfId="195" priority="602">
      <formula>AND(TODAY()&gt;=AB$5,TODAY()&lt;#REF!)</formula>
    </cfRule>
  </conditionalFormatting>
  <conditionalFormatting sqref="E15">
    <cfRule type="dataBar" priority="587">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194" priority="586">
      <formula>AND(TODAY()&gt;=I$5,TODAY()&lt;J$5)</formula>
    </cfRule>
  </conditionalFormatting>
  <conditionalFormatting sqref="I15:AB15">
    <cfRule type="expression" dxfId="193" priority="588" stopIfTrue="1">
      <formula>AND($C15="Risque faible",I$5&gt;=$F15,I$5&lt;=$F15+$G15-1)</formula>
    </cfRule>
    <cfRule type="expression" dxfId="192" priority="589" stopIfTrue="1">
      <formula>AND($C15="Risque élevé",I$5&gt;=$F15,I$5&lt;=$F15+$G15-1)</formula>
    </cfRule>
    <cfRule type="expression" dxfId="191" priority="590" stopIfTrue="1">
      <formula>AND($C15="En bonne voie",I$5&gt;=$F15,I$5&lt;=$F15+$G15-1)</formula>
    </cfRule>
    <cfRule type="expression" dxfId="190" priority="591" stopIfTrue="1">
      <formula>AND($C15="Risque moyen",I$5&gt;=$F15,I$5&lt;=$F15+$G15-1)</formula>
    </cfRule>
    <cfRule type="expression" dxfId="189" priority="592" stopIfTrue="1">
      <formula>AND(LEN($C15)=0,I$5&gt;=$F15,I$5&lt;=$F15+$G15-1)</formula>
    </cfRule>
  </conditionalFormatting>
  <conditionalFormatting sqref="AB15">
    <cfRule type="expression" dxfId="188" priority="593">
      <formula>AND(TODAY()&gt;=AB$5,TODAY()&lt;#REF!)</formula>
    </cfRule>
  </conditionalFormatting>
  <conditionalFormatting sqref="E17">
    <cfRule type="dataBar" priority="578">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187" priority="577">
      <formula>AND(TODAY()&gt;=I$5,TODAY()&lt;J$5)</formula>
    </cfRule>
  </conditionalFormatting>
  <conditionalFormatting sqref="I17:AB17">
    <cfRule type="expression" dxfId="186" priority="579" stopIfTrue="1">
      <formula>AND($C17="Risque faible",I$5&gt;=$F17,I$5&lt;=$F17+$G17-1)</formula>
    </cfRule>
    <cfRule type="expression" dxfId="185" priority="580" stopIfTrue="1">
      <formula>AND($C17="Risque élevé",I$5&gt;=$F17,I$5&lt;=$F17+$G17-1)</formula>
    </cfRule>
    <cfRule type="expression" dxfId="184" priority="581" stopIfTrue="1">
      <formula>AND($C17="En bonne voie",I$5&gt;=$F17,I$5&lt;=$F17+$G17-1)</formula>
    </cfRule>
    <cfRule type="expression" dxfId="183" priority="582" stopIfTrue="1">
      <formula>AND($C17="Risque moyen",I$5&gt;=$F17,I$5&lt;=$F17+$G17-1)</formula>
    </cfRule>
    <cfRule type="expression" dxfId="182" priority="583" stopIfTrue="1">
      <formula>AND(LEN($C17)=0,I$5&gt;=$F17,I$5&lt;=$F17+$G17-1)</formula>
    </cfRule>
  </conditionalFormatting>
  <conditionalFormatting sqref="AB17">
    <cfRule type="expression" dxfId="181" priority="584">
      <formula>AND(TODAY()&gt;=AB$5,TODAY()&lt;#REF!)</formula>
    </cfRule>
  </conditionalFormatting>
  <conditionalFormatting sqref="E26">
    <cfRule type="dataBar" priority="569">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6:AA26">
    <cfRule type="expression" dxfId="180" priority="568">
      <formula>AND(TODAY()&gt;=I$5,TODAY()&lt;J$5)</formula>
    </cfRule>
  </conditionalFormatting>
  <conditionalFormatting sqref="AB26">
    <cfRule type="expression" dxfId="179" priority="575">
      <formula>AND(TODAY()&gt;=AB$5,TODAY()&lt;#REF!)</formula>
    </cfRule>
  </conditionalFormatting>
  <conditionalFormatting sqref="E29">
    <cfRule type="dataBar" priority="560">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29:AA29">
    <cfRule type="expression" dxfId="178" priority="559">
      <formula>AND(TODAY()&gt;=I$5,TODAY()&lt;J$5)</formula>
    </cfRule>
  </conditionalFormatting>
  <conditionalFormatting sqref="AB29">
    <cfRule type="expression" dxfId="177" priority="566">
      <formula>AND(TODAY()&gt;=AB$5,TODAY()&lt;#REF!)</formula>
    </cfRule>
  </conditionalFormatting>
  <conditionalFormatting sqref="E33">
    <cfRule type="dataBar" priority="551">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3:AA33">
    <cfRule type="expression" dxfId="176" priority="550">
      <formula>AND(TODAY()&gt;=I$5,TODAY()&lt;J$5)</formula>
    </cfRule>
  </conditionalFormatting>
  <conditionalFormatting sqref="AB33">
    <cfRule type="expression" dxfId="175" priority="557">
      <formula>AND(TODAY()&gt;=AB$5,TODAY()&lt;#REF!)</formula>
    </cfRule>
  </conditionalFormatting>
  <conditionalFormatting sqref="I39:AA39 I42:AA42 I44:AA44">
    <cfRule type="expression" dxfId="174" priority="532">
      <formula>AND(TODAY()&gt;=I$5,TODAY()&lt;J$5)</formula>
    </cfRule>
  </conditionalFormatting>
  <conditionalFormatting sqref="AB39 AB42 AB44">
    <cfRule type="expression" dxfId="173" priority="539">
      <formula>AND(TODAY()&gt;=AB$5,TODAY()&lt;#REF!)</formula>
    </cfRule>
  </conditionalFormatting>
  <conditionalFormatting sqref="I54:AA54">
    <cfRule type="expression" dxfId="172" priority="514">
      <formula>AND(TODAY()&gt;=I$5,TODAY()&lt;J$5)</formula>
    </cfRule>
  </conditionalFormatting>
  <conditionalFormatting sqref="AB54">
    <cfRule type="expression" dxfId="171" priority="521">
      <formula>AND(TODAY()&gt;=AB$5,TODAY()&lt;#REF!)</formula>
    </cfRule>
  </conditionalFormatting>
  <conditionalFormatting sqref="I57:AA57">
    <cfRule type="expression" dxfId="170" priority="505">
      <formula>AND(TODAY()&gt;=I$5,TODAY()&lt;J$5)</formula>
    </cfRule>
  </conditionalFormatting>
  <conditionalFormatting sqref="AB57">
    <cfRule type="expression" dxfId="169" priority="512">
      <formula>AND(TODAY()&gt;=AB$5,TODAY()&lt;#REF!)</formula>
    </cfRule>
  </conditionalFormatting>
  <conditionalFormatting sqref="E39">
    <cfRule type="dataBar" priority="504">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2">
    <cfRule type="dataBar" priority="503">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4">
    <cfRule type="dataBar" priority="502">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4">
    <cfRule type="dataBar" priority="499">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57">
    <cfRule type="dataBar" priority="498">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0">
    <cfRule type="dataBar" priority="490">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0:AA50">
    <cfRule type="expression" dxfId="168" priority="489">
      <formula>AND(TODAY()&gt;=I$5,TODAY()&lt;J$5)</formula>
    </cfRule>
  </conditionalFormatting>
  <conditionalFormatting sqref="AB50">
    <cfRule type="expression" dxfId="167" priority="496">
      <formula>AND(TODAY()&gt;=AB$5,TODAY()&lt;#REF!)</formula>
    </cfRule>
  </conditionalFormatting>
  <conditionalFormatting sqref="I51:AA51">
    <cfRule type="expression" dxfId="166" priority="481">
      <formula>AND(TODAY()&gt;=I$5,TODAY()&lt;J$5)</formula>
    </cfRule>
  </conditionalFormatting>
  <conditionalFormatting sqref="AB51">
    <cfRule type="expression" dxfId="165" priority="487">
      <formula>AND(TODAY()&gt;=AB$5,TODAY()&lt;#REF!)</formula>
    </cfRule>
  </conditionalFormatting>
  <conditionalFormatting sqref="E51">
    <cfRule type="dataBar" priority="480">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0">
    <cfRule type="dataBar" priority="472">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0:AA30">
    <cfRule type="expression" dxfId="164" priority="471">
      <formula>AND(TODAY()&gt;=I$5,TODAY()&lt;J$5)</formula>
    </cfRule>
  </conditionalFormatting>
  <conditionalFormatting sqref="AB30">
    <cfRule type="expression" dxfId="163" priority="478">
      <formula>AND(TODAY()&gt;=AB$5,TODAY()&lt;#REF!)</formula>
    </cfRule>
  </conditionalFormatting>
  <conditionalFormatting sqref="E32">
    <cfRule type="dataBar" priority="463">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2:AA32">
    <cfRule type="expression" dxfId="162" priority="462">
      <formula>AND(TODAY()&gt;=I$5,TODAY()&lt;J$5)</formula>
    </cfRule>
  </conditionalFormatting>
  <conditionalFormatting sqref="AB32">
    <cfRule type="expression" dxfId="161" priority="469">
      <formula>AND(TODAY()&gt;=AB$5,TODAY()&lt;#REF!)</formula>
    </cfRule>
  </conditionalFormatting>
  <conditionalFormatting sqref="E19">
    <cfRule type="dataBar" priority="454">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160" priority="453">
      <formula>AND(TODAY()&gt;=I$5,TODAY()&lt;J$5)</formula>
    </cfRule>
  </conditionalFormatting>
  <conditionalFormatting sqref="I19:AB19">
    <cfRule type="expression" dxfId="159" priority="455" stopIfTrue="1">
      <formula>AND($C19="Risque faible",I$5&gt;=$F19,I$5&lt;=$F19+$G19-1)</formula>
    </cfRule>
    <cfRule type="expression" dxfId="158" priority="456" stopIfTrue="1">
      <formula>AND($C19="Risque élevé",I$5&gt;=$F19,I$5&lt;=$F19+$G19-1)</formula>
    </cfRule>
    <cfRule type="expression" dxfId="157" priority="457" stopIfTrue="1">
      <formula>AND($C19="En bonne voie",I$5&gt;=$F19,I$5&lt;=$F19+$G19-1)</formula>
    </cfRule>
    <cfRule type="expression" dxfId="156" priority="458" stopIfTrue="1">
      <formula>AND($C19="Risque moyen",I$5&gt;=$F19,I$5&lt;=$F19+$G19-1)</formula>
    </cfRule>
    <cfRule type="expression" dxfId="155" priority="459" stopIfTrue="1">
      <formula>AND(LEN($C19)=0,I$5&gt;=$F19,I$5&lt;=$F19+$G19-1)</formula>
    </cfRule>
  </conditionalFormatting>
  <conditionalFormatting sqref="AB19">
    <cfRule type="expression" dxfId="154" priority="460">
      <formula>AND(TODAY()&gt;=AB$5,TODAY()&lt;#REF!)</formula>
    </cfRule>
  </conditionalFormatting>
  <conditionalFormatting sqref="I21:AB21 I23:AB23 I42:AB42 I54:AB54">
    <cfRule type="expression" dxfId="153" priority="738" stopIfTrue="1">
      <formula>AND($C21="Risque faible",I$5&gt;=$F22,I$5&lt;=$F22+$G21-1)</formula>
    </cfRule>
    <cfRule type="expression" dxfId="152" priority="739" stopIfTrue="1">
      <formula>AND($C21="Risque élevé",I$5&gt;=$F22,I$5&lt;=$F22+$G21-1)</formula>
    </cfRule>
    <cfRule type="expression" dxfId="151" priority="740" stopIfTrue="1">
      <formula>AND($C21="En bonne voie",I$5&gt;=$F22,I$5&lt;=$F22+$G21-1)</formula>
    </cfRule>
    <cfRule type="expression" dxfId="150" priority="741" stopIfTrue="1">
      <formula>AND($C21="Risque moyen",I$5&gt;=$F22,I$5&lt;=$F22+$G21-1)</formula>
    </cfRule>
    <cfRule type="expression" dxfId="149" priority="742" stopIfTrue="1">
      <formula>AND(LEN($C21)=0,I$5&gt;=$F22,I$5&lt;=$F22+$G21-1)</formula>
    </cfRule>
  </conditionalFormatting>
  <conditionalFormatting sqref="E34">
    <cfRule type="dataBar" priority="382">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4:AA34">
    <cfRule type="expression" dxfId="148" priority="381">
      <formula>AND(TODAY()&gt;=I$5,TODAY()&lt;J$5)</formula>
    </cfRule>
  </conditionalFormatting>
  <conditionalFormatting sqref="I34:AB34">
    <cfRule type="expression" dxfId="147" priority="383" stopIfTrue="1">
      <formula>AND($C34="Risque faible",I$5&gt;=$F34,I$5&lt;=$F34+$G34-1)</formula>
    </cfRule>
    <cfRule type="expression" dxfId="146" priority="384" stopIfTrue="1">
      <formula>AND($C34="Risque élevé",I$5&gt;=$F34,I$5&lt;=$F34+$G34-1)</formula>
    </cfRule>
    <cfRule type="expression" dxfId="145" priority="385" stopIfTrue="1">
      <formula>AND($C34="En bonne voie",I$5&gt;=$F34,I$5&lt;=$F34+$G34-1)</formula>
    </cfRule>
    <cfRule type="expression" dxfId="144" priority="386" stopIfTrue="1">
      <formula>AND($C34="Risque moyen",I$5&gt;=$F34,I$5&lt;=$F34+$G34-1)</formula>
    </cfRule>
    <cfRule type="expression" dxfId="143" priority="387" stopIfTrue="1">
      <formula>AND(LEN($C34)=0,I$5&gt;=$F34,I$5&lt;=$F34+$G34-1)</formula>
    </cfRule>
  </conditionalFormatting>
  <conditionalFormatting sqref="AB34">
    <cfRule type="expression" dxfId="142" priority="388">
      <formula>AND(TODAY()&gt;=AB$5,TODAY()&lt;#REF!)</formula>
    </cfRule>
  </conditionalFormatting>
  <conditionalFormatting sqref="E22">
    <cfRule type="dataBar" priority="336">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141" priority="335">
      <formula>AND(TODAY()&gt;=I$5,TODAY()&lt;J$5)</formula>
    </cfRule>
  </conditionalFormatting>
  <conditionalFormatting sqref="E27:E28">
    <cfRule type="dataBar" priority="354">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7:AA28">
    <cfRule type="expression" dxfId="140" priority="353">
      <formula>AND(TODAY()&gt;=I$5,TODAY()&lt;J$5)</formula>
    </cfRule>
  </conditionalFormatting>
  <conditionalFormatting sqref="I27:AB28">
    <cfRule type="expression" dxfId="139" priority="355" stopIfTrue="1">
      <formula>AND($C27="Risque faible",I$5&gt;=$F27,I$5&lt;=$F27+$G27-1)</formula>
    </cfRule>
    <cfRule type="expression" dxfId="138" priority="356" stopIfTrue="1">
      <formula>AND($C27="Risque élevé",I$5&gt;=$F27,I$5&lt;=$F27+$G27-1)</formula>
    </cfRule>
    <cfRule type="expression" dxfId="137" priority="357" stopIfTrue="1">
      <formula>AND($C27="En bonne voie",I$5&gt;=$F27,I$5&lt;=$F27+$G27-1)</formula>
    </cfRule>
    <cfRule type="expression" dxfId="136" priority="358" stopIfTrue="1">
      <formula>AND($C27="Risque moyen",I$5&gt;=$F27,I$5&lt;=$F27+$G27-1)</formula>
    </cfRule>
    <cfRule type="expression" dxfId="135" priority="359" stopIfTrue="1">
      <formula>AND(LEN($C27)=0,I$5&gt;=$F27,I$5&lt;=$F27+$G27-1)</formula>
    </cfRule>
  </conditionalFormatting>
  <conditionalFormatting sqref="AB27:AB28">
    <cfRule type="expression" dxfId="134" priority="360">
      <formula>AND(TODAY()&gt;=AB$5,TODAY()&lt;#REF!)</formula>
    </cfRule>
  </conditionalFormatting>
  <conditionalFormatting sqref="E24:E25">
    <cfRule type="dataBar" priority="345">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4:AA25">
    <cfRule type="expression" dxfId="133" priority="344">
      <formula>AND(TODAY()&gt;=I$5,TODAY()&lt;J$5)</formula>
    </cfRule>
  </conditionalFormatting>
  <conditionalFormatting sqref="I24:AB25">
    <cfRule type="expression" dxfId="132" priority="346" stopIfTrue="1">
      <formula>AND($C24="Risque faible",I$5&gt;=$F24,I$5&lt;=$F24+$G24-1)</formula>
    </cfRule>
    <cfRule type="expression" dxfId="131" priority="347" stopIfTrue="1">
      <formula>AND($C24="Risque élevé",I$5&gt;=$F24,I$5&lt;=$F24+$G24-1)</formula>
    </cfRule>
    <cfRule type="expression" dxfId="130" priority="348" stopIfTrue="1">
      <formula>AND($C24="En bonne voie",I$5&gt;=$F24,I$5&lt;=$F24+$G24-1)</formula>
    </cfRule>
    <cfRule type="expression" dxfId="129" priority="349" stopIfTrue="1">
      <formula>AND($C24="Risque moyen",I$5&gt;=$F24,I$5&lt;=$F24+$G24-1)</formula>
    </cfRule>
    <cfRule type="expression" dxfId="128" priority="350" stopIfTrue="1">
      <formula>AND(LEN($C24)=0,I$5&gt;=$F24,I$5&lt;=$F24+$G24-1)</formula>
    </cfRule>
  </conditionalFormatting>
  <conditionalFormatting sqref="AB24:AB25">
    <cfRule type="expression" dxfId="127" priority="351">
      <formula>AND(TODAY()&gt;=AB$5,TODAY()&lt;#REF!)</formula>
    </cfRule>
  </conditionalFormatting>
  <conditionalFormatting sqref="I22:AB22">
    <cfRule type="expression" dxfId="126" priority="337" stopIfTrue="1">
      <formula>AND($C22="Risque faible",I$5&gt;=$F22,I$5&lt;=$F22+$G22-1)</formula>
    </cfRule>
    <cfRule type="expression" dxfId="125" priority="338" stopIfTrue="1">
      <formula>AND($C22="Risque élevé",I$5&gt;=$F22,I$5&lt;=$F22+$G22-1)</formula>
    </cfRule>
    <cfRule type="expression" dxfId="124" priority="339" stopIfTrue="1">
      <formula>AND($C22="En bonne voie",I$5&gt;=$F22,I$5&lt;=$F22+$G22-1)</formula>
    </cfRule>
    <cfRule type="expression" dxfId="123" priority="340" stopIfTrue="1">
      <formula>AND($C22="Risque moyen",I$5&gt;=$F22,I$5&lt;=$F22+$G22-1)</formula>
    </cfRule>
    <cfRule type="expression" dxfId="122" priority="341" stopIfTrue="1">
      <formula>AND(LEN($C22)=0,I$5&gt;=$F22,I$5&lt;=$F22+$G22-1)</formula>
    </cfRule>
  </conditionalFormatting>
  <conditionalFormatting sqref="AB22">
    <cfRule type="expression" dxfId="121" priority="342">
      <formula>AND(TODAY()&gt;=AB$5,TODAY()&lt;#REF!)</formula>
    </cfRule>
  </conditionalFormatting>
  <conditionalFormatting sqref="E20">
    <cfRule type="dataBar" priority="327">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120" priority="326">
      <formula>AND(TODAY()&gt;=I$5,TODAY()&lt;J$5)</formula>
    </cfRule>
  </conditionalFormatting>
  <conditionalFormatting sqref="I20:AB20">
    <cfRule type="expression" dxfId="119" priority="328" stopIfTrue="1">
      <formula>AND($C20="Risque faible",I$5&gt;=$F20,I$5&lt;=$F20+$G20-1)</formula>
    </cfRule>
    <cfRule type="expression" dxfId="118" priority="329" stopIfTrue="1">
      <formula>AND($C20="Risque élevé",I$5&gt;=$F20,I$5&lt;=$F20+$G20-1)</formula>
    </cfRule>
    <cfRule type="expression" dxfId="117" priority="330" stopIfTrue="1">
      <formula>AND($C20="En bonne voie",I$5&gt;=$F20,I$5&lt;=$F20+$G20-1)</formula>
    </cfRule>
    <cfRule type="expression" dxfId="116" priority="331" stopIfTrue="1">
      <formula>AND($C20="Risque moyen",I$5&gt;=$F20,I$5&lt;=$F20+$G20-1)</formula>
    </cfRule>
    <cfRule type="expression" dxfId="115" priority="332" stopIfTrue="1">
      <formula>AND(LEN($C20)=0,I$5&gt;=$F20,I$5&lt;=$F20+$G20-1)</formula>
    </cfRule>
  </conditionalFormatting>
  <conditionalFormatting sqref="AB20">
    <cfRule type="expression" dxfId="114" priority="333">
      <formula>AND(TODAY()&gt;=AB$5,TODAY()&lt;#REF!)</formula>
    </cfRule>
  </conditionalFormatting>
  <conditionalFormatting sqref="E40:E41">
    <cfRule type="dataBar" priority="264">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0:AA41">
    <cfRule type="expression" dxfId="113" priority="263">
      <formula>AND(TODAY()&gt;=I$5,TODAY()&lt;J$5)</formula>
    </cfRule>
  </conditionalFormatting>
  <conditionalFormatting sqref="E43">
    <cfRule type="dataBar" priority="291">
      <dataBar>
        <cfvo type="num" val="0"/>
        <cfvo type="num" val="1"/>
        <color theme="0" tint="-0.249977111117893"/>
      </dataBar>
      <extLst>
        <ext xmlns:x14="http://schemas.microsoft.com/office/spreadsheetml/2009/9/main" uri="{B025F937-C7B1-47D3-B67F-A62EFF666E3E}">
          <x14:id>{7ECBC1F5-86CA-42A4-874C-8C94FE680DD8}</x14:id>
        </ext>
      </extLst>
    </cfRule>
  </conditionalFormatting>
  <conditionalFormatting sqref="I43:AA43">
    <cfRule type="expression" dxfId="112" priority="290">
      <formula>AND(TODAY()&gt;=I$5,TODAY()&lt;J$5)</formula>
    </cfRule>
  </conditionalFormatting>
  <conditionalFormatting sqref="I43:AB43">
    <cfRule type="expression" dxfId="111" priority="292" stopIfTrue="1">
      <formula>AND($C43="Risque faible",I$5&gt;=$F43,I$5&lt;=$F43+$G43-1)</formula>
    </cfRule>
    <cfRule type="expression" dxfId="110" priority="293" stopIfTrue="1">
      <formula>AND($C43="Risque élevé",I$5&gt;=$F43,I$5&lt;=$F43+$G43-1)</formula>
    </cfRule>
    <cfRule type="expression" dxfId="109" priority="294" stopIfTrue="1">
      <formula>AND($C43="En bonne voie",I$5&gt;=$F43,I$5&lt;=$F43+$G43-1)</formula>
    </cfRule>
    <cfRule type="expression" dxfId="108" priority="295" stopIfTrue="1">
      <formula>AND($C43="Risque moyen",I$5&gt;=$F43,I$5&lt;=$F43+$G43-1)</formula>
    </cfRule>
    <cfRule type="expression" dxfId="107" priority="296" stopIfTrue="1">
      <formula>AND(LEN($C43)=0,I$5&gt;=$F43,I$5&lt;=$F43+$G43-1)</formula>
    </cfRule>
  </conditionalFormatting>
  <conditionalFormatting sqref="AB43">
    <cfRule type="expression" dxfId="106" priority="297">
      <formula>AND(TODAY()&gt;=AB$5,TODAY()&lt;#REF!)</formula>
    </cfRule>
  </conditionalFormatting>
  <conditionalFormatting sqref="E36:E37">
    <cfRule type="dataBar" priority="282">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6:AA37">
    <cfRule type="expression" dxfId="105" priority="281">
      <formula>AND(TODAY()&gt;=I$5,TODAY()&lt;J$5)</formula>
    </cfRule>
  </conditionalFormatting>
  <conditionalFormatting sqref="I36:AB37">
    <cfRule type="expression" dxfId="104" priority="283" stopIfTrue="1">
      <formula>AND($C36="Risque faible",I$5&gt;=$F36,I$5&lt;=$F36+$G36-1)</formula>
    </cfRule>
    <cfRule type="expression" dxfId="103" priority="284" stopIfTrue="1">
      <formula>AND($C36="Risque élevé",I$5&gt;=$F36,I$5&lt;=$F36+$G36-1)</formula>
    </cfRule>
    <cfRule type="expression" dxfId="102" priority="285" stopIfTrue="1">
      <formula>AND($C36="En bonne voie",I$5&gt;=$F36,I$5&lt;=$F36+$G36-1)</formula>
    </cfRule>
    <cfRule type="expression" dxfId="101" priority="286" stopIfTrue="1">
      <formula>AND($C36="Risque moyen",I$5&gt;=$F36,I$5&lt;=$F36+$G36-1)</formula>
    </cfRule>
    <cfRule type="expression" dxfId="100" priority="287" stopIfTrue="1">
      <formula>AND(LEN($C36)=0,I$5&gt;=$F36,I$5&lt;=$F36+$G36-1)</formula>
    </cfRule>
  </conditionalFormatting>
  <conditionalFormatting sqref="AB36:AB37">
    <cfRule type="expression" dxfId="99" priority="288">
      <formula>AND(TODAY()&gt;=AB$5,TODAY()&lt;#REF!)</formula>
    </cfRule>
  </conditionalFormatting>
  <conditionalFormatting sqref="I40:AB41">
    <cfRule type="expression" dxfId="98" priority="265" stopIfTrue="1">
      <formula>AND($C40="Risque faible",I$5&gt;=$F40,I$5&lt;=$F40+$G40-1)</formula>
    </cfRule>
    <cfRule type="expression" dxfId="97" priority="266" stopIfTrue="1">
      <formula>AND($C40="Risque élevé",I$5&gt;=$F40,I$5&lt;=$F40+$G40-1)</formula>
    </cfRule>
    <cfRule type="expression" dxfId="96" priority="267" stopIfTrue="1">
      <formula>AND($C40="En bonne voie",I$5&gt;=$F40,I$5&lt;=$F40+$G40-1)</formula>
    </cfRule>
    <cfRule type="expression" dxfId="95" priority="268" stopIfTrue="1">
      <formula>AND($C40="Risque moyen",I$5&gt;=$F40,I$5&lt;=$F40+$G40-1)</formula>
    </cfRule>
    <cfRule type="expression" dxfId="94" priority="269" stopIfTrue="1">
      <formula>AND(LEN($C40)=0,I$5&gt;=$F40,I$5&lt;=$F40+$G40-1)</formula>
    </cfRule>
  </conditionalFormatting>
  <conditionalFormatting sqref="AB40:AB41">
    <cfRule type="expression" dxfId="93" priority="270">
      <formula>AND(TODAY()&gt;=AB$5,TODAY()&lt;#REF!)</formula>
    </cfRule>
  </conditionalFormatting>
  <conditionalFormatting sqref="E45:E47">
    <cfRule type="dataBar" priority="255">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5:AA47">
    <cfRule type="expression" dxfId="92" priority="254">
      <formula>AND(TODAY()&gt;=I$5,TODAY()&lt;J$5)</formula>
    </cfRule>
  </conditionalFormatting>
  <conditionalFormatting sqref="I45:AB47">
    <cfRule type="expression" dxfId="91" priority="256" stopIfTrue="1">
      <formula>AND($C45="Risque faible",I$5&gt;=$F45,I$5&lt;=$F45+$G45-1)</formula>
    </cfRule>
    <cfRule type="expression" dxfId="90" priority="257" stopIfTrue="1">
      <formula>AND($C45="Risque élevé",I$5&gt;=$F45,I$5&lt;=$F45+$G45-1)</formula>
    </cfRule>
    <cfRule type="expression" dxfId="89" priority="258" stopIfTrue="1">
      <formula>AND($C45="En bonne voie",I$5&gt;=$F45,I$5&lt;=$F45+$G45-1)</formula>
    </cfRule>
    <cfRule type="expression" dxfId="88" priority="259" stopIfTrue="1">
      <formula>AND($C45="Risque moyen",I$5&gt;=$F45,I$5&lt;=$F45+$G45-1)</formula>
    </cfRule>
    <cfRule type="expression" dxfId="87" priority="260" stopIfTrue="1">
      <formula>AND(LEN($C45)=0,I$5&gt;=$F45,I$5&lt;=$F45+$G45-1)</formula>
    </cfRule>
  </conditionalFormatting>
  <conditionalFormatting sqref="AB45:AB47">
    <cfRule type="expression" dxfId="86" priority="261">
      <formula>AND(TODAY()&gt;=AB$5,TODAY()&lt;#REF!)</formula>
    </cfRule>
  </conditionalFormatting>
  <conditionalFormatting sqref="I35:AB35">
    <cfRule type="expression" dxfId="85" priority="240" stopIfTrue="1">
      <formula>AND($C35="Risque faible",I$5&gt;=$F35,I$5&lt;=$F35+$G35-1)</formula>
    </cfRule>
    <cfRule type="expression" dxfId="84" priority="241" stopIfTrue="1">
      <formula>AND($C35="Risque élevé",I$5&gt;=$F35,I$5&lt;=$F35+$G35-1)</formula>
    </cfRule>
    <cfRule type="expression" dxfId="83" priority="242" stopIfTrue="1">
      <formula>AND($C35="En bonne voie",I$5&gt;=$F35,I$5&lt;=$F35+$G35-1)</formula>
    </cfRule>
    <cfRule type="expression" dxfId="82" priority="243" stopIfTrue="1">
      <formula>AND($C35="Risque moyen",I$5&gt;=$F35,I$5&lt;=$F35+$G35-1)</formula>
    </cfRule>
    <cfRule type="expression" dxfId="81" priority="244" stopIfTrue="1">
      <formula>AND(LEN($C35)=0,I$5&gt;=$F35,I$5&lt;=$F35+$G35-1)</formula>
    </cfRule>
  </conditionalFormatting>
  <conditionalFormatting sqref="I35:AA35">
    <cfRule type="expression" dxfId="80" priority="237">
      <formula>AND(TODAY()&gt;=I$5,TODAY()&lt;J$5)</formula>
    </cfRule>
  </conditionalFormatting>
  <conditionalFormatting sqref="AB35">
    <cfRule type="expression" dxfId="79" priority="238">
      <formula>AND(TODAY()&gt;=AB$5,TODAY()&lt;#REF!)</formula>
    </cfRule>
  </conditionalFormatting>
  <conditionalFormatting sqref="E35">
    <cfRule type="dataBar" priority="236">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38">
    <cfRule type="dataBar" priority="228">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38:AA38">
    <cfRule type="expression" dxfId="78" priority="227">
      <formula>AND(TODAY()&gt;=I$5,TODAY()&lt;J$5)</formula>
    </cfRule>
  </conditionalFormatting>
  <conditionalFormatting sqref="I38:AB38">
    <cfRule type="expression" dxfId="77" priority="229" stopIfTrue="1">
      <formula>AND($C38="Risque faible",I$5&gt;=$F38,I$5&lt;=$F38+$G38-1)</formula>
    </cfRule>
    <cfRule type="expression" dxfId="76" priority="230" stopIfTrue="1">
      <formula>AND($C38="Risque élevé",I$5&gt;=$F38,I$5&lt;=$F38+$G38-1)</formula>
    </cfRule>
    <cfRule type="expression" dxfId="75" priority="231" stopIfTrue="1">
      <formula>AND($C38="En bonne voie",I$5&gt;=$F38,I$5&lt;=$F38+$G38-1)</formula>
    </cfRule>
    <cfRule type="expression" dxfId="74" priority="232" stopIfTrue="1">
      <formula>AND($C38="Risque moyen",I$5&gt;=$F38,I$5&lt;=$F38+$G38-1)</formula>
    </cfRule>
    <cfRule type="expression" dxfId="73" priority="233" stopIfTrue="1">
      <formula>AND(LEN($C38)=0,I$5&gt;=$F38,I$5&lt;=$F38+$G38-1)</formula>
    </cfRule>
  </conditionalFormatting>
  <conditionalFormatting sqref="AB38">
    <cfRule type="expression" dxfId="72" priority="234">
      <formula>AND(TODAY()&gt;=AB$5,TODAY()&lt;#REF!)</formula>
    </cfRule>
  </conditionalFormatting>
  <conditionalFormatting sqref="E48:E49">
    <cfRule type="dataBar" priority="210">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48:AA49">
    <cfRule type="expression" dxfId="71" priority="209">
      <formula>AND(TODAY()&gt;=I$5,TODAY()&lt;J$5)</formula>
    </cfRule>
  </conditionalFormatting>
  <conditionalFormatting sqref="I48:AB49">
    <cfRule type="expression" dxfId="70" priority="211" stopIfTrue="1">
      <formula>AND($C48="Risque faible",I$5&gt;=$F48,I$5&lt;=$F48+$G48-1)</formula>
    </cfRule>
    <cfRule type="expression" dxfId="69" priority="212" stopIfTrue="1">
      <formula>AND($C48="Risque élevé",I$5&gt;=$F48,I$5&lt;=$F48+$G48-1)</formula>
    </cfRule>
    <cfRule type="expression" dxfId="68" priority="213" stopIfTrue="1">
      <formula>AND($C48="En bonne voie",I$5&gt;=$F48,I$5&lt;=$F48+$G48-1)</formula>
    </cfRule>
    <cfRule type="expression" dxfId="67" priority="214" stopIfTrue="1">
      <formula>AND($C48="Risque moyen",I$5&gt;=$F48,I$5&lt;=$F48+$G48-1)</formula>
    </cfRule>
    <cfRule type="expression" dxfId="66" priority="215" stopIfTrue="1">
      <formula>AND(LEN($C48)=0,I$5&gt;=$F48,I$5&lt;=$F48+$G48-1)</formula>
    </cfRule>
  </conditionalFormatting>
  <conditionalFormatting sqref="AB48:AB49">
    <cfRule type="expression" dxfId="65" priority="216">
      <formula>AND(TODAY()&gt;=AB$5,TODAY()&lt;#REF!)</formula>
    </cfRule>
  </conditionalFormatting>
  <conditionalFormatting sqref="E52:E53">
    <cfRule type="dataBar" priority="201">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2:AA53">
    <cfRule type="expression" dxfId="64" priority="200">
      <formula>AND(TODAY()&gt;=I$5,TODAY()&lt;J$5)</formula>
    </cfRule>
  </conditionalFormatting>
  <conditionalFormatting sqref="I52:AB53">
    <cfRule type="expression" dxfId="63" priority="202" stopIfTrue="1">
      <formula>AND($C52="Risque faible",I$5&gt;=$F52,I$5&lt;=$F52+$G52-1)</formula>
    </cfRule>
    <cfRule type="expression" dxfId="62" priority="203" stopIfTrue="1">
      <formula>AND($C52="Risque élevé",I$5&gt;=$F52,I$5&lt;=$F52+$G52-1)</formula>
    </cfRule>
    <cfRule type="expression" dxfId="61" priority="204" stopIfTrue="1">
      <formula>AND($C52="En bonne voie",I$5&gt;=$F52,I$5&lt;=$F52+$G52-1)</formula>
    </cfRule>
    <cfRule type="expression" dxfId="60" priority="205" stopIfTrue="1">
      <formula>AND($C52="Risque moyen",I$5&gt;=$F52,I$5&lt;=$F52+$G52-1)</formula>
    </cfRule>
    <cfRule type="expression" dxfId="59" priority="206" stopIfTrue="1">
      <formula>AND(LEN($C52)=0,I$5&gt;=$F52,I$5&lt;=$F52+$G52-1)</formula>
    </cfRule>
  </conditionalFormatting>
  <conditionalFormatting sqref="AB52:AB53">
    <cfRule type="expression" dxfId="58" priority="207">
      <formula>AND(TODAY()&gt;=AB$5,TODAY()&lt;#REF!)</formula>
    </cfRule>
  </conditionalFormatting>
  <conditionalFormatting sqref="E55">
    <cfRule type="dataBar" priority="146">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5:AA55">
    <cfRule type="expression" dxfId="57" priority="145">
      <formula>AND(TODAY()&gt;=I$5,TODAY()&lt;J$5)</formula>
    </cfRule>
  </conditionalFormatting>
  <conditionalFormatting sqref="E56">
    <cfRule type="dataBar" priority="155">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6:AA56">
    <cfRule type="expression" dxfId="56" priority="154">
      <formula>AND(TODAY()&gt;=I$5,TODAY()&lt;J$5)</formula>
    </cfRule>
  </conditionalFormatting>
  <conditionalFormatting sqref="AB56">
    <cfRule type="expression" dxfId="55" priority="161">
      <formula>AND(TODAY()&gt;=AB$5,TODAY()&lt;#REF!)</formula>
    </cfRule>
  </conditionalFormatting>
  <conditionalFormatting sqref="I55:AB55">
    <cfRule type="expression" dxfId="54" priority="149" stopIfTrue="1">
      <formula>AND($C55="Risque faible",I$5&gt;=$F55,I$5&lt;=$F55+$G55-1)</formula>
    </cfRule>
    <cfRule type="expression" dxfId="53" priority="150" stopIfTrue="1">
      <formula>AND($C55="Risque élevé",I$5&gt;=$F55,I$5&lt;=$F55+$G55-1)</formula>
    </cfRule>
    <cfRule type="expression" dxfId="52" priority="151" stopIfTrue="1">
      <formula>AND($C55="En bonne voie",I$5&gt;=$F55,I$5&lt;=$F55+$G55-1)</formula>
    </cfRule>
    <cfRule type="expression" dxfId="51" priority="152" stopIfTrue="1">
      <formula>AND($C55="Risque moyen",I$5&gt;=$F55,I$5&lt;=$F55+$G55-1)</formula>
    </cfRule>
    <cfRule type="expression" dxfId="50" priority="153" stopIfTrue="1">
      <formula>AND(LEN($C55)=0,I$5&gt;=$F55,I$5&lt;=$F55+$G55-1)</formula>
    </cfRule>
  </conditionalFormatting>
  <conditionalFormatting sqref="AB55">
    <cfRule type="expression" dxfId="49" priority="147">
      <formula>AND(TODAY()&gt;=AB$5,TODAY()&lt;#REF!)</formula>
    </cfRule>
  </conditionalFormatting>
  <conditionalFormatting sqref="AB58">
    <cfRule type="expression" dxfId="48" priority="93">
      <formula>AND(TODAY()&gt;=AB$5,TODAY()&lt;#REF!)</formula>
    </cfRule>
  </conditionalFormatting>
  <conditionalFormatting sqref="I58:AB58">
    <cfRule type="expression" dxfId="47" priority="95" stopIfTrue="1">
      <formula>AND($C58="Risque faible",I$5&gt;=$F58,I$5&lt;=$F58+$G58-1)</formula>
    </cfRule>
    <cfRule type="expression" dxfId="46" priority="96" stopIfTrue="1">
      <formula>AND($C58="Risque élevé",I$5&gt;=$F58,I$5&lt;=$F58+$G58-1)</formula>
    </cfRule>
    <cfRule type="expression" dxfId="45" priority="97" stopIfTrue="1">
      <formula>AND($C58="En bonne voie",I$5&gt;=$F58,I$5&lt;=$F58+$G58-1)</formula>
    </cfRule>
    <cfRule type="expression" dxfId="44" priority="98" stopIfTrue="1">
      <formula>AND($C58="Risque moyen",I$5&gt;=$F58,I$5&lt;=$F58+$G58-1)</formula>
    </cfRule>
    <cfRule type="expression" dxfId="43" priority="99" stopIfTrue="1">
      <formula>AND(LEN($C58)=0,I$5&gt;=$F58,I$5&lt;=$F58+$G58-1)</formula>
    </cfRule>
  </conditionalFormatting>
  <conditionalFormatting sqref="I58:AA58">
    <cfRule type="expression" dxfId="42" priority="92">
      <formula>AND(TODAY()&gt;=I$5,TODAY()&lt;J$5)</formula>
    </cfRule>
  </conditionalFormatting>
  <conditionalFormatting sqref="E58">
    <cfRule type="dataBar" priority="91">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59:E60">
    <cfRule type="dataBar" priority="47">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59:AA60">
    <cfRule type="expression" dxfId="41" priority="46">
      <formula>AND(TODAY()&gt;=I$5,TODAY()&lt;J$5)</formula>
    </cfRule>
  </conditionalFormatting>
  <conditionalFormatting sqref="AB59:AB60">
    <cfRule type="expression" dxfId="40" priority="48">
      <formula>AND(TODAY()&gt;=AB$5,TODAY()&lt;#REF!)</formula>
    </cfRule>
  </conditionalFormatting>
  <conditionalFormatting sqref="I62:AA62">
    <cfRule type="expression" dxfId="39" priority="29">
      <formula>AND(TODAY()&gt;=I$5,TODAY()&lt;J$5)</formula>
    </cfRule>
  </conditionalFormatting>
  <conditionalFormatting sqref="AB61">
    <cfRule type="expression" dxfId="38" priority="39">
      <formula>AND(TODAY()&gt;=AB$5,TODAY()&lt;#REF!)</formula>
    </cfRule>
  </conditionalFormatting>
  <conditionalFormatting sqref="E62">
    <cfRule type="dataBar" priority="28">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1">
    <cfRule type="dataBar" priority="38">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1:AA61">
    <cfRule type="expression" dxfId="37" priority="37">
      <formula>AND(TODAY()&gt;=I$5,TODAY()&lt;J$5)</formula>
    </cfRule>
  </conditionalFormatting>
  <conditionalFormatting sqref="I59:AB60">
    <cfRule type="expression" dxfId="36" priority="50" stopIfTrue="1">
      <formula>AND($C59="Risque faible",I$5&gt;=$F59,I$5&lt;=$F59+$G59-1)</formula>
    </cfRule>
    <cfRule type="expression" dxfId="35" priority="51" stopIfTrue="1">
      <formula>AND($C59="Risque élevé",I$5&gt;=$F59,I$5&lt;=$F59+$G59-1)</formula>
    </cfRule>
    <cfRule type="expression" dxfId="34" priority="52" stopIfTrue="1">
      <formula>AND($C59="En bonne voie",I$5&gt;=$F59,I$5&lt;=$F59+$G59-1)</formula>
    </cfRule>
    <cfRule type="expression" dxfId="33" priority="53" stopIfTrue="1">
      <formula>AND($C59="Risque moyen",I$5&gt;=$F59,I$5&lt;=$F59+$G59-1)</formula>
    </cfRule>
    <cfRule type="expression" dxfId="32" priority="54" stopIfTrue="1">
      <formula>AND(LEN($C59)=0,I$5&gt;=$F59,I$5&lt;=$F59+$G59-1)</formula>
    </cfRule>
  </conditionalFormatting>
  <conditionalFormatting sqref="I61:AB61">
    <cfRule type="expression" dxfId="31" priority="41" stopIfTrue="1">
      <formula>AND($C61="Risque faible",I$5&gt;=$F61,I$5&lt;=$F61+$G61-1)</formula>
    </cfRule>
    <cfRule type="expression" dxfId="30" priority="42" stopIfTrue="1">
      <formula>AND($C61="Risque élevé",I$5&gt;=$F61,I$5&lt;=$F61+$G61-1)</formula>
    </cfRule>
    <cfRule type="expression" dxfId="29" priority="43" stopIfTrue="1">
      <formula>AND($C61="En bonne voie",I$5&gt;=$F61,I$5&lt;=$F61+$G61-1)</formula>
    </cfRule>
    <cfRule type="expression" dxfId="28" priority="44" stopIfTrue="1">
      <formula>AND($C61="Risque moyen",I$5&gt;=$F61,I$5&lt;=$F61+$G61-1)</formula>
    </cfRule>
    <cfRule type="expression" dxfId="27" priority="45" stopIfTrue="1">
      <formula>AND(LEN($C61)=0,I$5&gt;=$F61,I$5&lt;=$F61+$G61-1)</formula>
    </cfRule>
  </conditionalFormatting>
  <conditionalFormatting sqref="AB62">
    <cfRule type="expression" dxfId="26" priority="30">
      <formula>AND(TODAY()&gt;=AB$5,TODAY()&lt;#REF!)</formula>
    </cfRule>
  </conditionalFormatting>
  <conditionalFormatting sqref="I62:AB62">
    <cfRule type="expression" dxfId="25" priority="32" stopIfTrue="1">
      <formula>AND($C62="Risque faible",I$5&gt;=$F62,I$5&lt;=$F62+$G62-1)</formula>
    </cfRule>
    <cfRule type="expression" dxfId="24" priority="33" stopIfTrue="1">
      <formula>AND($C62="Risque élevé",I$5&gt;=$F62,I$5&lt;=$F62+$G62-1)</formula>
    </cfRule>
    <cfRule type="expression" dxfId="23" priority="34" stopIfTrue="1">
      <formula>AND($C62="En bonne voie",I$5&gt;=$F62,I$5&lt;=$F62+$G62-1)</formula>
    </cfRule>
    <cfRule type="expression" dxfId="22" priority="35" stopIfTrue="1">
      <formula>AND($C62="Risque moyen",I$5&gt;=$F62,I$5&lt;=$F62+$G62-1)</formula>
    </cfRule>
    <cfRule type="expression" dxfId="21" priority="36" stopIfTrue="1">
      <formula>AND(LEN($C62)=0,I$5&gt;=$F62,I$5&lt;=$F62+$G62-1)</formula>
    </cfRule>
  </conditionalFormatting>
  <conditionalFormatting sqref="I63:AB63">
    <cfRule type="expression" dxfId="20" priority="23" stopIfTrue="1">
      <formula>AND($C63="Risque faible",I$5&gt;=$F63,I$5&lt;=$F63+$G63-1)</formula>
    </cfRule>
    <cfRule type="expression" dxfId="19" priority="24" stopIfTrue="1">
      <formula>AND($C63="Risque élevé",I$5&gt;=$F63,I$5&lt;=$F63+$G63-1)</formula>
    </cfRule>
    <cfRule type="expression" dxfId="18" priority="25" stopIfTrue="1">
      <formula>AND($C63="En bonne voie",I$5&gt;=$F63,I$5&lt;=$F63+$G63-1)</formula>
    </cfRule>
    <cfRule type="expression" dxfId="17" priority="26" stopIfTrue="1">
      <formula>AND($C63="Risque moyen",I$5&gt;=$F63,I$5&lt;=$F63+$G63-1)</formula>
    </cfRule>
    <cfRule type="expression" dxfId="16" priority="27" stopIfTrue="1">
      <formula>AND(LEN($C63)=0,I$5&gt;=$F63,I$5&lt;=$F63+$G63-1)</formula>
    </cfRule>
  </conditionalFormatting>
  <conditionalFormatting sqref="E63">
    <cfRule type="dataBar" priority="20">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3:AA63">
    <cfRule type="expression" dxfId="15" priority="19">
      <formula>AND(TODAY()&gt;=I$5,TODAY()&lt;J$5)</formula>
    </cfRule>
  </conditionalFormatting>
  <conditionalFormatting sqref="AB63">
    <cfRule type="expression" dxfId="14" priority="21">
      <formula>AND(TODAY()&gt;=AB$5,TODAY()&lt;#REF!)</formula>
    </cfRule>
  </conditionalFormatting>
  <conditionalFormatting sqref="I64:AB64">
    <cfRule type="expression" dxfId="13" priority="14" stopIfTrue="1">
      <formula>AND($C64="Risque faible",I$5&gt;=$F64,I$5&lt;=$F64+$G64-1)</formula>
    </cfRule>
    <cfRule type="expression" dxfId="12" priority="15" stopIfTrue="1">
      <formula>AND($C64="Risque élevé",I$5&gt;=$F64,I$5&lt;=$F64+$G64-1)</formula>
    </cfRule>
    <cfRule type="expression" dxfId="11" priority="16" stopIfTrue="1">
      <formula>AND($C64="En bonne voie",I$5&gt;=$F64,I$5&lt;=$F64+$G64-1)</formula>
    </cfRule>
    <cfRule type="expression" dxfId="10" priority="17" stopIfTrue="1">
      <formula>AND($C64="Risque moyen",I$5&gt;=$F64,I$5&lt;=$F64+$G64-1)</formula>
    </cfRule>
    <cfRule type="expression" dxfId="9" priority="18" stopIfTrue="1">
      <formula>AND(LEN($C64)=0,I$5&gt;=$F64,I$5&lt;=$F64+$G64-1)</formula>
    </cfRule>
  </conditionalFormatting>
  <conditionalFormatting sqref="E64">
    <cfRule type="dataBar" priority="11">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4:AA64">
    <cfRule type="expression" dxfId="8" priority="10">
      <formula>AND(TODAY()&gt;=I$5,TODAY()&lt;J$5)</formula>
    </cfRule>
  </conditionalFormatting>
  <conditionalFormatting sqref="AB64">
    <cfRule type="expression" dxfId="7" priority="12">
      <formula>AND(TODAY()&gt;=AB$5,TODAY()&lt;#REF!)</formula>
    </cfRule>
  </conditionalFormatting>
  <conditionalFormatting sqref="I65:AA65">
    <cfRule type="expression" dxfId="6" priority="2">
      <formula>AND(TODAY()&gt;=I$5,TODAY()&lt;J$5)</formula>
    </cfRule>
  </conditionalFormatting>
  <conditionalFormatting sqref="E65">
    <cfRule type="dataBar" priority="1">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5">
    <cfRule type="expression" dxfId="5" priority="3">
      <formula>AND(TODAY()&gt;=AB$5,TODAY()&lt;#REF!)</formula>
    </cfRule>
  </conditionalFormatting>
  <conditionalFormatting sqref="I65:AB65">
    <cfRule type="expression" dxfId="4" priority="5" stopIfTrue="1">
      <formula>AND($C65="Risque faible",I$5&gt;=$F65,I$5&lt;=$F65+$G65-1)</formula>
    </cfRule>
    <cfRule type="expression" dxfId="3" priority="6" stopIfTrue="1">
      <formula>AND($C65="Risque élevé",I$5&gt;=$F65,I$5&lt;=$F65+$G65-1)</formula>
    </cfRule>
    <cfRule type="expression" dxfId="2" priority="7" stopIfTrue="1">
      <formula>AND($C65="En bonne voie",I$5&gt;=$F65,I$5&lt;=$F65+$G65-1)</formula>
    </cfRule>
    <cfRule type="expression" dxfId="1" priority="8" stopIfTrue="1">
      <formula>AND($C65="Risque moyen",I$5&gt;=$F65,I$5&lt;=$F65+$G65-1)</formula>
    </cfRule>
    <cfRule type="expression" dxfId="0" priority="9" stopIfTrue="1">
      <formula>AND(LEN($C65)=0,I$5&gt;=$F65,I$5&lt;=$F65+$G65-1)</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9:C41 C44:C65"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E31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iconSet" priority="71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722"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03"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594"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585"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576"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567"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I29:AB29</xm:sqref>
        </x14:conditionalFormatting>
        <x14:conditionalFormatting xmlns:xm="http://schemas.microsoft.com/office/excel/2006/main">
          <x14:cfRule type="iconSet" priority="558"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40"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I39:AB39 I42:AB42 I44:AB44</xm:sqref>
        </x14:conditionalFormatting>
        <x14:conditionalFormatting xmlns:xm="http://schemas.microsoft.com/office/excel/2006/main">
          <x14:cfRule type="iconSet" priority="522"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497"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I50:AB50</xm:sqref>
        </x14:conditionalFormatting>
        <x14:conditionalFormatting xmlns:xm="http://schemas.microsoft.com/office/excel/2006/main">
          <x14:cfRule type="iconSet" priority="488"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I51:AB51</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iconSet" priority="479"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iconSet" priority="470"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I32:AB32</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iconSet" priority="461"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iconSet" priority="389"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E27:E28</xm:sqref>
        </x14:conditionalFormatting>
        <x14:conditionalFormatting xmlns:xm="http://schemas.microsoft.com/office/excel/2006/main">
          <x14:cfRule type="iconSet" priority="361"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I27:AB28</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iconSet" priority="352"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iconSet" priority="343"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iconSet" priority="334"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E40:E41</xm:sqref>
        </x14:conditionalFormatting>
        <x14:conditionalFormatting xmlns:xm="http://schemas.microsoft.com/office/excel/2006/main">
          <x14:cfRule type="dataBar" id="{7ECBC1F5-86CA-42A4-874C-8C94FE680DD8}">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iconSet" priority="298" id="{9703D153-F9D2-4539-959D-39C677DE5E46}">
            <x14:iconSet iconSet="3Stars" showValue="0" custom="1">
              <x14:cfvo type="percent">
                <xm:f>0</xm:f>
              </x14:cfvo>
              <x14:cfvo type="num">
                <xm:f>1</xm:f>
              </x14:cfvo>
              <x14:cfvo type="num">
                <xm:f>2</xm:f>
              </x14:cfvo>
              <x14:cfIcon iconSet="NoIcons" iconId="0"/>
              <x14:cfIcon iconSet="3Flags" iconId="1"/>
              <x14:cfIcon iconSet="3Signs" iconId="0"/>
            </x14:iconSet>
          </x14:cfRule>
          <xm:sqref>I43:AB43</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E36:E37</xm:sqref>
        </x14:conditionalFormatting>
        <x14:conditionalFormatting xmlns:xm="http://schemas.microsoft.com/office/excel/2006/main">
          <x14:cfRule type="iconSet" priority="289"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I36:AB37</xm:sqref>
        </x14:conditionalFormatting>
        <x14:conditionalFormatting xmlns:xm="http://schemas.microsoft.com/office/excel/2006/main">
          <x14:cfRule type="iconSet" priority="271"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I40:AB41</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E45:E47</xm:sqref>
        </x14:conditionalFormatting>
        <x14:conditionalFormatting xmlns:xm="http://schemas.microsoft.com/office/excel/2006/main">
          <x14:cfRule type="iconSet" priority="262"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I45:AB47</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iconSet" priority="239"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iconSet" priority="235"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I38:AB38</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E48:E49</xm:sqref>
        </x14:conditionalFormatting>
        <x14:conditionalFormatting xmlns:xm="http://schemas.microsoft.com/office/excel/2006/main">
          <x14:cfRule type="iconSet" priority="217"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I48:AB49</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E52:E53</xm:sqref>
        </x14:conditionalFormatting>
        <x14:conditionalFormatting xmlns:xm="http://schemas.microsoft.com/office/excel/2006/main">
          <x14:cfRule type="iconSet" priority="208"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I52:AB53</xm:sqref>
        </x14:conditionalFormatting>
        <x14:conditionalFormatting xmlns:xm="http://schemas.microsoft.com/office/excel/2006/main">
          <x14:cfRule type="iconSet" priority="75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I8:AB9 I11:AB13 I16:AB16 I18:AB18 I31:AB31 I21:AB21 I23:AB23</xm:sqref>
        </x14:conditionalFormatting>
        <x14:conditionalFormatting xmlns:xm="http://schemas.microsoft.com/office/excel/2006/main">
          <x14:cfRule type="iconSet" priority="757"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iconSet" priority="162"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I56:AB56</xm:sqref>
        </x14:conditionalFormatting>
        <x14:conditionalFormatting xmlns:xm="http://schemas.microsoft.com/office/excel/2006/main">
          <x14:cfRule type="iconSet" priority="148"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I55:AB55</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iconSet" priority="94"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E59:E60</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iconSet" priority="49"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I59:AB60</xm:sqref>
        </x14:conditionalFormatting>
        <x14:conditionalFormatting xmlns:xm="http://schemas.microsoft.com/office/excel/2006/main">
          <x14:cfRule type="iconSet" priority="40"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31"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I62:AB62</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iconSet" priority="22"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I63:AB63</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iconSet" priority="13"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iconSet" priority="4"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26.25" x14ac:dyDescent="0.4">
      <c r="A1" s="11" t="s">
        <v>24</v>
      </c>
    </row>
    <row r="2" spans="1:1" ht="129" customHeight="1" x14ac:dyDescent="0.2">
      <c r="A2" s="12" t="s">
        <v>25</v>
      </c>
    </row>
    <row r="3" spans="1:1" ht="26.25" customHeight="1" x14ac:dyDescent="0.2">
      <c r="A3" s="11" t="s">
        <v>26</v>
      </c>
    </row>
    <row r="4" spans="1:1" s="10" customFormat="1" ht="222" customHeight="1" x14ac:dyDescent="0.25">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2020-02-20T21:42:19Z</dcterms:modified>
</cp:coreProperties>
</file>