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1E56CD8C-B0FD-6F49-945C-2E7BB2E5D8DB}" xr6:coauthVersionLast="45" xr6:coauthVersionMax="45" xr10:uidLastSave="{00000000-0000-0000-0000-000000000000}"/>
  <bookViews>
    <workbookView xWindow="28800" yWindow="460" windowWidth="38400" windowHeight="2114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52" i="11"/>
  <c r="I36" i="11"/>
  <c r="I43" i="11"/>
  <c r="I18" i="11"/>
  <c r="I53" i="11"/>
  <c r="I16" i="11"/>
  <c r="I40" i="11"/>
  <c r="J5" i="11"/>
  <c r="J27" i="11" s="1"/>
  <c r="I23" i="11"/>
  <c r="I30" i="11"/>
  <c r="I45" i="11"/>
  <c r="I9" i="11"/>
  <c r="I51" i="11"/>
  <c r="I55" i="11"/>
  <c r="I15" i="11"/>
  <c r="I4" i="11"/>
  <c r="I21" i="11"/>
  <c r="I17" i="11"/>
  <c r="I34" i="11"/>
  <c r="I27" i="11"/>
  <c r="I32" i="11"/>
  <c r="J40" i="11" l="1"/>
  <c r="J14" i="11"/>
  <c r="J10" i="11"/>
  <c r="J13" i="11"/>
  <c r="J12" i="11"/>
  <c r="J11" i="11"/>
  <c r="J15" i="11"/>
  <c r="J17" i="11"/>
  <c r="J21" i="11"/>
  <c r="J9" i="11"/>
  <c r="J51" i="11"/>
  <c r="J16" i="11"/>
  <c r="K5" i="11"/>
  <c r="K21" i="11" s="1"/>
  <c r="J43" i="11"/>
  <c r="J18" i="11"/>
  <c r="J30" i="11"/>
  <c r="J53" i="11"/>
  <c r="J23" i="11"/>
  <c r="J45" i="11"/>
  <c r="J34" i="11"/>
  <c r="J36" i="11"/>
  <c r="J32" i="11"/>
  <c r="J52" i="11"/>
  <c r="J7" i="11"/>
  <c r="J55" i="11"/>
  <c r="K53" i="11" l="1"/>
  <c r="K55" i="11"/>
  <c r="K16" i="11"/>
  <c r="K18" i="11"/>
  <c r="K23" i="11"/>
  <c r="K43" i="11"/>
  <c r="K15" i="11"/>
  <c r="K7" i="11"/>
  <c r="K10" i="11"/>
  <c r="K14" i="11"/>
  <c r="K13" i="11"/>
  <c r="K12" i="11"/>
  <c r="K11" i="11"/>
  <c r="L5" i="11"/>
  <c r="L55" i="11" s="1"/>
  <c r="K17" i="11"/>
  <c r="K51" i="11"/>
  <c r="K40" i="11"/>
  <c r="K27" i="11"/>
  <c r="K36" i="11"/>
  <c r="K9" i="11"/>
  <c r="K34" i="11"/>
  <c r="K30" i="11"/>
  <c r="K32" i="11"/>
  <c r="K45" i="11"/>
  <c r="K52" i="11"/>
  <c r="L34" i="11" l="1"/>
  <c r="L51" i="11"/>
  <c r="L18" i="11"/>
  <c r="L23" i="11"/>
  <c r="L45" i="11"/>
  <c r="L15" i="11"/>
  <c r="M5" i="11"/>
  <c r="M12" i="11" s="1"/>
  <c r="L40" i="11"/>
  <c r="L43" i="11"/>
  <c r="L52" i="11"/>
  <c r="L27" i="11"/>
  <c r="L16" i="11"/>
  <c r="L30" i="11"/>
  <c r="L9" i="11"/>
  <c r="L53" i="11"/>
  <c r="L21" i="11"/>
  <c r="L17" i="11"/>
  <c r="L32" i="11"/>
  <c r="L36" i="11"/>
  <c r="L7" i="11"/>
  <c r="L11" i="11"/>
  <c r="L10" i="11"/>
  <c r="L14" i="11"/>
  <c r="L13" i="11"/>
  <c r="L12" i="11"/>
  <c r="M45" i="11" l="1"/>
  <c r="M16" i="11"/>
  <c r="M21" i="11"/>
  <c r="M7" i="11"/>
  <c r="M11" i="11"/>
  <c r="M13" i="11"/>
  <c r="M10" i="11"/>
  <c r="M51" i="11"/>
  <c r="M34" i="11"/>
  <c r="M14" i="11"/>
  <c r="M53" i="11"/>
  <c r="M9" i="11"/>
  <c r="M23" i="11"/>
  <c r="N5" i="11"/>
  <c r="N7" i="11" s="1"/>
  <c r="M17" i="11"/>
  <c r="M18" i="11"/>
  <c r="M40" i="11"/>
  <c r="M36" i="11"/>
  <c r="M52" i="11"/>
  <c r="M27" i="11"/>
  <c r="M43" i="11"/>
  <c r="M55" i="11"/>
  <c r="M32" i="11"/>
  <c r="M30" i="11"/>
  <c r="M15" i="11"/>
  <c r="N55" i="11" l="1"/>
  <c r="N12" i="11"/>
  <c r="N17" i="11"/>
  <c r="N9" i="11"/>
  <c r="N32" i="11"/>
  <c r="N40" i="11"/>
  <c r="N45" i="11"/>
  <c r="N16" i="11"/>
  <c r="N36" i="11"/>
  <c r="N13" i="11"/>
  <c r="N30" i="11"/>
  <c r="N23" i="11"/>
  <c r="N52" i="11"/>
  <c r="N53" i="11"/>
  <c r="N18" i="11"/>
  <c r="N51" i="11"/>
  <c r="N15" i="11"/>
  <c r="N21" i="11"/>
  <c r="O5" i="11"/>
  <c r="O11" i="11" s="1"/>
  <c r="N10" i="11"/>
  <c r="N14" i="11"/>
  <c r="N27" i="11"/>
  <c r="N11" i="11"/>
  <c r="N43" i="11"/>
  <c r="N34" i="11"/>
  <c r="P5" i="11" l="1"/>
  <c r="P7" i="11" s="1"/>
  <c r="O7" i="11"/>
  <c r="O40" i="11"/>
  <c r="O17" i="11"/>
  <c r="O21" i="11"/>
  <c r="O16" i="11"/>
  <c r="O34" i="11"/>
  <c r="O23" i="11"/>
  <c r="O12" i="11"/>
  <c r="O18" i="11"/>
  <c r="O36" i="11"/>
  <c r="O30" i="11"/>
  <c r="O15" i="11"/>
  <c r="O45" i="11"/>
  <c r="O9" i="11"/>
  <c r="O51" i="11"/>
  <c r="O52" i="11"/>
  <c r="O55" i="11"/>
  <c r="O43" i="11"/>
  <c r="O53" i="11"/>
  <c r="O32" i="11"/>
  <c r="O14" i="11"/>
  <c r="O27" i="11"/>
  <c r="O10" i="11"/>
  <c r="O13" i="11"/>
  <c r="P12" i="11" l="1"/>
  <c r="P51" i="11"/>
  <c r="P52" i="11"/>
  <c r="P30" i="11"/>
  <c r="P43" i="11"/>
  <c r="P15" i="11"/>
  <c r="P36" i="11"/>
  <c r="Q5" i="11"/>
  <c r="Q17" i="11" s="1"/>
  <c r="P55" i="11"/>
  <c r="P27" i="11"/>
  <c r="P40" i="11"/>
  <c r="P18" i="11"/>
  <c r="P45" i="11"/>
  <c r="P13" i="11"/>
  <c r="P32" i="11"/>
  <c r="P16" i="11"/>
  <c r="P14" i="11"/>
  <c r="P9" i="11"/>
  <c r="P21" i="11"/>
  <c r="P17" i="11"/>
  <c r="P4" i="11"/>
  <c r="P10" i="11"/>
  <c r="P34" i="11"/>
  <c r="P53" i="11"/>
  <c r="P11" i="11"/>
  <c r="P23" i="11"/>
  <c r="Q13" i="11" l="1"/>
  <c r="Q36" i="11"/>
  <c r="Q51" i="11"/>
  <c r="Q45" i="11"/>
  <c r="Q53" i="11"/>
  <c r="Q9" i="11"/>
  <c r="Q21" i="11"/>
  <c r="Q34" i="11"/>
  <c r="Q18" i="11"/>
  <c r="Q23" i="11"/>
  <c r="Q16" i="11"/>
  <c r="R5" i="11"/>
  <c r="R9" i="11" s="1"/>
  <c r="Q55" i="11"/>
  <c r="Q12" i="11"/>
  <c r="Q43" i="11"/>
  <c r="Q7" i="11"/>
  <c r="Q40" i="11"/>
  <c r="Q32" i="11"/>
  <c r="Q52" i="11"/>
  <c r="Q14" i="11"/>
  <c r="Q27" i="11"/>
  <c r="Q10" i="11"/>
  <c r="Q15" i="11"/>
  <c r="Q11" i="11"/>
  <c r="Q30" i="11"/>
  <c r="R7" i="11" l="1"/>
  <c r="R17" i="11"/>
  <c r="R55" i="11"/>
  <c r="R36" i="11"/>
  <c r="R15" i="11"/>
  <c r="R12" i="11"/>
  <c r="R52" i="11"/>
  <c r="R51" i="11"/>
  <c r="R13" i="11"/>
  <c r="R30" i="11"/>
  <c r="R23" i="11"/>
  <c r="S5" i="11"/>
  <c r="S21" i="11" s="1"/>
  <c r="R34" i="11"/>
  <c r="R40" i="11"/>
  <c r="R21" i="11"/>
  <c r="R27" i="11"/>
  <c r="R32" i="11"/>
  <c r="R53" i="11"/>
  <c r="R10" i="11"/>
  <c r="R16" i="11"/>
  <c r="R14" i="11"/>
  <c r="R45" i="11"/>
  <c r="R11" i="11"/>
  <c r="R18" i="11"/>
  <c r="R43" i="11"/>
  <c r="S27" i="11" l="1"/>
  <c r="S36" i="11"/>
  <c r="S23" i="11"/>
  <c r="S43" i="11"/>
  <c r="S9" i="11"/>
  <c r="S10" i="11"/>
  <c r="S34" i="11"/>
  <c r="S51" i="11"/>
  <c r="S40" i="11"/>
  <c r="S55" i="11"/>
  <c r="S52" i="11"/>
  <c r="S45" i="11"/>
  <c r="S13" i="11"/>
  <c r="S16" i="11"/>
  <c r="S17" i="11"/>
  <c r="S14" i="11"/>
  <c r="S18" i="11"/>
  <c r="S12" i="11"/>
  <c r="S53" i="11"/>
  <c r="T5" i="11"/>
  <c r="T11" i="11" s="1"/>
  <c r="S7" i="11"/>
  <c r="S15" i="11"/>
  <c r="S30" i="11"/>
  <c r="S11" i="11"/>
  <c r="S32" i="11"/>
  <c r="T55" i="11" l="1"/>
  <c r="T13" i="11"/>
  <c r="T23" i="11"/>
  <c r="T15" i="11"/>
  <c r="T32" i="11"/>
  <c r="T52" i="11"/>
  <c r="T34" i="11"/>
  <c r="T9" i="11"/>
  <c r="T17" i="11"/>
  <c r="T12" i="11"/>
  <c r="T40" i="11"/>
  <c r="T7" i="11"/>
  <c r="T43" i="11"/>
  <c r="T27" i="11"/>
  <c r="T45" i="11"/>
  <c r="T21" i="11"/>
  <c r="T30" i="11"/>
  <c r="U5" i="11"/>
  <c r="U45" i="11" s="1"/>
  <c r="T53" i="11"/>
  <c r="T18" i="11"/>
  <c r="T51" i="11"/>
  <c r="T14" i="11"/>
  <c r="T16" i="11"/>
  <c r="T10" i="11"/>
  <c r="T36" i="11"/>
  <c r="V5" i="11" l="1"/>
  <c r="V10" i="11" s="1"/>
  <c r="U23" i="11"/>
  <c r="U52" i="11"/>
  <c r="U55" i="11"/>
  <c r="U27" i="11"/>
  <c r="U34" i="11"/>
  <c r="U30" i="11"/>
  <c r="U13" i="11"/>
  <c r="U36" i="11"/>
  <c r="U51" i="11"/>
  <c r="U16" i="11"/>
  <c r="U14" i="11"/>
  <c r="U7" i="11"/>
  <c r="U53" i="11"/>
  <c r="U17" i="11"/>
  <c r="U21" i="11"/>
  <c r="U11" i="11"/>
  <c r="U10" i="11"/>
  <c r="U15" i="11"/>
  <c r="U43" i="11"/>
  <c r="U12" i="11"/>
  <c r="U40" i="11"/>
  <c r="U9" i="11"/>
  <c r="U32" i="11"/>
  <c r="U18" i="11"/>
  <c r="V55" i="11" l="1"/>
  <c r="V16" i="11"/>
  <c r="V21" i="11"/>
  <c r="V52" i="11"/>
  <c r="W5" i="11"/>
  <c r="W7" i="11" s="1"/>
  <c r="V32" i="11"/>
  <c r="V9" i="11"/>
  <c r="V7" i="11"/>
  <c r="V17" i="11"/>
  <c r="V53" i="11"/>
  <c r="V18" i="11"/>
  <c r="V15" i="11"/>
  <c r="V14" i="11"/>
  <c r="V23" i="11"/>
  <c r="V40" i="11"/>
  <c r="V11" i="11"/>
  <c r="V45" i="11"/>
  <c r="V51" i="11"/>
  <c r="V12" i="11"/>
  <c r="V13" i="11"/>
  <c r="V36" i="11"/>
  <c r="V27" i="11"/>
  <c r="V43" i="11"/>
  <c r="V30" i="11"/>
  <c r="V34" i="11"/>
  <c r="W55" i="11" l="1"/>
  <c r="W36" i="11"/>
  <c r="W40" i="11"/>
  <c r="W4" i="11"/>
  <c r="W16" i="11"/>
  <c r="W45" i="11"/>
  <c r="W17" i="11"/>
  <c r="W34" i="11"/>
  <c r="W27" i="11"/>
  <c r="W23" i="11"/>
  <c r="W30" i="11"/>
  <c r="W51" i="11"/>
  <c r="W12" i="11"/>
  <c r="W52" i="11"/>
  <c r="W11" i="11"/>
  <c r="W43" i="11"/>
  <c r="W32" i="11"/>
  <c r="W53" i="11"/>
  <c r="W21" i="11"/>
  <c r="W13" i="11"/>
  <c r="W9" i="11"/>
  <c r="W14" i="11"/>
  <c r="X5" i="11"/>
  <c r="X12" i="11" s="1"/>
  <c r="W10" i="11"/>
  <c r="W15" i="11"/>
  <c r="W18" i="11"/>
  <c r="X7" i="11" l="1"/>
  <c r="X45" i="11"/>
  <c r="X10" i="11"/>
  <c r="X9" i="11"/>
  <c r="X23" i="11"/>
  <c r="X18" i="11"/>
  <c r="X51" i="11"/>
  <c r="X40" i="11"/>
  <c r="Y5" i="11"/>
  <c r="Y10" i="11" s="1"/>
  <c r="X27" i="11"/>
  <c r="X53" i="11"/>
  <c r="X34" i="11"/>
  <c r="X52" i="11"/>
  <c r="X55" i="11"/>
  <c r="X43" i="11"/>
  <c r="X16" i="11"/>
  <c r="X15" i="11"/>
  <c r="X11" i="11"/>
  <c r="X36" i="11"/>
  <c r="X17" i="11"/>
  <c r="X21" i="11"/>
  <c r="X13" i="11"/>
  <c r="X30" i="11"/>
  <c r="X32" i="11"/>
  <c r="X14" i="11"/>
  <c r="Y21" i="11" l="1"/>
  <c r="Y40" i="11"/>
  <c r="Y43" i="11"/>
  <c r="Y16" i="11"/>
  <c r="Y30" i="11"/>
  <c r="Y52" i="11"/>
  <c r="Y15" i="11"/>
  <c r="Y51" i="11"/>
  <c r="Y27" i="11"/>
  <c r="Z5" i="11"/>
  <c r="Z13" i="11" s="1"/>
  <c r="Y7" i="11"/>
  <c r="Y32" i="11"/>
  <c r="Y55" i="11"/>
  <c r="Y34" i="11"/>
  <c r="Y45" i="11"/>
  <c r="Y9" i="11"/>
  <c r="Y23" i="11"/>
  <c r="Y53" i="11"/>
  <c r="Y12" i="11"/>
  <c r="Y36" i="11"/>
  <c r="Y11" i="11"/>
  <c r="Y13" i="11"/>
  <c r="Y14" i="11"/>
  <c r="Y18" i="11"/>
  <c r="Y17" i="11"/>
  <c r="Z55" i="11" l="1"/>
  <c r="Z43" i="11"/>
  <c r="Z51" i="11"/>
  <c r="AA5" i="11"/>
  <c r="AB5" i="11" s="1"/>
  <c r="Z40" i="11"/>
  <c r="Z18" i="11"/>
  <c r="Z9" i="11"/>
  <c r="Z30" i="11"/>
  <c r="Z16" i="11"/>
  <c r="Z23" i="11"/>
  <c r="Z34" i="11"/>
  <c r="Z32" i="11"/>
  <c r="Z21" i="11"/>
  <c r="Z52" i="11"/>
  <c r="Z53" i="11"/>
  <c r="Z10" i="11"/>
  <c r="Z36" i="11"/>
  <c r="Z11" i="11"/>
  <c r="Z15" i="11"/>
  <c r="Z17" i="11"/>
  <c r="Z14" i="11"/>
  <c r="Z45" i="11"/>
  <c r="Z7" i="11"/>
  <c r="Z12" i="11"/>
  <c r="Z27" i="11"/>
  <c r="AA43" i="11" l="1"/>
  <c r="AA51" i="11"/>
  <c r="AA36" i="11"/>
  <c r="AA15" i="11"/>
  <c r="AA34" i="11"/>
  <c r="AA12" i="11"/>
  <c r="AA9" i="11"/>
  <c r="AA27" i="11"/>
  <c r="AA10" i="11"/>
  <c r="AA30" i="11"/>
  <c r="AA21" i="11"/>
  <c r="AA52" i="11"/>
  <c r="AA23" i="11"/>
  <c r="AA40" i="11"/>
  <c r="AA17" i="11"/>
  <c r="AA13" i="11"/>
  <c r="AA11" i="11"/>
  <c r="AA53" i="11"/>
  <c r="AA32" i="11"/>
  <c r="AA14" i="11"/>
  <c r="AA45" i="11"/>
  <c r="AA18" i="11"/>
  <c r="AA7" i="11"/>
  <c r="AA16" i="11"/>
  <c r="AA55" i="11"/>
  <c r="AB7" i="11"/>
  <c r="AB12" i="11"/>
  <c r="AB11" i="11"/>
  <c r="AB14" i="11"/>
  <c r="AB10" i="11"/>
  <c r="AB13" i="11"/>
  <c r="AB53" i="11"/>
  <c r="AB36" i="11"/>
  <c r="AB55" i="11"/>
  <c r="AB43" i="11"/>
  <c r="AB45" i="11"/>
  <c r="AB51" i="11"/>
  <c r="AB52" i="11"/>
  <c r="AB30" i="11"/>
  <c r="AB18" i="11"/>
  <c r="AB27" i="11"/>
  <c r="AB16" i="11"/>
  <c r="AB9" i="11"/>
  <c r="AB15" i="11"/>
  <c r="AB32" i="11"/>
  <c r="AB40" i="11"/>
  <c r="AB17" i="11"/>
  <c r="AB34" i="11"/>
  <c r="AB21" i="11"/>
  <c r="AB23" i="11"/>
</calcChain>
</file>

<file path=xl/sharedStrings.xml><?xml version="1.0" encoding="utf-8"?>
<sst xmlns="http://schemas.openxmlformats.org/spreadsheetml/2006/main" count="147" uniqueCount="92">
  <si>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</si>
  <si>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</si>
  <si>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</si>
  <si>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</si>
  <si>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</si>
  <si>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</si>
  <si>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</si>
  <si>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</si>
  <si>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</si>
  <si>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</si>
  <si>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</si>
  <si>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</si>
  <si>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</si>
  <si>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</si>
  <si>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</si>
  <si>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</si>
  <si>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</si>
  <si>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</si>
  <si>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</si>
  <si>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</si>
  <si>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</si>
  <si>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</si>
  <si>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</si>
  <si>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</si>
  <si>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</si>
  <si>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</si>
  <si>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</si>
  <si>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</si>
  <si>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</si>
  <si>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</si>
  <si>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</si>
  <si>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</si>
  <si>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</si>
  <si>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</si>
  <si>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</si>
  <si>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</si>
  <si>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</si>
  <si>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</si>
  <si>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</si>
  <si>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</si>
  <si>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Chuter</t>
  </si>
  <si>
    <t>Ramasser des lingots</t>
  </si>
  <si>
    <t>Animer les gardes</t>
  </si>
  <si>
    <t>Se déplacer</t>
  </si>
  <si>
    <t>Tomber dans un trou</t>
  </si>
  <si>
    <t>Mettre à jour le temps écoulé</t>
  </si>
  <si>
    <t>Émil</t>
  </si>
  <si>
    <t>Lode Runner</t>
  </si>
  <si>
    <t>Par Caroline Boudreau</t>
  </si>
  <si>
    <t>et Émil Dallaire</t>
  </si>
  <si>
    <t>Caroline</t>
  </si>
  <si>
    <t>Mourir dans un trou</t>
  </si>
  <si>
    <t xml:space="preserve">Mourir </t>
  </si>
  <si>
    <t>Collision avec les gardes</t>
  </si>
  <si>
    <t>Sur une passerelle</t>
  </si>
  <si>
    <t>Sur les barres de franchissement</t>
  </si>
  <si>
    <t>Dans les échelles</t>
  </si>
  <si>
    <t>Obstacles au trou</t>
  </si>
  <si>
    <t>Remplissage automatique</t>
  </si>
  <si>
    <t>Creuser les trous (gauche et droite)</t>
  </si>
  <si>
    <t>Bloquer commandes</t>
  </si>
  <si>
    <t>Chuter dans toutes les situations</t>
  </si>
  <si>
    <t>Apparence et emplacement</t>
  </si>
  <si>
    <t>Deplacement horizontal vers le joueur</t>
  </si>
  <si>
    <t>Deplacement vertical vers le joueur</t>
  </si>
  <si>
    <t>Rester pris</t>
  </si>
  <si>
    <t>Sortir après 4 secondes</t>
  </si>
  <si>
    <t>Empêcher déplacement horizontal</t>
  </si>
  <si>
    <t>Gerer les lingots</t>
  </si>
  <si>
    <t>Ramasser automatiquement</t>
  </si>
  <si>
    <t>Indiquer visuellement possesion</t>
  </si>
  <si>
    <t>Limiter les lingots par garde</t>
  </si>
  <si>
    <t>Se déplacer plus lentement</t>
  </si>
  <si>
    <t>Relâcher lingot aléatoirement</t>
  </si>
  <si>
    <t>Relâcher lingot automatiquement</t>
  </si>
  <si>
    <t>Gerer le jeu</t>
  </si>
  <si>
    <t>Gerer pointage</t>
  </si>
  <si>
    <t>Pointage niveau</t>
  </si>
  <si>
    <t>Pointage culmulé</t>
  </si>
  <si>
    <t>Afficher fin de la partie</t>
  </si>
  <si>
    <t>Gerer les vies de Lode Runner</t>
  </si>
  <si>
    <t>Mise à jour des vies</t>
  </si>
  <si>
    <t>Gerer les niveaux</t>
  </si>
  <si>
    <t>Ajuster le nombre de gardes</t>
  </si>
  <si>
    <t>Attendre joueur</t>
  </si>
  <si>
    <t>Mettre à jour affichage</t>
  </si>
  <si>
    <t>Gerer les sons</t>
  </si>
  <si>
    <t>Créer/ trouver sons</t>
  </si>
  <si>
    <t>Ajouter sons selon situations</t>
  </si>
  <si>
    <t>Caroline et Émil</t>
  </si>
  <si>
    <t>Émil et Caroline</t>
  </si>
  <si>
    <t>Animation pour creuser trous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</si>
</sst>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14" fontId="0" fillId="0" borderId="0" xfId="0" applyNumberFormat="1"/>
    <xf numFmtId="0" fontId="0" fillId="0" borderId="0" xfId="0" applyAlignment="1">
      <alignment horizontal="center" vertical="center"/>
    </xf>
    <xf numFmtId="0" fontId="0" fillId="0" borderId="0" xfId="0" applyFont="1" applyFill="1" applyBorder="1" applyAlignment="1">
      <alignment horizontal="left" vertical="center" wrapText="1" indent="3"/>
    </xf>
    <xf numFmtId="0" fontId="31" fillId="0" borderId="0" xfId="0" applyFont="1" applyFill="1" applyBorder="1" applyAlignment="1">
      <alignment horizontal="left" vertical="center" wrapText="1" indent="1"/>
    </xf>
    <xf numFmtId="14" fontId="0" fillId="0" borderId="0" xfId="9" applyFont="1">
      <alignment horizontal="center" vertical="center"/>
    </xf>
    <xf numFmtId="0" fontId="14" fillId="40" borderId="0" xfId="3" applyFill="1"/>
    <xf numFmtId="0" fontId="0" fillId="40" borderId="0" xfId="0" applyFont="1" applyFill="1" applyBorder="1" applyAlignment="1">
      <alignment horizontal="left" vertical="center" wrapText="1" indent="3"/>
    </xf>
    <xf numFmtId="0" fontId="0" fillId="40" borderId="0" xfId="0" applyFont="1" applyFill="1" applyBorder="1" applyAlignment="1">
      <alignment horizontal="center" vertical="center"/>
    </xf>
    <xf numFmtId="9" fontId="0" fillId="40" borderId="0" xfId="2" applyFont="1" applyFill="1" applyBorder="1">
      <alignment horizontal="center" vertical="center"/>
    </xf>
    <xf numFmtId="14" fontId="0" fillId="40" borderId="0" xfId="9" applyFont="1" applyFill="1" applyBorder="1">
      <alignment horizontal="center" vertical="center"/>
    </xf>
    <xf numFmtId="168" fontId="0" fillId="40" borderId="0" xfId="10" applyFont="1" applyFill="1" applyBorder="1">
      <alignment horizontal="center" vertical="center"/>
    </xf>
    <xf numFmtId="0" fontId="4" fillId="40" borderId="0" xfId="0" applyNumberFormat="1" applyFont="1" applyFill="1" applyBorder="1" applyAlignment="1">
      <alignment horizontal="center" vertical="center"/>
    </xf>
    <xf numFmtId="0" fontId="0" fillId="40" borderId="9" xfId="0" applyFill="1" applyBorder="1" applyAlignment="1">
      <alignment horizontal="center" vertical="center"/>
    </xf>
    <xf numFmtId="0" fontId="0" fillId="40" borderId="0" xfId="0" applyFill="1" applyAlignment="1">
      <alignment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163">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162"/>
      <tableStyleElement type="headerRow" dxfId="161"/>
      <tableStyleElement type="firstRowStripe" dxfId="160"/>
    </tableStyle>
    <tableStyle name="ListeTâches" pivot="0" count="9" xr9:uid="{00000000-0011-0000-FFFF-FFFF01000000}">
      <tableStyleElement type="wholeTable" dxfId="159"/>
      <tableStyleElement type="headerRow" dxfId="158"/>
      <tableStyleElement type="totalRow" dxfId="157"/>
      <tableStyleElement type="firstColumn" dxfId="156"/>
      <tableStyleElement type="lastColumn" dxfId="155"/>
      <tableStyleElement type="firstRowStripe" dxfId="154"/>
      <tableStyleElement type="secondRowStripe" dxfId="153"/>
      <tableStyleElement type="firstColumnStripe" dxfId="152"/>
      <tableStyleElement type="secondColumnStripe" dxfId="15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66" totalsRowShown="0">
  <autoFilter ref="B7:G66"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150"/>
    <tableColumn id="2" xr3:uid="{00000000-0010-0000-0000-000002000000}" name="Catégorie" dataDxfId="149"/>
    <tableColumn id="3" xr3:uid="{00000000-0010-0000-0000-000003000000}" name="Affecté à" dataDxfId="148"/>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69"/>
  <sheetViews>
    <sheetView showGridLines="0" tabSelected="1" showRuler="0" topLeftCell="B16" zoomScaleNormal="85" zoomScalePageLayoutView="70" workbookViewId="0">
      <selection activeCell="J30" sqref="J30"/>
    </sheetView>
  </sheetViews>
  <sheetFormatPr baseColWidth="10" defaultColWidth="9.1640625" defaultRowHeight="30" customHeight="1" x14ac:dyDescent="0.2"/>
  <cols>
    <col min="1" max="1" width="2.6640625" style="14" customWidth="1"/>
    <col min="2" max="2" width="32.5" customWidth="1"/>
    <col min="3" max="3" width="14.83203125" style="20" customWidth="1"/>
    <col min="4" max="4" width="20.5" customWidth="1"/>
    <col min="5" max="5" width="13.6640625" customWidth="1"/>
    <col min="6" max="6" width="11.1640625" style="3" customWidth="1"/>
    <col min="7" max="7" width="10.5" customWidth="1"/>
    <col min="8" max="8" width="2.6640625" customWidth="1"/>
    <col min="9" max="28" width="9.33203125" customWidth="1"/>
    <col min="33" max="34" width="10.33203125"/>
  </cols>
  <sheetData>
    <row r="1" spans="1:28" ht="30" customHeight="1" x14ac:dyDescent="0.35">
      <c r="A1" s="15" t="s">
        <v>0</v>
      </c>
      <c r="B1" s="17" t="s">
        <v>47</v>
      </c>
      <c r="C1" s="17"/>
      <c r="D1" s="1"/>
      <c r="F1"/>
      <c r="G1" s="7"/>
      <c r="I1" s="38" t="s">
        <v>23</v>
      </c>
      <c r="J1" s="8"/>
      <c r="K1" s="20"/>
      <c r="L1" s="20"/>
      <c r="M1" s="20"/>
      <c r="N1" s="20"/>
      <c r="O1" s="20"/>
      <c r="P1" s="20"/>
      <c r="Q1" s="20"/>
      <c r="R1" s="20"/>
      <c r="S1" s="20"/>
      <c r="T1" s="20"/>
      <c r="U1" s="20"/>
      <c r="V1" s="20"/>
      <c r="W1" s="20"/>
      <c r="X1" s="20"/>
      <c r="Y1" s="20"/>
      <c r="Z1" s="20"/>
      <c r="AA1" s="20"/>
      <c r="AB1" s="20"/>
    </row>
    <row r="2" spans="1:28" ht="30" customHeight="1" x14ac:dyDescent="0.25">
      <c r="A2" s="15" t="s">
        <v>1</v>
      </c>
      <c r="B2" s="18" t="s">
        <v>48</v>
      </c>
      <c r="C2" s="18"/>
      <c r="F2" s="23"/>
      <c r="G2" s="21"/>
      <c r="I2" s="71" t="s">
        <v>16</v>
      </c>
      <c r="J2" s="71"/>
      <c r="K2" s="71"/>
      <c r="L2" s="71"/>
      <c r="M2" s="71"/>
      <c r="O2" s="72" t="s">
        <v>13</v>
      </c>
      <c r="P2" s="72"/>
      <c r="Q2" s="72"/>
      <c r="R2" s="72"/>
      <c r="S2" s="72"/>
      <c r="U2" s="73" t="s">
        <v>14</v>
      </c>
      <c r="V2" s="73"/>
      <c r="W2" s="73"/>
      <c r="X2" s="73"/>
      <c r="Y2" s="73"/>
      <c r="AA2" s="65" t="s">
        <v>15</v>
      </c>
      <c r="AB2" s="65"/>
    </row>
    <row r="3" spans="1:28" ht="30" customHeight="1" x14ac:dyDescent="0.2">
      <c r="A3" s="15" t="s">
        <v>2</v>
      </c>
      <c r="B3" s="19" t="s">
        <v>49</v>
      </c>
      <c r="C3" s="19"/>
      <c r="D3" s="66" t="s">
        <v>17</v>
      </c>
      <c r="E3" s="67"/>
      <c r="F3" s="69">
        <v>43880</v>
      </c>
      <c r="G3" s="70"/>
      <c r="H3" s="22"/>
    </row>
    <row r="4" spans="1:28" ht="30" customHeight="1" x14ac:dyDescent="0.25">
      <c r="A4" s="15" t="s">
        <v>3</v>
      </c>
      <c r="D4" s="66" t="s">
        <v>18</v>
      </c>
      <c r="E4" s="67"/>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
      <c r="A5" s="15" t="s">
        <v>4</v>
      </c>
      <c r="B5" s="68"/>
      <c r="C5" s="68"/>
      <c r="D5" s="68"/>
      <c r="E5" s="68"/>
      <c r="F5" s="68"/>
      <c r="G5" s="68"/>
      <c r="H5" s="68"/>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25" customHeight="1" x14ac:dyDescent="0.2">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1" customHeight="1" thickBot="1" x14ac:dyDescent="0.25">
      <c r="A7" s="15" t="s">
        <v>6</v>
      </c>
      <c r="B7" s="28" t="s">
        <v>10</v>
      </c>
      <c r="C7" s="29" t="s">
        <v>12</v>
      </c>
      <c r="D7" s="29" t="s">
        <v>19</v>
      </c>
      <c r="E7" s="29" t="s">
        <v>20</v>
      </c>
      <c r="F7" s="29" t="s">
        <v>21</v>
      </c>
      <c r="G7" s="29" t="s">
        <v>22</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25">
      <c r="A8" s="14" t="s">
        <v>7</v>
      </c>
      <c r="B8" s="50"/>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
      <c r="A9" s="15" t="s">
        <v>8</v>
      </c>
      <c r="B9" s="54" t="s">
        <v>29</v>
      </c>
      <c r="C9" s="33" t="s">
        <v>16</v>
      </c>
      <c r="D9" s="33" t="s">
        <v>46</v>
      </c>
      <c r="E9" s="30">
        <v>1</v>
      </c>
      <c r="F9" s="51">
        <v>43882</v>
      </c>
      <c r="G9" s="52">
        <v>2</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
      <c r="A10" s="15"/>
      <c r="B10" s="54" t="s">
        <v>30</v>
      </c>
      <c r="C10" s="20"/>
      <c r="D10" s="20"/>
      <c r="E10" s="20"/>
      <c r="F10" s="51">
        <v>43880</v>
      </c>
      <c r="G10" s="20"/>
      <c r="H10" s="26"/>
      <c r="I10" s="37" t="str">
        <f t="shared" ref="I10:I53"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
      <c r="A11" s="15"/>
      <c r="B11" s="50" t="s">
        <v>31</v>
      </c>
      <c r="C11" s="33" t="s">
        <v>16</v>
      </c>
      <c r="D11" s="33" t="s">
        <v>46</v>
      </c>
      <c r="E11" s="30">
        <v>1</v>
      </c>
      <c r="F11" s="51">
        <v>43880</v>
      </c>
      <c r="G11" s="32">
        <v>3</v>
      </c>
      <c r="H11" s="26"/>
      <c r="I11" s="37" t="str">
        <f t="shared" ca="1" si="4"/>
        <v/>
      </c>
      <c r="J11" s="37" t="str">
        <f t="shared" ref="J11:S18"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18"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
      <c r="A12" s="14"/>
      <c r="B12" s="50" t="s">
        <v>32</v>
      </c>
      <c r="C12" s="33" t="s">
        <v>16</v>
      </c>
      <c r="D12" s="33" t="s">
        <v>50</v>
      </c>
      <c r="E12" s="30">
        <v>1</v>
      </c>
      <c r="F12" s="51">
        <v>43882</v>
      </c>
      <c r="G12" s="32">
        <v>2</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
      <c r="A13" s="14"/>
      <c r="B13" s="50" t="s">
        <v>33</v>
      </c>
      <c r="C13" s="33" t="s">
        <v>16</v>
      </c>
      <c r="D13" s="33" t="s">
        <v>50</v>
      </c>
      <c r="E13" s="30">
        <v>1</v>
      </c>
      <c r="F13" s="51">
        <v>43882</v>
      </c>
      <c r="G13" s="32">
        <v>1</v>
      </c>
      <c r="H13" s="26"/>
      <c r="I13" s="37" t="str">
        <f t="shared" ca="1" si="4"/>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
      <c r="A14" s="15"/>
      <c r="B14" s="54" t="s">
        <v>34</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
      <c r="A15" s="15"/>
      <c r="B15" s="50" t="s">
        <v>35</v>
      </c>
      <c r="C15" s="33" t="s">
        <v>16</v>
      </c>
      <c r="D15" s="33" t="s">
        <v>50</v>
      </c>
      <c r="E15" s="30">
        <v>1</v>
      </c>
      <c r="F15" s="51">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
      <c r="A16" s="15"/>
      <c r="B16" s="50" t="s">
        <v>36</v>
      </c>
      <c r="C16" s="33" t="s">
        <v>16</v>
      </c>
      <c r="D16" s="33" t="s">
        <v>50</v>
      </c>
      <c r="E16" s="30">
        <v>1</v>
      </c>
      <c r="F16" s="51">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
      <c r="A17" s="14"/>
      <c r="B17" s="54" t="s">
        <v>37</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
      <c r="A18" s="14"/>
      <c r="B18" s="50" t="s">
        <v>38</v>
      </c>
      <c r="C18" s="33"/>
      <c r="D18" s="33"/>
      <c r="E18" s="30"/>
      <c r="F18" s="31"/>
      <c r="G18" s="32"/>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
      <c r="A19" s="14"/>
      <c r="B19" s="53" t="s">
        <v>54</v>
      </c>
      <c r="C19" s="33" t="s">
        <v>16</v>
      </c>
      <c r="D19" s="33" t="s">
        <v>89</v>
      </c>
      <c r="E19" s="30">
        <v>1</v>
      </c>
      <c r="F19" s="31">
        <v>43886</v>
      </c>
      <c r="G19" s="32">
        <v>2</v>
      </c>
      <c r="H19" s="26"/>
      <c r="I19" s="37"/>
      <c r="J19" s="37"/>
      <c r="K19" s="37"/>
      <c r="L19" s="37"/>
      <c r="M19" s="37"/>
      <c r="N19" s="37"/>
      <c r="O19" s="37"/>
      <c r="P19" s="37"/>
      <c r="Q19" s="37"/>
      <c r="R19" s="37"/>
      <c r="S19" s="37"/>
      <c r="T19" s="37"/>
      <c r="U19" s="37"/>
      <c r="V19" s="37"/>
      <c r="W19" s="37"/>
      <c r="X19" s="37"/>
      <c r="Y19" s="37"/>
      <c r="Z19" s="37"/>
      <c r="AA19" s="37"/>
      <c r="AB19" s="37"/>
    </row>
    <row r="20" spans="1:28" s="2" customFormat="1" ht="30" customHeight="1" x14ac:dyDescent="0.2">
      <c r="A20" s="14"/>
      <c r="B20" s="53" t="s">
        <v>55</v>
      </c>
      <c r="C20" s="33" t="s">
        <v>16</v>
      </c>
      <c r="D20" s="33" t="s">
        <v>46</v>
      </c>
      <c r="E20" s="30">
        <v>1</v>
      </c>
      <c r="F20" s="31">
        <v>43886</v>
      </c>
      <c r="G20" s="32">
        <v>2</v>
      </c>
      <c r="H20" s="26"/>
      <c r="I20" s="37"/>
      <c r="J20" s="37"/>
      <c r="K20" s="37"/>
      <c r="L20" s="37"/>
      <c r="M20" s="37"/>
      <c r="N20" s="37"/>
      <c r="O20" s="37"/>
      <c r="P20" s="37"/>
      <c r="Q20" s="37"/>
      <c r="R20" s="37"/>
      <c r="S20" s="37"/>
      <c r="T20" s="37"/>
      <c r="U20" s="37"/>
      <c r="V20" s="37"/>
      <c r="W20" s="37"/>
      <c r="X20" s="37"/>
      <c r="Y20" s="37"/>
      <c r="Z20" s="37"/>
      <c r="AA20" s="37"/>
      <c r="AB20" s="37"/>
    </row>
    <row r="21" spans="1:28" s="2" customFormat="1" ht="30" customHeight="1" x14ac:dyDescent="0.2">
      <c r="A21" s="14"/>
      <c r="B21" s="50" t="s">
        <v>39</v>
      </c>
      <c r="C21" s="33"/>
      <c r="D21" s="33"/>
      <c r="E21" s="30"/>
      <c r="F21" s="55"/>
      <c r="G21" s="32"/>
      <c r="H21" s="26"/>
      <c r="I21" s="37" t="str">
        <f t="shared" ref="I21:AB21" ca="1" si="7">IF(AND($C21="Objectif",I$5&gt;=$F22,I$5&lt;=$F22+$G21-1),2,IF(AND($C21="Jalon",I$5&gt;=$F22,I$5&lt;=$F22+$G21-1),1,""))</f>
        <v/>
      </c>
      <c r="J21" s="37" t="str">
        <f t="shared" ca="1" si="7"/>
        <v/>
      </c>
      <c r="K21" s="37" t="str">
        <f t="shared" ca="1" si="7"/>
        <v/>
      </c>
      <c r="L21" s="37" t="str">
        <f t="shared" ca="1" si="7"/>
        <v/>
      </c>
      <c r="M21" s="37" t="str">
        <f t="shared" ca="1" si="7"/>
        <v/>
      </c>
      <c r="N21" s="37" t="str">
        <f t="shared" ca="1" si="7"/>
        <v/>
      </c>
      <c r="O21" s="37" t="str">
        <f t="shared" ca="1" si="7"/>
        <v/>
      </c>
      <c r="P21" s="37" t="str">
        <f t="shared" ca="1" si="7"/>
        <v/>
      </c>
      <c r="Q21" s="37" t="str">
        <f t="shared" ca="1" si="7"/>
        <v/>
      </c>
      <c r="R21" s="37" t="str">
        <f t="shared" ca="1" si="7"/>
        <v/>
      </c>
      <c r="S21" s="37" t="str">
        <f t="shared" ca="1" si="7"/>
        <v/>
      </c>
      <c r="T21" s="37" t="str">
        <f t="shared" ca="1" si="7"/>
        <v/>
      </c>
      <c r="U21" s="37" t="str">
        <f t="shared" ca="1" si="7"/>
        <v/>
      </c>
      <c r="V21" s="37" t="str">
        <f t="shared" ca="1" si="7"/>
        <v/>
      </c>
      <c r="W21" s="37" t="str">
        <f t="shared" ca="1" si="7"/>
        <v/>
      </c>
      <c r="X21" s="37" t="str">
        <f t="shared" ca="1" si="7"/>
        <v/>
      </c>
      <c r="Y21" s="37" t="str">
        <f t="shared" ca="1" si="7"/>
        <v/>
      </c>
      <c r="Z21" s="37" t="str">
        <f t="shared" ca="1" si="7"/>
        <v/>
      </c>
      <c r="AA21" s="37" t="str">
        <f t="shared" ca="1" si="7"/>
        <v/>
      </c>
      <c r="AB21" s="37" t="str">
        <f t="shared" ca="1" si="7"/>
        <v/>
      </c>
    </row>
    <row r="22" spans="1:28" s="2" customFormat="1" ht="30" customHeight="1" x14ac:dyDescent="0.2">
      <c r="A22" s="14"/>
      <c r="B22" s="53" t="s">
        <v>56</v>
      </c>
      <c r="C22" s="33" t="s">
        <v>16</v>
      </c>
      <c r="D22" s="33" t="s">
        <v>46</v>
      </c>
      <c r="E22" s="30">
        <v>1</v>
      </c>
      <c r="F22" s="31">
        <v>43886</v>
      </c>
      <c r="G22" s="32">
        <v>2</v>
      </c>
      <c r="H22" s="26"/>
      <c r="I22" s="37"/>
      <c r="J22" s="37"/>
      <c r="K22" s="37"/>
      <c r="L22" s="37"/>
      <c r="M22" s="37"/>
      <c r="N22" s="37"/>
      <c r="O22" s="37"/>
      <c r="P22" s="37"/>
      <c r="Q22" s="37"/>
      <c r="R22" s="37"/>
      <c r="S22" s="37"/>
      <c r="T22" s="37"/>
      <c r="U22" s="37"/>
      <c r="V22" s="37"/>
      <c r="W22" s="37"/>
      <c r="X22" s="37"/>
      <c r="Y22" s="37"/>
      <c r="Z22" s="37"/>
      <c r="AA22" s="37"/>
      <c r="AB22" s="37"/>
    </row>
    <row r="23" spans="1:28" s="2" customFormat="1" ht="30" customHeight="1" x14ac:dyDescent="0.2">
      <c r="A23" s="14"/>
      <c r="B23" s="50" t="s">
        <v>59</v>
      </c>
      <c r="C23" s="33"/>
      <c r="D23" s="33"/>
      <c r="E23" s="30"/>
      <c r="F23" s="55"/>
      <c r="G23" s="32"/>
      <c r="H23" s="26"/>
      <c r="I23" s="37" t="str">
        <f ca="1">IF(AND($C23="Objectif",I$5&gt;=$F25,I$5&lt;=$F25+$G23-1),2,IF(AND($C23="Jalon",I$5&gt;=$F25,I$5&lt;=$F25+$G23-1),1,""))</f>
        <v/>
      </c>
      <c r="J23" s="37" t="str">
        <f ca="1">IF(AND($C23="Objectif",J$5&gt;=$F25,J$5&lt;=$F25+$G23-1),2,IF(AND($C23="Jalon",J$5&gt;=$F25,J$5&lt;=$F25+$G23-1),1,""))</f>
        <v/>
      </c>
      <c r="K23" s="37" t="str">
        <f ca="1">IF(AND($C23="Objectif",K$5&gt;=$F25,K$5&lt;=$F25+$G23-1),2,IF(AND($C23="Jalon",K$5&gt;=$F25,K$5&lt;=$F25+$G23-1),1,""))</f>
        <v/>
      </c>
      <c r="L23" s="37" t="str">
        <f ca="1">IF(AND($C23="Objectif",L$5&gt;=$F25,L$5&lt;=$F25+$G23-1),2,IF(AND($C23="Jalon",L$5&gt;=$F25,L$5&lt;=$F25+$G23-1),1,""))</f>
        <v/>
      </c>
      <c r="M23" s="37" t="str">
        <f ca="1">IF(AND($C23="Objectif",M$5&gt;=$F25,M$5&lt;=$F25+$G23-1),2,IF(AND($C23="Jalon",M$5&gt;=$F25,M$5&lt;=$F25+$G23-1),1,""))</f>
        <v/>
      </c>
      <c r="N23" s="37" t="str">
        <f ca="1">IF(AND($C23="Objectif",N$5&gt;=$F25,N$5&lt;=$F25+$G23-1),2,IF(AND($C23="Jalon",N$5&gt;=$F25,N$5&lt;=$F25+$G23-1),1,""))</f>
        <v/>
      </c>
      <c r="O23" s="37" t="str">
        <f ca="1">IF(AND($C23="Objectif",O$5&gt;=$F25,O$5&lt;=$F25+$G23-1),2,IF(AND($C23="Jalon",O$5&gt;=$F25,O$5&lt;=$F25+$G23-1),1,""))</f>
        <v/>
      </c>
      <c r="P23" s="37" t="str">
        <f ca="1">IF(AND($C23="Objectif",P$5&gt;=$F25,P$5&lt;=$F25+$G23-1),2,IF(AND($C23="Jalon",P$5&gt;=$F25,P$5&lt;=$F25+$G23-1),1,""))</f>
        <v/>
      </c>
      <c r="Q23" s="37" t="str">
        <f ca="1">IF(AND($C23="Objectif",Q$5&gt;=$F25,Q$5&lt;=$F25+$G23-1),2,IF(AND($C23="Jalon",Q$5&gt;=$F25,Q$5&lt;=$F25+$G23-1),1,""))</f>
        <v/>
      </c>
      <c r="R23" s="37" t="str">
        <f ca="1">IF(AND($C23="Objectif",R$5&gt;=$F25,R$5&lt;=$F25+$G23-1),2,IF(AND($C23="Jalon",R$5&gt;=$F25,R$5&lt;=$F25+$G23-1),1,""))</f>
        <v/>
      </c>
      <c r="S23" s="37" t="str">
        <f ca="1">IF(AND($C23="Objectif",S$5&gt;=$F25,S$5&lt;=$F25+$G23-1),2,IF(AND($C23="Jalon",S$5&gt;=$F25,S$5&lt;=$F25+$G23-1),1,""))</f>
        <v/>
      </c>
      <c r="T23" s="37" t="str">
        <f ca="1">IF(AND($C23="Objectif",T$5&gt;=$F25,T$5&lt;=$F25+$G23-1),2,IF(AND($C23="Jalon",T$5&gt;=$F25,T$5&lt;=$F25+$G23-1),1,""))</f>
        <v/>
      </c>
      <c r="U23" s="37" t="str">
        <f ca="1">IF(AND($C23="Objectif",U$5&gt;=$F25,U$5&lt;=$F25+$G23-1),2,IF(AND($C23="Jalon",U$5&gt;=$F25,U$5&lt;=$F25+$G23-1),1,""))</f>
        <v/>
      </c>
      <c r="V23" s="37" t="str">
        <f ca="1">IF(AND($C23="Objectif",V$5&gt;=$F25,V$5&lt;=$F25+$G23-1),2,IF(AND($C23="Jalon",V$5&gt;=$F25,V$5&lt;=$F25+$G23-1),1,""))</f>
        <v/>
      </c>
      <c r="W23" s="37" t="str">
        <f ca="1">IF(AND($C23="Objectif",W$5&gt;=$F25,W$5&lt;=$F25+$G23-1),2,IF(AND($C23="Jalon",W$5&gt;=$F25,W$5&lt;=$F25+$G23-1),1,""))</f>
        <v/>
      </c>
      <c r="X23" s="37" t="str">
        <f ca="1">IF(AND($C23="Objectif",X$5&gt;=$F25,X$5&lt;=$F25+$G23-1),2,IF(AND($C23="Jalon",X$5&gt;=$F25,X$5&lt;=$F25+$G23-1),1,""))</f>
        <v/>
      </c>
      <c r="Y23" s="37" t="str">
        <f ca="1">IF(AND($C23="Objectif",Y$5&gt;=$F25,Y$5&lt;=$F25+$G23-1),2,IF(AND($C23="Jalon",Y$5&gt;=$F25,Y$5&lt;=$F25+$G23-1),1,""))</f>
        <v/>
      </c>
      <c r="Z23" s="37" t="str">
        <f ca="1">IF(AND($C23="Objectif",Z$5&gt;=$F25,Z$5&lt;=$F25+$G23-1),2,IF(AND($C23="Jalon",Z$5&gt;=$F25,Z$5&lt;=$F25+$G23-1),1,""))</f>
        <v/>
      </c>
      <c r="AA23" s="37" t="str">
        <f ca="1">IF(AND($C23="Objectif",AA$5&gt;=$F25,AA$5&lt;=$F25+$G23-1),2,IF(AND($C23="Jalon",AA$5&gt;=$F25,AA$5&lt;=$F25+$G23-1),1,""))</f>
        <v/>
      </c>
      <c r="AB23" s="37" t="str">
        <f ca="1">IF(AND($C23="Objectif",AB$5&gt;=$F25,AB$5&lt;=$F25+$G23-1),2,IF(AND($C23="Jalon",AB$5&gt;=$F25,AB$5&lt;=$F25+$G23-1),1,""))</f>
        <v/>
      </c>
    </row>
    <row r="24" spans="1:28" s="2" customFormat="1" ht="30" customHeight="1" x14ac:dyDescent="0.2">
      <c r="A24" s="14"/>
      <c r="B24" s="53" t="s">
        <v>91</v>
      </c>
      <c r="C24" s="33" t="s">
        <v>16</v>
      </c>
      <c r="D24" s="33" t="s">
        <v>89</v>
      </c>
      <c r="E24" s="30">
        <v>1</v>
      </c>
      <c r="F24" s="31">
        <v>43888</v>
      </c>
      <c r="G24" s="32">
        <v>2</v>
      </c>
      <c r="H24" s="26"/>
      <c r="I24" s="37"/>
      <c r="J24" s="37"/>
      <c r="K24" s="37"/>
      <c r="L24" s="37"/>
      <c r="M24" s="37"/>
      <c r="N24" s="37"/>
      <c r="O24" s="37"/>
      <c r="P24" s="37"/>
      <c r="Q24" s="37"/>
      <c r="R24" s="37"/>
      <c r="S24" s="37"/>
      <c r="T24" s="37"/>
      <c r="U24" s="37"/>
      <c r="V24" s="37"/>
      <c r="W24" s="37"/>
      <c r="X24" s="37"/>
      <c r="Y24" s="37"/>
      <c r="Z24" s="37"/>
      <c r="AA24" s="37"/>
      <c r="AB24" s="37"/>
    </row>
    <row r="25" spans="1:28" s="2" customFormat="1" ht="30" customHeight="1" x14ac:dyDescent="0.2">
      <c r="A25" s="14"/>
      <c r="B25" s="53" t="s">
        <v>57</v>
      </c>
      <c r="C25" s="33" t="s">
        <v>16</v>
      </c>
      <c r="D25" s="33" t="s">
        <v>46</v>
      </c>
      <c r="E25" s="30">
        <v>1</v>
      </c>
      <c r="F25" s="31">
        <v>43888</v>
      </c>
      <c r="G25" s="32">
        <v>2</v>
      </c>
      <c r="H25" s="26"/>
      <c r="I25" s="37"/>
      <c r="J25" s="37"/>
      <c r="K25" s="37"/>
      <c r="L25" s="37"/>
      <c r="M25" s="37"/>
      <c r="N25" s="37"/>
      <c r="O25" s="37"/>
      <c r="P25" s="37"/>
      <c r="Q25" s="37"/>
      <c r="R25" s="37"/>
      <c r="S25" s="37"/>
      <c r="T25" s="37"/>
      <c r="U25" s="37"/>
      <c r="V25" s="37"/>
      <c r="W25" s="37"/>
      <c r="X25" s="37"/>
      <c r="Y25" s="37"/>
      <c r="Z25" s="37"/>
      <c r="AA25" s="37"/>
      <c r="AB25" s="37"/>
    </row>
    <row r="26" spans="1:28" s="2" customFormat="1" ht="30" customHeight="1" x14ac:dyDescent="0.2">
      <c r="A26" s="14"/>
      <c r="B26" s="53" t="s">
        <v>58</v>
      </c>
      <c r="C26" s="33" t="s">
        <v>16</v>
      </c>
      <c r="D26" s="33" t="s">
        <v>46</v>
      </c>
      <c r="E26" s="30">
        <v>1</v>
      </c>
      <c r="F26" s="31">
        <v>43888</v>
      </c>
      <c r="G26" s="32">
        <v>2</v>
      </c>
      <c r="H26" s="26"/>
      <c r="I26" s="37"/>
      <c r="J26" s="37"/>
      <c r="K26" s="37"/>
      <c r="L26" s="37"/>
      <c r="M26" s="37"/>
      <c r="N26" s="37"/>
      <c r="O26" s="37"/>
      <c r="P26" s="37"/>
      <c r="Q26" s="37"/>
      <c r="R26" s="37"/>
      <c r="S26" s="37"/>
      <c r="T26" s="37"/>
      <c r="U26" s="37"/>
      <c r="V26" s="37"/>
      <c r="W26" s="37"/>
      <c r="X26" s="37"/>
      <c r="Y26" s="37"/>
      <c r="Z26" s="37"/>
      <c r="AA26" s="37"/>
      <c r="AB26" s="37"/>
    </row>
    <row r="27" spans="1:28" s="2" customFormat="1" ht="30" customHeight="1" x14ac:dyDescent="0.2">
      <c r="A27" s="14"/>
      <c r="B27" s="50" t="s">
        <v>40</v>
      </c>
      <c r="C27" s="33"/>
      <c r="D27" s="33"/>
      <c r="E27" s="30"/>
      <c r="F27" s="31"/>
      <c r="G27" s="32"/>
      <c r="H27" s="26"/>
      <c r="I27" s="37" t="str">
        <f t="shared" ca="1" si="4"/>
        <v/>
      </c>
      <c r="J27" s="37" t="str">
        <f t="shared" ref="J27:S53" ca="1" si="8">IF(AND($C27="Objectif",J$5&gt;=$F27,J$5&lt;=$F27+$G27-1),2,IF(AND($C27="Jalon",J$5&gt;=$F27,J$5&lt;=$F27+$G27-1),1,""))</f>
        <v/>
      </c>
      <c r="K27" s="37" t="str">
        <f t="shared" ca="1" si="8"/>
        <v/>
      </c>
      <c r="L27" s="37" t="str">
        <f t="shared" ca="1" si="8"/>
        <v/>
      </c>
      <c r="M27" s="37" t="str">
        <f t="shared" ca="1" si="8"/>
        <v/>
      </c>
      <c r="N27" s="37" t="str">
        <f t="shared" ca="1" si="8"/>
        <v/>
      </c>
      <c r="O27" s="37" t="str">
        <f t="shared" ca="1" si="8"/>
        <v/>
      </c>
      <c r="P27" s="37" t="str">
        <f t="shared" ca="1" si="8"/>
        <v/>
      </c>
      <c r="Q27" s="37" t="str">
        <f t="shared" ca="1" si="8"/>
        <v/>
      </c>
      <c r="R27" s="37" t="str">
        <f t="shared" ca="1" si="8"/>
        <v/>
      </c>
      <c r="S27" s="37" t="str">
        <f t="shared" ca="1" si="8"/>
        <v/>
      </c>
      <c r="T27" s="37" t="str">
        <f t="shared" ref="T27:AB53" ca="1" si="9">IF(AND($C27="Objectif",T$5&gt;=$F27,T$5&lt;=$F27+$G27-1),2,IF(AND($C27="Jalon",T$5&gt;=$F27,T$5&lt;=$F27+$G27-1),1,""))</f>
        <v/>
      </c>
      <c r="U27" s="37" t="str">
        <f t="shared" ca="1" si="9"/>
        <v/>
      </c>
      <c r="V27" s="37" t="str">
        <f t="shared" ca="1" si="9"/>
        <v/>
      </c>
      <c r="W27" s="37" t="str">
        <f t="shared" ca="1" si="9"/>
        <v/>
      </c>
      <c r="X27" s="37" t="str">
        <f t="shared" ca="1" si="9"/>
        <v/>
      </c>
      <c r="Y27" s="37" t="str">
        <f t="shared" ca="1" si="9"/>
        <v/>
      </c>
      <c r="Z27" s="37" t="str">
        <f t="shared" ca="1" si="9"/>
        <v/>
      </c>
      <c r="AA27" s="37" t="str">
        <f t="shared" ca="1" si="9"/>
        <v/>
      </c>
      <c r="AB27" s="37" t="str">
        <f t="shared" ca="1" si="9"/>
        <v/>
      </c>
    </row>
    <row r="28" spans="1:28" s="2" customFormat="1" ht="30" customHeight="1" x14ac:dyDescent="0.2">
      <c r="A28" s="14"/>
      <c r="B28" s="53" t="s">
        <v>60</v>
      </c>
      <c r="C28" s="33" t="s">
        <v>16</v>
      </c>
      <c r="D28" s="33" t="s">
        <v>90</v>
      </c>
      <c r="E28" s="30">
        <v>1</v>
      </c>
      <c r="F28" s="31">
        <v>43887</v>
      </c>
      <c r="G28" s="32">
        <v>2</v>
      </c>
      <c r="H28" s="26"/>
      <c r="I28" s="37"/>
      <c r="J28" s="37"/>
      <c r="K28" s="37"/>
      <c r="L28" s="37"/>
      <c r="M28" s="37"/>
      <c r="N28" s="37"/>
      <c r="O28" s="37"/>
      <c r="P28" s="37"/>
      <c r="Q28" s="37"/>
      <c r="R28" s="37"/>
      <c r="S28" s="37"/>
      <c r="T28" s="37"/>
      <c r="U28" s="37"/>
      <c r="V28" s="37"/>
      <c r="W28" s="37"/>
      <c r="X28" s="37"/>
      <c r="Y28" s="37"/>
      <c r="Z28" s="37"/>
      <c r="AA28" s="37"/>
      <c r="AB28" s="37"/>
    </row>
    <row r="29" spans="1:28" s="2" customFormat="1" ht="30" customHeight="1" x14ac:dyDescent="0.2">
      <c r="A29" s="14"/>
      <c r="B29" s="53" t="s">
        <v>61</v>
      </c>
      <c r="C29" s="33" t="s">
        <v>16</v>
      </c>
      <c r="D29" s="33" t="s">
        <v>90</v>
      </c>
      <c r="E29" s="30">
        <v>1</v>
      </c>
      <c r="F29" s="31">
        <v>43887</v>
      </c>
      <c r="G29" s="32">
        <v>2</v>
      </c>
      <c r="H29" s="26"/>
      <c r="I29" s="37"/>
      <c r="J29" s="37"/>
      <c r="K29" s="37"/>
      <c r="L29" s="37"/>
      <c r="M29" s="37"/>
      <c r="N29" s="37"/>
      <c r="O29" s="37"/>
      <c r="P29" s="37"/>
      <c r="Q29" s="37"/>
      <c r="R29" s="37"/>
      <c r="S29" s="37"/>
      <c r="T29" s="37"/>
      <c r="U29" s="37"/>
      <c r="V29" s="37"/>
      <c r="W29" s="37"/>
      <c r="X29" s="37"/>
      <c r="Y29" s="37"/>
      <c r="Z29" s="37"/>
      <c r="AA29" s="37"/>
      <c r="AB29" s="37"/>
    </row>
    <row r="30" spans="1:28" s="2" customFormat="1" ht="30" customHeight="1" x14ac:dyDescent="0.2">
      <c r="A30" s="14"/>
      <c r="B30" s="50" t="s">
        <v>41</v>
      </c>
      <c r="C30" s="33" t="s">
        <v>16</v>
      </c>
      <c r="D30" s="33" t="s">
        <v>46</v>
      </c>
      <c r="E30" s="30">
        <v>1</v>
      </c>
      <c r="F30" s="31">
        <v>43888</v>
      </c>
      <c r="G30" s="32">
        <v>2</v>
      </c>
      <c r="H30" s="26"/>
      <c r="I30" s="37" t="str">
        <f t="shared" ca="1" si="4"/>
        <v/>
      </c>
      <c r="J30" s="37" t="str">
        <f t="shared" ca="1" si="8"/>
        <v/>
      </c>
      <c r="K30" s="37" t="str">
        <f t="shared" ca="1" si="8"/>
        <v/>
      </c>
      <c r="L30" s="37" t="str">
        <f t="shared" ca="1" si="8"/>
        <v/>
      </c>
      <c r="M30" s="37" t="str">
        <f t="shared" ca="1" si="8"/>
        <v/>
      </c>
      <c r="N30" s="37" t="str">
        <f t="shared" ca="1" si="8"/>
        <v/>
      </c>
      <c r="O30" s="37" t="str">
        <f t="shared" ca="1" si="8"/>
        <v/>
      </c>
      <c r="P30" s="37" t="str">
        <f t="shared" ca="1" si="8"/>
        <v/>
      </c>
      <c r="Q30" s="37" t="str">
        <f t="shared" ca="1" si="8"/>
        <v/>
      </c>
      <c r="R30" s="37" t="str">
        <f t="shared" ca="1" si="8"/>
        <v/>
      </c>
      <c r="S30" s="37" t="str">
        <f t="shared" ca="1" si="8"/>
        <v/>
      </c>
      <c r="T30" s="37" t="str">
        <f t="shared" ca="1" si="9"/>
        <v/>
      </c>
      <c r="U30" s="37" t="str">
        <f t="shared" ca="1" si="9"/>
        <v/>
      </c>
      <c r="V30" s="37" t="str">
        <f t="shared" ca="1" si="9"/>
        <v/>
      </c>
      <c r="W30" s="37" t="str">
        <f t="shared" ca="1" si="9"/>
        <v/>
      </c>
      <c r="X30" s="37" t="str">
        <f t="shared" ca="1" si="9"/>
        <v/>
      </c>
      <c r="Y30" s="37" t="str">
        <f t="shared" ca="1" si="9"/>
        <v/>
      </c>
      <c r="Z30" s="37" t="str">
        <f t="shared" ca="1" si="9"/>
        <v/>
      </c>
      <c r="AA30" s="37" t="str">
        <f t="shared" ca="1" si="9"/>
        <v/>
      </c>
      <c r="AB30" s="37" t="str">
        <f t="shared" ca="1" si="9"/>
        <v/>
      </c>
    </row>
    <row r="31" spans="1:28" s="2" customFormat="1" ht="30" customHeight="1" x14ac:dyDescent="0.2">
      <c r="A31" s="14"/>
      <c r="B31" s="50" t="s">
        <v>52</v>
      </c>
      <c r="C31" s="33"/>
      <c r="D31" s="33"/>
      <c r="E31" s="30"/>
      <c r="F31" s="31"/>
      <c r="G31" s="32"/>
      <c r="H31" s="26"/>
      <c r="I31" s="37"/>
      <c r="J31" s="37"/>
      <c r="K31" s="37"/>
      <c r="L31" s="37"/>
      <c r="M31" s="37"/>
      <c r="N31" s="37"/>
      <c r="O31" s="37"/>
      <c r="P31" s="37"/>
      <c r="Q31" s="37"/>
      <c r="R31" s="37"/>
      <c r="S31" s="37"/>
      <c r="T31" s="37"/>
      <c r="U31" s="37"/>
      <c r="V31" s="37"/>
      <c r="W31" s="37"/>
      <c r="X31" s="37"/>
      <c r="Y31" s="37"/>
      <c r="Z31" s="37"/>
      <c r="AA31" s="37"/>
      <c r="AB31" s="37"/>
    </row>
    <row r="32" spans="1:28" s="2" customFormat="1" ht="30" customHeight="1" x14ac:dyDescent="0.2">
      <c r="A32" s="14"/>
      <c r="B32" s="53" t="s">
        <v>51</v>
      </c>
      <c r="C32" s="33" t="s">
        <v>16</v>
      </c>
      <c r="D32" s="33" t="s">
        <v>46</v>
      </c>
      <c r="E32" s="30">
        <v>1</v>
      </c>
      <c r="F32" s="31">
        <v>43890</v>
      </c>
      <c r="G32" s="32">
        <v>2</v>
      </c>
      <c r="H32" s="26"/>
      <c r="I32" s="37" t="str">
        <f t="shared" ca="1" si="4"/>
        <v/>
      </c>
      <c r="J32" s="37" t="str">
        <f t="shared" ca="1" si="8"/>
        <v/>
      </c>
      <c r="K32" s="37" t="str">
        <f t="shared" ca="1" si="8"/>
        <v/>
      </c>
      <c r="L32" s="37" t="str">
        <f t="shared" ca="1" si="8"/>
        <v/>
      </c>
      <c r="M32" s="37" t="str">
        <f t="shared" ca="1" si="8"/>
        <v/>
      </c>
      <c r="N32" s="37" t="str">
        <f t="shared" ca="1" si="8"/>
        <v/>
      </c>
      <c r="O32" s="37" t="str">
        <f t="shared" ca="1" si="8"/>
        <v/>
      </c>
      <c r="P32" s="37" t="str">
        <f t="shared" ca="1" si="8"/>
        <v/>
      </c>
      <c r="Q32" s="37" t="str">
        <f t="shared" ca="1" si="8"/>
        <v/>
      </c>
      <c r="R32" s="37" t="str">
        <f t="shared" ca="1" si="8"/>
        <v/>
      </c>
      <c r="S32" s="37" t="str">
        <f t="shared" ca="1" si="8"/>
        <v/>
      </c>
      <c r="T32" s="37" t="str">
        <f t="shared" ca="1" si="9"/>
        <v/>
      </c>
      <c r="U32" s="37" t="str">
        <f t="shared" ca="1" si="9"/>
        <v/>
      </c>
      <c r="V32" s="37" t="str">
        <f t="shared" ca="1" si="9"/>
        <v/>
      </c>
      <c r="W32" s="37" t="str">
        <f t="shared" ca="1" si="9"/>
        <v/>
      </c>
      <c r="X32" s="37" t="str">
        <f t="shared" ca="1" si="9"/>
        <v/>
      </c>
      <c r="Y32" s="37" t="str">
        <f t="shared" ca="1" si="9"/>
        <v/>
      </c>
      <c r="Z32" s="37" t="str">
        <f t="shared" ca="1" si="9"/>
        <v/>
      </c>
      <c r="AA32" s="37" t="str">
        <f t="shared" ca="1" si="9"/>
        <v/>
      </c>
      <c r="AB32" s="37" t="str">
        <f t="shared" ca="1" si="9"/>
        <v/>
      </c>
    </row>
    <row r="33" spans="1:28" s="64" customFormat="1" ht="30" customHeight="1" x14ac:dyDescent="0.2">
      <c r="A33" s="56"/>
      <c r="B33" s="57" t="s">
        <v>53</v>
      </c>
      <c r="C33" s="58" t="s">
        <v>15</v>
      </c>
      <c r="D33" s="58"/>
      <c r="E33" s="59">
        <v>0</v>
      </c>
      <c r="F33" s="60">
        <v>43894</v>
      </c>
      <c r="G33" s="61">
        <v>2</v>
      </c>
      <c r="H33" s="62"/>
      <c r="I33" s="63"/>
      <c r="J33" s="63"/>
      <c r="K33" s="63"/>
      <c r="L33" s="63"/>
      <c r="M33" s="63"/>
      <c r="N33" s="63"/>
      <c r="O33" s="63"/>
      <c r="P33" s="63"/>
      <c r="Q33" s="63"/>
      <c r="R33" s="63"/>
      <c r="S33" s="63"/>
      <c r="T33" s="63"/>
      <c r="U33" s="63"/>
      <c r="V33" s="63"/>
      <c r="W33" s="63"/>
      <c r="X33" s="63"/>
      <c r="Y33" s="63"/>
      <c r="Z33" s="63"/>
      <c r="AA33" s="63"/>
      <c r="AB33" s="63"/>
    </row>
    <row r="34" spans="1:28" s="2" customFormat="1" ht="30" customHeight="1" x14ac:dyDescent="0.2">
      <c r="A34" s="14"/>
      <c r="B34" s="54" t="s">
        <v>42</v>
      </c>
      <c r="C34" s="33"/>
      <c r="D34" s="33"/>
      <c r="E34" s="20"/>
      <c r="F34" s="20"/>
      <c r="G34" s="20"/>
      <c r="H34" s="26"/>
      <c r="I34" s="37" t="str">
        <f t="shared" ca="1" si="4"/>
        <v/>
      </c>
      <c r="J34" s="37" t="str">
        <f t="shared" ca="1" si="8"/>
        <v/>
      </c>
      <c r="K34" s="37" t="str">
        <f t="shared" ca="1" si="8"/>
        <v/>
      </c>
      <c r="L34" s="37" t="str">
        <f t="shared" ca="1" si="8"/>
        <v/>
      </c>
      <c r="M34" s="37" t="str">
        <f t="shared" ca="1" si="8"/>
        <v/>
      </c>
      <c r="N34" s="37" t="str">
        <f t="shared" ca="1" si="8"/>
        <v/>
      </c>
      <c r="O34" s="37" t="str">
        <f t="shared" ca="1" si="8"/>
        <v/>
      </c>
      <c r="P34" s="37" t="str">
        <f t="shared" ca="1" si="8"/>
        <v/>
      </c>
      <c r="Q34" s="37" t="str">
        <f t="shared" ca="1" si="8"/>
        <v/>
      </c>
      <c r="R34" s="37" t="str">
        <f t="shared" ca="1" si="8"/>
        <v/>
      </c>
      <c r="S34" s="37" t="str">
        <f t="shared" ca="1" si="8"/>
        <v/>
      </c>
      <c r="T34" s="37" t="str">
        <f t="shared" ca="1" si="9"/>
        <v/>
      </c>
      <c r="U34" s="37" t="str">
        <f t="shared" ca="1" si="9"/>
        <v/>
      </c>
      <c r="V34" s="37" t="str">
        <f t="shared" ca="1" si="9"/>
        <v/>
      </c>
      <c r="W34" s="37" t="str">
        <f t="shared" ca="1" si="9"/>
        <v/>
      </c>
      <c r="X34" s="37" t="str">
        <f t="shared" ca="1" si="9"/>
        <v/>
      </c>
      <c r="Y34" s="37" t="str">
        <f t="shared" ca="1" si="9"/>
        <v/>
      </c>
      <c r="Z34" s="37" t="str">
        <f t="shared" ca="1" si="9"/>
        <v/>
      </c>
      <c r="AA34" s="37" t="str">
        <f t="shared" ca="1" si="9"/>
        <v/>
      </c>
      <c r="AB34" s="37" t="str">
        <f t="shared" ca="1" si="9"/>
        <v/>
      </c>
    </row>
    <row r="35" spans="1:28" s="2" customFormat="1" ht="30" customHeight="1" x14ac:dyDescent="0.2">
      <c r="A35" s="14"/>
      <c r="B35" s="50" t="s">
        <v>62</v>
      </c>
      <c r="C35" s="33" t="s">
        <v>16</v>
      </c>
      <c r="D35" s="33" t="s">
        <v>89</v>
      </c>
      <c r="E35" s="30">
        <v>0.95</v>
      </c>
      <c r="F35" s="31">
        <v>43892</v>
      </c>
      <c r="G35" s="32">
        <v>2</v>
      </c>
      <c r="H35" s="26"/>
      <c r="I35" s="37"/>
      <c r="J35" s="37"/>
      <c r="K35" s="37"/>
      <c r="L35" s="37"/>
      <c r="M35" s="37"/>
      <c r="N35" s="37"/>
      <c r="O35" s="37"/>
      <c r="P35" s="37"/>
      <c r="Q35" s="37"/>
      <c r="R35" s="37"/>
      <c r="S35" s="37"/>
      <c r="T35" s="37"/>
      <c r="U35" s="37"/>
      <c r="V35" s="37"/>
      <c r="W35" s="37"/>
      <c r="X35" s="37"/>
      <c r="Y35" s="37"/>
      <c r="Z35" s="37"/>
      <c r="AA35" s="37"/>
      <c r="AB35" s="37"/>
    </row>
    <row r="36" spans="1:28" s="2" customFormat="1" ht="30" customHeight="1" x14ac:dyDescent="0.2">
      <c r="A36" s="14"/>
      <c r="B36" s="50" t="s">
        <v>43</v>
      </c>
      <c r="C36" s="33"/>
      <c r="D36" s="33"/>
      <c r="E36" s="30"/>
      <c r="F36" s="31"/>
      <c r="G36" s="32"/>
      <c r="H36" s="26"/>
      <c r="I36" s="37" t="str">
        <f t="shared" ref="I36:AB36" ca="1" si="10">IF(AND($C36="Objectif",I$5&gt;=$F37,I$5&lt;=$F37+$G37-1),2,IF(AND($C36="Jalon",I$5&gt;=$F37,I$5&lt;=$F37+$G37-1),1,""))</f>
        <v/>
      </c>
      <c r="J36" s="37" t="str">
        <f t="shared" ca="1" si="10"/>
        <v/>
      </c>
      <c r="K36" s="37" t="str">
        <f t="shared" ca="1" si="10"/>
        <v/>
      </c>
      <c r="L36" s="37" t="str">
        <f t="shared" ca="1" si="10"/>
        <v/>
      </c>
      <c r="M36" s="37" t="str">
        <f t="shared" ca="1" si="10"/>
        <v/>
      </c>
      <c r="N36" s="37" t="str">
        <f t="shared" ca="1" si="10"/>
        <v/>
      </c>
      <c r="O36" s="37" t="str">
        <f t="shared" ca="1" si="10"/>
        <v/>
      </c>
      <c r="P36" s="37" t="str">
        <f t="shared" ca="1" si="10"/>
        <v/>
      </c>
      <c r="Q36" s="37" t="str">
        <f t="shared" ca="1" si="10"/>
        <v/>
      </c>
      <c r="R36" s="37" t="str">
        <f t="shared" ca="1" si="10"/>
        <v/>
      </c>
      <c r="S36" s="37" t="str">
        <f t="shared" ca="1" si="10"/>
        <v/>
      </c>
      <c r="T36" s="37" t="str">
        <f t="shared" ca="1" si="10"/>
        <v/>
      </c>
      <c r="U36" s="37" t="str">
        <f t="shared" ca="1" si="10"/>
        <v/>
      </c>
      <c r="V36" s="37" t="str">
        <f t="shared" ca="1" si="10"/>
        <v/>
      </c>
      <c r="W36" s="37" t="str">
        <f t="shared" ca="1" si="10"/>
        <v/>
      </c>
      <c r="X36" s="37" t="str">
        <f t="shared" ca="1" si="10"/>
        <v/>
      </c>
      <c r="Y36" s="37" t="str">
        <f t="shared" ca="1" si="10"/>
        <v/>
      </c>
      <c r="Z36" s="37" t="str">
        <f t="shared" ca="1" si="10"/>
        <v/>
      </c>
      <c r="AA36" s="37" t="str">
        <f t="shared" ca="1" si="10"/>
        <v/>
      </c>
      <c r="AB36" s="37" t="str">
        <f t="shared" ca="1" si="10"/>
        <v/>
      </c>
    </row>
    <row r="37" spans="1:28" s="2" customFormat="1" ht="30.75" customHeight="1" x14ac:dyDescent="0.2">
      <c r="A37" s="14"/>
      <c r="B37" s="53" t="s">
        <v>63</v>
      </c>
      <c r="C37" s="33" t="s">
        <v>15</v>
      </c>
      <c r="D37" s="33" t="s">
        <v>46</v>
      </c>
      <c r="E37" s="30">
        <v>0</v>
      </c>
      <c r="F37" s="31">
        <v>43892</v>
      </c>
      <c r="G37" s="32">
        <v>2</v>
      </c>
      <c r="H37" s="26"/>
      <c r="I37" s="37"/>
      <c r="J37" s="37"/>
      <c r="K37" s="37"/>
      <c r="L37" s="37"/>
      <c r="M37" s="37"/>
      <c r="N37" s="37"/>
      <c r="O37" s="37"/>
      <c r="P37" s="37"/>
      <c r="Q37" s="37"/>
      <c r="R37" s="37"/>
      <c r="S37" s="37"/>
      <c r="T37" s="37"/>
      <c r="U37" s="37"/>
      <c r="V37" s="37"/>
      <c r="W37" s="37"/>
      <c r="X37" s="37"/>
      <c r="Y37" s="37"/>
      <c r="Z37" s="37"/>
      <c r="AA37" s="37"/>
      <c r="AB37" s="37"/>
    </row>
    <row r="38" spans="1:28" s="2" customFormat="1" ht="30" customHeight="1" x14ac:dyDescent="0.2">
      <c r="A38" s="14"/>
      <c r="B38" s="53" t="s">
        <v>64</v>
      </c>
      <c r="C38" s="33" t="s">
        <v>15</v>
      </c>
      <c r="D38" s="33" t="s">
        <v>46</v>
      </c>
      <c r="E38" s="30">
        <v>0</v>
      </c>
      <c r="F38" s="31">
        <v>43892</v>
      </c>
      <c r="G38" s="32">
        <v>2</v>
      </c>
      <c r="H38" s="26"/>
      <c r="I38" s="37"/>
      <c r="J38" s="37"/>
      <c r="K38" s="37"/>
      <c r="L38" s="37"/>
      <c r="M38" s="37"/>
      <c r="N38" s="37"/>
      <c r="O38" s="37"/>
      <c r="P38" s="37"/>
      <c r="Q38" s="37"/>
      <c r="R38" s="37"/>
      <c r="S38" s="37"/>
      <c r="T38" s="37"/>
      <c r="U38" s="37"/>
      <c r="V38" s="37"/>
      <c r="W38" s="37"/>
      <c r="X38" s="37"/>
      <c r="Y38" s="37"/>
      <c r="Z38" s="37"/>
      <c r="AA38" s="37"/>
      <c r="AB38" s="37"/>
    </row>
    <row r="39" spans="1:28" s="2" customFormat="1" ht="30" customHeight="1" x14ac:dyDescent="0.2">
      <c r="A39" s="14"/>
      <c r="B39" s="53" t="s">
        <v>72</v>
      </c>
      <c r="C39" s="33" t="s">
        <v>15</v>
      </c>
      <c r="D39" s="33" t="s">
        <v>46</v>
      </c>
      <c r="E39" s="30">
        <v>0</v>
      </c>
      <c r="F39" s="31">
        <v>43892</v>
      </c>
      <c r="G39" s="32">
        <v>2</v>
      </c>
      <c r="H39" s="26"/>
      <c r="I39" s="37"/>
      <c r="J39" s="37"/>
      <c r="K39" s="37"/>
      <c r="L39" s="37"/>
      <c r="M39" s="37"/>
      <c r="N39" s="37"/>
      <c r="O39" s="37"/>
      <c r="P39" s="37"/>
      <c r="Q39" s="37"/>
      <c r="R39" s="37"/>
      <c r="S39" s="37"/>
      <c r="T39" s="37"/>
      <c r="U39" s="37"/>
      <c r="V39" s="37"/>
      <c r="W39" s="37"/>
      <c r="X39" s="37"/>
      <c r="Y39" s="37"/>
      <c r="Z39" s="37"/>
      <c r="AA39" s="37"/>
      <c r="AB39" s="37"/>
    </row>
    <row r="40" spans="1:28" s="2" customFormat="1" ht="30" customHeight="1" x14ac:dyDescent="0.2">
      <c r="A40" s="14"/>
      <c r="B40" s="50" t="s">
        <v>44</v>
      </c>
      <c r="C40" s="33"/>
      <c r="D40" s="33"/>
      <c r="E40" s="30"/>
      <c r="F40" s="31"/>
      <c r="G40" s="32"/>
      <c r="H40" s="26"/>
      <c r="I40" s="37" t="str">
        <f t="shared" ca="1" si="4"/>
        <v/>
      </c>
      <c r="J40" s="37" t="str">
        <f t="shared" ca="1" si="8"/>
        <v/>
      </c>
      <c r="K40" s="37" t="str">
        <f t="shared" ca="1" si="8"/>
        <v/>
      </c>
      <c r="L40" s="37" t="str">
        <f t="shared" ca="1" si="8"/>
        <v/>
      </c>
      <c r="M40" s="37" t="str">
        <f t="shared" ca="1" si="8"/>
        <v/>
      </c>
      <c r="N40" s="37" t="str">
        <f t="shared" ca="1" si="8"/>
        <v/>
      </c>
      <c r="O40" s="37" t="str">
        <f t="shared" ca="1" si="8"/>
        <v/>
      </c>
      <c r="P40" s="37" t="str">
        <f t="shared" ca="1" si="8"/>
        <v/>
      </c>
      <c r="Q40" s="37" t="str">
        <f t="shared" ca="1" si="8"/>
        <v/>
      </c>
      <c r="R40" s="37" t="str">
        <f t="shared" ca="1" si="8"/>
        <v/>
      </c>
      <c r="S40" s="37" t="str">
        <f t="shared" ca="1" si="8"/>
        <v/>
      </c>
      <c r="T40" s="37" t="str">
        <f t="shared" ca="1" si="9"/>
        <v/>
      </c>
      <c r="U40" s="37" t="str">
        <f t="shared" ca="1" si="9"/>
        <v/>
      </c>
      <c r="V40" s="37" t="str">
        <f t="shared" ca="1" si="9"/>
        <v/>
      </c>
      <c r="W40" s="37" t="str">
        <f t="shared" ca="1" si="9"/>
        <v/>
      </c>
      <c r="X40" s="37" t="str">
        <f t="shared" ca="1" si="9"/>
        <v/>
      </c>
      <c r="Y40" s="37" t="str">
        <f t="shared" ca="1" si="9"/>
        <v/>
      </c>
      <c r="Z40" s="37" t="str">
        <f t="shared" ca="1" si="9"/>
        <v/>
      </c>
      <c r="AA40" s="37" t="str">
        <f t="shared" ca="1" si="9"/>
        <v/>
      </c>
      <c r="AB40" s="37" t="str">
        <f t="shared" ca="1" si="9"/>
        <v/>
      </c>
    </row>
    <row r="41" spans="1:28" s="2" customFormat="1" ht="30.75" customHeight="1" x14ac:dyDescent="0.2">
      <c r="A41" s="14"/>
      <c r="B41" s="53" t="s">
        <v>65</v>
      </c>
      <c r="C41" s="33"/>
      <c r="D41" s="33"/>
      <c r="E41" s="30">
        <v>0</v>
      </c>
      <c r="F41" s="31">
        <v>43894</v>
      </c>
      <c r="G41" s="32">
        <v>2</v>
      </c>
      <c r="H41" s="26"/>
      <c r="I41" s="37"/>
      <c r="J41" s="37"/>
      <c r="K41" s="37"/>
      <c r="L41" s="37"/>
      <c r="M41" s="37"/>
      <c r="N41" s="37"/>
      <c r="O41" s="37"/>
      <c r="P41" s="37"/>
      <c r="Q41" s="37"/>
      <c r="R41" s="37"/>
      <c r="S41" s="37"/>
      <c r="T41" s="37"/>
      <c r="U41" s="37"/>
      <c r="V41" s="37"/>
      <c r="W41" s="37"/>
      <c r="X41" s="37"/>
      <c r="Y41" s="37"/>
      <c r="Z41" s="37"/>
      <c r="AA41" s="37"/>
      <c r="AB41" s="37"/>
    </row>
    <row r="42" spans="1:28" s="2" customFormat="1" ht="30.75" customHeight="1" x14ac:dyDescent="0.2">
      <c r="A42" s="14"/>
      <c r="B42" s="53" t="s">
        <v>66</v>
      </c>
      <c r="C42" s="33"/>
      <c r="D42" s="33"/>
      <c r="E42" s="30">
        <v>0</v>
      </c>
      <c r="F42" s="31">
        <v>43894</v>
      </c>
      <c r="G42" s="32">
        <v>2</v>
      </c>
      <c r="H42" s="26"/>
      <c r="I42" s="37"/>
      <c r="J42" s="37"/>
      <c r="K42" s="37"/>
      <c r="L42" s="37"/>
      <c r="M42" s="37"/>
      <c r="N42" s="37"/>
      <c r="O42" s="37"/>
      <c r="P42" s="37"/>
      <c r="Q42" s="37"/>
      <c r="R42" s="37"/>
      <c r="S42" s="37"/>
      <c r="T42" s="37"/>
      <c r="U42" s="37"/>
      <c r="V42" s="37"/>
      <c r="W42" s="37"/>
      <c r="X42" s="37"/>
      <c r="Y42" s="37"/>
      <c r="Z42" s="37"/>
      <c r="AA42" s="37"/>
      <c r="AB42" s="37"/>
    </row>
    <row r="43" spans="1:28" s="2" customFormat="1" ht="30" customHeight="1" x14ac:dyDescent="0.2">
      <c r="A43" s="14"/>
      <c r="B43" s="50" t="s">
        <v>40</v>
      </c>
      <c r="C43" s="33"/>
      <c r="D43" s="33"/>
      <c r="E43" s="30"/>
      <c r="F43" s="55"/>
      <c r="G43" s="32"/>
      <c r="H43" s="26"/>
      <c r="I43" s="37" t="str">
        <f t="shared" ref="I43:AB43" ca="1" si="11">IF(AND($C43="Objectif",I$5&gt;=$F44,I$5&lt;=$F44+$G43-1),2,IF(AND($C43="Jalon",I$5&gt;=$F44,I$5&lt;=$F44+$G43-1),1,""))</f>
        <v/>
      </c>
      <c r="J43" s="37" t="str">
        <f t="shared" ca="1" si="11"/>
        <v/>
      </c>
      <c r="K43" s="37" t="str">
        <f t="shared" ca="1" si="11"/>
        <v/>
      </c>
      <c r="L43" s="37" t="str">
        <f t="shared" ca="1" si="11"/>
        <v/>
      </c>
      <c r="M43" s="37" t="str">
        <f t="shared" ca="1" si="11"/>
        <v/>
      </c>
      <c r="N43" s="37" t="str">
        <f t="shared" ca="1" si="11"/>
        <v/>
      </c>
      <c r="O43" s="37" t="str">
        <f t="shared" ca="1" si="11"/>
        <v/>
      </c>
      <c r="P43" s="37" t="str">
        <f t="shared" ca="1" si="11"/>
        <v/>
      </c>
      <c r="Q43" s="37" t="str">
        <f t="shared" ca="1" si="11"/>
        <v/>
      </c>
      <c r="R43" s="37" t="str">
        <f t="shared" ca="1" si="11"/>
        <v/>
      </c>
      <c r="S43" s="37" t="str">
        <f t="shared" ca="1" si="11"/>
        <v/>
      </c>
      <c r="T43" s="37" t="str">
        <f t="shared" ca="1" si="11"/>
        <v/>
      </c>
      <c r="U43" s="37" t="str">
        <f t="shared" ca="1" si="11"/>
        <v/>
      </c>
      <c r="V43" s="37" t="str">
        <f t="shared" ca="1" si="11"/>
        <v/>
      </c>
      <c r="W43" s="37" t="str">
        <f t="shared" ca="1" si="11"/>
        <v/>
      </c>
      <c r="X43" s="37" t="str">
        <f t="shared" ca="1" si="11"/>
        <v/>
      </c>
      <c r="Y43" s="37" t="str">
        <f t="shared" ca="1" si="11"/>
        <v/>
      </c>
      <c r="Z43" s="37" t="str">
        <f t="shared" ca="1" si="11"/>
        <v/>
      </c>
      <c r="AA43" s="37" t="str">
        <f t="shared" ca="1" si="11"/>
        <v/>
      </c>
      <c r="AB43" s="37" t="str">
        <f t="shared" ca="1" si="11"/>
        <v/>
      </c>
    </row>
    <row r="44" spans="1:28" s="2" customFormat="1" ht="30" customHeight="1" x14ac:dyDescent="0.2">
      <c r="A44" s="14"/>
      <c r="B44" s="53" t="s">
        <v>67</v>
      </c>
      <c r="C44" s="33" t="s">
        <v>15</v>
      </c>
      <c r="D44" s="33"/>
      <c r="E44" s="30">
        <v>0</v>
      </c>
      <c r="F44" s="31">
        <v>43892</v>
      </c>
      <c r="G44" s="32">
        <v>2</v>
      </c>
      <c r="H44" s="26"/>
      <c r="I44" s="37"/>
      <c r="J44" s="37"/>
      <c r="K44" s="37"/>
      <c r="L44" s="37"/>
      <c r="M44" s="37"/>
      <c r="N44" s="37"/>
      <c r="O44" s="37"/>
      <c r="P44" s="37"/>
      <c r="Q44" s="37"/>
      <c r="R44" s="37"/>
      <c r="S44" s="37"/>
      <c r="T44" s="37"/>
      <c r="U44" s="37"/>
      <c r="V44" s="37"/>
      <c r="W44" s="37"/>
      <c r="X44" s="37"/>
      <c r="Y44" s="37"/>
      <c r="Z44" s="37"/>
      <c r="AA44" s="37"/>
      <c r="AB44" s="37"/>
    </row>
    <row r="45" spans="1:28" s="2" customFormat="1" ht="30" customHeight="1" x14ac:dyDescent="0.2">
      <c r="A45" s="14"/>
      <c r="B45" s="50" t="s">
        <v>68</v>
      </c>
      <c r="C45" s="33"/>
      <c r="D45" s="33"/>
      <c r="E45" s="30"/>
      <c r="F45" s="31"/>
      <c r="G45" s="32"/>
      <c r="H45" s="26"/>
      <c r="I45" s="37" t="str">
        <f t="shared" ref="I45:AB45" ca="1" si="12">IF(AND($C45="Objectif",I$5&gt;=$F45,I$5&lt;=$F45+$G45-1),2,IF(AND($C45="Jalon",I$5&gt;=$F45,I$5&lt;=$F45+$G45-1),1,""))</f>
        <v/>
      </c>
      <c r="J45" s="37" t="str">
        <f t="shared" ca="1" si="12"/>
        <v/>
      </c>
      <c r="K45" s="37" t="str">
        <f t="shared" ca="1" si="12"/>
        <v/>
      </c>
      <c r="L45" s="37" t="str">
        <f t="shared" ca="1" si="12"/>
        <v/>
      </c>
      <c r="M45" s="37" t="str">
        <f t="shared" ca="1" si="12"/>
        <v/>
      </c>
      <c r="N45" s="37" t="str">
        <f t="shared" ca="1" si="12"/>
        <v/>
      </c>
      <c r="O45" s="37" t="str">
        <f t="shared" ca="1" si="12"/>
        <v/>
      </c>
      <c r="P45" s="37" t="str">
        <f t="shared" ca="1" si="12"/>
        <v/>
      </c>
      <c r="Q45" s="37" t="str">
        <f t="shared" ca="1" si="12"/>
        <v/>
      </c>
      <c r="R45" s="37" t="str">
        <f t="shared" ca="1" si="12"/>
        <v/>
      </c>
      <c r="S45" s="37" t="str">
        <f t="shared" ca="1" si="12"/>
        <v/>
      </c>
      <c r="T45" s="37" t="str">
        <f t="shared" ca="1" si="12"/>
        <v/>
      </c>
      <c r="U45" s="37" t="str">
        <f t="shared" ca="1" si="12"/>
        <v/>
      </c>
      <c r="V45" s="37" t="str">
        <f t="shared" ca="1" si="12"/>
        <v/>
      </c>
      <c r="W45" s="37" t="str">
        <f t="shared" ca="1" si="12"/>
        <v/>
      </c>
      <c r="X45" s="37" t="str">
        <f t="shared" ca="1" si="12"/>
        <v/>
      </c>
      <c r="Y45" s="37" t="str">
        <f t="shared" ca="1" si="12"/>
        <v/>
      </c>
      <c r="Z45" s="37" t="str">
        <f t="shared" ca="1" si="12"/>
        <v/>
      </c>
      <c r="AA45" s="37" t="str">
        <f t="shared" ca="1" si="12"/>
        <v/>
      </c>
      <c r="AB45" s="37" t="str">
        <f t="shared" ca="1" si="12"/>
        <v/>
      </c>
    </row>
    <row r="46" spans="1:28" s="2" customFormat="1" ht="30.75" customHeight="1" x14ac:dyDescent="0.2">
      <c r="A46" s="14"/>
      <c r="B46" s="53" t="s">
        <v>69</v>
      </c>
      <c r="C46" s="33"/>
      <c r="D46" s="33"/>
      <c r="E46" s="30">
        <v>0</v>
      </c>
      <c r="F46" s="31">
        <v>43896</v>
      </c>
      <c r="G46" s="32">
        <v>2</v>
      </c>
      <c r="H46" s="26"/>
      <c r="I46" s="37"/>
      <c r="J46" s="37"/>
      <c r="K46" s="37"/>
      <c r="L46" s="37"/>
      <c r="M46" s="37"/>
      <c r="N46" s="37"/>
      <c r="O46" s="37"/>
      <c r="P46" s="37"/>
      <c r="Q46" s="37"/>
      <c r="R46" s="37"/>
      <c r="S46" s="37"/>
      <c r="T46" s="37"/>
      <c r="U46" s="37"/>
      <c r="V46" s="37"/>
      <c r="W46" s="37"/>
      <c r="X46" s="37"/>
      <c r="Y46" s="37"/>
      <c r="Z46" s="37"/>
      <c r="AA46" s="37"/>
      <c r="AB46" s="37"/>
    </row>
    <row r="47" spans="1:28" s="2" customFormat="1" ht="30.75" customHeight="1" x14ac:dyDescent="0.2">
      <c r="A47" s="14"/>
      <c r="B47" s="53" t="s">
        <v>70</v>
      </c>
      <c r="C47" s="33"/>
      <c r="D47" s="33"/>
      <c r="E47" s="30">
        <v>0</v>
      </c>
      <c r="F47" s="31">
        <v>43896</v>
      </c>
      <c r="G47" s="32">
        <v>2</v>
      </c>
      <c r="H47" s="26"/>
      <c r="I47" s="37"/>
      <c r="J47" s="37"/>
      <c r="K47" s="37"/>
      <c r="L47" s="37"/>
      <c r="M47" s="37"/>
      <c r="N47" s="37"/>
      <c r="O47" s="37"/>
      <c r="P47" s="37"/>
      <c r="Q47" s="37"/>
      <c r="R47" s="37"/>
      <c r="S47" s="37"/>
      <c r="T47" s="37"/>
      <c r="U47" s="37"/>
      <c r="V47" s="37"/>
      <c r="W47" s="37"/>
      <c r="X47" s="37"/>
      <c r="Y47" s="37"/>
      <c r="Z47" s="37"/>
      <c r="AA47" s="37"/>
      <c r="AB47" s="37"/>
    </row>
    <row r="48" spans="1:28" s="2" customFormat="1" ht="30.75" customHeight="1" x14ac:dyDescent="0.2">
      <c r="A48" s="14"/>
      <c r="B48" s="53" t="s">
        <v>71</v>
      </c>
      <c r="C48" s="33"/>
      <c r="D48" s="33"/>
      <c r="E48" s="30">
        <v>0</v>
      </c>
      <c r="F48" s="31">
        <v>43896</v>
      </c>
      <c r="G48" s="32">
        <v>2</v>
      </c>
      <c r="H48" s="26"/>
      <c r="I48" s="37"/>
      <c r="J48" s="37"/>
      <c r="K48" s="37"/>
      <c r="L48" s="37"/>
      <c r="M48" s="37"/>
      <c r="N48" s="37"/>
      <c r="O48" s="37"/>
      <c r="P48" s="37"/>
      <c r="Q48" s="37"/>
      <c r="R48" s="37"/>
      <c r="S48" s="37"/>
      <c r="T48" s="37"/>
      <c r="U48" s="37"/>
      <c r="V48" s="37"/>
      <c r="W48" s="37"/>
      <c r="X48" s="37"/>
      <c r="Y48" s="37"/>
      <c r="Z48" s="37"/>
      <c r="AA48" s="37"/>
      <c r="AB48" s="37"/>
    </row>
    <row r="49" spans="1:28" s="2" customFormat="1" ht="30.75" customHeight="1" x14ac:dyDescent="0.2">
      <c r="A49" s="14"/>
      <c r="B49" s="53" t="s">
        <v>74</v>
      </c>
      <c r="C49" s="33"/>
      <c r="D49" s="33"/>
      <c r="E49" s="30">
        <v>0</v>
      </c>
      <c r="F49" s="31">
        <v>43896</v>
      </c>
      <c r="G49" s="32">
        <v>2</v>
      </c>
      <c r="H49" s="26"/>
      <c r="I49" s="37"/>
      <c r="J49" s="37"/>
      <c r="K49" s="37"/>
      <c r="L49" s="37"/>
      <c r="M49" s="37"/>
      <c r="N49" s="37"/>
      <c r="O49" s="37"/>
      <c r="P49" s="37"/>
      <c r="Q49" s="37"/>
      <c r="R49" s="37"/>
      <c r="S49" s="37"/>
      <c r="T49" s="37"/>
      <c r="U49" s="37"/>
      <c r="V49" s="37"/>
      <c r="W49" s="37"/>
      <c r="X49" s="37"/>
      <c r="Y49" s="37"/>
      <c r="Z49" s="37"/>
      <c r="AA49" s="37"/>
      <c r="AB49" s="37"/>
    </row>
    <row r="50" spans="1:28" s="2" customFormat="1" ht="30.75" customHeight="1" x14ac:dyDescent="0.2">
      <c r="A50" s="14"/>
      <c r="B50" s="53" t="s">
        <v>73</v>
      </c>
      <c r="C50" s="33"/>
      <c r="D50" s="33"/>
      <c r="E50" s="30">
        <v>0</v>
      </c>
      <c r="F50" s="31">
        <v>43896</v>
      </c>
      <c r="G50" s="32">
        <v>2</v>
      </c>
      <c r="H50" s="26"/>
      <c r="I50" s="37"/>
      <c r="J50" s="37"/>
      <c r="K50" s="37"/>
      <c r="L50" s="37"/>
      <c r="M50" s="37"/>
      <c r="N50" s="37"/>
      <c r="O50" s="37"/>
      <c r="P50" s="37"/>
      <c r="Q50" s="37"/>
      <c r="R50" s="37"/>
      <c r="S50" s="37"/>
      <c r="T50" s="37"/>
      <c r="U50" s="37"/>
      <c r="V50" s="37"/>
      <c r="W50" s="37"/>
      <c r="X50" s="37"/>
      <c r="Y50" s="37"/>
      <c r="Z50" s="37"/>
      <c r="AA50" s="37"/>
      <c r="AB50" s="37"/>
    </row>
    <row r="51" spans="1:28" s="2" customFormat="1" ht="30" customHeight="1" x14ac:dyDescent="0.2">
      <c r="A51" s="14"/>
      <c r="B51" s="54" t="s">
        <v>75</v>
      </c>
      <c r="C51" s="33"/>
      <c r="D51" s="33"/>
      <c r="E51" s="20"/>
      <c r="F51" s="20"/>
      <c r="G51" s="20"/>
      <c r="H51" s="26"/>
      <c r="I51" s="37" t="str">
        <f t="shared" ca="1" si="4"/>
        <v/>
      </c>
      <c r="J51" s="37" t="str">
        <f t="shared" ca="1" si="8"/>
        <v/>
      </c>
      <c r="K51" s="37" t="str">
        <f t="shared" ca="1" si="8"/>
        <v/>
      </c>
      <c r="L51" s="37" t="str">
        <f t="shared" ca="1" si="8"/>
        <v/>
      </c>
      <c r="M51" s="37" t="str">
        <f t="shared" ca="1" si="8"/>
        <v/>
      </c>
      <c r="N51" s="37" t="str">
        <f t="shared" ca="1" si="8"/>
        <v/>
      </c>
      <c r="O51" s="37" t="str">
        <f t="shared" ca="1" si="8"/>
        <v/>
      </c>
      <c r="P51" s="37" t="str">
        <f t="shared" ca="1" si="8"/>
        <v/>
      </c>
      <c r="Q51" s="37" t="str">
        <f t="shared" ca="1" si="8"/>
        <v/>
      </c>
      <c r="R51" s="37" t="str">
        <f t="shared" ca="1" si="8"/>
        <v/>
      </c>
      <c r="S51" s="37" t="str">
        <f t="shared" ca="1" si="8"/>
        <v/>
      </c>
      <c r="T51" s="37" t="str">
        <f t="shared" ca="1" si="9"/>
        <v/>
      </c>
      <c r="U51" s="37" t="str">
        <f t="shared" ca="1" si="9"/>
        <v/>
      </c>
      <c r="V51" s="37" t="str">
        <f t="shared" ca="1" si="9"/>
        <v/>
      </c>
      <c r="W51" s="37" t="str">
        <f t="shared" ca="1" si="9"/>
        <v/>
      </c>
      <c r="X51" s="37" t="str">
        <f t="shared" ca="1" si="9"/>
        <v/>
      </c>
      <c r="Y51" s="37" t="str">
        <f t="shared" ca="1" si="9"/>
        <v/>
      </c>
      <c r="Z51" s="37" t="str">
        <f t="shared" ca="1" si="9"/>
        <v/>
      </c>
      <c r="AA51" s="37" t="str">
        <f t="shared" ca="1" si="9"/>
        <v/>
      </c>
      <c r="AB51" s="37" t="str">
        <f t="shared" ca="1" si="9"/>
        <v/>
      </c>
    </row>
    <row r="52" spans="1:28" s="2" customFormat="1" ht="30" customHeight="1" x14ac:dyDescent="0.2">
      <c r="A52" s="14"/>
      <c r="B52" s="50" t="s">
        <v>76</v>
      </c>
      <c r="C52" s="33"/>
      <c r="D52" s="33"/>
      <c r="E52" s="30"/>
      <c r="F52" s="31"/>
      <c r="G52" s="32"/>
      <c r="H52" s="26"/>
      <c r="I52" s="37" t="str">
        <f t="shared" ca="1" si="4"/>
        <v/>
      </c>
      <c r="J52" s="37" t="str">
        <f t="shared" ca="1" si="8"/>
        <v/>
      </c>
      <c r="K52" s="37" t="str">
        <f t="shared" ca="1" si="8"/>
        <v/>
      </c>
      <c r="L52" s="37" t="str">
        <f t="shared" ca="1" si="8"/>
        <v/>
      </c>
      <c r="M52" s="37" t="str">
        <f t="shared" ca="1" si="8"/>
        <v/>
      </c>
      <c r="N52" s="37" t="str">
        <f t="shared" ca="1" si="8"/>
        <v/>
      </c>
      <c r="O52" s="37" t="str">
        <f t="shared" ca="1" si="8"/>
        <v/>
      </c>
      <c r="P52" s="37" t="str">
        <f t="shared" ca="1" si="8"/>
        <v/>
      </c>
      <c r="Q52" s="37" t="str">
        <f t="shared" ca="1" si="8"/>
        <v/>
      </c>
      <c r="R52" s="37" t="str">
        <f t="shared" ca="1" si="8"/>
        <v/>
      </c>
      <c r="S52" s="37" t="str">
        <f t="shared" ca="1" si="8"/>
        <v/>
      </c>
      <c r="T52" s="37" t="str">
        <f t="shared" ca="1" si="9"/>
        <v/>
      </c>
      <c r="U52" s="37" t="str">
        <f t="shared" ca="1" si="9"/>
        <v/>
      </c>
      <c r="V52" s="37" t="str">
        <f t="shared" ca="1" si="9"/>
        <v/>
      </c>
      <c r="W52" s="37" t="str">
        <f t="shared" ca="1" si="9"/>
        <v/>
      </c>
      <c r="X52" s="37" t="str">
        <f t="shared" ca="1" si="9"/>
        <v/>
      </c>
      <c r="Y52" s="37" t="str">
        <f t="shared" ca="1" si="9"/>
        <v/>
      </c>
      <c r="Z52" s="37" t="str">
        <f t="shared" ca="1" si="9"/>
        <v/>
      </c>
      <c r="AA52" s="37" t="str">
        <f t="shared" ca="1" si="9"/>
        <v/>
      </c>
      <c r="AB52" s="37" t="str">
        <f t="shared" ca="1" si="9"/>
        <v/>
      </c>
    </row>
    <row r="53" spans="1:28" s="2" customFormat="1" ht="30.75" customHeight="1" x14ac:dyDescent="0.2">
      <c r="A53" s="14"/>
      <c r="B53" s="53" t="s">
        <v>77</v>
      </c>
      <c r="C53" s="33" t="s">
        <v>16</v>
      </c>
      <c r="D53" s="33" t="s">
        <v>46</v>
      </c>
      <c r="E53" s="30">
        <v>1</v>
      </c>
      <c r="F53" s="31">
        <v>43896</v>
      </c>
      <c r="G53" s="32">
        <v>1</v>
      </c>
      <c r="H53" s="26"/>
      <c r="I53" s="37" t="str">
        <f t="shared" ca="1" si="4"/>
        <v/>
      </c>
      <c r="J53" s="37" t="str">
        <f t="shared" ca="1" si="8"/>
        <v/>
      </c>
      <c r="K53" s="37" t="str">
        <f t="shared" ca="1" si="8"/>
        <v/>
      </c>
      <c r="L53" s="37" t="str">
        <f t="shared" ca="1" si="8"/>
        <v/>
      </c>
      <c r="M53" s="37" t="str">
        <f t="shared" ca="1" si="8"/>
        <v/>
      </c>
      <c r="N53" s="37" t="str">
        <f t="shared" ca="1" si="8"/>
        <v/>
      </c>
      <c r="O53" s="37" t="str">
        <f t="shared" ca="1" si="8"/>
        <v/>
      </c>
      <c r="P53" s="37" t="str">
        <f t="shared" ca="1" si="8"/>
        <v/>
      </c>
      <c r="Q53" s="37" t="str">
        <f t="shared" ca="1" si="8"/>
        <v/>
      </c>
      <c r="R53" s="37" t="str">
        <f t="shared" ca="1" si="8"/>
        <v/>
      </c>
      <c r="S53" s="37" t="str">
        <f t="shared" ca="1" si="8"/>
        <v/>
      </c>
      <c r="T53" s="37" t="str">
        <f t="shared" ca="1" si="9"/>
        <v/>
      </c>
      <c r="U53" s="37" t="str">
        <f t="shared" ca="1" si="9"/>
        <v/>
      </c>
      <c r="V53" s="37" t="str">
        <f t="shared" ca="1" si="9"/>
        <v/>
      </c>
      <c r="W53" s="37" t="str">
        <f t="shared" ca="1" si="9"/>
        <v/>
      </c>
      <c r="X53" s="37" t="str">
        <f t="shared" ca="1" si="9"/>
        <v/>
      </c>
      <c r="Y53" s="37" t="str">
        <f t="shared" ca="1" si="9"/>
        <v/>
      </c>
      <c r="Z53" s="37" t="str">
        <f t="shared" ca="1" si="9"/>
        <v/>
      </c>
      <c r="AA53" s="37" t="str">
        <f t="shared" ca="1" si="9"/>
        <v/>
      </c>
      <c r="AB53" s="37" t="str">
        <f t="shared" ca="1" si="9"/>
        <v/>
      </c>
    </row>
    <row r="54" spans="1:28" s="2" customFormat="1" ht="30.75" customHeight="1" x14ac:dyDescent="0.2">
      <c r="A54" s="14"/>
      <c r="B54" s="53" t="s">
        <v>78</v>
      </c>
      <c r="C54" s="33" t="s">
        <v>16</v>
      </c>
      <c r="D54" s="33" t="s">
        <v>46</v>
      </c>
      <c r="E54" s="30">
        <v>1</v>
      </c>
      <c r="F54" s="31">
        <v>43894</v>
      </c>
      <c r="G54" s="32">
        <v>1</v>
      </c>
      <c r="H54" s="26"/>
      <c r="I54" s="37"/>
      <c r="J54" s="37"/>
      <c r="K54" s="37"/>
      <c r="L54" s="37"/>
      <c r="M54" s="37"/>
      <c r="N54" s="37"/>
      <c r="O54" s="37"/>
      <c r="P54" s="37"/>
      <c r="Q54" s="37"/>
      <c r="R54" s="37"/>
      <c r="S54" s="37"/>
      <c r="T54" s="37"/>
      <c r="U54" s="37"/>
      <c r="V54" s="37"/>
      <c r="W54" s="37"/>
      <c r="X54" s="37"/>
      <c r="Y54" s="37"/>
      <c r="Z54" s="37"/>
      <c r="AA54" s="37"/>
      <c r="AB54" s="37"/>
    </row>
    <row r="55" spans="1:28" s="2" customFormat="1" ht="30" customHeight="1" x14ac:dyDescent="0.2">
      <c r="A55" s="14"/>
      <c r="B55" s="50" t="s">
        <v>80</v>
      </c>
      <c r="C55" s="33"/>
      <c r="D55" s="33"/>
      <c r="E55" s="30"/>
      <c r="F55" s="55"/>
      <c r="G55" s="32"/>
      <c r="H55" s="26"/>
      <c r="I55" s="37" t="str">
        <f t="shared" ref="I55:AB55" ca="1" si="13">IF(AND($C55="Objectif",I$5&gt;=$F56,I$5&lt;=$F56+$G55-1),2,IF(AND($C55="Jalon",I$5&gt;=$F56,I$5&lt;=$F56+$G55-1),1,""))</f>
        <v/>
      </c>
      <c r="J55" s="37" t="str">
        <f t="shared" ca="1" si="13"/>
        <v/>
      </c>
      <c r="K55" s="37" t="str">
        <f t="shared" ca="1" si="13"/>
        <v/>
      </c>
      <c r="L55" s="37" t="str">
        <f t="shared" ca="1" si="13"/>
        <v/>
      </c>
      <c r="M55" s="37" t="str">
        <f t="shared" ca="1" si="13"/>
        <v/>
      </c>
      <c r="N55" s="37" t="str">
        <f t="shared" ca="1" si="13"/>
        <v/>
      </c>
      <c r="O55" s="37" t="str">
        <f t="shared" ca="1" si="13"/>
        <v/>
      </c>
      <c r="P55" s="37" t="str">
        <f t="shared" ca="1" si="13"/>
        <v/>
      </c>
      <c r="Q55" s="37" t="str">
        <f t="shared" ca="1" si="13"/>
        <v/>
      </c>
      <c r="R55" s="37" t="str">
        <f t="shared" ca="1" si="13"/>
        <v/>
      </c>
      <c r="S55" s="37" t="str">
        <f t="shared" ca="1" si="13"/>
        <v/>
      </c>
      <c r="T55" s="37" t="str">
        <f t="shared" ca="1" si="13"/>
        <v/>
      </c>
      <c r="U55" s="37" t="str">
        <f t="shared" ca="1" si="13"/>
        <v/>
      </c>
      <c r="V55" s="37" t="str">
        <f t="shared" ca="1" si="13"/>
        <v/>
      </c>
      <c r="W55" s="37" t="str">
        <f t="shared" ca="1" si="13"/>
        <v/>
      </c>
      <c r="X55" s="37" t="str">
        <f t="shared" ca="1" si="13"/>
        <v/>
      </c>
      <c r="Y55" s="37" t="str">
        <f t="shared" ca="1" si="13"/>
        <v/>
      </c>
      <c r="Z55" s="37" t="str">
        <f t="shared" ca="1" si="13"/>
        <v/>
      </c>
      <c r="AA55" s="37" t="str">
        <f t="shared" ca="1" si="13"/>
        <v/>
      </c>
      <c r="AB55" s="37" t="str">
        <f t="shared" ca="1" si="13"/>
        <v/>
      </c>
    </row>
    <row r="56" spans="1:28" s="2" customFormat="1" ht="30.75" customHeight="1" x14ac:dyDescent="0.2">
      <c r="A56" s="14"/>
      <c r="B56" s="53" t="s">
        <v>79</v>
      </c>
      <c r="C56" s="33"/>
      <c r="D56" s="33"/>
      <c r="E56" s="30">
        <v>0</v>
      </c>
      <c r="F56" s="31">
        <v>43894</v>
      </c>
      <c r="G56" s="32">
        <v>1</v>
      </c>
      <c r="H56" s="26"/>
      <c r="I56" s="37"/>
      <c r="J56" s="37"/>
      <c r="K56" s="37"/>
      <c r="L56" s="37"/>
      <c r="M56" s="37"/>
      <c r="N56" s="37"/>
      <c r="O56" s="37"/>
      <c r="P56" s="37"/>
      <c r="Q56" s="37"/>
      <c r="R56" s="37"/>
      <c r="S56" s="37"/>
      <c r="T56" s="37"/>
      <c r="U56" s="37"/>
      <c r="V56" s="37"/>
      <c r="W56" s="37"/>
      <c r="X56" s="37"/>
      <c r="Y56" s="37"/>
      <c r="Z56" s="37"/>
      <c r="AA56" s="37"/>
      <c r="AB56" s="37"/>
    </row>
    <row r="57" spans="1:28" s="2" customFormat="1" ht="30.75" customHeight="1" x14ac:dyDescent="0.2">
      <c r="A57" s="14"/>
      <c r="B57" s="53" t="s">
        <v>81</v>
      </c>
      <c r="C57" s="33" t="s">
        <v>16</v>
      </c>
      <c r="D57" s="33" t="s">
        <v>46</v>
      </c>
      <c r="E57" s="30">
        <v>1</v>
      </c>
      <c r="F57" s="31">
        <v>43894</v>
      </c>
      <c r="G57" s="32">
        <v>1</v>
      </c>
      <c r="H57" s="26"/>
      <c r="I57" s="37"/>
      <c r="J57" s="37"/>
      <c r="K57" s="37"/>
      <c r="L57" s="37"/>
      <c r="M57" s="37"/>
      <c r="N57" s="37"/>
      <c r="O57" s="37"/>
      <c r="P57" s="37"/>
      <c r="Q57" s="37"/>
      <c r="R57" s="37"/>
      <c r="S57" s="37"/>
      <c r="T57" s="37"/>
      <c r="U57" s="37"/>
      <c r="V57" s="37"/>
      <c r="W57" s="37"/>
      <c r="X57" s="37"/>
      <c r="Y57" s="37"/>
      <c r="Z57" s="37"/>
      <c r="AA57" s="37"/>
      <c r="AB57" s="37"/>
    </row>
    <row r="58" spans="1:28" s="2" customFormat="1" ht="30" customHeight="1" x14ac:dyDescent="0.2">
      <c r="A58" s="14"/>
      <c r="B58" s="50" t="s">
        <v>45</v>
      </c>
      <c r="C58" s="33" t="s">
        <v>16</v>
      </c>
      <c r="D58" s="33" t="s">
        <v>50</v>
      </c>
      <c r="E58" s="30">
        <v>1</v>
      </c>
      <c r="F58" s="51">
        <v>43882</v>
      </c>
      <c r="G58" s="32">
        <v>3</v>
      </c>
      <c r="H58" s="26"/>
      <c r="I58" s="37"/>
      <c r="J58" s="37"/>
      <c r="K58" s="37"/>
      <c r="L58" s="37"/>
      <c r="M58" s="37"/>
      <c r="N58" s="37"/>
      <c r="O58" s="37"/>
      <c r="P58" s="37"/>
      <c r="Q58" s="37"/>
      <c r="R58" s="37"/>
      <c r="S58" s="37"/>
      <c r="T58" s="37"/>
      <c r="U58" s="37"/>
      <c r="V58" s="37"/>
      <c r="W58" s="37"/>
      <c r="X58" s="37"/>
      <c r="Y58" s="37"/>
      <c r="Z58" s="37"/>
      <c r="AA58" s="37"/>
      <c r="AB58" s="37"/>
    </row>
    <row r="59" spans="1:28" s="2" customFormat="1" ht="30" customHeight="1" x14ac:dyDescent="0.2">
      <c r="A59" s="14"/>
      <c r="B59" s="50" t="s">
        <v>82</v>
      </c>
      <c r="C59" s="33"/>
      <c r="D59" s="33"/>
      <c r="E59" s="30"/>
      <c r="F59" s="31"/>
      <c r="G59" s="32"/>
      <c r="H59" s="26"/>
      <c r="I59" s="37"/>
      <c r="J59" s="37"/>
      <c r="K59" s="37"/>
      <c r="L59" s="37"/>
      <c r="M59" s="37"/>
      <c r="N59" s="37"/>
      <c r="O59" s="37"/>
      <c r="P59" s="37"/>
      <c r="Q59" s="37"/>
      <c r="R59" s="37"/>
      <c r="S59" s="37"/>
      <c r="T59" s="37"/>
      <c r="U59" s="37"/>
      <c r="V59" s="37"/>
      <c r="W59" s="37"/>
      <c r="X59" s="37"/>
      <c r="Y59" s="37"/>
      <c r="Z59" s="37"/>
      <c r="AA59" s="37"/>
      <c r="AB59" s="37"/>
    </row>
    <row r="60" spans="1:28" s="2" customFormat="1" ht="30.75" customHeight="1" x14ac:dyDescent="0.2">
      <c r="A60" s="14"/>
      <c r="B60" s="53" t="s">
        <v>83</v>
      </c>
      <c r="C60" s="33" t="s">
        <v>16</v>
      </c>
      <c r="D60" s="33" t="s">
        <v>46</v>
      </c>
      <c r="E60" s="30">
        <v>1</v>
      </c>
      <c r="F60" s="31">
        <v>43897</v>
      </c>
      <c r="G60" s="32">
        <v>1</v>
      </c>
      <c r="H60" s="26"/>
      <c r="I60" s="37"/>
      <c r="J60" s="37"/>
      <c r="K60" s="37"/>
      <c r="L60" s="37"/>
      <c r="M60" s="37"/>
      <c r="N60" s="37"/>
      <c r="O60" s="37"/>
      <c r="P60" s="37"/>
      <c r="Q60" s="37"/>
      <c r="R60" s="37"/>
      <c r="S60" s="37"/>
      <c r="T60" s="37"/>
      <c r="U60" s="37"/>
      <c r="V60" s="37"/>
      <c r="W60" s="37"/>
      <c r="X60" s="37"/>
      <c r="Y60" s="37"/>
      <c r="Z60" s="37"/>
      <c r="AA60" s="37"/>
      <c r="AB60" s="37"/>
    </row>
    <row r="61" spans="1:28" s="2" customFormat="1" ht="30.75" customHeight="1" x14ac:dyDescent="0.2">
      <c r="A61" s="14"/>
      <c r="B61" s="53" t="s">
        <v>84</v>
      </c>
      <c r="C61" s="33" t="s">
        <v>16</v>
      </c>
      <c r="D61" s="33" t="s">
        <v>89</v>
      </c>
      <c r="E61" s="30">
        <v>1</v>
      </c>
      <c r="F61" s="31">
        <v>43886</v>
      </c>
      <c r="G61" s="32">
        <v>1</v>
      </c>
      <c r="H61" s="26"/>
      <c r="I61" s="37"/>
      <c r="J61" s="37"/>
      <c r="K61" s="37"/>
      <c r="L61" s="37"/>
      <c r="M61" s="37"/>
      <c r="N61" s="37"/>
      <c r="O61" s="37"/>
      <c r="P61" s="37"/>
      <c r="Q61" s="37"/>
      <c r="R61" s="37"/>
      <c r="S61" s="37"/>
      <c r="T61" s="37"/>
      <c r="U61" s="37"/>
      <c r="V61" s="37"/>
      <c r="W61" s="37"/>
      <c r="X61" s="37"/>
      <c r="Y61" s="37"/>
      <c r="Z61" s="37"/>
      <c r="AA61" s="37"/>
      <c r="AB61" s="37"/>
    </row>
    <row r="62" spans="1:28" s="2" customFormat="1" ht="30.75" customHeight="1" x14ac:dyDescent="0.2">
      <c r="A62" s="14"/>
      <c r="B62" s="53" t="s">
        <v>85</v>
      </c>
      <c r="C62" s="33"/>
      <c r="D62" s="33"/>
      <c r="E62" s="30">
        <v>0</v>
      </c>
      <c r="F62" s="31">
        <v>43897</v>
      </c>
      <c r="G62" s="32">
        <v>1</v>
      </c>
      <c r="H62" s="26"/>
      <c r="I62" s="37"/>
      <c r="J62" s="37"/>
      <c r="K62" s="37"/>
      <c r="L62" s="37"/>
      <c r="M62" s="37"/>
      <c r="N62" s="37"/>
      <c r="O62" s="37"/>
      <c r="P62" s="37"/>
      <c r="Q62" s="37"/>
      <c r="R62" s="37"/>
      <c r="S62" s="37"/>
      <c r="T62" s="37"/>
      <c r="U62" s="37"/>
      <c r="V62" s="37"/>
      <c r="W62" s="37"/>
      <c r="X62" s="37"/>
      <c r="Y62" s="37"/>
      <c r="Z62" s="37"/>
      <c r="AA62" s="37"/>
      <c r="AB62" s="37"/>
    </row>
    <row r="63" spans="1:28" s="2" customFormat="1" ht="30" customHeight="1" x14ac:dyDescent="0.2">
      <c r="A63" s="14"/>
      <c r="B63" s="50" t="s">
        <v>86</v>
      </c>
      <c r="C63" s="33"/>
      <c r="D63" s="33"/>
      <c r="E63" s="30"/>
      <c r="F63" s="31"/>
      <c r="G63" s="32"/>
      <c r="H63" s="26"/>
      <c r="I63" s="37"/>
      <c r="J63" s="37"/>
      <c r="K63" s="37"/>
      <c r="L63" s="37"/>
      <c r="M63" s="37"/>
      <c r="N63" s="37"/>
      <c r="O63" s="37"/>
      <c r="P63" s="37"/>
      <c r="Q63" s="37"/>
      <c r="R63" s="37"/>
      <c r="S63" s="37"/>
      <c r="T63" s="37"/>
      <c r="U63" s="37"/>
      <c r="V63" s="37"/>
      <c r="W63" s="37"/>
      <c r="X63" s="37"/>
      <c r="Y63" s="37"/>
      <c r="Z63" s="37"/>
      <c r="AA63" s="37"/>
      <c r="AB63" s="37"/>
    </row>
    <row r="64" spans="1:28" s="2" customFormat="1" ht="30.75" customHeight="1" x14ac:dyDescent="0.2">
      <c r="A64" s="14"/>
      <c r="B64" s="53" t="s">
        <v>87</v>
      </c>
      <c r="C64" s="33" t="s">
        <v>16</v>
      </c>
      <c r="D64" s="33" t="s">
        <v>46</v>
      </c>
      <c r="E64" s="30">
        <v>1</v>
      </c>
      <c r="F64" s="51">
        <v>43885</v>
      </c>
      <c r="G64" s="32">
        <v>2</v>
      </c>
      <c r="H64" s="26"/>
      <c r="I64" s="37"/>
      <c r="J64" s="37"/>
      <c r="K64" s="37"/>
      <c r="L64" s="37"/>
      <c r="M64" s="37"/>
      <c r="N64" s="37"/>
      <c r="O64" s="37"/>
      <c r="P64" s="37"/>
      <c r="Q64" s="37"/>
      <c r="R64" s="37"/>
      <c r="S64" s="37"/>
      <c r="T64" s="37"/>
      <c r="U64" s="37"/>
      <c r="V64" s="37"/>
      <c r="W64" s="37"/>
      <c r="X64" s="37"/>
      <c r="Y64" s="37"/>
      <c r="Z64" s="37"/>
      <c r="AA64" s="37"/>
      <c r="AB64" s="37"/>
    </row>
    <row r="65" spans="1:28" s="2" customFormat="1" ht="30.75" customHeight="1" x14ac:dyDescent="0.2">
      <c r="A65" s="14"/>
      <c r="B65" s="53" t="s">
        <v>88</v>
      </c>
      <c r="C65" s="33" t="s">
        <v>14</v>
      </c>
      <c r="D65" s="33" t="s">
        <v>46</v>
      </c>
      <c r="E65" s="30">
        <v>0.35</v>
      </c>
      <c r="F65" s="31">
        <v>43894</v>
      </c>
      <c r="G65" s="32">
        <v>2</v>
      </c>
      <c r="H65" s="26"/>
      <c r="I65" s="37"/>
      <c r="J65" s="37"/>
      <c r="K65" s="37"/>
      <c r="L65" s="37"/>
      <c r="M65" s="37"/>
      <c r="N65" s="37"/>
      <c r="O65" s="37"/>
      <c r="P65" s="37"/>
      <c r="Q65" s="37"/>
      <c r="R65" s="37"/>
      <c r="S65" s="37"/>
      <c r="T65" s="37"/>
      <c r="U65" s="37"/>
      <c r="V65" s="37"/>
      <c r="W65" s="37"/>
      <c r="X65" s="37"/>
      <c r="Y65" s="37"/>
      <c r="Z65" s="37"/>
      <c r="AA65" s="37"/>
      <c r="AB65" s="37"/>
    </row>
    <row r="66" spans="1:28" s="2" customFormat="1" ht="30" customHeight="1" x14ac:dyDescent="0.2">
      <c r="A66" s="14"/>
      <c r="B66" s="50"/>
      <c r="C66" s="33"/>
      <c r="D66" s="33"/>
      <c r="E66" s="30"/>
      <c r="F66" s="31"/>
      <c r="G66" s="32"/>
      <c r="H66" s="26"/>
      <c r="I66" s="37"/>
      <c r="J66" s="37"/>
      <c r="K66" s="37"/>
      <c r="L66" s="37"/>
      <c r="M66" s="37"/>
      <c r="N66" s="37"/>
      <c r="O66" s="37"/>
      <c r="P66" s="37"/>
      <c r="Q66" s="37"/>
      <c r="R66" s="37"/>
      <c r="S66" s="37"/>
      <c r="T66" s="37"/>
      <c r="U66" s="37"/>
      <c r="V66" s="37"/>
      <c r="W66" s="37"/>
      <c r="X66" s="37"/>
      <c r="Y66" s="37"/>
      <c r="Z66" s="37"/>
      <c r="AA66" s="37"/>
      <c r="AB66" s="37"/>
    </row>
    <row r="67" spans="1:28" s="2" customFormat="1" ht="30" customHeight="1" thickBot="1" x14ac:dyDescent="0.25">
      <c r="A67" s="15" t="s">
        <v>9</v>
      </c>
      <c r="B67" s="24" t="s">
        <v>11</v>
      </c>
      <c r="C67" s="24"/>
      <c r="D67" s="24"/>
      <c r="E67" s="24"/>
      <c r="F67" s="39"/>
      <c r="G67" s="24"/>
      <c r="H67" s="45"/>
      <c r="I67" s="36"/>
      <c r="J67" s="36"/>
      <c r="K67" s="36"/>
      <c r="L67" s="36"/>
      <c r="M67" s="36"/>
      <c r="N67" s="36"/>
      <c r="O67" s="36"/>
      <c r="P67" s="36"/>
      <c r="Q67" s="36"/>
      <c r="R67" s="36"/>
      <c r="S67" s="36"/>
      <c r="T67" s="36"/>
      <c r="U67" s="36"/>
      <c r="V67" s="36"/>
      <c r="W67" s="36"/>
      <c r="X67" s="36"/>
      <c r="Y67" s="36"/>
      <c r="Z67" s="36"/>
      <c r="AA67" s="36"/>
      <c r="AB67" s="36"/>
    </row>
    <row r="68" spans="1:28" ht="30" customHeight="1" x14ac:dyDescent="0.2">
      <c r="D68" s="5"/>
      <c r="G68" s="16"/>
      <c r="H68" s="4"/>
    </row>
    <row r="69" spans="1:28" ht="30" customHeight="1" x14ac:dyDescent="0.2">
      <c r="D69" s="6"/>
    </row>
  </sheetData>
  <mergeCells count="8">
    <mergeCell ref="AA2:AB2"/>
    <mergeCell ref="D3:E3"/>
    <mergeCell ref="D4:E4"/>
    <mergeCell ref="B5:H5"/>
    <mergeCell ref="F3:G3"/>
    <mergeCell ref="I2:M2"/>
    <mergeCell ref="O2:S2"/>
    <mergeCell ref="U2:Y2"/>
  </mergeCells>
  <conditionalFormatting sqref="E11:E13 E16 E18 E32 E7:E9 E21 E23">
    <cfRule type="dataBar" priority="66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13 I16:AA16 I18:AA18 I32:AA32 I21:AA21 I23:AA23 I67:AA67">
    <cfRule type="expression" dxfId="147" priority="658">
      <formula>AND(TODAY()&gt;=I$5,TODAY()&lt;J$5)</formula>
    </cfRule>
  </conditionalFormatting>
  <conditionalFormatting sqref="I4:AB4">
    <cfRule type="expression" dxfId="146" priority="664">
      <formula>I$5&lt;=EOMONTH($I$5,0)</formula>
    </cfRule>
  </conditionalFormatting>
  <conditionalFormatting sqref="J4:AB4">
    <cfRule type="expression" dxfId="145" priority="660">
      <formula>AND(J$5&lt;=EOMONTH($I$5,2),J$5&gt;EOMONTH($I$5,0),J$5&gt;EOMONTH($I$5,1))</formula>
    </cfRule>
  </conditionalFormatting>
  <conditionalFormatting sqref="I4:AB4">
    <cfRule type="expression" dxfId="144" priority="659">
      <formula>AND(I$5&lt;=EOMONTH($I$5,1),I$5&gt;EOMONTH($I$5,0))</formula>
    </cfRule>
  </conditionalFormatting>
  <conditionalFormatting sqref="I8:AB13 I16:AB16 I18:AB18 I26:AB42 I56:AB66 I44:AB54">
    <cfRule type="expression" dxfId="143" priority="681" stopIfTrue="1">
      <formula>AND($C8="Risque faible",I$5&gt;=$F8,I$5&lt;=$F8+$G8-1)</formula>
    </cfRule>
    <cfRule type="expression" dxfId="142" priority="700" stopIfTrue="1">
      <formula>AND($C8="Risque élevé",I$5&gt;=$F8,I$5&lt;=$F8+$G8-1)</formula>
    </cfRule>
    <cfRule type="expression" dxfId="141" priority="718" stopIfTrue="1">
      <formula>AND($C8="En bonne voie",I$5&gt;=$F8,I$5&lt;=$F8+$G8-1)</formula>
    </cfRule>
    <cfRule type="expression" dxfId="140" priority="719" stopIfTrue="1">
      <formula>AND($C8="Risque moyen",I$5&gt;=$F8,I$5&lt;=$F8+$G8-1)</formula>
    </cfRule>
    <cfRule type="expression" dxfId="139" priority="720" stopIfTrue="1">
      <formula>AND(LEN($C8)=0,I$5&gt;=$F8,I$5&lt;=$F8+$G8-1)</formula>
    </cfRule>
  </conditionalFormatting>
  <conditionalFormatting sqref="AB5:AB13 AB16 AB18 AB32 AB21 AB23 AB67">
    <cfRule type="expression" dxfId="138" priority="729">
      <formula>AND(TODAY()&gt;=AB$5,TODAY()&lt;#REF!)</formula>
    </cfRule>
  </conditionalFormatting>
  <conditionalFormatting sqref="E10">
    <cfRule type="dataBar" priority="650">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641">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137" priority="640">
      <formula>AND(TODAY()&gt;=I$5,TODAY()&lt;J$5)</formula>
    </cfRule>
  </conditionalFormatting>
  <conditionalFormatting sqref="I14:AB14">
    <cfRule type="expression" dxfId="136" priority="642" stopIfTrue="1">
      <formula>AND($C14="Risque faible",I$5&gt;=$F14,I$5&lt;=$F14+$G14-1)</formula>
    </cfRule>
    <cfRule type="expression" dxfId="135" priority="643" stopIfTrue="1">
      <formula>AND($C14="Risque élevé",I$5&gt;=$F14,I$5&lt;=$F14+$G14-1)</formula>
    </cfRule>
    <cfRule type="expression" dxfId="134" priority="644" stopIfTrue="1">
      <formula>AND($C14="En bonne voie",I$5&gt;=$F14,I$5&lt;=$F14+$G14-1)</formula>
    </cfRule>
    <cfRule type="expression" dxfId="133" priority="645" stopIfTrue="1">
      <formula>AND($C14="Risque moyen",I$5&gt;=$F14,I$5&lt;=$F14+$G14-1)</formula>
    </cfRule>
    <cfRule type="expression" dxfId="132" priority="646" stopIfTrue="1">
      <formula>AND(LEN($C14)=0,I$5&gt;=$F14,I$5&lt;=$F14+$G14-1)</formula>
    </cfRule>
  </conditionalFormatting>
  <conditionalFormatting sqref="AB14">
    <cfRule type="expression" dxfId="131" priority="647">
      <formula>AND(TODAY()&gt;=AB$5,TODAY()&lt;#REF!)</formula>
    </cfRule>
  </conditionalFormatting>
  <conditionalFormatting sqref="E15">
    <cfRule type="dataBar" priority="632">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130" priority="631">
      <formula>AND(TODAY()&gt;=I$5,TODAY()&lt;J$5)</formula>
    </cfRule>
  </conditionalFormatting>
  <conditionalFormatting sqref="I15:AB15">
    <cfRule type="expression" dxfId="129" priority="633" stopIfTrue="1">
      <formula>AND($C15="Risque faible",I$5&gt;=$F15,I$5&lt;=$F15+$G15-1)</formula>
    </cfRule>
    <cfRule type="expression" dxfId="128" priority="634" stopIfTrue="1">
      <formula>AND($C15="Risque élevé",I$5&gt;=$F15,I$5&lt;=$F15+$G15-1)</formula>
    </cfRule>
    <cfRule type="expression" dxfId="127" priority="635" stopIfTrue="1">
      <formula>AND($C15="En bonne voie",I$5&gt;=$F15,I$5&lt;=$F15+$G15-1)</formula>
    </cfRule>
    <cfRule type="expression" dxfId="126" priority="636" stopIfTrue="1">
      <formula>AND($C15="Risque moyen",I$5&gt;=$F15,I$5&lt;=$F15+$G15-1)</formula>
    </cfRule>
    <cfRule type="expression" dxfId="125" priority="637" stopIfTrue="1">
      <formula>AND(LEN($C15)=0,I$5&gt;=$F15,I$5&lt;=$F15+$G15-1)</formula>
    </cfRule>
  </conditionalFormatting>
  <conditionalFormatting sqref="AB15">
    <cfRule type="expression" dxfId="124" priority="638">
      <formula>AND(TODAY()&gt;=AB$5,TODAY()&lt;#REF!)</formula>
    </cfRule>
  </conditionalFormatting>
  <conditionalFormatting sqref="E17">
    <cfRule type="dataBar" priority="623">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123" priority="622">
      <formula>AND(TODAY()&gt;=I$5,TODAY()&lt;J$5)</formula>
    </cfRule>
  </conditionalFormatting>
  <conditionalFormatting sqref="I17:AB17">
    <cfRule type="expression" dxfId="122" priority="624" stopIfTrue="1">
      <formula>AND($C17="Risque faible",I$5&gt;=$F17,I$5&lt;=$F17+$G17-1)</formula>
    </cfRule>
    <cfRule type="expression" dxfId="121" priority="625" stopIfTrue="1">
      <formula>AND($C17="Risque élevé",I$5&gt;=$F17,I$5&lt;=$F17+$G17-1)</formula>
    </cfRule>
    <cfRule type="expression" dxfId="120" priority="626" stopIfTrue="1">
      <formula>AND($C17="En bonne voie",I$5&gt;=$F17,I$5&lt;=$F17+$G17-1)</formula>
    </cfRule>
    <cfRule type="expression" dxfId="119" priority="627" stopIfTrue="1">
      <formula>AND($C17="Risque moyen",I$5&gt;=$F17,I$5&lt;=$F17+$G17-1)</formula>
    </cfRule>
    <cfRule type="expression" dxfId="118" priority="628" stopIfTrue="1">
      <formula>AND(LEN($C17)=0,I$5&gt;=$F17,I$5&lt;=$F17+$G17-1)</formula>
    </cfRule>
  </conditionalFormatting>
  <conditionalFormatting sqref="AB17">
    <cfRule type="expression" dxfId="117" priority="629">
      <formula>AND(TODAY()&gt;=AB$5,TODAY()&lt;#REF!)</formula>
    </cfRule>
  </conditionalFormatting>
  <conditionalFormatting sqref="E27">
    <cfRule type="dataBar" priority="614">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7:AA27">
    <cfRule type="expression" dxfId="116" priority="613">
      <formula>AND(TODAY()&gt;=I$5,TODAY()&lt;J$5)</formula>
    </cfRule>
  </conditionalFormatting>
  <conditionalFormatting sqref="AB27">
    <cfRule type="expression" dxfId="115" priority="620">
      <formula>AND(TODAY()&gt;=AB$5,TODAY()&lt;#REF!)</formula>
    </cfRule>
  </conditionalFormatting>
  <conditionalFormatting sqref="E30">
    <cfRule type="dataBar" priority="605">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30:AA30">
    <cfRule type="expression" dxfId="114" priority="604">
      <formula>AND(TODAY()&gt;=I$5,TODAY()&lt;J$5)</formula>
    </cfRule>
  </conditionalFormatting>
  <conditionalFormatting sqref="AB30">
    <cfRule type="expression" dxfId="113" priority="611">
      <formula>AND(TODAY()&gt;=AB$5,TODAY()&lt;#REF!)</formula>
    </cfRule>
  </conditionalFormatting>
  <conditionalFormatting sqref="E34">
    <cfRule type="dataBar" priority="596">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34:AA34">
    <cfRule type="expression" dxfId="112" priority="595">
      <formula>AND(TODAY()&gt;=I$5,TODAY()&lt;J$5)</formula>
    </cfRule>
  </conditionalFormatting>
  <conditionalFormatting sqref="AB34">
    <cfRule type="expression" dxfId="111" priority="602">
      <formula>AND(TODAY()&gt;=AB$5,TODAY()&lt;#REF!)</formula>
    </cfRule>
  </conditionalFormatting>
  <conditionalFormatting sqref="I40:AA40 I43:AA43 I45:AA45">
    <cfRule type="expression" dxfId="110" priority="577">
      <formula>AND(TODAY()&gt;=I$5,TODAY()&lt;J$5)</formula>
    </cfRule>
  </conditionalFormatting>
  <conditionalFormatting sqref="AB40 AB43 AB45">
    <cfRule type="expression" dxfId="109" priority="584">
      <formula>AND(TODAY()&gt;=AB$5,TODAY()&lt;#REF!)</formula>
    </cfRule>
  </conditionalFormatting>
  <conditionalFormatting sqref="I55:AA55">
    <cfRule type="expression" dxfId="108" priority="559">
      <formula>AND(TODAY()&gt;=I$5,TODAY()&lt;J$5)</formula>
    </cfRule>
  </conditionalFormatting>
  <conditionalFormatting sqref="AB55">
    <cfRule type="expression" dxfId="107" priority="566">
      <formula>AND(TODAY()&gt;=AB$5,TODAY()&lt;#REF!)</formula>
    </cfRule>
  </conditionalFormatting>
  <conditionalFormatting sqref="I58:AA58">
    <cfRule type="expression" dxfId="106" priority="550">
      <formula>AND(TODAY()&gt;=I$5,TODAY()&lt;J$5)</formula>
    </cfRule>
  </conditionalFormatting>
  <conditionalFormatting sqref="AB58">
    <cfRule type="expression" dxfId="105" priority="557">
      <formula>AND(TODAY()&gt;=AB$5,TODAY()&lt;#REF!)</formula>
    </cfRule>
  </conditionalFormatting>
  <conditionalFormatting sqref="E40">
    <cfRule type="dataBar" priority="549">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43">
    <cfRule type="dataBar" priority="548">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45">
    <cfRule type="dataBar" priority="547">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55">
    <cfRule type="dataBar" priority="544">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58">
    <cfRule type="dataBar" priority="543">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51">
    <cfRule type="dataBar" priority="535">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51:AA51">
    <cfRule type="expression" dxfId="104" priority="534">
      <formula>AND(TODAY()&gt;=I$5,TODAY()&lt;J$5)</formula>
    </cfRule>
  </conditionalFormatting>
  <conditionalFormatting sqref="AB51">
    <cfRule type="expression" dxfId="103" priority="541">
      <formula>AND(TODAY()&gt;=AB$5,TODAY()&lt;#REF!)</formula>
    </cfRule>
  </conditionalFormatting>
  <conditionalFormatting sqref="I52:AA52">
    <cfRule type="expression" dxfId="102" priority="526">
      <formula>AND(TODAY()&gt;=I$5,TODAY()&lt;J$5)</formula>
    </cfRule>
  </conditionalFormatting>
  <conditionalFormatting sqref="AB52">
    <cfRule type="expression" dxfId="101" priority="532">
      <formula>AND(TODAY()&gt;=AB$5,TODAY()&lt;#REF!)</formula>
    </cfRule>
  </conditionalFormatting>
  <conditionalFormatting sqref="E52">
    <cfRule type="dataBar" priority="525">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31">
    <cfRule type="dataBar" priority="517">
      <dataBar>
        <cfvo type="num" val="0"/>
        <cfvo type="num" val="1"/>
        <color theme="0" tint="-0.249977111117893"/>
      </dataBar>
      <extLst>
        <ext xmlns:x14="http://schemas.microsoft.com/office/spreadsheetml/2009/9/main" uri="{B025F937-C7B1-47D3-B67F-A62EFF666E3E}">
          <x14:id>{B7458B1E-89A7-4035-AAD0-B4EF57EC5395}</x14:id>
        </ext>
      </extLst>
    </cfRule>
  </conditionalFormatting>
  <conditionalFormatting sqref="I31:AA31">
    <cfRule type="expression" dxfId="100" priority="516">
      <formula>AND(TODAY()&gt;=I$5,TODAY()&lt;J$5)</formula>
    </cfRule>
  </conditionalFormatting>
  <conditionalFormatting sqref="AB31">
    <cfRule type="expression" dxfId="99" priority="523">
      <formula>AND(TODAY()&gt;=AB$5,TODAY()&lt;#REF!)</formula>
    </cfRule>
  </conditionalFormatting>
  <conditionalFormatting sqref="E33">
    <cfRule type="dataBar" priority="508">
      <dataBar>
        <cfvo type="num" val="0"/>
        <cfvo type="num" val="1"/>
        <color theme="0" tint="-0.249977111117893"/>
      </dataBar>
      <extLst>
        <ext xmlns:x14="http://schemas.microsoft.com/office/spreadsheetml/2009/9/main" uri="{B025F937-C7B1-47D3-B67F-A62EFF666E3E}">
          <x14:id>{C5648DCB-335E-4B0D-A272-6F74C3F9FC93}</x14:id>
        </ext>
      </extLst>
    </cfRule>
  </conditionalFormatting>
  <conditionalFormatting sqref="I33:AA33">
    <cfRule type="expression" dxfId="98" priority="507">
      <formula>AND(TODAY()&gt;=I$5,TODAY()&lt;J$5)</formula>
    </cfRule>
  </conditionalFormatting>
  <conditionalFormatting sqref="AB33">
    <cfRule type="expression" dxfId="97" priority="514">
      <formula>AND(TODAY()&gt;=AB$5,TODAY()&lt;#REF!)</formula>
    </cfRule>
  </conditionalFormatting>
  <conditionalFormatting sqref="E19">
    <cfRule type="dataBar" priority="499">
      <dataBar>
        <cfvo type="num" val="0"/>
        <cfvo type="num" val="1"/>
        <color theme="0" tint="-0.249977111117893"/>
      </dataBar>
      <extLst>
        <ext xmlns:x14="http://schemas.microsoft.com/office/spreadsheetml/2009/9/main" uri="{B025F937-C7B1-47D3-B67F-A62EFF666E3E}">
          <x14:id>{55FDD253-E1AD-46E7-B4B2-049EF2039EEC}</x14:id>
        </ext>
      </extLst>
    </cfRule>
  </conditionalFormatting>
  <conditionalFormatting sqref="I19:AA19">
    <cfRule type="expression" dxfId="96" priority="498">
      <formula>AND(TODAY()&gt;=I$5,TODAY()&lt;J$5)</formula>
    </cfRule>
  </conditionalFormatting>
  <conditionalFormatting sqref="I19:AB19">
    <cfRule type="expression" dxfId="95" priority="500" stopIfTrue="1">
      <formula>AND($C19="Risque faible",I$5&gt;=$F19,I$5&lt;=$F19+$G19-1)</formula>
    </cfRule>
    <cfRule type="expression" dxfId="94" priority="501" stopIfTrue="1">
      <formula>AND($C19="Risque élevé",I$5&gt;=$F19,I$5&lt;=$F19+$G19-1)</formula>
    </cfRule>
    <cfRule type="expression" dxfId="93" priority="502" stopIfTrue="1">
      <formula>AND($C19="En bonne voie",I$5&gt;=$F19,I$5&lt;=$F19+$G19-1)</formula>
    </cfRule>
    <cfRule type="expression" dxfId="92" priority="503" stopIfTrue="1">
      <formula>AND($C19="Risque moyen",I$5&gt;=$F19,I$5&lt;=$F19+$G19-1)</formula>
    </cfRule>
    <cfRule type="expression" dxfId="91" priority="504" stopIfTrue="1">
      <formula>AND(LEN($C19)=0,I$5&gt;=$F19,I$5&lt;=$F19+$G19-1)</formula>
    </cfRule>
  </conditionalFormatting>
  <conditionalFormatting sqref="AB19">
    <cfRule type="expression" dxfId="90" priority="505">
      <formula>AND(TODAY()&gt;=AB$5,TODAY()&lt;#REF!)</formula>
    </cfRule>
  </conditionalFormatting>
  <conditionalFormatting sqref="I21:AB21 I43:AB43 I55:AB55">
    <cfRule type="expression" dxfId="89" priority="783" stopIfTrue="1">
      <formula>AND($C21="Risque faible",I$5&gt;=$F22,I$5&lt;=$F22+$G21-1)</formula>
    </cfRule>
    <cfRule type="expression" dxfId="88" priority="784" stopIfTrue="1">
      <formula>AND($C21="Risque élevé",I$5&gt;=$F22,I$5&lt;=$F22+$G21-1)</formula>
    </cfRule>
    <cfRule type="expression" dxfId="87" priority="785" stopIfTrue="1">
      <formula>AND($C21="En bonne voie",I$5&gt;=$F22,I$5&lt;=$F22+$G21-1)</formula>
    </cfRule>
    <cfRule type="expression" dxfId="86" priority="786" stopIfTrue="1">
      <formula>AND($C21="Risque moyen",I$5&gt;=$F22,I$5&lt;=$F22+$G21-1)</formula>
    </cfRule>
    <cfRule type="expression" dxfId="85" priority="787" stopIfTrue="1">
      <formula>AND(LEN($C21)=0,I$5&gt;=$F22,I$5&lt;=$F22+$G21-1)</formula>
    </cfRule>
  </conditionalFormatting>
  <conditionalFormatting sqref="E35">
    <cfRule type="dataBar" priority="427">
      <dataBar>
        <cfvo type="num" val="0"/>
        <cfvo type="num" val="1"/>
        <color theme="0" tint="-0.249977111117893"/>
      </dataBar>
      <extLst>
        <ext xmlns:x14="http://schemas.microsoft.com/office/spreadsheetml/2009/9/main" uri="{B025F937-C7B1-47D3-B67F-A62EFF666E3E}">
          <x14:id>{088C9F7E-CA69-4E46-AE57-65AB9C1B43F2}</x14:id>
        </ext>
      </extLst>
    </cfRule>
  </conditionalFormatting>
  <conditionalFormatting sqref="I35:AA35">
    <cfRule type="expression" dxfId="84" priority="426">
      <formula>AND(TODAY()&gt;=I$5,TODAY()&lt;J$5)</formula>
    </cfRule>
  </conditionalFormatting>
  <conditionalFormatting sqref="AB35">
    <cfRule type="expression" dxfId="83" priority="433">
      <formula>AND(TODAY()&gt;=AB$5,TODAY()&lt;#REF!)</formula>
    </cfRule>
  </conditionalFormatting>
  <conditionalFormatting sqref="E22">
    <cfRule type="dataBar" priority="381">
      <dataBar>
        <cfvo type="num" val="0"/>
        <cfvo type="num" val="1"/>
        <color theme="0" tint="-0.249977111117893"/>
      </dataBar>
      <extLst>
        <ext xmlns:x14="http://schemas.microsoft.com/office/spreadsheetml/2009/9/main" uri="{B025F937-C7B1-47D3-B67F-A62EFF666E3E}">
          <x14:id>{2A646182-6DCD-41D3-B1FC-FD0BD97E7EB4}</x14:id>
        </ext>
      </extLst>
    </cfRule>
  </conditionalFormatting>
  <conditionalFormatting sqref="I22:AA22">
    <cfRule type="expression" dxfId="82" priority="380">
      <formula>AND(TODAY()&gt;=I$5,TODAY()&lt;J$5)</formula>
    </cfRule>
  </conditionalFormatting>
  <conditionalFormatting sqref="E28:E29">
    <cfRule type="dataBar" priority="399">
      <dataBar>
        <cfvo type="num" val="0"/>
        <cfvo type="num" val="1"/>
        <color theme="0" tint="-0.249977111117893"/>
      </dataBar>
      <extLst>
        <ext xmlns:x14="http://schemas.microsoft.com/office/spreadsheetml/2009/9/main" uri="{B025F937-C7B1-47D3-B67F-A62EFF666E3E}">
          <x14:id>{07BB0CFE-FBB6-4943-8C1E-48527304A5A5}</x14:id>
        </ext>
      </extLst>
    </cfRule>
  </conditionalFormatting>
  <conditionalFormatting sqref="I28:AA29">
    <cfRule type="expression" dxfId="81" priority="398">
      <formula>AND(TODAY()&gt;=I$5,TODAY()&lt;J$5)</formula>
    </cfRule>
  </conditionalFormatting>
  <conditionalFormatting sqref="AB28:AB29">
    <cfRule type="expression" dxfId="80" priority="405">
      <formula>AND(TODAY()&gt;=AB$5,TODAY()&lt;#REF!)</formula>
    </cfRule>
  </conditionalFormatting>
  <conditionalFormatting sqref="E26">
    <cfRule type="dataBar" priority="390">
      <dataBar>
        <cfvo type="num" val="0"/>
        <cfvo type="num" val="1"/>
        <color theme="0" tint="-0.249977111117893"/>
      </dataBar>
      <extLst>
        <ext xmlns:x14="http://schemas.microsoft.com/office/spreadsheetml/2009/9/main" uri="{B025F937-C7B1-47D3-B67F-A62EFF666E3E}">
          <x14:id>{897BEF3A-AB81-43B7-A43E-B08908C1AA19}</x14:id>
        </ext>
      </extLst>
    </cfRule>
  </conditionalFormatting>
  <conditionalFormatting sqref="I26:AA26">
    <cfRule type="expression" dxfId="79" priority="389">
      <formula>AND(TODAY()&gt;=I$5,TODAY()&lt;J$5)</formula>
    </cfRule>
  </conditionalFormatting>
  <conditionalFormatting sqref="AB26">
    <cfRule type="expression" dxfId="78" priority="396">
      <formula>AND(TODAY()&gt;=AB$5,TODAY()&lt;#REF!)</formula>
    </cfRule>
  </conditionalFormatting>
  <conditionalFormatting sqref="I22:AB22">
    <cfRule type="expression" dxfId="77" priority="382" stopIfTrue="1">
      <formula>AND($C22="Risque faible",I$5&gt;=$F22,I$5&lt;=$F22+$G22-1)</formula>
    </cfRule>
    <cfRule type="expression" dxfId="76" priority="383" stopIfTrue="1">
      <formula>AND($C22="Risque élevé",I$5&gt;=$F22,I$5&lt;=$F22+$G22-1)</formula>
    </cfRule>
    <cfRule type="expression" dxfId="75" priority="384" stopIfTrue="1">
      <formula>AND($C22="En bonne voie",I$5&gt;=$F22,I$5&lt;=$F22+$G22-1)</formula>
    </cfRule>
    <cfRule type="expression" dxfId="74" priority="385" stopIfTrue="1">
      <formula>AND($C22="Risque moyen",I$5&gt;=$F22,I$5&lt;=$F22+$G22-1)</formula>
    </cfRule>
    <cfRule type="expression" dxfId="73" priority="386" stopIfTrue="1">
      <formula>AND(LEN($C22)=0,I$5&gt;=$F22,I$5&lt;=$F22+$G22-1)</formula>
    </cfRule>
  </conditionalFormatting>
  <conditionalFormatting sqref="AB22">
    <cfRule type="expression" dxfId="72" priority="387">
      <formula>AND(TODAY()&gt;=AB$5,TODAY()&lt;#REF!)</formula>
    </cfRule>
  </conditionalFormatting>
  <conditionalFormatting sqref="E20">
    <cfRule type="dataBar" priority="372">
      <dataBar>
        <cfvo type="num" val="0"/>
        <cfvo type="num" val="1"/>
        <color theme="0" tint="-0.249977111117893"/>
      </dataBar>
      <extLst>
        <ext xmlns:x14="http://schemas.microsoft.com/office/spreadsheetml/2009/9/main" uri="{B025F937-C7B1-47D3-B67F-A62EFF666E3E}">
          <x14:id>{7FBA420F-936F-4508-A0AD-94C2EC401FB3}</x14:id>
        </ext>
      </extLst>
    </cfRule>
  </conditionalFormatting>
  <conditionalFormatting sqref="I20:AA20">
    <cfRule type="expression" dxfId="71" priority="371">
      <formula>AND(TODAY()&gt;=I$5,TODAY()&lt;J$5)</formula>
    </cfRule>
  </conditionalFormatting>
  <conditionalFormatting sqref="I20:AB20">
    <cfRule type="expression" dxfId="70" priority="373" stopIfTrue="1">
      <formula>AND($C20="Risque faible",I$5&gt;=$F20,I$5&lt;=$F20+$G20-1)</formula>
    </cfRule>
    <cfRule type="expression" dxfId="69" priority="374" stopIfTrue="1">
      <formula>AND($C20="Risque élevé",I$5&gt;=$F20,I$5&lt;=$F20+$G20-1)</formula>
    </cfRule>
    <cfRule type="expression" dxfId="68" priority="375" stopIfTrue="1">
      <formula>AND($C20="En bonne voie",I$5&gt;=$F20,I$5&lt;=$F20+$G20-1)</formula>
    </cfRule>
    <cfRule type="expression" dxfId="67" priority="376" stopIfTrue="1">
      <formula>AND($C20="Risque moyen",I$5&gt;=$F20,I$5&lt;=$F20+$G20-1)</formula>
    </cfRule>
    <cfRule type="expression" dxfId="66" priority="377" stopIfTrue="1">
      <formula>AND(LEN($C20)=0,I$5&gt;=$F20,I$5&lt;=$F20+$G20-1)</formula>
    </cfRule>
  </conditionalFormatting>
  <conditionalFormatting sqref="AB20">
    <cfRule type="expression" dxfId="65" priority="378">
      <formula>AND(TODAY()&gt;=AB$5,TODAY()&lt;#REF!)</formula>
    </cfRule>
  </conditionalFormatting>
  <conditionalFormatting sqref="E41:E42">
    <cfRule type="dataBar" priority="309">
      <dataBar>
        <cfvo type="num" val="0"/>
        <cfvo type="num" val="1"/>
        <color theme="0" tint="-0.249977111117893"/>
      </dataBar>
      <extLst>
        <ext xmlns:x14="http://schemas.microsoft.com/office/spreadsheetml/2009/9/main" uri="{B025F937-C7B1-47D3-B67F-A62EFF666E3E}">
          <x14:id>{B64FBEBF-B38B-4E23-AAA1-91D0ED618B42}</x14:id>
        </ext>
      </extLst>
    </cfRule>
  </conditionalFormatting>
  <conditionalFormatting sqref="I41:AA42">
    <cfRule type="expression" dxfId="64" priority="308">
      <formula>AND(TODAY()&gt;=I$5,TODAY()&lt;J$5)</formula>
    </cfRule>
  </conditionalFormatting>
  <conditionalFormatting sqref="E37:E38">
    <cfRule type="dataBar" priority="327">
      <dataBar>
        <cfvo type="num" val="0"/>
        <cfvo type="num" val="1"/>
        <color theme="0" tint="-0.249977111117893"/>
      </dataBar>
      <extLst>
        <ext xmlns:x14="http://schemas.microsoft.com/office/spreadsheetml/2009/9/main" uri="{B025F937-C7B1-47D3-B67F-A62EFF666E3E}">
          <x14:id>{4B6A1F15-41AD-46DB-A0E2-CC6291CEB3B9}</x14:id>
        </ext>
      </extLst>
    </cfRule>
  </conditionalFormatting>
  <conditionalFormatting sqref="I37:AA38">
    <cfRule type="expression" dxfId="63" priority="326">
      <formula>AND(TODAY()&gt;=I$5,TODAY()&lt;J$5)</formula>
    </cfRule>
  </conditionalFormatting>
  <conditionalFormatting sqref="AB37:AB38">
    <cfRule type="expression" dxfId="62" priority="333">
      <formula>AND(TODAY()&gt;=AB$5,TODAY()&lt;#REF!)</formula>
    </cfRule>
  </conditionalFormatting>
  <conditionalFormatting sqref="AB41:AB42">
    <cfRule type="expression" dxfId="61" priority="315">
      <formula>AND(TODAY()&gt;=AB$5,TODAY()&lt;#REF!)</formula>
    </cfRule>
  </conditionalFormatting>
  <conditionalFormatting sqref="E46:E48">
    <cfRule type="dataBar" priority="300">
      <dataBar>
        <cfvo type="num" val="0"/>
        <cfvo type="num" val="1"/>
        <color theme="0" tint="-0.249977111117893"/>
      </dataBar>
      <extLst>
        <ext xmlns:x14="http://schemas.microsoft.com/office/spreadsheetml/2009/9/main" uri="{B025F937-C7B1-47D3-B67F-A62EFF666E3E}">
          <x14:id>{E50629AE-4ED2-45DA-B67C-3CEE49679E5F}</x14:id>
        </ext>
      </extLst>
    </cfRule>
  </conditionalFormatting>
  <conditionalFormatting sqref="I46:AA48">
    <cfRule type="expression" dxfId="60" priority="299">
      <formula>AND(TODAY()&gt;=I$5,TODAY()&lt;J$5)</formula>
    </cfRule>
  </conditionalFormatting>
  <conditionalFormatting sqref="AB46:AB48">
    <cfRule type="expression" dxfId="59" priority="306">
      <formula>AND(TODAY()&gt;=AB$5,TODAY()&lt;#REF!)</formula>
    </cfRule>
  </conditionalFormatting>
  <conditionalFormatting sqref="I36:AA36">
    <cfRule type="expression" dxfId="58" priority="282">
      <formula>AND(TODAY()&gt;=I$5,TODAY()&lt;J$5)</formula>
    </cfRule>
  </conditionalFormatting>
  <conditionalFormatting sqref="AB36">
    <cfRule type="expression" dxfId="57" priority="283">
      <formula>AND(TODAY()&gt;=AB$5,TODAY()&lt;#REF!)</formula>
    </cfRule>
  </conditionalFormatting>
  <conditionalFormatting sqref="E36">
    <cfRule type="dataBar" priority="281">
      <dataBar>
        <cfvo type="num" val="0"/>
        <cfvo type="num" val="1"/>
        <color theme="0" tint="-0.249977111117893"/>
      </dataBar>
      <extLst>
        <ext xmlns:x14="http://schemas.microsoft.com/office/spreadsheetml/2009/9/main" uri="{B025F937-C7B1-47D3-B67F-A62EFF666E3E}">
          <x14:id>{60857565-07DD-43B4-A08A-A9316D4E4223}</x14:id>
        </ext>
      </extLst>
    </cfRule>
  </conditionalFormatting>
  <conditionalFormatting sqref="E39">
    <cfRule type="dataBar" priority="273">
      <dataBar>
        <cfvo type="num" val="0"/>
        <cfvo type="num" val="1"/>
        <color theme="0" tint="-0.249977111117893"/>
      </dataBar>
      <extLst>
        <ext xmlns:x14="http://schemas.microsoft.com/office/spreadsheetml/2009/9/main" uri="{B025F937-C7B1-47D3-B67F-A62EFF666E3E}">
          <x14:id>{F397BBBD-F9C4-49C1-9309-39EACB50A4EC}</x14:id>
        </ext>
      </extLst>
    </cfRule>
  </conditionalFormatting>
  <conditionalFormatting sqref="I39:AA39">
    <cfRule type="expression" dxfId="56" priority="272">
      <formula>AND(TODAY()&gt;=I$5,TODAY()&lt;J$5)</formula>
    </cfRule>
  </conditionalFormatting>
  <conditionalFormatting sqref="AB39">
    <cfRule type="expression" dxfId="55" priority="279">
      <formula>AND(TODAY()&gt;=AB$5,TODAY()&lt;#REF!)</formula>
    </cfRule>
  </conditionalFormatting>
  <conditionalFormatting sqref="E49:E50">
    <cfRule type="dataBar" priority="255">
      <dataBar>
        <cfvo type="num" val="0"/>
        <cfvo type="num" val="1"/>
        <color theme="0" tint="-0.249977111117893"/>
      </dataBar>
      <extLst>
        <ext xmlns:x14="http://schemas.microsoft.com/office/spreadsheetml/2009/9/main" uri="{B025F937-C7B1-47D3-B67F-A62EFF666E3E}">
          <x14:id>{12C5A9C6-10DB-49E8-9E4B-D2B7F47D4CF9}</x14:id>
        </ext>
      </extLst>
    </cfRule>
  </conditionalFormatting>
  <conditionalFormatting sqref="I49:AA50">
    <cfRule type="expression" dxfId="54" priority="254">
      <formula>AND(TODAY()&gt;=I$5,TODAY()&lt;J$5)</formula>
    </cfRule>
  </conditionalFormatting>
  <conditionalFormatting sqref="AB49:AB50">
    <cfRule type="expression" dxfId="53" priority="261">
      <formula>AND(TODAY()&gt;=AB$5,TODAY()&lt;#REF!)</formula>
    </cfRule>
  </conditionalFormatting>
  <conditionalFormatting sqref="E53:E54">
    <cfRule type="dataBar" priority="246">
      <dataBar>
        <cfvo type="num" val="0"/>
        <cfvo type="num" val="1"/>
        <color theme="0" tint="-0.249977111117893"/>
      </dataBar>
      <extLst>
        <ext xmlns:x14="http://schemas.microsoft.com/office/spreadsheetml/2009/9/main" uri="{B025F937-C7B1-47D3-B67F-A62EFF666E3E}">
          <x14:id>{C06F97DA-CE73-4EC6-A05B-B1FB73BB5B34}</x14:id>
        </ext>
      </extLst>
    </cfRule>
  </conditionalFormatting>
  <conditionalFormatting sqref="I53:AA54">
    <cfRule type="expression" dxfId="52" priority="245">
      <formula>AND(TODAY()&gt;=I$5,TODAY()&lt;J$5)</formula>
    </cfRule>
  </conditionalFormatting>
  <conditionalFormatting sqref="AB53:AB54">
    <cfRule type="expression" dxfId="51" priority="252">
      <formula>AND(TODAY()&gt;=AB$5,TODAY()&lt;#REF!)</formula>
    </cfRule>
  </conditionalFormatting>
  <conditionalFormatting sqref="E56">
    <cfRule type="dataBar" priority="191">
      <dataBar>
        <cfvo type="num" val="0"/>
        <cfvo type="num" val="1"/>
        <color theme="0" tint="-0.249977111117893"/>
      </dataBar>
      <extLst>
        <ext xmlns:x14="http://schemas.microsoft.com/office/spreadsheetml/2009/9/main" uri="{B025F937-C7B1-47D3-B67F-A62EFF666E3E}">
          <x14:id>{6D0B9FB5-F9CE-42AC-9D63-CA5848E39A6E}</x14:id>
        </ext>
      </extLst>
    </cfRule>
  </conditionalFormatting>
  <conditionalFormatting sqref="I56:AA56">
    <cfRule type="expression" dxfId="50" priority="190">
      <formula>AND(TODAY()&gt;=I$5,TODAY()&lt;J$5)</formula>
    </cfRule>
  </conditionalFormatting>
  <conditionalFormatting sqref="E57">
    <cfRule type="dataBar" priority="200">
      <dataBar>
        <cfvo type="num" val="0"/>
        <cfvo type="num" val="1"/>
        <color theme="0" tint="-0.249977111117893"/>
      </dataBar>
      <extLst>
        <ext xmlns:x14="http://schemas.microsoft.com/office/spreadsheetml/2009/9/main" uri="{B025F937-C7B1-47D3-B67F-A62EFF666E3E}">
          <x14:id>{5956CA58-EF61-4E17-99E7-3B18CA15DB7F}</x14:id>
        </ext>
      </extLst>
    </cfRule>
  </conditionalFormatting>
  <conditionalFormatting sqref="I57:AA57">
    <cfRule type="expression" dxfId="49" priority="199">
      <formula>AND(TODAY()&gt;=I$5,TODAY()&lt;J$5)</formula>
    </cfRule>
  </conditionalFormatting>
  <conditionalFormatting sqref="AB57">
    <cfRule type="expression" dxfId="48" priority="206">
      <formula>AND(TODAY()&gt;=AB$5,TODAY()&lt;#REF!)</formula>
    </cfRule>
  </conditionalFormatting>
  <conditionalFormatting sqref="AB56">
    <cfRule type="expression" dxfId="47" priority="192">
      <formula>AND(TODAY()&gt;=AB$5,TODAY()&lt;#REF!)</formula>
    </cfRule>
  </conditionalFormatting>
  <conditionalFormatting sqref="AB59">
    <cfRule type="expression" dxfId="46" priority="138">
      <formula>AND(TODAY()&gt;=AB$5,TODAY()&lt;#REF!)</formula>
    </cfRule>
  </conditionalFormatting>
  <conditionalFormatting sqref="I59:AA59">
    <cfRule type="expression" dxfId="45" priority="137">
      <formula>AND(TODAY()&gt;=I$5,TODAY()&lt;J$5)</formula>
    </cfRule>
  </conditionalFormatting>
  <conditionalFormatting sqref="E59">
    <cfRule type="dataBar" priority="136">
      <dataBar>
        <cfvo type="num" val="0"/>
        <cfvo type="num" val="1"/>
        <color theme="0" tint="-0.249977111117893"/>
      </dataBar>
      <extLst>
        <ext xmlns:x14="http://schemas.microsoft.com/office/spreadsheetml/2009/9/main" uri="{B025F937-C7B1-47D3-B67F-A62EFF666E3E}">
          <x14:id>{C0E29D5B-20CB-4D30-948E-E90BE31F636D}</x14:id>
        </ext>
      </extLst>
    </cfRule>
  </conditionalFormatting>
  <conditionalFormatting sqref="E60:E61">
    <cfRule type="dataBar" priority="92">
      <dataBar>
        <cfvo type="num" val="0"/>
        <cfvo type="num" val="1"/>
        <color theme="0" tint="-0.249977111117893"/>
      </dataBar>
      <extLst>
        <ext xmlns:x14="http://schemas.microsoft.com/office/spreadsheetml/2009/9/main" uri="{B025F937-C7B1-47D3-B67F-A62EFF666E3E}">
          <x14:id>{7BA5B507-194D-462E-8E0D-BA9490DDCB82}</x14:id>
        </ext>
      </extLst>
    </cfRule>
  </conditionalFormatting>
  <conditionalFormatting sqref="I60:AA61">
    <cfRule type="expression" dxfId="44" priority="91">
      <formula>AND(TODAY()&gt;=I$5,TODAY()&lt;J$5)</formula>
    </cfRule>
  </conditionalFormatting>
  <conditionalFormatting sqref="AB60:AB61">
    <cfRule type="expression" dxfId="43" priority="93">
      <formula>AND(TODAY()&gt;=AB$5,TODAY()&lt;#REF!)</formula>
    </cfRule>
  </conditionalFormatting>
  <conditionalFormatting sqref="I63:AA63">
    <cfRule type="expression" dxfId="42" priority="74">
      <formula>AND(TODAY()&gt;=I$5,TODAY()&lt;J$5)</formula>
    </cfRule>
  </conditionalFormatting>
  <conditionalFormatting sqref="AB62">
    <cfRule type="expression" dxfId="41" priority="84">
      <formula>AND(TODAY()&gt;=AB$5,TODAY()&lt;#REF!)</formula>
    </cfRule>
  </conditionalFormatting>
  <conditionalFormatting sqref="E63">
    <cfRule type="dataBar" priority="73">
      <dataBar>
        <cfvo type="num" val="0"/>
        <cfvo type="num" val="1"/>
        <color theme="0" tint="-0.249977111117893"/>
      </dataBar>
      <extLst>
        <ext xmlns:x14="http://schemas.microsoft.com/office/spreadsheetml/2009/9/main" uri="{B025F937-C7B1-47D3-B67F-A62EFF666E3E}">
          <x14:id>{EE2A084F-CD4E-443B-9F05-519A4985B074}</x14:id>
        </ext>
      </extLst>
    </cfRule>
  </conditionalFormatting>
  <conditionalFormatting sqref="E62">
    <cfRule type="dataBar" priority="83">
      <dataBar>
        <cfvo type="num" val="0"/>
        <cfvo type="num" val="1"/>
        <color theme="0" tint="-0.249977111117893"/>
      </dataBar>
      <extLst>
        <ext xmlns:x14="http://schemas.microsoft.com/office/spreadsheetml/2009/9/main" uri="{B025F937-C7B1-47D3-B67F-A62EFF666E3E}">
          <x14:id>{55E82E44-C53D-446A-B47E-A546B864BBFA}</x14:id>
        </ext>
      </extLst>
    </cfRule>
  </conditionalFormatting>
  <conditionalFormatting sqref="I62:AA62">
    <cfRule type="expression" dxfId="40" priority="82">
      <formula>AND(TODAY()&gt;=I$5,TODAY()&lt;J$5)</formula>
    </cfRule>
  </conditionalFormatting>
  <conditionalFormatting sqref="AB63">
    <cfRule type="expression" dxfId="39" priority="75">
      <formula>AND(TODAY()&gt;=AB$5,TODAY()&lt;#REF!)</formula>
    </cfRule>
  </conditionalFormatting>
  <conditionalFormatting sqref="E64">
    <cfRule type="dataBar" priority="65">
      <dataBar>
        <cfvo type="num" val="0"/>
        <cfvo type="num" val="1"/>
        <color theme="0" tint="-0.249977111117893"/>
      </dataBar>
      <extLst>
        <ext xmlns:x14="http://schemas.microsoft.com/office/spreadsheetml/2009/9/main" uri="{B025F937-C7B1-47D3-B67F-A62EFF666E3E}">
          <x14:id>{FDCCC79C-CD8C-4140-A8D0-A0ED96E46894}</x14:id>
        </ext>
      </extLst>
    </cfRule>
  </conditionalFormatting>
  <conditionalFormatting sqref="I64:AA64">
    <cfRule type="expression" dxfId="38" priority="64">
      <formula>AND(TODAY()&gt;=I$5,TODAY()&lt;J$5)</formula>
    </cfRule>
  </conditionalFormatting>
  <conditionalFormatting sqref="AB64">
    <cfRule type="expression" dxfId="37" priority="66">
      <formula>AND(TODAY()&gt;=AB$5,TODAY()&lt;#REF!)</formula>
    </cfRule>
  </conditionalFormatting>
  <conditionalFormatting sqref="E65">
    <cfRule type="dataBar" priority="56">
      <dataBar>
        <cfvo type="num" val="0"/>
        <cfvo type="num" val="1"/>
        <color theme="0" tint="-0.249977111117893"/>
      </dataBar>
      <extLst>
        <ext xmlns:x14="http://schemas.microsoft.com/office/spreadsheetml/2009/9/main" uri="{B025F937-C7B1-47D3-B67F-A62EFF666E3E}">
          <x14:id>{D0DD4C81-866F-4BBC-9627-C8F89D3E1C16}</x14:id>
        </ext>
      </extLst>
    </cfRule>
  </conditionalFormatting>
  <conditionalFormatting sqref="I65:AA65">
    <cfRule type="expression" dxfId="36" priority="55">
      <formula>AND(TODAY()&gt;=I$5,TODAY()&lt;J$5)</formula>
    </cfRule>
  </conditionalFormatting>
  <conditionalFormatting sqref="AB65">
    <cfRule type="expression" dxfId="35" priority="57">
      <formula>AND(TODAY()&gt;=AB$5,TODAY()&lt;#REF!)</formula>
    </cfRule>
  </conditionalFormatting>
  <conditionalFormatting sqref="I66:AA66">
    <cfRule type="expression" dxfId="34" priority="47">
      <formula>AND(TODAY()&gt;=I$5,TODAY()&lt;J$5)</formula>
    </cfRule>
  </conditionalFormatting>
  <conditionalFormatting sqref="E66">
    <cfRule type="dataBar" priority="46">
      <dataBar>
        <cfvo type="num" val="0"/>
        <cfvo type="num" val="1"/>
        <color theme="0" tint="-0.249977111117893"/>
      </dataBar>
      <extLst>
        <ext xmlns:x14="http://schemas.microsoft.com/office/spreadsheetml/2009/9/main" uri="{B025F937-C7B1-47D3-B67F-A62EFF666E3E}">
          <x14:id>{C019EDF8-0993-4E6F-BBC6-62A4A373AC33}</x14:id>
        </ext>
      </extLst>
    </cfRule>
  </conditionalFormatting>
  <conditionalFormatting sqref="AB66">
    <cfRule type="expression" dxfId="33" priority="48">
      <formula>AND(TODAY()&gt;=AB$5,TODAY()&lt;#REF!)</formula>
    </cfRule>
  </conditionalFormatting>
  <conditionalFormatting sqref="E44">
    <cfRule type="dataBar" priority="29">
      <dataBar>
        <cfvo type="num" val="0"/>
        <cfvo type="num" val="1"/>
        <color theme="0" tint="-0.249977111117893"/>
      </dataBar>
      <extLst>
        <ext xmlns:x14="http://schemas.microsoft.com/office/spreadsheetml/2009/9/main" uri="{B025F937-C7B1-47D3-B67F-A62EFF666E3E}">
          <x14:id>{389BAB7B-E22B-E94B-8141-EDDECFB85A8B}</x14:id>
        </ext>
      </extLst>
    </cfRule>
  </conditionalFormatting>
  <conditionalFormatting sqref="I44:AA44">
    <cfRule type="expression" dxfId="32" priority="28">
      <formula>AND(TODAY()&gt;=I$5,TODAY()&lt;J$5)</formula>
    </cfRule>
  </conditionalFormatting>
  <conditionalFormatting sqref="AB44">
    <cfRule type="expression" dxfId="31" priority="35">
      <formula>AND(TODAY()&gt;=AB$5,TODAY()&lt;#REF!)</formula>
    </cfRule>
  </conditionalFormatting>
  <conditionalFormatting sqref="I23:AB23">
    <cfRule type="expression" dxfId="28" priority="968" stopIfTrue="1">
      <formula>AND($C23="Risque faible",I$5&gt;=$F25,I$5&lt;=$F25+$G23-1)</formula>
    </cfRule>
    <cfRule type="expression" dxfId="27" priority="969" stopIfTrue="1">
      <formula>AND($C23="Risque élevé",I$5&gt;=$F25,I$5&lt;=$F25+$G23-1)</formula>
    </cfRule>
    <cfRule type="expression" dxfId="26" priority="970" stopIfTrue="1">
      <formula>AND($C23="En bonne voie",I$5&gt;=$F25,I$5&lt;=$F25+$G23-1)</formula>
    </cfRule>
    <cfRule type="expression" dxfId="25" priority="971" stopIfTrue="1">
      <formula>AND($C23="Risque moyen",I$5&gt;=$F25,I$5&lt;=$F25+$G23-1)</formula>
    </cfRule>
    <cfRule type="expression" dxfId="24" priority="972" stopIfTrue="1">
      <formula>AND(LEN($C23)=0,I$5&gt;=$F25,I$5&lt;=$F25+$G23-1)</formula>
    </cfRule>
  </conditionalFormatting>
  <conditionalFormatting sqref="I24:AB25">
    <cfRule type="expression" dxfId="6" priority="5" stopIfTrue="1">
      <formula>AND($C24="Risque faible",I$5&gt;=$F24,I$5&lt;=$F24+$G24-1)</formula>
    </cfRule>
    <cfRule type="expression" dxfId="5" priority="6" stopIfTrue="1">
      <formula>AND($C24="Risque élevé",I$5&gt;=$F24,I$5&lt;=$F24+$G24-1)</formula>
    </cfRule>
    <cfRule type="expression" dxfId="4" priority="7" stopIfTrue="1">
      <formula>AND($C24="En bonne voie",I$5&gt;=$F24,I$5&lt;=$F24+$G24-1)</formula>
    </cfRule>
    <cfRule type="expression" dxfId="3" priority="8" stopIfTrue="1">
      <formula>AND($C24="Risque moyen",I$5&gt;=$F24,I$5&lt;=$F24+$G24-1)</formula>
    </cfRule>
    <cfRule type="expression" dxfId="2" priority="9" stopIfTrue="1">
      <formula>AND(LEN($C24)=0,I$5&gt;=$F24,I$5&lt;=$F24+$G24-1)</formula>
    </cfRule>
  </conditionalFormatting>
  <conditionalFormatting sqref="E24:E25">
    <cfRule type="dataBar" priority="2">
      <dataBar>
        <cfvo type="num" val="0"/>
        <cfvo type="num" val="1"/>
        <color theme="0" tint="-0.249977111117893"/>
      </dataBar>
      <extLst>
        <ext xmlns:x14="http://schemas.microsoft.com/office/spreadsheetml/2009/9/main" uri="{B025F937-C7B1-47D3-B67F-A62EFF666E3E}">
          <x14:id>{205F4948-FD16-E54E-8003-A5E1FCFAC893}</x14:id>
        </ext>
      </extLst>
    </cfRule>
  </conditionalFormatting>
  <conditionalFormatting sqref="I24:AA25">
    <cfRule type="expression" dxfId="1" priority="1">
      <formula>AND(TODAY()&gt;=I$5,TODAY()&lt;J$5)</formula>
    </cfRule>
  </conditionalFormatting>
  <conditionalFormatting sqref="AB24:AB25">
    <cfRule type="expression" dxfId="0" priority="3">
      <formula>AND(TODAY()&gt;=AB$5,TODAY()&lt;#REF!)</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44:C66 C9:C42"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 E32 E7:E9 E21 E23</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B7458B1E-89A7-4035-AAD0-B4EF57EC5395}">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C5648DCB-335E-4B0D-A272-6F74C3F9FC93}">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55FDD253-E1AD-46E7-B4B2-049EF2039EEC}">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088C9F7E-CA69-4E46-AE57-65AB9C1B43F2}">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2A646182-6DCD-41D3-B1FC-FD0BD97E7EB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07BB0CFE-FBB6-4943-8C1E-48527304A5A5}">
            <x14:dataBar minLength="0" maxLength="100" gradient="0">
              <x14:cfvo type="num">
                <xm:f>0</xm:f>
              </x14:cfvo>
              <x14:cfvo type="num">
                <xm:f>1</xm:f>
              </x14:cfvo>
              <x14:negativeFillColor rgb="FFFF0000"/>
              <x14:axisColor rgb="FF000000"/>
            </x14:dataBar>
          </x14:cfRule>
          <xm:sqref>E28:E29</xm:sqref>
        </x14:conditionalFormatting>
        <x14:conditionalFormatting xmlns:xm="http://schemas.microsoft.com/office/excel/2006/main">
          <x14:cfRule type="dataBar" id="{897BEF3A-AB81-43B7-A43E-B08908C1AA19}">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7FBA420F-936F-4508-A0AD-94C2EC401FB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64FBEBF-B38B-4E23-AAA1-91D0ED618B42}">
            <x14:dataBar minLength="0" maxLength="100" gradient="0">
              <x14:cfvo type="num">
                <xm:f>0</xm:f>
              </x14:cfvo>
              <x14:cfvo type="num">
                <xm:f>1</xm:f>
              </x14:cfvo>
              <x14:negativeFillColor rgb="FFFF0000"/>
              <x14:axisColor rgb="FF000000"/>
            </x14:dataBar>
          </x14:cfRule>
          <xm:sqref>E41:E42</xm:sqref>
        </x14:conditionalFormatting>
        <x14:conditionalFormatting xmlns:xm="http://schemas.microsoft.com/office/excel/2006/main">
          <x14:cfRule type="dataBar" id="{4B6A1F15-41AD-46DB-A0E2-CC6291CEB3B9}">
            <x14:dataBar minLength="0" maxLength="100" gradient="0">
              <x14:cfvo type="num">
                <xm:f>0</xm:f>
              </x14:cfvo>
              <x14:cfvo type="num">
                <xm:f>1</xm:f>
              </x14:cfvo>
              <x14:negativeFillColor rgb="FFFF0000"/>
              <x14:axisColor rgb="FF000000"/>
            </x14:dataBar>
          </x14:cfRule>
          <xm:sqref>E37:E38</xm:sqref>
        </x14:conditionalFormatting>
        <x14:conditionalFormatting xmlns:xm="http://schemas.microsoft.com/office/excel/2006/main">
          <x14:cfRule type="dataBar" id="{E50629AE-4ED2-45DA-B67C-3CEE49679E5F}">
            <x14:dataBar minLength="0" maxLength="100" gradient="0">
              <x14:cfvo type="num">
                <xm:f>0</xm:f>
              </x14:cfvo>
              <x14:cfvo type="num">
                <xm:f>1</xm:f>
              </x14:cfvo>
              <x14:negativeFillColor rgb="FFFF0000"/>
              <x14:axisColor rgb="FF000000"/>
            </x14:dataBar>
          </x14:cfRule>
          <xm:sqref>E46:E48</xm:sqref>
        </x14:conditionalFormatting>
        <x14:conditionalFormatting xmlns:xm="http://schemas.microsoft.com/office/excel/2006/main">
          <x14:cfRule type="dataBar" id="{60857565-07DD-43B4-A08A-A9316D4E4223}">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F397BBBD-F9C4-49C1-9309-39EACB50A4EC}">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12C5A9C6-10DB-49E8-9E4B-D2B7F47D4CF9}">
            <x14:dataBar minLength="0" maxLength="100" gradient="0">
              <x14:cfvo type="num">
                <xm:f>0</xm:f>
              </x14:cfvo>
              <x14:cfvo type="num">
                <xm:f>1</xm:f>
              </x14:cfvo>
              <x14:negativeFillColor rgb="FFFF0000"/>
              <x14:axisColor rgb="FF000000"/>
            </x14:dataBar>
          </x14:cfRule>
          <xm:sqref>E49:E50</xm:sqref>
        </x14:conditionalFormatting>
        <x14:conditionalFormatting xmlns:xm="http://schemas.microsoft.com/office/excel/2006/main">
          <x14:cfRule type="dataBar" id="{C06F97DA-CE73-4EC6-A05B-B1FB73BB5B34}">
            <x14:dataBar minLength="0" maxLength="100" gradient="0">
              <x14:cfvo type="num">
                <xm:f>0</xm:f>
              </x14:cfvo>
              <x14:cfvo type="num">
                <xm:f>1</xm:f>
              </x14:cfvo>
              <x14:negativeFillColor rgb="FFFF0000"/>
              <x14:axisColor rgb="FF000000"/>
            </x14:dataBar>
          </x14:cfRule>
          <xm:sqref>E53:E54</xm:sqref>
        </x14:conditionalFormatting>
        <x14:conditionalFormatting xmlns:xm="http://schemas.microsoft.com/office/excel/2006/main">
          <x14:cfRule type="dataBar" id="{6D0B9FB5-F9CE-42AC-9D63-CA5848E39A6E}">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5956CA58-EF61-4E17-99E7-3B18CA15DB7F}">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C0E29D5B-20CB-4D30-948E-E90BE31F636D}">
            <x14:dataBar minLength="0" maxLength="100" gradient="0">
              <x14:cfvo type="num">
                <xm:f>0</xm:f>
              </x14:cfvo>
              <x14:cfvo type="num">
                <xm:f>1</xm:f>
              </x14:cfvo>
              <x14:negativeFillColor rgb="FFFF0000"/>
              <x14:axisColor rgb="FF000000"/>
            </x14:dataBar>
          </x14:cfRule>
          <xm:sqref>E59</xm:sqref>
        </x14:conditionalFormatting>
        <x14:conditionalFormatting xmlns:xm="http://schemas.microsoft.com/office/excel/2006/main">
          <x14:cfRule type="dataBar" id="{7BA5B507-194D-462E-8E0D-BA9490DDCB82}">
            <x14:dataBar minLength="0" maxLength="100" gradient="0">
              <x14:cfvo type="num">
                <xm:f>0</xm:f>
              </x14:cfvo>
              <x14:cfvo type="num">
                <xm:f>1</xm:f>
              </x14:cfvo>
              <x14:negativeFillColor rgb="FFFF0000"/>
              <x14:axisColor rgb="FF000000"/>
            </x14:dataBar>
          </x14:cfRule>
          <xm:sqref>E60:E61</xm:sqref>
        </x14:conditionalFormatting>
        <x14:conditionalFormatting xmlns:xm="http://schemas.microsoft.com/office/excel/2006/main">
          <x14:cfRule type="dataBar" id="{EE2A084F-CD4E-443B-9F05-519A4985B074}">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55E82E44-C53D-446A-B47E-A546B864BBFA}">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FDCCC79C-CD8C-4140-A8D0-A0ED96E46894}">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D0DD4C81-866F-4BBC-9627-C8F89D3E1C16}">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C019EDF8-0993-4E6F-BBC6-62A4A373AC33}">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dataBar" id="{389BAB7B-E22B-E94B-8141-EDDECFB85A8B}">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iconSet" priority="75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I67:AB67</xm:sqref>
        </x14:conditionalFormatting>
        <x14:conditionalFormatting xmlns:xm="http://schemas.microsoft.com/office/excel/2006/main">
          <x14:cfRule type="iconSet" priority="767"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648"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639"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630"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621"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I27:AB27</xm:sqref>
        </x14:conditionalFormatting>
        <x14:conditionalFormatting xmlns:xm="http://schemas.microsoft.com/office/excel/2006/main">
          <x14:cfRule type="iconSet" priority="612"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iconSet" priority="603"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I34:AB34</xm:sqref>
        </x14:conditionalFormatting>
        <x14:conditionalFormatting xmlns:xm="http://schemas.microsoft.com/office/excel/2006/main">
          <x14:cfRule type="iconSet" priority="585"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I40:AB40 I43:AB43 I45:AB45</xm:sqref>
        </x14:conditionalFormatting>
        <x14:conditionalFormatting xmlns:xm="http://schemas.microsoft.com/office/excel/2006/main">
          <x14:cfRule type="iconSet" priority="567"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I55:AB55</xm:sqref>
        </x14:conditionalFormatting>
        <x14:conditionalFormatting xmlns:xm="http://schemas.microsoft.com/office/excel/2006/main">
          <x14:cfRule type="iconSet" priority="542"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I51:AB51</xm:sqref>
        </x14:conditionalFormatting>
        <x14:conditionalFormatting xmlns:xm="http://schemas.microsoft.com/office/excel/2006/main">
          <x14:cfRule type="iconSet" priority="533"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I52:AB52</xm:sqref>
        </x14:conditionalFormatting>
        <x14:conditionalFormatting xmlns:xm="http://schemas.microsoft.com/office/excel/2006/main">
          <x14:cfRule type="iconSet" priority="524" id="{28E3D5FF-7874-452A-A900-6AEA95466C37}">
            <x14:iconSet iconSet="3Stars" showValue="0" custom="1">
              <x14:cfvo type="percent">
                <xm:f>0</xm:f>
              </x14:cfvo>
              <x14:cfvo type="num">
                <xm:f>1</xm:f>
              </x14:cfvo>
              <x14:cfvo type="num">
                <xm:f>2</xm:f>
              </x14:cfvo>
              <x14:cfIcon iconSet="NoIcons" iconId="0"/>
              <x14:cfIcon iconSet="3Flags" iconId="1"/>
              <x14:cfIcon iconSet="3Signs" iconId="0"/>
            </x14:iconSet>
          </x14:cfRule>
          <xm:sqref>I31:AB31</xm:sqref>
        </x14:conditionalFormatting>
        <x14:conditionalFormatting xmlns:xm="http://schemas.microsoft.com/office/excel/2006/main">
          <x14:cfRule type="iconSet" priority="515" id="{EC388F78-FEFF-4C31-A322-84A70D95C998}">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506" id="{771D04B8-E599-4047-9D2C-0D8164B3B415}">
            <x14:iconSet iconSet="3Stars" showValue="0" custom="1">
              <x14:cfvo type="percent">
                <xm:f>0</xm:f>
              </x14:cfvo>
              <x14:cfvo type="num">
                <xm:f>1</xm:f>
              </x14:cfvo>
              <x14:cfvo type="num">
                <xm:f>2</xm:f>
              </x14:cfvo>
              <x14:cfIcon iconSet="NoIcons" iconId="0"/>
              <x14:cfIcon iconSet="3Flags" iconId="1"/>
              <x14:cfIcon iconSet="3Signs" iconId="0"/>
            </x14:iconSet>
          </x14:cfRule>
          <xm:sqref>I19:AB19</xm:sqref>
        </x14:conditionalFormatting>
        <x14:conditionalFormatting xmlns:xm="http://schemas.microsoft.com/office/excel/2006/main">
          <x14:cfRule type="iconSet" priority="434" id="{86F81114-0858-46FD-89A5-B77B20D08E09}">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iconSet" priority="406" id="{B37227A7-F3EB-494D-BE63-027ED68866C7}">
            <x14:iconSet iconSet="3Stars" showValue="0" custom="1">
              <x14:cfvo type="percent">
                <xm:f>0</xm:f>
              </x14:cfvo>
              <x14:cfvo type="num">
                <xm:f>1</xm:f>
              </x14:cfvo>
              <x14:cfvo type="num">
                <xm:f>2</xm:f>
              </x14:cfvo>
              <x14:cfIcon iconSet="NoIcons" iconId="0"/>
              <x14:cfIcon iconSet="3Flags" iconId="1"/>
              <x14:cfIcon iconSet="3Signs" iconId="0"/>
            </x14:iconSet>
          </x14:cfRule>
          <xm:sqref>I28:AB29</xm:sqref>
        </x14:conditionalFormatting>
        <x14:conditionalFormatting xmlns:xm="http://schemas.microsoft.com/office/excel/2006/main">
          <x14:cfRule type="iconSet" priority="397" id="{11F29DBB-9C3A-40BB-A8C9-DD464C4407DD}">
            <x14:iconSet iconSet="3Stars" showValue="0" custom="1">
              <x14:cfvo type="percent">
                <xm:f>0</xm:f>
              </x14:cfvo>
              <x14:cfvo type="num">
                <xm:f>1</xm:f>
              </x14:cfvo>
              <x14:cfvo type="num">
                <xm:f>2</xm:f>
              </x14:cfvo>
              <x14:cfIcon iconSet="NoIcons" iconId="0"/>
              <x14:cfIcon iconSet="3Flags" iconId="1"/>
              <x14:cfIcon iconSet="3Signs" iconId="0"/>
            </x14:iconSet>
          </x14:cfRule>
          <xm:sqref>I26:AB26</xm:sqref>
        </x14:conditionalFormatting>
        <x14:conditionalFormatting xmlns:xm="http://schemas.microsoft.com/office/excel/2006/main">
          <x14:cfRule type="iconSet" priority="388" id="{A651CFAC-274C-4A2B-9831-B1A6280A02F5}">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iconSet" priority="379" id="{3EB16589-8FA1-40F5-9A1D-03F367216E76}">
            <x14:iconSet iconSet="3Stars" showValue="0" custom="1">
              <x14:cfvo type="percent">
                <xm:f>0</xm:f>
              </x14:cfvo>
              <x14:cfvo type="num">
                <xm:f>1</xm:f>
              </x14:cfvo>
              <x14:cfvo type="num">
                <xm:f>2</xm:f>
              </x14:cfvo>
              <x14:cfIcon iconSet="NoIcons" iconId="0"/>
              <x14:cfIcon iconSet="3Flags" iconId="1"/>
              <x14:cfIcon iconSet="3Signs" iconId="0"/>
            </x14:iconSet>
          </x14:cfRule>
          <xm:sqref>I20:AB20</xm:sqref>
        </x14:conditionalFormatting>
        <x14:conditionalFormatting xmlns:xm="http://schemas.microsoft.com/office/excel/2006/main">
          <x14:cfRule type="iconSet" priority="334" id="{3C8C73C2-5882-4D50-A619-E8929324CEEC}">
            <x14:iconSet iconSet="3Stars" showValue="0" custom="1">
              <x14:cfvo type="percent">
                <xm:f>0</xm:f>
              </x14:cfvo>
              <x14:cfvo type="num">
                <xm:f>1</xm:f>
              </x14:cfvo>
              <x14:cfvo type="num">
                <xm:f>2</xm:f>
              </x14:cfvo>
              <x14:cfIcon iconSet="NoIcons" iconId="0"/>
              <x14:cfIcon iconSet="3Flags" iconId="1"/>
              <x14:cfIcon iconSet="3Signs" iconId="0"/>
            </x14:iconSet>
          </x14:cfRule>
          <xm:sqref>I37:AB38</xm:sqref>
        </x14:conditionalFormatting>
        <x14:conditionalFormatting xmlns:xm="http://schemas.microsoft.com/office/excel/2006/main">
          <x14:cfRule type="iconSet" priority="316" id="{7E74A7BE-42A4-4086-9DC6-241A23E184DD}">
            <x14:iconSet iconSet="3Stars" showValue="0" custom="1">
              <x14:cfvo type="percent">
                <xm:f>0</xm:f>
              </x14:cfvo>
              <x14:cfvo type="num">
                <xm:f>1</xm:f>
              </x14:cfvo>
              <x14:cfvo type="num">
                <xm:f>2</xm:f>
              </x14:cfvo>
              <x14:cfIcon iconSet="NoIcons" iconId="0"/>
              <x14:cfIcon iconSet="3Flags" iconId="1"/>
              <x14:cfIcon iconSet="3Signs" iconId="0"/>
            </x14:iconSet>
          </x14:cfRule>
          <xm:sqref>I41:AB42</xm:sqref>
        </x14:conditionalFormatting>
        <x14:conditionalFormatting xmlns:xm="http://schemas.microsoft.com/office/excel/2006/main">
          <x14:cfRule type="iconSet" priority="307" id="{472C0571-07BE-40E4-9871-D2A65C7AE928}">
            <x14:iconSet iconSet="3Stars" showValue="0" custom="1">
              <x14:cfvo type="percent">
                <xm:f>0</xm:f>
              </x14:cfvo>
              <x14:cfvo type="num">
                <xm:f>1</xm:f>
              </x14:cfvo>
              <x14:cfvo type="num">
                <xm:f>2</xm:f>
              </x14:cfvo>
              <x14:cfIcon iconSet="NoIcons" iconId="0"/>
              <x14:cfIcon iconSet="3Flags" iconId="1"/>
              <x14:cfIcon iconSet="3Signs" iconId="0"/>
            </x14:iconSet>
          </x14:cfRule>
          <xm:sqref>I46:AB48</xm:sqref>
        </x14:conditionalFormatting>
        <x14:conditionalFormatting xmlns:xm="http://schemas.microsoft.com/office/excel/2006/main">
          <x14:cfRule type="iconSet" priority="284" id="{3BE21401-6C53-4176-97B2-58F16FBEE64E}">
            <x14:iconSet iconSet="3Stars" showValue="0" custom="1">
              <x14:cfvo type="percent">
                <xm:f>0</xm:f>
              </x14:cfvo>
              <x14:cfvo type="num">
                <xm:f>1</xm:f>
              </x14:cfvo>
              <x14:cfvo type="num">
                <xm:f>2</xm:f>
              </x14:cfvo>
              <x14:cfIcon iconSet="NoIcons" iconId="0"/>
              <x14:cfIcon iconSet="3Flags" iconId="1"/>
              <x14:cfIcon iconSet="3Signs" iconId="0"/>
            </x14:iconSet>
          </x14:cfRule>
          <xm:sqref>I36:AB36</xm:sqref>
        </x14:conditionalFormatting>
        <x14:conditionalFormatting xmlns:xm="http://schemas.microsoft.com/office/excel/2006/main">
          <x14:cfRule type="iconSet" priority="280" id="{5854C059-CE8A-46A8-9DE3-850FF95EEC5D}">
            <x14:iconSet iconSet="3Stars" showValue="0" custom="1">
              <x14:cfvo type="percent">
                <xm:f>0</xm:f>
              </x14:cfvo>
              <x14:cfvo type="num">
                <xm:f>1</xm:f>
              </x14:cfvo>
              <x14:cfvo type="num">
                <xm:f>2</xm:f>
              </x14:cfvo>
              <x14:cfIcon iconSet="NoIcons" iconId="0"/>
              <x14:cfIcon iconSet="3Flags" iconId="1"/>
              <x14:cfIcon iconSet="3Signs" iconId="0"/>
            </x14:iconSet>
          </x14:cfRule>
          <xm:sqref>I39:AB39</xm:sqref>
        </x14:conditionalFormatting>
        <x14:conditionalFormatting xmlns:xm="http://schemas.microsoft.com/office/excel/2006/main">
          <x14:cfRule type="iconSet" priority="262" id="{35F291B0-AC08-4DEC-AC71-E2527C6395F3}">
            <x14:iconSet iconSet="3Stars" showValue="0" custom="1">
              <x14:cfvo type="percent">
                <xm:f>0</xm:f>
              </x14:cfvo>
              <x14:cfvo type="num">
                <xm:f>1</xm:f>
              </x14:cfvo>
              <x14:cfvo type="num">
                <xm:f>2</xm:f>
              </x14:cfvo>
              <x14:cfIcon iconSet="NoIcons" iconId="0"/>
              <x14:cfIcon iconSet="3Flags" iconId="1"/>
              <x14:cfIcon iconSet="3Signs" iconId="0"/>
            </x14:iconSet>
          </x14:cfRule>
          <xm:sqref>I49:AB50</xm:sqref>
        </x14:conditionalFormatting>
        <x14:conditionalFormatting xmlns:xm="http://schemas.microsoft.com/office/excel/2006/main">
          <x14:cfRule type="iconSet" priority="253" id="{63E239F2-C90C-4923-A631-FDFBBBCB6804}">
            <x14:iconSet iconSet="3Stars" showValue="0" custom="1">
              <x14:cfvo type="percent">
                <xm:f>0</xm:f>
              </x14:cfvo>
              <x14:cfvo type="num">
                <xm:f>1</xm:f>
              </x14:cfvo>
              <x14:cfvo type="num">
                <xm:f>2</xm:f>
              </x14:cfvo>
              <x14:cfIcon iconSet="NoIcons" iconId="0"/>
              <x14:cfIcon iconSet="3Flags" iconId="1"/>
              <x14:cfIcon iconSet="3Signs" iconId="0"/>
            </x14:iconSet>
          </x14:cfRule>
          <xm:sqref>I53:AB54</xm:sqref>
        </x14:conditionalFormatting>
        <x14:conditionalFormatting xmlns:xm="http://schemas.microsoft.com/office/excel/2006/main">
          <x14:cfRule type="iconSet" priority="79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I8:AB9 I11:AB13 I16:AB16 I18:AB18 I32:AB32 I21:AB21 I23:AB23</xm:sqref>
        </x14:conditionalFormatting>
        <x14:conditionalFormatting xmlns:xm="http://schemas.microsoft.com/office/excel/2006/main">
          <x14:cfRule type="iconSet" priority="802"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I58:AB58</xm:sqref>
        </x14:conditionalFormatting>
        <x14:conditionalFormatting xmlns:xm="http://schemas.microsoft.com/office/excel/2006/main">
          <x14:cfRule type="iconSet" priority="207" id="{1BF54B70-B0A3-451B-82EE-99FB2164159D}">
            <x14:iconSet iconSet="3Stars" showValue="0" custom="1">
              <x14:cfvo type="percent">
                <xm:f>0</xm:f>
              </x14:cfvo>
              <x14:cfvo type="num">
                <xm:f>1</xm:f>
              </x14:cfvo>
              <x14:cfvo type="num">
                <xm:f>2</xm:f>
              </x14:cfvo>
              <x14:cfIcon iconSet="NoIcons" iconId="0"/>
              <x14:cfIcon iconSet="3Flags" iconId="1"/>
              <x14:cfIcon iconSet="3Signs" iconId="0"/>
            </x14:iconSet>
          </x14:cfRule>
          <xm:sqref>I57:AB57</xm:sqref>
        </x14:conditionalFormatting>
        <x14:conditionalFormatting xmlns:xm="http://schemas.microsoft.com/office/excel/2006/main">
          <x14:cfRule type="iconSet" priority="193" id="{3E51AEFB-2819-456C-B5A5-4FB3826FC475}">
            <x14:iconSet iconSet="3Stars" showValue="0" custom="1">
              <x14:cfvo type="percent">
                <xm:f>0</xm:f>
              </x14:cfvo>
              <x14:cfvo type="num">
                <xm:f>1</xm:f>
              </x14:cfvo>
              <x14:cfvo type="num">
                <xm:f>2</xm:f>
              </x14:cfvo>
              <x14:cfIcon iconSet="NoIcons" iconId="0"/>
              <x14:cfIcon iconSet="3Flags" iconId="1"/>
              <x14:cfIcon iconSet="3Signs" iconId="0"/>
            </x14:iconSet>
          </x14:cfRule>
          <xm:sqref>I56:AB56</xm:sqref>
        </x14:conditionalFormatting>
        <x14:conditionalFormatting xmlns:xm="http://schemas.microsoft.com/office/excel/2006/main">
          <x14:cfRule type="iconSet" priority="139" id="{19020CA2-A634-4E23-B0F2-6254842B5EB1}">
            <x14:iconSet iconSet="3Stars" showValue="0" custom="1">
              <x14:cfvo type="percent">
                <xm:f>0</xm:f>
              </x14:cfvo>
              <x14:cfvo type="num">
                <xm:f>1</xm:f>
              </x14:cfvo>
              <x14:cfvo type="num">
                <xm:f>2</xm:f>
              </x14:cfvo>
              <x14:cfIcon iconSet="NoIcons" iconId="0"/>
              <x14:cfIcon iconSet="3Flags" iconId="1"/>
              <x14:cfIcon iconSet="3Signs" iconId="0"/>
            </x14:iconSet>
          </x14:cfRule>
          <xm:sqref>I59:AB59</xm:sqref>
        </x14:conditionalFormatting>
        <x14:conditionalFormatting xmlns:xm="http://schemas.microsoft.com/office/excel/2006/main">
          <x14:cfRule type="iconSet" priority="94" id="{6235C1BF-8B2E-4174-B0E6-53AF00330DAD}">
            <x14:iconSet iconSet="3Stars" showValue="0" custom="1">
              <x14:cfvo type="percent">
                <xm:f>0</xm:f>
              </x14:cfvo>
              <x14:cfvo type="num">
                <xm:f>1</xm:f>
              </x14:cfvo>
              <x14:cfvo type="num">
                <xm:f>2</xm:f>
              </x14:cfvo>
              <x14:cfIcon iconSet="NoIcons" iconId="0"/>
              <x14:cfIcon iconSet="3Flags" iconId="1"/>
              <x14:cfIcon iconSet="3Signs" iconId="0"/>
            </x14:iconSet>
          </x14:cfRule>
          <xm:sqref>I60:AB61</xm:sqref>
        </x14:conditionalFormatting>
        <x14:conditionalFormatting xmlns:xm="http://schemas.microsoft.com/office/excel/2006/main">
          <x14:cfRule type="iconSet" priority="85" id="{92356BE9-F220-4F5F-8C52-37BFD8ADA4D0}">
            <x14:iconSet iconSet="3Stars" showValue="0" custom="1">
              <x14:cfvo type="percent">
                <xm:f>0</xm:f>
              </x14:cfvo>
              <x14:cfvo type="num">
                <xm:f>1</xm:f>
              </x14:cfvo>
              <x14:cfvo type="num">
                <xm:f>2</xm:f>
              </x14:cfvo>
              <x14:cfIcon iconSet="NoIcons" iconId="0"/>
              <x14:cfIcon iconSet="3Flags" iconId="1"/>
              <x14:cfIcon iconSet="3Signs" iconId="0"/>
            </x14:iconSet>
          </x14:cfRule>
          <xm:sqref>I62:AB62</xm:sqref>
        </x14:conditionalFormatting>
        <x14:conditionalFormatting xmlns:xm="http://schemas.microsoft.com/office/excel/2006/main">
          <x14:cfRule type="iconSet" priority="76" id="{094C2F2E-15C4-4206-8A4A-A249309459C8}">
            <x14:iconSet iconSet="3Stars" showValue="0" custom="1">
              <x14:cfvo type="percent">
                <xm:f>0</xm:f>
              </x14:cfvo>
              <x14:cfvo type="num">
                <xm:f>1</xm:f>
              </x14:cfvo>
              <x14:cfvo type="num">
                <xm:f>2</xm:f>
              </x14:cfvo>
              <x14:cfIcon iconSet="NoIcons" iconId="0"/>
              <x14:cfIcon iconSet="3Flags" iconId="1"/>
              <x14:cfIcon iconSet="3Signs" iconId="0"/>
            </x14:iconSet>
          </x14:cfRule>
          <xm:sqref>I63:AB63</xm:sqref>
        </x14:conditionalFormatting>
        <x14:conditionalFormatting xmlns:xm="http://schemas.microsoft.com/office/excel/2006/main">
          <x14:cfRule type="iconSet" priority="67" id="{17BED863-7B80-4A47-B388-C01464071AEA}">
            <x14:iconSet iconSet="3Stars" showValue="0" custom="1">
              <x14:cfvo type="percent">
                <xm:f>0</xm:f>
              </x14:cfvo>
              <x14:cfvo type="num">
                <xm:f>1</xm:f>
              </x14:cfvo>
              <x14:cfvo type="num">
                <xm:f>2</xm:f>
              </x14:cfvo>
              <x14:cfIcon iconSet="NoIcons" iconId="0"/>
              <x14:cfIcon iconSet="3Flags" iconId="1"/>
              <x14:cfIcon iconSet="3Signs" iconId="0"/>
            </x14:iconSet>
          </x14:cfRule>
          <xm:sqref>I64:AB64</xm:sqref>
        </x14:conditionalFormatting>
        <x14:conditionalFormatting xmlns:xm="http://schemas.microsoft.com/office/excel/2006/main">
          <x14:cfRule type="iconSet" priority="58" id="{8987036F-3AE1-4CD0-A7FA-9E6DCDF640DB}">
            <x14:iconSet iconSet="3Stars" showValue="0" custom="1">
              <x14:cfvo type="percent">
                <xm:f>0</xm:f>
              </x14:cfvo>
              <x14:cfvo type="num">
                <xm:f>1</xm:f>
              </x14:cfvo>
              <x14:cfvo type="num">
                <xm:f>2</xm:f>
              </x14:cfvo>
              <x14:cfIcon iconSet="NoIcons" iconId="0"/>
              <x14:cfIcon iconSet="3Flags" iconId="1"/>
              <x14:cfIcon iconSet="3Signs" iconId="0"/>
            </x14:iconSet>
          </x14:cfRule>
          <xm:sqref>I65:AB65</xm:sqref>
        </x14:conditionalFormatting>
        <x14:conditionalFormatting xmlns:xm="http://schemas.microsoft.com/office/excel/2006/main">
          <x14:cfRule type="iconSet" priority="49" id="{E5E94B63-5356-481B-8A1F-AA218FFD91A9}">
            <x14:iconSet iconSet="3Stars" showValue="0" custom="1">
              <x14:cfvo type="percent">
                <xm:f>0</xm:f>
              </x14:cfvo>
              <x14:cfvo type="num">
                <xm:f>1</xm:f>
              </x14:cfvo>
              <x14:cfvo type="num">
                <xm:f>2</xm:f>
              </x14:cfvo>
              <x14:cfIcon iconSet="NoIcons" iconId="0"/>
              <x14:cfIcon iconSet="3Flags" iconId="1"/>
              <x14:cfIcon iconSet="3Signs" iconId="0"/>
            </x14:iconSet>
          </x14:cfRule>
          <xm:sqref>I66:AB66</xm:sqref>
        </x14:conditionalFormatting>
        <x14:conditionalFormatting xmlns:xm="http://schemas.microsoft.com/office/excel/2006/main">
          <x14:cfRule type="iconSet" priority="36" id="{7B97A23B-8B89-DC40-9F44-1E113CE2352E}">
            <x14:iconSet iconSet="3Stars" showValue="0" custom="1">
              <x14:cfvo type="percent">
                <xm:f>0</xm:f>
              </x14:cfvo>
              <x14:cfvo type="num">
                <xm:f>1</xm:f>
              </x14:cfvo>
              <x14:cfvo type="num">
                <xm:f>2</xm:f>
              </x14:cfvo>
              <x14:cfIcon iconSet="NoIcons" iconId="0"/>
              <x14:cfIcon iconSet="3Flags" iconId="1"/>
              <x14:cfIcon iconSet="3Signs" iconId="0"/>
            </x14:iconSet>
          </x14:cfRule>
          <xm:sqref>I44:AB44</xm:sqref>
        </x14:conditionalFormatting>
        <x14:conditionalFormatting xmlns:xm="http://schemas.microsoft.com/office/excel/2006/main">
          <x14:cfRule type="dataBar" id="{205F4948-FD16-E54E-8003-A5E1FCFAC893}">
            <x14:dataBar minLength="0" maxLength="100" gradient="0">
              <x14:cfvo type="num">
                <xm:f>0</xm:f>
              </x14:cfvo>
              <x14:cfvo type="num">
                <xm:f>1</xm:f>
              </x14:cfvo>
              <x14:negativeFillColor rgb="FFFF0000"/>
              <x14:axisColor rgb="FF000000"/>
            </x14:dataBar>
          </x14:cfRule>
          <xm:sqref>E24:E25</xm:sqref>
        </x14:conditionalFormatting>
        <x14:conditionalFormatting xmlns:xm="http://schemas.microsoft.com/office/excel/2006/main">
          <x14:cfRule type="iconSet" priority="4" id="{D9983E9E-BB35-1845-AC55-6F8DF957894B}">
            <x14:iconSet iconSet="3Stars" showValue="0" custom="1">
              <x14:cfvo type="percent">
                <xm:f>0</xm:f>
              </x14:cfvo>
              <x14:cfvo type="num">
                <xm:f>1</xm:f>
              </x14:cfvo>
              <x14:cfvo type="num">
                <xm:f>2</xm:f>
              </x14:cfvo>
              <x14:cfIcon iconSet="NoIcons" iconId="0"/>
              <x14:cfIcon iconSet="3Flags" iconId="1"/>
              <x14:cfIcon iconSet="3Signs" iconId="0"/>
            </x14:iconSet>
          </x14:cfRule>
          <xm:sqref>I24:AB25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26" x14ac:dyDescent="0.3">
      <c r="A1" s="11" t="s">
        <v>24</v>
      </c>
    </row>
    <row r="2" spans="1:1" ht="129" customHeight="1" x14ac:dyDescent="0.2">
      <c r="A2" s="12" t="s">
        <v>25</v>
      </c>
    </row>
    <row r="3" spans="1:1" ht="26.25" customHeight="1" x14ac:dyDescent="0.2">
      <c r="A3" s="11" t="s">
        <v>26</v>
      </c>
    </row>
    <row r="4" spans="1:1" s="10" customFormat="1" ht="222" customHeight="1" x14ac:dyDescent="0.2">
      <c r="A4" s="13" t="s">
        <v>27</v>
      </c>
    </row>
    <row r="5" spans="1:1" ht="15" x14ac:dyDescent="0.2">
      <c r="A5" s="46"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2020-03-05T22:21:30Z</dcterms:modified>
</cp:coreProperties>
</file>