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8A256A19-B1F7-3F42-A12B-76DFABF3D71A}" xr6:coauthVersionLast="45" xr6:coauthVersionMax="45" xr10:uidLastSave="{00000000-0000-0000-0000-000000000000}"/>
  <bookViews>
    <workbookView xWindow="0" yWindow="460" windowWidth="28800" windowHeight="1640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4" i="11"/>
  <c r="I37" i="11"/>
  <c r="I44" i="11"/>
  <c r="I18" i="11"/>
  <c r="I55" i="11"/>
  <c r="I16" i="11"/>
  <c r="I41" i="11"/>
  <c r="J5" i="11"/>
  <c r="J27" i="11" s="1"/>
  <c r="I23" i="11"/>
  <c r="I30" i="11"/>
  <c r="I46" i="11"/>
  <c r="I9" i="11"/>
  <c r="I53" i="11"/>
  <c r="I57" i="11"/>
  <c r="I15" i="11"/>
  <c r="I4" i="11"/>
  <c r="I21" i="11"/>
  <c r="I17" i="11"/>
  <c r="I35" i="11"/>
  <c r="I27" i="11"/>
  <c r="I32" i="11"/>
  <c r="J41" i="11" l="1"/>
  <c r="J14" i="11"/>
  <c r="J10" i="11"/>
  <c r="J13" i="11"/>
  <c r="J12" i="11"/>
  <c r="J11" i="11"/>
  <c r="J15" i="11"/>
  <c r="J17" i="11"/>
  <c r="J21" i="11"/>
  <c r="J9" i="11"/>
  <c r="J53" i="11"/>
  <c r="J16" i="11"/>
  <c r="K5" i="11"/>
  <c r="K21" i="11" s="1"/>
  <c r="J44" i="11"/>
  <c r="J18" i="11"/>
  <c r="J30" i="11"/>
  <c r="J55" i="11"/>
  <c r="J23" i="11"/>
  <c r="J46" i="11"/>
  <c r="J35" i="11"/>
  <c r="J37" i="11"/>
  <c r="J32" i="11"/>
  <c r="J54" i="11"/>
  <c r="J7" i="11"/>
  <c r="J57" i="11"/>
  <c r="K55" i="11" l="1"/>
  <c r="K57" i="11"/>
  <c r="K16" i="11"/>
  <c r="K18" i="11"/>
  <c r="K23" i="11"/>
  <c r="K44" i="11"/>
  <c r="K15" i="11"/>
  <c r="K7" i="11"/>
  <c r="K10" i="11"/>
  <c r="K14" i="11"/>
  <c r="K13" i="11"/>
  <c r="K12" i="11"/>
  <c r="K11" i="11"/>
  <c r="L5" i="11"/>
  <c r="L57" i="11" s="1"/>
  <c r="K17" i="11"/>
  <c r="K53" i="11"/>
  <c r="K41" i="11"/>
  <c r="K27" i="11"/>
  <c r="K37" i="11"/>
  <c r="K9" i="11"/>
  <c r="K35" i="11"/>
  <c r="K30" i="11"/>
  <c r="K32" i="11"/>
  <c r="K46" i="11"/>
  <c r="K54" i="11"/>
  <c r="L35" i="11" l="1"/>
  <c r="L53" i="11"/>
  <c r="L18" i="11"/>
  <c r="L23" i="11"/>
  <c r="L46" i="11"/>
  <c r="L15" i="11"/>
  <c r="M5" i="11"/>
  <c r="M12" i="11" s="1"/>
  <c r="L41" i="11"/>
  <c r="L44" i="11"/>
  <c r="L54" i="11"/>
  <c r="L27" i="11"/>
  <c r="L16" i="11"/>
  <c r="L30" i="11"/>
  <c r="L9" i="11"/>
  <c r="L55" i="11"/>
  <c r="L21" i="11"/>
  <c r="L17" i="11"/>
  <c r="L32" i="11"/>
  <c r="L37" i="11"/>
  <c r="L7" i="11"/>
  <c r="L11" i="11"/>
  <c r="L10" i="11"/>
  <c r="L14" i="11"/>
  <c r="L13" i="11"/>
  <c r="L12" i="11"/>
  <c r="M46" i="11" l="1"/>
  <c r="M16" i="11"/>
  <c r="M21" i="11"/>
  <c r="M7" i="11"/>
  <c r="M11" i="11"/>
  <c r="M13" i="11"/>
  <c r="M10" i="11"/>
  <c r="M53" i="11"/>
  <c r="M35" i="11"/>
  <c r="M14" i="11"/>
  <c r="M55" i="11"/>
  <c r="M9" i="11"/>
  <c r="M23" i="11"/>
  <c r="N5" i="11"/>
  <c r="N7" i="11" s="1"/>
  <c r="M17" i="11"/>
  <c r="M18" i="11"/>
  <c r="M41" i="11"/>
  <c r="M37" i="11"/>
  <c r="M54" i="11"/>
  <c r="M27" i="11"/>
  <c r="M44" i="11"/>
  <c r="M57" i="11"/>
  <c r="M32" i="11"/>
  <c r="M30" i="11"/>
  <c r="M15" i="11"/>
  <c r="N57" i="11" l="1"/>
  <c r="N12" i="11"/>
  <c r="N17" i="11"/>
  <c r="N9" i="11"/>
  <c r="N32" i="11"/>
  <c r="N41" i="11"/>
  <c r="N46" i="11"/>
  <c r="N16" i="11"/>
  <c r="N37" i="11"/>
  <c r="N13" i="11"/>
  <c r="N30" i="11"/>
  <c r="N23" i="11"/>
  <c r="N54" i="11"/>
  <c r="N55" i="11"/>
  <c r="N18" i="11"/>
  <c r="N53" i="11"/>
  <c r="N15" i="11"/>
  <c r="N21" i="11"/>
  <c r="O5" i="11"/>
  <c r="O11" i="11" s="1"/>
  <c r="N10" i="11"/>
  <c r="N14" i="11"/>
  <c r="N27" i="11"/>
  <c r="N11" i="11"/>
  <c r="N44" i="11"/>
  <c r="N35" i="11"/>
  <c r="P5" i="11" l="1"/>
  <c r="P7" i="11" s="1"/>
  <c r="O7" i="11"/>
  <c r="O41" i="11"/>
  <c r="O17" i="11"/>
  <c r="O21" i="11"/>
  <c r="O16" i="11"/>
  <c r="O35" i="11"/>
  <c r="O23" i="11"/>
  <c r="O12" i="11"/>
  <c r="O18" i="11"/>
  <c r="O37" i="11"/>
  <c r="O30" i="11"/>
  <c r="O15" i="11"/>
  <c r="O46" i="11"/>
  <c r="O9" i="11"/>
  <c r="O53" i="11"/>
  <c r="O54" i="11"/>
  <c r="O57" i="11"/>
  <c r="O44" i="11"/>
  <c r="O55" i="11"/>
  <c r="O32" i="11"/>
  <c r="O14" i="11"/>
  <c r="O27" i="11"/>
  <c r="O10" i="11"/>
  <c r="O13" i="11"/>
  <c r="P12" i="11" l="1"/>
  <c r="P53" i="11"/>
  <c r="P54" i="11"/>
  <c r="P30" i="11"/>
  <c r="P44" i="11"/>
  <c r="P15" i="11"/>
  <c r="P37" i="11"/>
  <c r="Q5" i="11"/>
  <c r="Q17" i="11" s="1"/>
  <c r="P57" i="11"/>
  <c r="P27" i="11"/>
  <c r="P41" i="11"/>
  <c r="P18" i="11"/>
  <c r="P46" i="11"/>
  <c r="P13" i="11"/>
  <c r="P32" i="11"/>
  <c r="P16" i="11"/>
  <c r="P14" i="11"/>
  <c r="P9" i="11"/>
  <c r="P21" i="11"/>
  <c r="P17" i="11"/>
  <c r="P4" i="11"/>
  <c r="P10" i="11"/>
  <c r="P35" i="11"/>
  <c r="P55" i="11"/>
  <c r="P11" i="11"/>
  <c r="P23" i="11"/>
  <c r="Q13" i="11" l="1"/>
  <c r="Q37" i="11"/>
  <c r="Q53" i="11"/>
  <c r="Q46" i="11"/>
  <c r="Q55" i="11"/>
  <c r="Q9" i="11"/>
  <c r="Q21" i="11"/>
  <c r="Q35" i="11"/>
  <c r="Q18" i="11"/>
  <c r="Q23" i="11"/>
  <c r="Q16" i="11"/>
  <c r="R5" i="11"/>
  <c r="R9" i="11" s="1"/>
  <c r="Q57" i="11"/>
  <c r="Q12" i="11"/>
  <c r="Q44" i="11"/>
  <c r="Q7" i="11"/>
  <c r="Q41" i="11"/>
  <c r="Q32" i="11"/>
  <c r="Q54" i="11"/>
  <c r="Q14" i="11"/>
  <c r="Q27" i="11"/>
  <c r="Q10" i="11"/>
  <c r="Q15" i="11"/>
  <c r="Q11" i="11"/>
  <c r="Q30" i="11"/>
  <c r="R7" i="11" l="1"/>
  <c r="R17" i="11"/>
  <c r="R57" i="11"/>
  <c r="R37" i="11"/>
  <c r="R15" i="11"/>
  <c r="R12" i="11"/>
  <c r="R54" i="11"/>
  <c r="R53" i="11"/>
  <c r="R13" i="11"/>
  <c r="R30" i="11"/>
  <c r="R23" i="11"/>
  <c r="S5" i="11"/>
  <c r="S21" i="11" s="1"/>
  <c r="R35" i="11"/>
  <c r="R41" i="11"/>
  <c r="R21" i="11"/>
  <c r="R27" i="11"/>
  <c r="R32" i="11"/>
  <c r="R55" i="11"/>
  <c r="R10" i="11"/>
  <c r="R16" i="11"/>
  <c r="R14" i="11"/>
  <c r="R46" i="11"/>
  <c r="R11" i="11"/>
  <c r="R18" i="11"/>
  <c r="R44" i="11"/>
  <c r="S27" i="11" l="1"/>
  <c r="S37" i="11"/>
  <c r="S23" i="11"/>
  <c r="S44" i="11"/>
  <c r="S9" i="11"/>
  <c r="S10" i="11"/>
  <c r="S35" i="11"/>
  <c r="S53" i="11"/>
  <c r="S41" i="11"/>
  <c r="S57" i="11"/>
  <c r="S54" i="11"/>
  <c r="S46" i="11"/>
  <c r="S13" i="11"/>
  <c r="S16" i="11"/>
  <c r="S17" i="11"/>
  <c r="S14" i="11"/>
  <c r="S18" i="11"/>
  <c r="S12" i="11"/>
  <c r="S55" i="11"/>
  <c r="T5" i="11"/>
  <c r="T11" i="11" s="1"/>
  <c r="S7" i="11"/>
  <c r="S15" i="11"/>
  <c r="S30" i="11"/>
  <c r="S11" i="11"/>
  <c r="S32" i="11"/>
  <c r="T57" i="11" l="1"/>
  <c r="T13" i="11"/>
  <c r="T23" i="11"/>
  <c r="T15" i="11"/>
  <c r="T32" i="11"/>
  <c r="T54" i="11"/>
  <c r="T35" i="11"/>
  <c r="T9" i="11"/>
  <c r="T17" i="11"/>
  <c r="T12" i="11"/>
  <c r="T41" i="11"/>
  <c r="T7" i="11"/>
  <c r="T44" i="11"/>
  <c r="T27" i="11"/>
  <c r="T46" i="11"/>
  <c r="T21" i="11"/>
  <c r="T30" i="11"/>
  <c r="U5" i="11"/>
  <c r="U46" i="11" s="1"/>
  <c r="T55" i="11"/>
  <c r="T18" i="11"/>
  <c r="T53" i="11"/>
  <c r="T14" i="11"/>
  <c r="T16" i="11"/>
  <c r="T10" i="11"/>
  <c r="T37" i="11"/>
  <c r="V5" i="11" l="1"/>
  <c r="V10" i="11" s="1"/>
  <c r="U23" i="11"/>
  <c r="U54" i="11"/>
  <c r="U57" i="11"/>
  <c r="U27" i="11"/>
  <c r="U35" i="11"/>
  <c r="U30" i="11"/>
  <c r="U13" i="11"/>
  <c r="U37" i="11"/>
  <c r="U53" i="11"/>
  <c r="U16" i="11"/>
  <c r="U14" i="11"/>
  <c r="U7" i="11"/>
  <c r="U55" i="11"/>
  <c r="U17" i="11"/>
  <c r="U21" i="11"/>
  <c r="U11" i="11"/>
  <c r="U10" i="11"/>
  <c r="U15" i="11"/>
  <c r="U44" i="11"/>
  <c r="U12" i="11"/>
  <c r="U41" i="11"/>
  <c r="U9" i="11"/>
  <c r="U32" i="11"/>
  <c r="U18" i="11"/>
  <c r="V57" i="11" l="1"/>
  <c r="V16" i="11"/>
  <c r="V21" i="11"/>
  <c r="V54" i="11"/>
  <c r="W5" i="11"/>
  <c r="W7" i="11" s="1"/>
  <c r="V32" i="11"/>
  <c r="V9" i="11"/>
  <c r="V7" i="11"/>
  <c r="V17" i="11"/>
  <c r="V55" i="11"/>
  <c r="V18" i="11"/>
  <c r="V15" i="11"/>
  <c r="V14" i="11"/>
  <c r="V23" i="11"/>
  <c r="V41" i="11"/>
  <c r="V11" i="11"/>
  <c r="V46" i="11"/>
  <c r="V53" i="11"/>
  <c r="V12" i="11"/>
  <c r="V13" i="11"/>
  <c r="V37" i="11"/>
  <c r="V27" i="11"/>
  <c r="V44" i="11"/>
  <c r="V30" i="11"/>
  <c r="V35" i="11"/>
  <c r="W57" i="11" l="1"/>
  <c r="W37" i="11"/>
  <c r="W41" i="11"/>
  <c r="W4" i="11"/>
  <c r="W16" i="11"/>
  <c r="W46" i="11"/>
  <c r="W17" i="11"/>
  <c r="W35" i="11"/>
  <c r="W27" i="11"/>
  <c r="W23" i="11"/>
  <c r="W30" i="11"/>
  <c r="W53" i="11"/>
  <c r="W12" i="11"/>
  <c r="W54" i="11"/>
  <c r="W11" i="11"/>
  <c r="W44" i="11"/>
  <c r="W32" i="11"/>
  <c r="W55" i="11"/>
  <c r="W21" i="11"/>
  <c r="W13" i="11"/>
  <c r="W9" i="11"/>
  <c r="W14" i="11"/>
  <c r="X5" i="11"/>
  <c r="X12" i="11" s="1"/>
  <c r="W10" i="11"/>
  <c r="W15" i="11"/>
  <c r="W18" i="11"/>
  <c r="X7" i="11" l="1"/>
  <c r="X46" i="11"/>
  <c r="X10" i="11"/>
  <c r="X9" i="11"/>
  <c r="X23" i="11"/>
  <c r="X18" i="11"/>
  <c r="X53" i="11"/>
  <c r="X41" i="11"/>
  <c r="Y5" i="11"/>
  <c r="Y10" i="11" s="1"/>
  <c r="X27" i="11"/>
  <c r="X55" i="11"/>
  <c r="X35" i="11"/>
  <c r="X54" i="11"/>
  <c r="X57" i="11"/>
  <c r="X44" i="11"/>
  <c r="X16" i="11"/>
  <c r="X15" i="11"/>
  <c r="X11" i="11"/>
  <c r="X37" i="11"/>
  <c r="X17" i="11"/>
  <c r="X21" i="11"/>
  <c r="X13" i="11"/>
  <c r="X30" i="11"/>
  <c r="X32" i="11"/>
  <c r="X14" i="11"/>
  <c r="Y21" i="11" l="1"/>
  <c r="Y41" i="11"/>
  <c r="Y44" i="11"/>
  <c r="Y16" i="11"/>
  <c r="Y30" i="11"/>
  <c r="Y54" i="11"/>
  <c r="Y15" i="11"/>
  <c r="Y53" i="11"/>
  <c r="Y27" i="11"/>
  <c r="Z5" i="11"/>
  <c r="Z13" i="11" s="1"/>
  <c r="Y7" i="11"/>
  <c r="Y32" i="11"/>
  <c r="Y57" i="11"/>
  <c r="Y35" i="11"/>
  <c r="Y46" i="11"/>
  <c r="Y9" i="11"/>
  <c r="Y23" i="11"/>
  <c r="Y55" i="11"/>
  <c r="Y12" i="11"/>
  <c r="Y37" i="11"/>
  <c r="Y11" i="11"/>
  <c r="Y13" i="11"/>
  <c r="Y14" i="11"/>
  <c r="Y18" i="11"/>
  <c r="Y17" i="11"/>
  <c r="Z57" i="11" l="1"/>
  <c r="Z44" i="11"/>
  <c r="Z53" i="11"/>
  <c r="AA5" i="11"/>
  <c r="AB5" i="11" s="1"/>
  <c r="Z41" i="11"/>
  <c r="Z18" i="11"/>
  <c r="Z9" i="11"/>
  <c r="Z30" i="11"/>
  <c r="Z16" i="11"/>
  <c r="Z23" i="11"/>
  <c r="Z35" i="11"/>
  <c r="Z32" i="11"/>
  <c r="Z21" i="11"/>
  <c r="Z54" i="11"/>
  <c r="Z55" i="11"/>
  <c r="Z10" i="11"/>
  <c r="Z37" i="11"/>
  <c r="Z11" i="11"/>
  <c r="Z15" i="11"/>
  <c r="Z17" i="11"/>
  <c r="Z14" i="11"/>
  <c r="Z46" i="11"/>
  <c r="Z7" i="11"/>
  <c r="Z12" i="11"/>
  <c r="Z27" i="11"/>
  <c r="AA44" i="11" l="1"/>
  <c r="AA53" i="11"/>
  <c r="AA37" i="11"/>
  <c r="AA15" i="11"/>
  <c r="AA35" i="11"/>
  <c r="AA12" i="11"/>
  <c r="AA9" i="11"/>
  <c r="AA27" i="11"/>
  <c r="AA10" i="11"/>
  <c r="AA30" i="11"/>
  <c r="AA21" i="11"/>
  <c r="AA54" i="11"/>
  <c r="AA23" i="11"/>
  <c r="AA41" i="11"/>
  <c r="AA17" i="11"/>
  <c r="AA13" i="11"/>
  <c r="AA11" i="11"/>
  <c r="AA55" i="11"/>
  <c r="AA32" i="11"/>
  <c r="AA14" i="11"/>
  <c r="AA46" i="11"/>
  <c r="AA18" i="11"/>
  <c r="AA7" i="11"/>
  <c r="AA16" i="11"/>
  <c r="AA57" i="11"/>
  <c r="AB7" i="11"/>
  <c r="AB12" i="11"/>
  <c r="AB11" i="11"/>
  <c r="AB14" i="11"/>
  <c r="AB10" i="11"/>
  <c r="AB13" i="11"/>
  <c r="AB55" i="11"/>
  <c r="AB37" i="11"/>
  <c r="AB57" i="11"/>
  <c r="AB44" i="11"/>
  <c r="AB46" i="11"/>
  <c r="AB53" i="11"/>
  <c r="AB54" i="11"/>
  <c r="AB30" i="11"/>
  <c r="AB18" i="11"/>
  <c r="AB27" i="11"/>
  <c r="AB16" i="11"/>
  <c r="AB9" i="11"/>
  <c r="AB15" i="11"/>
  <c r="AB32" i="11"/>
  <c r="AB41" i="11"/>
  <c r="AB17" i="11"/>
  <c r="AB35" i="11"/>
  <c r="AB21" i="11"/>
  <c r="AB23" i="11"/>
</calcChain>
</file>

<file path=xl/sharedStrings.xml><?xml version="1.0" encoding="utf-8"?>
<sst xmlns="http://schemas.openxmlformats.org/spreadsheetml/2006/main" count="170" uniqueCount="94">
  <si>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</si>
  <si>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</si>
  <si>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</si>
  <si>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</si>
  <si>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</si>
  <si>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</si>
  <si>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</si>
  <si>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</si>
  <si>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</si>
  <si>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</si>
  <si>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</si>
  <si>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</si>
  <si>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</si>
  <si>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</si>
  <si>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</si>
  <si>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</si>
  <si>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</si>
  <si>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</si>
  <si>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</si>
  <si>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</si>
  <si>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</si>
  <si>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</si>
  <si>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</si>
  <si>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</si>
  <si>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</si>
  <si>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</si>
  <si>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</si>
  <si>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</si>
  <si>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</si>
  <si>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</si>
  <si>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</si>
  <si>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</si>
  <si>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</si>
  <si>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</si>
  <si>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</si>
  <si>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</si>
  <si>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</si>
  <si>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</si>
  <si>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</si>
  <si>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</si>
  <si>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</si>
  <si>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</si>
  <si>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</si>
  <si>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</si>
  <si>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</si>
  <si>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</si>
  <si>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</si>
  <si>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</si>
  <si>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</si>
  <si>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</si>
  <si>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</si>
  <si>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</si>
  <si>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</si>
  <si>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</si>
  <si>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</si>
  <si>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</si>
  <si>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</si>
  <si>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</si>
  <si>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</si>
  <si>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</si>
  <si>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</si>
  <si>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</si>
  <si>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</si>
  <si>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</si>
  <si>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</si>
  <si>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</si>
  <si>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</si>
  <si>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</si>
  <si>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</si>
  <si>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</si>
  <si>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</si>
  <si>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</si>
  <si>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</si>
  <si>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</si>
  <si>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</si>
  <si>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</si>
  <si>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</si>
  <si>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</si>
  <si>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</si>
  <si>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</si>
  <si>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</si>
  <si>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</si>
  <si>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</si>
  <si>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</si>
  <si>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</si>
  <si>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</si>
  <si>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</si>
  <si>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</si>
  <si>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</si>
  <si>
    <t>Caroline et Émil</t>
  </si>
  <si>
    <t>Émil et Caroline</t>
  </si>
  <si>
    <t>Animation pour creuser trous</t>
  </si>
  <si>
    <t>Animation lorsqu'ils  bougent</t>
  </si>
  <si>
    <t>Animation lorsqu'il bouge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</si>
</sst>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128">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127"/>
      <tableStyleElement type="headerRow" dxfId="126"/>
      <tableStyleElement type="firstRowStripe" dxfId="125"/>
    </tableStyle>
    <tableStyle name="ListeTâches" pivot="0" count="9" xr9:uid="{00000000-0011-0000-FFFF-FFFF01000000}">
      <tableStyleElement type="wholeTable" dxfId="124"/>
      <tableStyleElement type="headerRow" dxfId="123"/>
      <tableStyleElement type="totalRow" dxfId="122"/>
      <tableStyleElement type="firstColumn" dxfId="121"/>
      <tableStyleElement type="lastColumn" dxfId="120"/>
      <tableStyleElement type="firstRowStripe" dxfId="119"/>
      <tableStyleElement type="secondRowStripe" dxfId="118"/>
      <tableStyleElement type="firstColumnStripe" dxfId="117"/>
      <tableStyleElement type="secondColumnStripe" dxfId="1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71"/>
  <sheetViews>
    <sheetView showGridLines="0" tabSelected="1" showRuler="0" zoomScaleNormal="85" zoomScalePageLayoutView="70" workbookViewId="0">
      <selection activeCell="I15" sqref="I15"/>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5"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t="s">
        <v>16</v>
      </c>
      <c r="D19" s="33" t="s">
        <v>89</v>
      </c>
      <c r="E19" s="30">
        <v>1</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t="s">
        <v>16</v>
      </c>
      <c r="D20" s="33" t="s">
        <v>46</v>
      </c>
      <c r="E20" s="30">
        <v>1</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t="s">
        <v>16</v>
      </c>
      <c r="D22" s="33" t="s">
        <v>46</v>
      </c>
      <c r="E22" s="30">
        <v>1</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IF(AND($C23="Objectif",I$5&gt;=$F25,I$5&lt;=$F25+$G23-1),2,IF(AND($C23="Jalon",I$5&gt;=$F25,I$5&lt;=$F25+$G23-1),1,""))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91</v>
      </c>
      <c r="C24" s="33" t="s">
        <v>16</v>
      </c>
      <c r="D24" s="33" t="s">
        <v>89</v>
      </c>
      <c r="E24" s="30">
        <v>1</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57</v>
      </c>
      <c r="C25" s="33" t="s">
        <v>16</v>
      </c>
      <c r="D25" s="33" t="s">
        <v>46</v>
      </c>
      <c r="E25" s="30">
        <v>1</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3" t="s">
        <v>58</v>
      </c>
      <c r="C26" s="33" t="s">
        <v>16</v>
      </c>
      <c r="D26" s="33" t="s">
        <v>46</v>
      </c>
      <c r="E26" s="30">
        <v>1</v>
      </c>
      <c r="F26" s="31">
        <v>43888</v>
      </c>
      <c r="G26" s="32">
        <v>2</v>
      </c>
      <c r="H26" s="26"/>
      <c r="I26" s="37"/>
      <c r="J26" s="37"/>
      <c r="K26" s="37"/>
      <c r="L26" s="37"/>
      <c r="M26" s="37"/>
      <c r="N26" s="37"/>
      <c r="O26" s="37"/>
      <c r="P26" s="37"/>
      <c r="Q26" s="37"/>
      <c r="R26" s="37"/>
      <c r="S26" s="37"/>
      <c r="T26" s="37"/>
      <c r="U26" s="37"/>
      <c r="V26" s="37"/>
      <c r="W26" s="37"/>
      <c r="X26" s="37"/>
      <c r="Y26" s="37"/>
      <c r="Z26" s="37"/>
      <c r="AA26" s="37"/>
      <c r="AB26" s="37"/>
    </row>
    <row r="27" spans="1:28" s="2" customFormat="1" ht="30" customHeight="1" x14ac:dyDescent="0.2">
      <c r="A27" s="14"/>
      <c r="B27" s="50" t="s">
        <v>40</v>
      </c>
      <c r="C27" s="33"/>
      <c r="D27" s="33"/>
      <c r="E27" s="30"/>
      <c r="F27" s="31"/>
      <c r="G27" s="32"/>
      <c r="H27" s="26"/>
      <c r="I27" s="37" t="str">
        <f t="shared" ca="1" si="4"/>
        <v/>
      </c>
      <c r="J27" s="37" t="str">
        <f t="shared" ref="J27:S55" ca="1" si="9">IF(AND($C27="Objectif",J$5&gt;=$F27,J$5&lt;=$F27+$G27-1),2,IF(AND($C27="Jalon",J$5&gt;=$F27,J$5&lt;=$F27+$G27-1),1,""))</f>
        <v/>
      </c>
      <c r="K27" s="37" t="str">
        <f t="shared" ca="1" si="9"/>
        <v/>
      </c>
      <c r="L27" s="37" t="str">
        <f t="shared" ca="1" si="9"/>
        <v/>
      </c>
      <c r="M27" s="37" t="str">
        <f t="shared" ca="1" si="9"/>
        <v/>
      </c>
      <c r="N27" s="37" t="str">
        <f t="shared" ca="1" si="9"/>
        <v/>
      </c>
      <c r="O27" s="37" t="str">
        <f t="shared" ca="1" si="9"/>
        <v/>
      </c>
      <c r="P27" s="37" t="str">
        <f t="shared" ca="1" si="9"/>
        <v/>
      </c>
      <c r="Q27" s="37" t="str">
        <f t="shared" ca="1" si="9"/>
        <v/>
      </c>
      <c r="R27" s="37" t="str">
        <f t="shared" ca="1" si="9"/>
        <v/>
      </c>
      <c r="S27" s="37" t="str">
        <f t="shared" ca="1" si="9"/>
        <v/>
      </c>
      <c r="T27" s="37" t="str">
        <f t="shared" ref="T27:AB55" ca="1" si="10">IF(AND($C27="Objectif",T$5&gt;=$F27,T$5&lt;=$F27+$G27-1),2,IF(AND($C27="Jalon",T$5&gt;=$F27,T$5&lt;=$F27+$G27-1),1,""))</f>
        <v/>
      </c>
      <c r="U27" s="37" t="str">
        <f t="shared" ca="1" si="10"/>
        <v/>
      </c>
      <c r="V27" s="37" t="str">
        <f t="shared" ca="1" si="10"/>
        <v/>
      </c>
      <c r="W27" s="37" t="str">
        <f t="shared" ca="1" si="10"/>
        <v/>
      </c>
      <c r="X27" s="37" t="str">
        <f t="shared" ca="1" si="10"/>
        <v/>
      </c>
      <c r="Y27" s="37" t="str">
        <f t="shared" ca="1" si="10"/>
        <v/>
      </c>
      <c r="Z27" s="37" t="str">
        <f t="shared" ca="1" si="10"/>
        <v/>
      </c>
      <c r="AA27" s="37" t="str">
        <f t="shared" ca="1" si="10"/>
        <v/>
      </c>
      <c r="AB27" s="37" t="str">
        <f t="shared" ca="1" si="10"/>
        <v/>
      </c>
    </row>
    <row r="28" spans="1:28" s="2" customFormat="1" ht="30" customHeight="1" x14ac:dyDescent="0.2">
      <c r="A28" s="14"/>
      <c r="B28" s="53" t="s">
        <v>60</v>
      </c>
      <c r="C28" s="33" t="s">
        <v>16</v>
      </c>
      <c r="D28" s="33" t="s">
        <v>90</v>
      </c>
      <c r="E28" s="30">
        <v>1</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3" t="s">
        <v>61</v>
      </c>
      <c r="C29" s="33" t="s">
        <v>16</v>
      </c>
      <c r="D29" s="33" t="s">
        <v>90</v>
      </c>
      <c r="E29" s="30">
        <v>1</v>
      </c>
      <c r="F29" s="31">
        <v>43887</v>
      </c>
      <c r="G29" s="32">
        <v>2</v>
      </c>
      <c r="H29" s="26"/>
      <c r="I29" s="37"/>
      <c r="J29" s="37"/>
      <c r="K29" s="37"/>
      <c r="L29" s="37"/>
      <c r="M29" s="37"/>
      <c r="N29" s="37"/>
      <c r="O29" s="37"/>
      <c r="P29" s="37"/>
      <c r="Q29" s="37"/>
      <c r="R29" s="37"/>
      <c r="S29" s="37"/>
      <c r="T29" s="37"/>
      <c r="U29" s="37"/>
      <c r="V29" s="37"/>
      <c r="W29" s="37"/>
      <c r="X29" s="37"/>
      <c r="Y29" s="37"/>
      <c r="Z29" s="37"/>
      <c r="AA29" s="37"/>
      <c r="AB29" s="37"/>
    </row>
    <row r="30" spans="1:28" s="2" customFormat="1" ht="30" customHeight="1" x14ac:dyDescent="0.2">
      <c r="A30" s="14"/>
      <c r="B30" s="50" t="s">
        <v>41</v>
      </c>
      <c r="C30" s="33" t="s">
        <v>16</v>
      </c>
      <c r="D30" s="33" t="s">
        <v>46</v>
      </c>
      <c r="E30" s="30">
        <v>1</v>
      </c>
      <c r="F30" s="31">
        <v>43888</v>
      </c>
      <c r="G30" s="32">
        <v>2</v>
      </c>
      <c r="H30" s="26"/>
      <c r="I30" s="37" t="str">
        <f t="shared" ca="1" si="4"/>
        <v/>
      </c>
      <c r="J30" s="37" t="str">
        <f t="shared" ca="1" si="9"/>
        <v/>
      </c>
      <c r="K30" s="37" t="str">
        <f t="shared" ca="1" si="9"/>
        <v/>
      </c>
      <c r="L30" s="37" t="str">
        <f t="shared" ca="1" si="9"/>
        <v/>
      </c>
      <c r="M30" s="37" t="str">
        <f t="shared" ca="1" si="9"/>
        <v/>
      </c>
      <c r="N30" s="37" t="str">
        <f t="shared" ca="1" si="9"/>
        <v/>
      </c>
      <c r="O30" s="37" t="str">
        <f t="shared" ca="1" si="9"/>
        <v/>
      </c>
      <c r="P30" s="37" t="str">
        <f t="shared" ca="1" si="9"/>
        <v/>
      </c>
      <c r="Q30" s="37" t="str">
        <f t="shared" ca="1" si="9"/>
        <v/>
      </c>
      <c r="R30" s="37" t="str">
        <f t="shared" ca="1" si="9"/>
        <v/>
      </c>
      <c r="S30" s="37" t="str">
        <f t="shared" ca="1" si="9"/>
        <v/>
      </c>
      <c r="T30" s="37" t="str">
        <f t="shared" ca="1" si="10"/>
        <v/>
      </c>
      <c r="U30" s="37" t="str">
        <f t="shared" ca="1" si="10"/>
        <v/>
      </c>
      <c r="V30" s="37" t="str">
        <f t="shared" ca="1" si="10"/>
        <v/>
      </c>
      <c r="W30" s="37" t="str">
        <f t="shared" ca="1" si="10"/>
        <v/>
      </c>
      <c r="X30" s="37" t="str">
        <f t="shared" ca="1" si="10"/>
        <v/>
      </c>
      <c r="Y30" s="37" t="str">
        <f t="shared" ca="1" si="10"/>
        <v/>
      </c>
      <c r="Z30" s="37" t="str">
        <f t="shared" ca="1" si="10"/>
        <v/>
      </c>
      <c r="AA30" s="37" t="str">
        <f t="shared" ca="1" si="10"/>
        <v/>
      </c>
      <c r="AB30" s="37" t="str">
        <f t="shared" ca="1" si="10"/>
        <v/>
      </c>
    </row>
    <row r="31" spans="1:28" s="2" customFormat="1" ht="30" customHeight="1" x14ac:dyDescent="0.2">
      <c r="A31" s="14"/>
      <c r="B31" s="50" t="s">
        <v>52</v>
      </c>
      <c r="C31" s="33"/>
      <c r="D31" s="33"/>
      <c r="E31" s="30"/>
      <c r="F31" s="31"/>
      <c r="G31" s="32"/>
      <c r="H31" s="26"/>
      <c r="I31" s="37"/>
      <c r="J31" s="37"/>
      <c r="K31" s="37"/>
      <c r="L31" s="37"/>
      <c r="M31" s="37"/>
      <c r="N31" s="37"/>
      <c r="O31" s="37"/>
      <c r="P31" s="37"/>
      <c r="Q31" s="37"/>
      <c r="R31" s="37"/>
      <c r="S31" s="37"/>
      <c r="T31" s="37"/>
      <c r="U31" s="37"/>
      <c r="V31" s="37"/>
      <c r="W31" s="37"/>
      <c r="X31" s="37"/>
      <c r="Y31" s="37"/>
      <c r="Z31" s="37"/>
      <c r="AA31" s="37"/>
      <c r="AB31" s="37"/>
    </row>
    <row r="32" spans="1:28" s="2" customFormat="1" ht="30" customHeight="1" x14ac:dyDescent="0.2">
      <c r="A32" s="14"/>
      <c r="B32" s="53" t="s">
        <v>51</v>
      </c>
      <c r="C32" s="33" t="s">
        <v>16</v>
      </c>
      <c r="D32" s="33" t="s">
        <v>46</v>
      </c>
      <c r="E32" s="30">
        <v>1</v>
      </c>
      <c r="F32" s="31">
        <v>43890</v>
      </c>
      <c r="G32" s="32">
        <v>2</v>
      </c>
      <c r="H32" s="26"/>
      <c r="I32" s="37" t="str">
        <f t="shared" ca="1" si="4"/>
        <v/>
      </c>
      <c r="J32" s="37" t="str">
        <f t="shared" ca="1" si="9"/>
        <v/>
      </c>
      <c r="K32" s="37" t="str">
        <f t="shared" ca="1" si="9"/>
        <v/>
      </c>
      <c r="L32" s="37" t="str">
        <f t="shared" ca="1" si="9"/>
        <v/>
      </c>
      <c r="M32" s="37" t="str">
        <f t="shared" ca="1" si="9"/>
        <v/>
      </c>
      <c r="N32" s="37" t="str">
        <f t="shared" ca="1" si="9"/>
        <v/>
      </c>
      <c r="O32" s="37" t="str">
        <f t="shared" ca="1" si="9"/>
        <v/>
      </c>
      <c r="P32" s="37" t="str">
        <f t="shared" ca="1" si="9"/>
        <v/>
      </c>
      <c r="Q32" s="37" t="str">
        <f t="shared" ca="1" si="9"/>
        <v/>
      </c>
      <c r="R32" s="37" t="str">
        <f t="shared" ca="1" si="9"/>
        <v/>
      </c>
      <c r="S32" s="37" t="str">
        <f t="shared" ca="1" si="9"/>
        <v/>
      </c>
      <c r="T32" s="37" t="str">
        <f t="shared" ca="1" si="10"/>
        <v/>
      </c>
      <c r="U32" s="37" t="str">
        <f t="shared" ca="1" si="10"/>
        <v/>
      </c>
      <c r="V32" s="37" t="str">
        <f t="shared" ca="1" si="10"/>
        <v/>
      </c>
      <c r="W32" s="37" t="str">
        <f t="shared" ca="1" si="10"/>
        <v/>
      </c>
      <c r="X32" s="37" t="str">
        <f t="shared" ca="1" si="10"/>
        <v/>
      </c>
      <c r="Y32" s="37" t="str">
        <f t="shared" ca="1" si="10"/>
        <v/>
      </c>
      <c r="Z32" s="37" t="str">
        <f t="shared" ca="1" si="10"/>
        <v/>
      </c>
      <c r="AA32" s="37" t="str">
        <f t="shared" ca="1" si="10"/>
        <v/>
      </c>
      <c r="AB32" s="37" t="str">
        <f t="shared" ca="1" si="10"/>
        <v/>
      </c>
    </row>
    <row r="33" spans="1:28" s="64" customFormat="1" ht="30" customHeight="1" x14ac:dyDescent="0.2">
      <c r="A33" s="56"/>
      <c r="B33" s="57" t="s">
        <v>53</v>
      </c>
      <c r="C33" s="58" t="s">
        <v>16</v>
      </c>
      <c r="D33" s="58" t="s">
        <v>46</v>
      </c>
      <c r="E33" s="59">
        <v>1</v>
      </c>
      <c r="F33" s="60">
        <v>43894</v>
      </c>
      <c r="G33" s="61">
        <v>2</v>
      </c>
      <c r="H33" s="62"/>
      <c r="I33" s="63"/>
      <c r="J33" s="63"/>
      <c r="K33" s="63"/>
      <c r="L33" s="63"/>
      <c r="M33" s="63"/>
      <c r="N33" s="63"/>
      <c r="O33" s="63"/>
      <c r="P33" s="63"/>
      <c r="Q33" s="63"/>
      <c r="R33" s="63"/>
      <c r="S33" s="63"/>
      <c r="T33" s="63"/>
      <c r="U33" s="63"/>
      <c r="V33" s="63"/>
      <c r="W33" s="63"/>
      <c r="X33" s="63"/>
      <c r="Y33" s="63"/>
      <c r="Z33" s="63"/>
      <c r="AA33" s="63"/>
      <c r="AB33" s="63"/>
    </row>
    <row r="34" spans="1:28" s="2" customFormat="1" ht="30" customHeight="1" x14ac:dyDescent="0.2">
      <c r="A34" s="14"/>
      <c r="B34" s="50" t="s">
        <v>93</v>
      </c>
      <c r="C34" s="33" t="s">
        <v>16</v>
      </c>
      <c r="D34" s="33" t="s">
        <v>50</v>
      </c>
      <c r="E34" s="30">
        <v>1</v>
      </c>
      <c r="F34" s="31">
        <v>43892</v>
      </c>
      <c r="G34" s="32">
        <v>3</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4" t="s">
        <v>42</v>
      </c>
      <c r="C35" s="33"/>
      <c r="D35" s="33"/>
      <c r="E35" s="20"/>
      <c r="F35" s="20"/>
      <c r="G35" s="20"/>
      <c r="H35" s="26"/>
      <c r="I35" s="37" t="str">
        <f t="shared" ca="1" si="4"/>
        <v/>
      </c>
      <c r="J35" s="37" t="str">
        <f t="shared" ca="1" si="9"/>
        <v/>
      </c>
      <c r="K35" s="37" t="str">
        <f t="shared" ca="1" si="9"/>
        <v/>
      </c>
      <c r="L35" s="37" t="str">
        <f t="shared" ca="1" si="9"/>
        <v/>
      </c>
      <c r="M35" s="37" t="str">
        <f t="shared" ca="1" si="9"/>
        <v/>
      </c>
      <c r="N35" s="37" t="str">
        <f t="shared" ca="1" si="9"/>
        <v/>
      </c>
      <c r="O35" s="37" t="str">
        <f t="shared" ca="1" si="9"/>
        <v/>
      </c>
      <c r="P35" s="37" t="str">
        <f t="shared" ca="1" si="9"/>
        <v/>
      </c>
      <c r="Q35" s="37" t="str">
        <f t="shared" ca="1" si="9"/>
        <v/>
      </c>
      <c r="R35" s="37" t="str">
        <f t="shared" ca="1" si="9"/>
        <v/>
      </c>
      <c r="S35" s="37" t="str">
        <f t="shared" ca="1" si="9"/>
        <v/>
      </c>
      <c r="T35" s="37" t="str">
        <f t="shared" ca="1" si="10"/>
        <v/>
      </c>
      <c r="U35" s="37" t="str">
        <f t="shared" ca="1" si="10"/>
        <v/>
      </c>
      <c r="V35" s="37" t="str">
        <f t="shared" ca="1" si="10"/>
        <v/>
      </c>
      <c r="W35" s="37" t="str">
        <f t="shared" ca="1" si="10"/>
        <v/>
      </c>
      <c r="X35" s="37" t="str">
        <f t="shared" ca="1" si="10"/>
        <v/>
      </c>
      <c r="Y35" s="37" t="str">
        <f t="shared" ca="1" si="10"/>
        <v/>
      </c>
      <c r="Z35" s="37" t="str">
        <f t="shared" ca="1" si="10"/>
        <v/>
      </c>
      <c r="AA35" s="37" t="str">
        <f t="shared" ca="1" si="10"/>
        <v/>
      </c>
      <c r="AB35" s="37" t="str">
        <f t="shared" ca="1" si="10"/>
        <v/>
      </c>
    </row>
    <row r="36" spans="1:28" s="2" customFormat="1" ht="30" customHeight="1" x14ac:dyDescent="0.2">
      <c r="A36" s="14"/>
      <c r="B36" s="50" t="s">
        <v>62</v>
      </c>
      <c r="C36" s="33" t="s">
        <v>16</v>
      </c>
      <c r="D36" s="33" t="s">
        <v>89</v>
      </c>
      <c r="E36" s="30">
        <v>0.95</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0" t="s">
        <v>43</v>
      </c>
      <c r="C37" s="33"/>
      <c r="D37" s="33"/>
      <c r="E37" s="30"/>
      <c r="F37" s="31"/>
      <c r="G37" s="32"/>
      <c r="H37" s="26"/>
      <c r="I37" s="37" t="str">
        <f t="shared" ref="I37:AB37" ca="1" si="11">IF(AND($C37="Objectif",I$5&gt;=$F38,I$5&lt;=$F38+$G38-1),2,IF(AND($C37="Jalon",I$5&gt;=$F38,I$5&lt;=$F38+$G38-1),1,""))</f>
        <v/>
      </c>
      <c r="J37" s="37" t="str">
        <f t="shared" ca="1" si="11"/>
        <v/>
      </c>
      <c r="K37" s="37" t="str">
        <f t="shared" ca="1" si="11"/>
        <v/>
      </c>
      <c r="L37" s="37" t="str">
        <f t="shared" ca="1" si="11"/>
        <v/>
      </c>
      <c r="M37" s="37" t="str">
        <f t="shared" ca="1" si="11"/>
        <v/>
      </c>
      <c r="N37" s="37" t="str">
        <f t="shared" ca="1" si="11"/>
        <v/>
      </c>
      <c r="O37" s="37" t="str">
        <f t="shared" ca="1" si="11"/>
        <v/>
      </c>
      <c r="P37" s="37" t="str">
        <f t="shared" ca="1" si="11"/>
        <v/>
      </c>
      <c r="Q37" s="37" t="str">
        <f t="shared" ca="1" si="11"/>
        <v/>
      </c>
      <c r="R37" s="37" t="str">
        <f t="shared" ca="1" si="11"/>
        <v/>
      </c>
      <c r="S37" s="37" t="str">
        <f t="shared" ca="1" si="11"/>
        <v/>
      </c>
      <c r="T37" s="37" t="str">
        <f t="shared" ca="1" si="11"/>
        <v/>
      </c>
      <c r="U37" s="37" t="str">
        <f t="shared" ca="1" si="11"/>
        <v/>
      </c>
      <c r="V37" s="37" t="str">
        <f t="shared" ca="1" si="11"/>
        <v/>
      </c>
      <c r="W37" s="37" t="str">
        <f t="shared" ca="1" si="11"/>
        <v/>
      </c>
      <c r="X37" s="37" t="str">
        <f t="shared" ca="1" si="11"/>
        <v/>
      </c>
      <c r="Y37" s="37" t="str">
        <f t="shared" ca="1" si="11"/>
        <v/>
      </c>
      <c r="Z37" s="37" t="str">
        <f t="shared" ca="1" si="11"/>
        <v/>
      </c>
      <c r="AA37" s="37" t="str">
        <f t="shared" ca="1" si="11"/>
        <v/>
      </c>
      <c r="AB37" s="37" t="str">
        <f t="shared" ca="1" si="11"/>
        <v/>
      </c>
    </row>
    <row r="38" spans="1:28" s="2" customFormat="1" ht="30.75" customHeight="1" x14ac:dyDescent="0.2">
      <c r="A38" s="14"/>
      <c r="B38" s="53" t="s">
        <v>63</v>
      </c>
      <c r="C38" s="33" t="s">
        <v>16</v>
      </c>
      <c r="D38" s="33" t="s">
        <v>46</v>
      </c>
      <c r="E38" s="30">
        <v>1</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3" t="s">
        <v>64</v>
      </c>
      <c r="C39" s="33" t="s">
        <v>16</v>
      </c>
      <c r="D39" s="33" t="s">
        <v>46</v>
      </c>
      <c r="E39" s="30">
        <v>1</v>
      </c>
      <c r="F39" s="31">
        <v>43892</v>
      </c>
      <c r="G39" s="32">
        <v>2</v>
      </c>
      <c r="H39" s="26"/>
      <c r="I39" s="37"/>
      <c r="J39" s="37"/>
      <c r="K39" s="37"/>
      <c r="L39" s="37"/>
      <c r="M39" s="37"/>
      <c r="N39" s="37"/>
      <c r="O39" s="37"/>
      <c r="P39" s="37"/>
      <c r="Q39" s="37"/>
      <c r="R39" s="37"/>
      <c r="S39" s="37"/>
      <c r="T39" s="37"/>
      <c r="U39" s="37"/>
      <c r="V39" s="37"/>
      <c r="W39" s="37"/>
      <c r="X39" s="37"/>
      <c r="Y39" s="37"/>
      <c r="Z39" s="37"/>
      <c r="AA39" s="37"/>
      <c r="AB39" s="37"/>
    </row>
    <row r="40" spans="1:28" s="2" customFormat="1" ht="30" customHeight="1" x14ac:dyDescent="0.2">
      <c r="A40" s="14"/>
      <c r="B40" s="53" t="s">
        <v>72</v>
      </c>
      <c r="C40" s="33" t="s">
        <v>16</v>
      </c>
      <c r="D40" s="33" t="s">
        <v>46</v>
      </c>
      <c r="E40" s="30">
        <v>1</v>
      </c>
      <c r="F40" s="31">
        <v>43892</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 customHeight="1" x14ac:dyDescent="0.2">
      <c r="A41" s="14"/>
      <c r="B41" s="50" t="s">
        <v>44</v>
      </c>
      <c r="C41" s="33"/>
      <c r="D41" s="33"/>
      <c r="E41" s="30"/>
      <c r="F41" s="31"/>
      <c r="G41" s="32"/>
      <c r="H41" s="26"/>
      <c r="I41" s="37" t="str">
        <f t="shared" ca="1" si="4"/>
        <v/>
      </c>
      <c r="J41" s="37" t="str">
        <f t="shared" ca="1" si="9"/>
        <v/>
      </c>
      <c r="K41" s="37" t="str">
        <f t="shared" ca="1" si="9"/>
        <v/>
      </c>
      <c r="L41" s="37" t="str">
        <f t="shared" ca="1" si="9"/>
        <v/>
      </c>
      <c r="M41" s="37" t="str">
        <f t="shared" ca="1" si="9"/>
        <v/>
      </c>
      <c r="N41" s="37" t="str">
        <f t="shared" ca="1" si="9"/>
        <v/>
      </c>
      <c r="O41" s="37" t="str">
        <f t="shared" ca="1" si="9"/>
        <v/>
      </c>
      <c r="P41" s="37" t="str">
        <f t="shared" ca="1" si="9"/>
        <v/>
      </c>
      <c r="Q41" s="37" t="str">
        <f t="shared" ca="1" si="9"/>
        <v/>
      </c>
      <c r="R41" s="37" t="str">
        <f t="shared" ca="1" si="9"/>
        <v/>
      </c>
      <c r="S41" s="37" t="str">
        <f t="shared" ca="1" si="9"/>
        <v/>
      </c>
      <c r="T41" s="37" t="str">
        <f t="shared" ca="1" si="10"/>
        <v/>
      </c>
      <c r="U41" s="37" t="str">
        <f t="shared" ca="1" si="10"/>
        <v/>
      </c>
      <c r="V41" s="37" t="str">
        <f t="shared" ca="1" si="10"/>
        <v/>
      </c>
      <c r="W41" s="37" t="str">
        <f t="shared" ca="1" si="10"/>
        <v/>
      </c>
      <c r="X41" s="37" t="str">
        <f t="shared" ca="1" si="10"/>
        <v/>
      </c>
      <c r="Y41" s="37" t="str">
        <f t="shared" ca="1" si="10"/>
        <v/>
      </c>
      <c r="Z41" s="37" t="str">
        <f t="shared" ca="1" si="10"/>
        <v/>
      </c>
      <c r="AA41" s="37" t="str">
        <f t="shared" ca="1" si="10"/>
        <v/>
      </c>
      <c r="AB41" s="37" t="str">
        <f t="shared" ca="1" si="10"/>
        <v/>
      </c>
    </row>
    <row r="42" spans="1:28" s="2" customFormat="1" ht="30.75" customHeight="1" x14ac:dyDescent="0.2">
      <c r="A42" s="14"/>
      <c r="B42" s="53" t="s">
        <v>65</v>
      </c>
      <c r="C42" s="33" t="s">
        <v>16</v>
      </c>
      <c r="D42" s="33" t="s">
        <v>46</v>
      </c>
      <c r="E42" s="30">
        <v>1</v>
      </c>
      <c r="F42" s="31">
        <v>43894</v>
      </c>
      <c r="G42" s="32">
        <v>2</v>
      </c>
      <c r="H42" s="26"/>
      <c r="I42" s="37"/>
      <c r="J42" s="37"/>
      <c r="K42" s="37"/>
      <c r="L42" s="37"/>
      <c r="M42" s="37"/>
      <c r="N42" s="37"/>
      <c r="O42" s="37"/>
      <c r="P42" s="37"/>
      <c r="Q42" s="37"/>
      <c r="R42" s="37"/>
      <c r="S42" s="37"/>
      <c r="T42" s="37"/>
      <c r="U42" s="37"/>
      <c r="V42" s="37"/>
      <c r="W42" s="37"/>
      <c r="X42" s="37"/>
      <c r="Y42" s="37"/>
      <c r="Z42" s="37"/>
      <c r="AA42" s="37"/>
      <c r="AB42" s="37"/>
    </row>
    <row r="43" spans="1:28" s="2" customFormat="1" ht="30.75" customHeight="1" x14ac:dyDescent="0.2">
      <c r="A43" s="14"/>
      <c r="B43" s="53" t="s">
        <v>66</v>
      </c>
      <c r="C43" s="33" t="s">
        <v>16</v>
      </c>
      <c r="D43" s="33" t="s">
        <v>46</v>
      </c>
      <c r="E43" s="30">
        <v>1</v>
      </c>
      <c r="F43" s="31">
        <v>43894</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40</v>
      </c>
      <c r="C44" s="33"/>
      <c r="D44" s="33"/>
      <c r="E44" s="30"/>
      <c r="F44" s="55"/>
      <c r="G44" s="32"/>
      <c r="H44" s="26"/>
      <c r="I44" s="37" t="str">
        <f t="shared" ref="I44:AB44" ca="1" si="12">IF(AND($C44="Objectif",I$5&gt;=$F45,I$5&lt;=$F45+$G44-1),2,IF(AND($C44="Jalon",I$5&gt;=$F45,I$5&lt;=$F45+$G44-1),1,""))</f>
        <v/>
      </c>
      <c r="J44" s="37" t="str">
        <f t="shared" ca="1" si="12"/>
        <v/>
      </c>
      <c r="K44" s="37" t="str">
        <f t="shared" ca="1" si="12"/>
        <v/>
      </c>
      <c r="L44" s="37" t="str">
        <f t="shared" ca="1" si="12"/>
        <v/>
      </c>
      <c r="M44" s="37" t="str">
        <f t="shared" ca="1" si="12"/>
        <v/>
      </c>
      <c r="N44" s="37" t="str">
        <f t="shared" ca="1" si="12"/>
        <v/>
      </c>
      <c r="O44" s="37" t="str">
        <f t="shared" ca="1" si="12"/>
        <v/>
      </c>
      <c r="P44" s="37" t="str">
        <f t="shared" ca="1" si="12"/>
        <v/>
      </c>
      <c r="Q44" s="37" t="str">
        <f t="shared" ca="1" si="12"/>
        <v/>
      </c>
      <c r="R44" s="37" t="str">
        <f t="shared" ca="1" si="12"/>
        <v/>
      </c>
      <c r="S44" s="37" t="str">
        <f t="shared" ca="1" si="12"/>
        <v/>
      </c>
      <c r="T44" s="37" t="str">
        <f t="shared" ca="1" si="12"/>
        <v/>
      </c>
      <c r="U44" s="37" t="str">
        <f t="shared" ca="1" si="12"/>
        <v/>
      </c>
      <c r="V44" s="37" t="str">
        <f t="shared" ca="1" si="12"/>
        <v/>
      </c>
      <c r="W44" s="37" t="str">
        <f t="shared" ca="1" si="12"/>
        <v/>
      </c>
      <c r="X44" s="37" t="str">
        <f t="shared" ca="1" si="12"/>
        <v/>
      </c>
      <c r="Y44" s="37" t="str">
        <f t="shared" ca="1" si="12"/>
        <v/>
      </c>
      <c r="Z44" s="37" t="str">
        <f t="shared" ca="1" si="12"/>
        <v/>
      </c>
      <c r="AA44" s="37" t="str">
        <f t="shared" ca="1" si="12"/>
        <v/>
      </c>
      <c r="AB44" s="37" t="str">
        <f t="shared" ca="1" si="12"/>
        <v/>
      </c>
    </row>
    <row r="45" spans="1:28" s="2" customFormat="1" ht="30" customHeight="1" x14ac:dyDescent="0.2">
      <c r="A45" s="14"/>
      <c r="B45" s="53" t="s">
        <v>67</v>
      </c>
      <c r="C45" s="33" t="s">
        <v>15</v>
      </c>
      <c r="D45" s="33"/>
      <c r="E45" s="30">
        <v>0</v>
      </c>
      <c r="F45" s="31">
        <v>43892</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 customHeight="1" x14ac:dyDescent="0.2">
      <c r="A46" s="14"/>
      <c r="B46" s="50" t="s">
        <v>68</v>
      </c>
      <c r="C46" s="33"/>
      <c r="D46" s="33"/>
      <c r="E46" s="30"/>
      <c r="F46" s="31"/>
      <c r="G46" s="32"/>
      <c r="H46" s="26"/>
      <c r="I46" s="37" t="str">
        <f t="shared" ref="I46:AB46" ca="1" si="13">IF(AND($C46="Objectif",I$5&gt;=$F46,I$5&lt;=$F46+$G46-1),2,IF(AND($C46="Jalon",I$5&gt;=$F46,I$5&lt;=$F46+$G46-1),1,""))</f>
        <v/>
      </c>
      <c r="J46" s="37" t="str">
        <f t="shared" ca="1" si="13"/>
        <v/>
      </c>
      <c r="K46" s="37" t="str">
        <f t="shared" ca="1" si="13"/>
        <v/>
      </c>
      <c r="L46" s="37" t="str">
        <f t="shared" ca="1" si="13"/>
        <v/>
      </c>
      <c r="M46" s="37" t="str">
        <f t="shared" ca="1" si="13"/>
        <v/>
      </c>
      <c r="N46" s="37" t="str">
        <f t="shared" ca="1" si="13"/>
        <v/>
      </c>
      <c r="O46" s="37" t="str">
        <f t="shared" ca="1" si="13"/>
        <v/>
      </c>
      <c r="P46" s="37" t="str">
        <f t="shared" ca="1" si="13"/>
        <v/>
      </c>
      <c r="Q46" s="37" t="str">
        <f t="shared" ca="1" si="13"/>
        <v/>
      </c>
      <c r="R46" s="37" t="str">
        <f t="shared" ca="1" si="13"/>
        <v/>
      </c>
      <c r="S46" s="37" t="str">
        <f t="shared" ca="1" si="13"/>
        <v/>
      </c>
      <c r="T46" s="37" t="str">
        <f t="shared" ca="1" si="13"/>
        <v/>
      </c>
      <c r="U46" s="37" t="str">
        <f t="shared" ca="1" si="13"/>
        <v/>
      </c>
      <c r="V46" s="37" t="str">
        <f t="shared" ca="1" si="13"/>
        <v/>
      </c>
      <c r="W46" s="37" t="str">
        <f t="shared" ca="1" si="13"/>
        <v/>
      </c>
      <c r="X46" s="37" t="str">
        <f t="shared" ca="1" si="13"/>
        <v/>
      </c>
      <c r="Y46" s="37" t="str">
        <f t="shared" ca="1" si="13"/>
        <v/>
      </c>
      <c r="Z46" s="37" t="str">
        <f t="shared" ca="1" si="13"/>
        <v/>
      </c>
      <c r="AA46" s="37" t="str">
        <f t="shared" ca="1" si="13"/>
        <v/>
      </c>
      <c r="AB46" s="37" t="str">
        <f t="shared" ca="1" si="13"/>
        <v/>
      </c>
    </row>
    <row r="47" spans="1:28" s="2" customFormat="1" ht="30.75" customHeight="1" x14ac:dyDescent="0.2">
      <c r="A47" s="14"/>
      <c r="B47" s="53" t="s">
        <v>69</v>
      </c>
      <c r="C47" s="33" t="s">
        <v>16</v>
      </c>
      <c r="D47" s="33" t="s">
        <v>46</v>
      </c>
      <c r="E47" s="30">
        <v>1</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70</v>
      </c>
      <c r="C48" s="33" t="s">
        <v>16</v>
      </c>
      <c r="D48" s="33" t="s">
        <v>46</v>
      </c>
      <c r="E48" s="30">
        <v>1</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71</v>
      </c>
      <c r="C49" s="33" t="s">
        <v>16</v>
      </c>
      <c r="D49" s="33" t="s">
        <v>46</v>
      </c>
      <c r="E49" s="30">
        <v>1</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75" customHeight="1" x14ac:dyDescent="0.2">
      <c r="A50" s="14"/>
      <c r="B50" s="53" t="s">
        <v>74</v>
      </c>
      <c r="C50" s="33" t="s">
        <v>16</v>
      </c>
      <c r="D50" s="33" t="s">
        <v>46</v>
      </c>
      <c r="E50" s="30">
        <v>1</v>
      </c>
      <c r="F50" s="31">
        <v>43896</v>
      </c>
      <c r="G50" s="32">
        <v>2</v>
      </c>
      <c r="H50" s="26"/>
      <c r="I50" s="37"/>
      <c r="J50" s="37"/>
      <c r="K50" s="37"/>
      <c r="L50" s="37"/>
      <c r="M50" s="37"/>
      <c r="N50" s="37"/>
      <c r="O50" s="37"/>
      <c r="P50" s="37"/>
      <c r="Q50" s="37"/>
      <c r="R50" s="37"/>
      <c r="S50" s="37"/>
      <c r="T50" s="37"/>
      <c r="U50" s="37"/>
      <c r="V50" s="37"/>
      <c r="W50" s="37"/>
      <c r="X50" s="37"/>
      <c r="Y50" s="37"/>
      <c r="Z50" s="37"/>
      <c r="AA50" s="37"/>
      <c r="AB50" s="37"/>
    </row>
    <row r="51" spans="1:28" s="2" customFormat="1" ht="30.75" customHeight="1" x14ac:dyDescent="0.2">
      <c r="A51" s="14"/>
      <c r="B51" s="53" t="s">
        <v>73</v>
      </c>
      <c r="C51" s="33" t="s">
        <v>15</v>
      </c>
      <c r="D51" s="33"/>
      <c r="E51" s="30">
        <v>0</v>
      </c>
      <c r="F51" s="31">
        <v>43896</v>
      </c>
      <c r="G51" s="32">
        <v>2</v>
      </c>
      <c r="H51" s="26"/>
      <c r="I51" s="37"/>
      <c r="J51" s="37"/>
      <c r="K51" s="37"/>
      <c r="L51" s="37"/>
      <c r="M51" s="37"/>
      <c r="N51" s="37"/>
      <c r="O51" s="37"/>
      <c r="P51" s="37"/>
      <c r="Q51" s="37"/>
      <c r="R51" s="37"/>
      <c r="S51" s="37"/>
      <c r="T51" s="37"/>
      <c r="U51" s="37"/>
      <c r="V51" s="37"/>
      <c r="W51" s="37"/>
      <c r="X51" s="37"/>
      <c r="Y51" s="37"/>
      <c r="Z51" s="37"/>
      <c r="AA51" s="37"/>
      <c r="AB51" s="37"/>
    </row>
    <row r="52" spans="1:28" s="2" customFormat="1" ht="30" customHeight="1" x14ac:dyDescent="0.2">
      <c r="A52" s="14"/>
      <c r="B52" s="50" t="s">
        <v>92</v>
      </c>
      <c r="C52" s="33" t="s">
        <v>16</v>
      </c>
      <c r="D52" s="33" t="s">
        <v>89</v>
      </c>
      <c r="E52" s="30">
        <v>1</v>
      </c>
      <c r="F52" s="31">
        <v>43892</v>
      </c>
      <c r="G52" s="32">
        <v>2</v>
      </c>
      <c r="H52" s="26"/>
      <c r="I52" s="37"/>
      <c r="J52" s="37"/>
      <c r="K52" s="37"/>
      <c r="L52" s="37"/>
      <c r="M52" s="37"/>
      <c r="N52" s="37"/>
      <c r="O52" s="37"/>
      <c r="P52" s="37"/>
      <c r="Q52" s="37"/>
      <c r="R52" s="37"/>
      <c r="S52" s="37"/>
      <c r="T52" s="37"/>
      <c r="U52" s="37"/>
      <c r="V52" s="37"/>
      <c r="W52" s="37"/>
      <c r="X52" s="37"/>
      <c r="Y52" s="37"/>
      <c r="Z52" s="37"/>
      <c r="AA52" s="37"/>
      <c r="AB52" s="37"/>
    </row>
    <row r="53" spans="1:28" s="2" customFormat="1" ht="30" customHeight="1" x14ac:dyDescent="0.2">
      <c r="A53" s="14"/>
      <c r="B53" s="54" t="s">
        <v>75</v>
      </c>
      <c r="C53" s="33"/>
      <c r="D53" s="33"/>
      <c r="E53" s="20"/>
      <c r="F53" s="20"/>
      <c r="G53" s="20"/>
      <c r="H53" s="26"/>
      <c r="I53" s="37" t="str">
        <f t="shared" ca="1" si="4"/>
        <v/>
      </c>
      <c r="J53" s="37" t="str">
        <f t="shared" ca="1" si="9"/>
        <v/>
      </c>
      <c r="K53" s="37" t="str">
        <f t="shared" ca="1" si="9"/>
        <v/>
      </c>
      <c r="L53" s="37" t="str">
        <f t="shared" ca="1" si="9"/>
        <v/>
      </c>
      <c r="M53" s="37" t="str">
        <f t="shared" ca="1" si="9"/>
        <v/>
      </c>
      <c r="N53" s="37" t="str">
        <f t="shared" ca="1" si="9"/>
        <v/>
      </c>
      <c r="O53" s="37" t="str">
        <f t="shared" ca="1" si="9"/>
        <v/>
      </c>
      <c r="P53" s="37" t="str">
        <f t="shared" ca="1" si="9"/>
        <v/>
      </c>
      <c r="Q53" s="37" t="str">
        <f t="shared" ca="1" si="9"/>
        <v/>
      </c>
      <c r="R53" s="37" t="str">
        <f t="shared" ca="1" si="9"/>
        <v/>
      </c>
      <c r="S53" s="37" t="str">
        <f t="shared" ca="1" si="9"/>
        <v/>
      </c>
      <c r="T53" s="37" t="str">
        <f t="shared" ca="1" si="10"/>
        <v/>
      </c>
      <c r="U53" s="37" t="str">
        <f t="shared" ca="1" si="10"/>
        <v/>
      </c>
      <c r="V53" s="37" t="str">
        <f t="shared" ca="1" si="10"/>
        <v/>
      </c>
      <c r="W53" s="37" t="str">
        <f t="shared" ca="1" si="10"/>
        <v/>
      </c>
      <c r="X53" s="37" t="str">
        <f t="shared" ca="1" si="10"/>
        <v/>
      </c>
      <c r="Y53" s="37" t="str">
        <f t="shared" ca="1" si="10"/>
        <v/>
      </c>
      <c r="Z53" s="37" t="str">
        <f t="shared" ca="1" si="10"/>
        <v/>
      </c>
      <c r="AA53" s="37" t="str">
        <f t="shared" ca="1" si="10"/>
        <v/>
      </c>
      <c r="AB53" s="37" t="str">
        <f t="shared" ca="1" si="10"/>
        <v/>
      </c>
    </row>
    <row r="54" spans="1:28" s="2" customFormat="1" ht="30" customHeight="1" x14ac:dyDescent="0.2">
      <c r="A54" s="14"/>
      <c r="B54" s="50" t="s">
        <v>76</v>
      </c>
      <c r="C54" s="33"/>
      <c r="D54" s="33"/>
      <c r="E54" s="30"/>
      <c r="F54" s="31"/>
      <c r="G54" s="32"/>
      <c r="H54" s="26"/>
      <c r="I54" s="37" t="str">
        <f t="shared" ca="1" si="4"/>
        <v/>
      </c>
      <c r="J54" s="37" t="str">
        <f t="shared" ca="1" si="9"/>
        <v/>
      </c>
      <c r="K54" s="37" t="str">
        <f t="shared" ca="1" si="9"/>
        <v/>
      </c>
      <c r="L54" s="37" t="str">
        <f t="shared" ca="1" si="9"/>
        <v/>
      </c>
      <c r="M54" s="37" t="str">
        <f t="shared" ca="1" si="9"/>
        <v/>
      </c>
      <c r="N54" s="37" t="str">
        <f t="shared" ca="1" si="9"/>
        <v/>
      </c>
      <c r="O54" s="37" t="str">
        <f t="shared" ca="1" si="9"/>
        <v/>
      </c>
      <c r="P54" s="37" t="str">
        <f t="shared" ca="1" si="9"/>
        <v/>
      </c>
      <c r="Q54" s="37" t="str">
        <f t="shared" ca="1" si="9"/>
        <v/>
      </c>
      <c r="R54" s="37" t="str">
        <f t="shared" ca="1" si="9"/>
        <v/>
      </c>
      <c r="S54" s="37" t="str">
        <f t="shared" ca="1" si="9"/>
        <v/>
      </c>
      <c r="T54" s="37" t="str">
        <f t="shared" ca="1" si="10"/>
        <v/>
      </c>
      <c r="U54" s="37" t="str">
        <f t="shared" ca="1" si="10"/>
        <v/>
      </c>
      <c r="V54" s="37" t="str">
        <f t="shared" ca="1" si="10"/>
        <v/>
      </c>
      <c r="W54" s="37" t="str">
        <f t="shared" ca="1" si="10"/>
        <v/>
      </c>
      <c r="X54" s="37" t="str">
        <f t="shared" ca="1" si="10"/>
        <v/>
      </c>
      <c r="Y54" s="37" t="str">
        <f t="shared" ca="1" si="10"/>
        <v/>
      </c>
      <c r="Z54" s="37" t="str">
        <f t="shared" ca="1" si="10"/>
        <v/>
      </c>
      <c r="AA54" s="37" t="str">
        <f t="shared" ca="1" si="10"/>
        <v/>
      </c>
      <c r="AB54" s="37" t="str">
        <f t="shared" ca="1" si="10"/>
        <v/>
      </c>
    </row>
    <row r="55" spans="1:28" s="2" customFormat="1" ht="30.75" customHeight="1" x14ac:dyDescent="0.2">
      <c r="A55" s="14"/>
      <c r="B55" s="53" t="s">
        <v>77</v>
      </c>
      <c r="C55" s="33" t="s">
        <v>16</v>
      </c>
      <c r="D55" s="33" t="s">
        <v>90</v>
      </c>
      <c r="E55" s="30">
        <v>1</v>
      </c>
      <c r="F55" s="31">
        <v>43896</v>
      </c>
      <c r="G55" s="32">
        <v>1</v>
      </c>
      <c r="H55" s="26"/>
      <c r="I55" s="37" t="str">
        <f t="shared" ca="1" si="4"/>
        <v/>
      </c>
      <c r="J55" s="37" t="str">
        <f t="shared" ca="1" si="9"/>
        <v/>
      </c>
      <c r="K55" s="37" t="str">
        <f t="shared" ca="1" si="9"/>
        <v/>
      </c>
      <c r="L55" s="37" t="str">
        <f t="shared" ca="1" si="9"/>
        <v/>
      </c>
      <c r="M55" s="37" t="str">
        <f t="shared" ca="1" si="9"/>
        <v/>
      </c>
      <c r="N55" s="37" t="str">
        <f t="shared" ca="1" si="9"/>
        <v/>
      </c>
      <c r="O55" s="37" t="str">
        <f t="shared" ca="1" si="9"/>
        <v/>
      </c>
      <c r="P55" s="37" t="str">
        <f t="shared" ca="1" si="9"/>
        <v/>
      </c>
      <c r="Q55" s="37" t="str">
        <f t="shared" ca="1" si="9"/>
        <v/>
      </c>
      <c r="R55" s="37" t="str">
        <f t="shared" ca="1" si="9"/>
        <v/>
      </c>
      <c r="S55" s="37" t="str">
        <f t="shared" ca="1" si="9"/>
        <v/>
      </c>
      <c r="T55" s="37" t="str">
        <f t="shared" ca="1" si="10"/>
        <v/>
      </c>
      <c r="U55" s="37" t="str">
        <f t="shared" ca="1" si="10"/>
        <v/>
      </c>
      <c r="V55" s="37" t="str">
        <f t="shared" ca="1" si="10"/>
        <v/>
      </c>
      <c r="W55" s="37" t="str">
        <f t="shared" ca="1" si="10"/>
        <v/>
      </c>
      <c r="X55" s="37" t="str">
        <f t="shared" ca="1" si="10"/>
        <v/>
      </c>
      <c r="Y55" s="37" t="str">
        <f t="shared" ca="1" si="10"/>
        <v/>
      </c>
      <c r="Z55" s="37" t="str">
        <f t="shared" ca="1" si="10"/>
        <v/>
      </c>
      <c r="AA55" s="37" t="str">
        <f t="shared" ca="1" si="10"/>
        <v/>
      </c>
      <c r="AB55" s="37" t="str">
        <f t="shared" ca="1" si="10"/>
        <v/>
      </c>
    </row>
    <row r="56" spans="1:28" s="2" customFormat="1" ht="30.75" customHeight="1" x14ac:dyDescent="0.2">
      <c r="A56" s="14"/>
      <c r="B56" s="53" t="s">
        <v>78</v>
      </c>
      <c r="C56" s="33" t="s">
        <v>16</v>
      </c>
      <c r="D56" s="33" t="s">
        <v>46</v>
      </c>
      <c r="E56" s="30">
        <v>1</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80</v>
      </c>
      <c r="C57" s="33"/>
      <c r="D57" s="33"/>
      <c r="E57" s="30"/>
      <c r="F57" s="55"/>
      <c r="G57" s="32"/>
      <c r="H57" s="26"/>
      <c r="I57" s="37" t="str">
        <f t="shared" ref="I57:AB57" ca="1" si="14">IF(AND($C57="Objectif",I$5&gt;=$F58,I$5&lt;=$F58+$G57-1),2,IF(AND($C57="Jalon",I$5&gt;=$F58,I$5&lt;=$F58+$G57-1),1,""))</f>
        <v/>
      </c>
      <c r="J57" s="37" t="str">
        <f t="shared" ca="1" si="14"/>
        <v/>
      </c>
      <c r="K57" s="37" t="str">
        <f t="shared" ca="1" si="14"/>
        <v/>
      </c>
      <c r="L57" s="37" t="str">
        <f t="shared" ca="1" si="14"/>
        <v/>
      </c>
      <c r="M57" s="37" t="str">
        <f t="shared" ca="1" si="14"/>
        <v/>
      </c>
      <c r="N57" s="37" t="str">
        <f t="shared" ca="1" si="14"/>
        <v/>
      </c>
      <c r="O57" s="37" t="str">
        <f t="shared" ca="1" si="14"/>
        <v/>
      </c>
      <c r="P57" s="37" t="str">
        <f t="shared" ca="1" si="14"/>
        <v/>
      </c>
      <c r="Q57" s="37" t="str">
        <f t="shared" ca="1" si="14"/>
        <v/>
      </c>
      <c r="R57" s="37" t="str">
        <f t="shared" ca="1" si="14"/>
        <v/>
      </c>
      <c r="S57" s="37" t="str">
        <f t="shared" ca="1" si="14"/>
        <v/>
      </c>
      <c r="T57" s="37" t="str">
        <f t="shared" ca="1" si="14"/>
        <v/>
      </c>
      <c r="U57" s="37" t="str">
        <f t="shared" ca="1" si="14"/>
        <v/>
      </c>
      <c r="V57" s="37" t="str">
        <f t="shared" ca="1" si="14"/>
        <v/>
      </c>
      <c r="W57" s="37" t="str">
        <f t="shared" ca="1" si="14"/>
        <v/>
      </c>
      <c r="X57" s="37" t="str">
        <f t="shared" ca="1" si="14"/>
        <v/>
      </c>
      <c r="Y57" s="37" t="str">
        <f t="shared" ca="1" si="14"/>
        <v/>
      </c>
      <c r="Z57" s="37" t="str">
        <f t="shared" ca="1" si="14"/>
        <v/>
      </c>
      <c r="AA57" s="37" t="str">
        <f t="shared" ca="1" si="14"/>
        <v/>
      </c>
      <c r="AB57" s="37" t="str">
        <f t="shared" ca="1" si="14"/>
        <v/>
      </c>
    </row>
    <row r="58" spans="1:28" s="2" customFormat="1" ht="30.75" customHeight="1" x14ac:dyDescent="0.2">
      <c r="A58" s="14"/>
      <c r="B58" s="53" t="s">
        <v>79</v>
      </c>
      <c r="C58" s="33" t="s">
        <v>14</v>
      </c>
      <c r="D58" s="33" t="s">
        <v>90</v>
      </c>
      <c r="E58" s="30">
        <v>1</v>
      </c>
      <c r="F58" s="31">
        <v>43894</v>
      </c>
      <c r="G58" s="32">
        <v>1</v>
      </c>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81</v>
      </c>
      <c r="C59" s="33" t="s">
        <v>16</v>
      </c>
      <c r="D59" s="33" t="s">
        <v>46</v>
      </c>
      <c r="E59" s="30">
        <v>1</v>
      </c>
      <c r="F59" s="31">
        <v>43894</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 customHeight="1" x14ac:dyDescent="0.2">
      <c r="A60" s="14"/>
      <c r="B60" s="50" t="s">
        <v>45</v>
      </c>
      <c r="C60" s="33" t="s">
        <v>16</v>
      </c>
      <c r="D60" s="33" t="s">
        <v>50</v>
      </c>
      <c r="E60" s="30">
        <v>1</v>
      </c>
      <c r="F60" s="51">
        <v>43882</v>
      </c>
      <c r="G60" s="32">
        <v>3</v>
      </c>
      <c r="H60" s="26"/>
      <c r="I60" s="37"/>
      <c r="J60" s="37"/>
      <c r="K60" s="37"/>
      <c r="L60" s="37"/>
      <c r="M60" s="37"/>
      <c r="N60" s="37"/>
      <c r="O60" s="37"/>
      <c r="P60" s="37"/>
      <c r="Q60" s="37"/>
      <c r="R60" s="37"/>
      <c r="S60" s="37"/>
      <c r="T60" s="37"/>
      <c r="U60" s="37"/>
      <c r="V60" s="37"/>
      <c r="W60" s="37"/>
      <c r="X60" s="37"/>
      <c r="Y60" s="37"/>
      <c r="Z60" s="37"/>
      <c r="AA60" s="37"/>
      <c r="AB60" s="37"/>
    </row>
    <row r="61" spans="1:28" s="2" customFormat="1" ht="30" customHeight="1" x14ac:dyDescent="0.2">
      <c r="A61" s="14"/>
      <c r="B61" s="50" t="s">
        <v>82</v>
      </c>
      <c r="C61" s="33"/>
      <c r="D61" s="33"/>
      <c r="E61" s="30"/>
      <c r="F61" s="31"/>
      <c r="G61" s="32"/>
      <c r="H61" s="26"/>
      <c r="I61" s="37"/>
      <c r="J61" s="37"/>
      <c r="K61" s="37"/>
      <c r="L61" s="37"/>
      <c r="M61" s="37"/>
      <c r="N61" s="37"/>
      <c r="O61" s="37"/>
      <c r="P61" s="37"/>
      <c r="Q61" s="37"/>
      <c r="R61" s="37"/>
      <c r="S61" s="37"/>
      <c r="T61" s="37"/>
      <c r="U61" s="37"/>
      <c r="V61" s="37"/>
      <c r="W61" s="37"/>
      <c r="X61" s="37"/>
      <c r="Y61" s="37"/>
      <c r="Z61" s="37"/>
      <c r="AA61" s="37"/>
      <c r="AB61" s="37"/>
    </row>
    <row r="62" spans="1:28" s="2" customFormat="1" ht="30.75" customHeight="1" x14ac:dyDescent="0.2">
      <c r="A62" s="14"/>
      <c r="B62" s="53" t="s">
        <v>83</v>
      </c>
      <c r="C62" s="33" t="s">
        <v>16</v>
      </c>
      <c r="D62" s="33" t="s">
        <v>46</v>
      </c>
      <c r="E62" s="30">
        <v>1</v>
      </c>
      <c r="F62" s="31">
        <v>43897</v>
      </c>
      <c r="G62" s="32">
        <v>1</v>
      </c>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84</v>
      </c>
      <c r="C63" s="33" t="s">
        <v>16</v>
      </c>
      <c r="D63" s="33" t="s">
        <v>89</v>
      </c>
      <c r="E63" s="30">
        <v>1</v>
      </c>
      <c r="F63" s="31">
        <v>43886</v>
      </c>
      <c r="G63" s="32">
        <v>1</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85</v>
      </c>
      <c r="C64" s="33" t="s">
        <v>15</v>
      </c>
      <c r="D64" s="33"/>
      <c r="E64" s="30">
        <v>0</v>
      </c>
      <c r="F64" s="31">
        <v>43897</v>
      </c>
      <c r="G64" s="32">
        <v>1</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t="s">
        <v>86</v>
      </c>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75" customHeight="1" x14ac:dyDescent="0.2">
      <c r="A66" s="14"/>
      <c r="B66" s="53" t="s">
        <v>87</v>
      </c>
      <c r="C66" s="33" t="s">
        <v>16</v>
      </c>
      <c r="D66" s="33" t="s">
        <v>46</v>
      </c>
      <c r="E66" s="30">
        <v>1</v>
      </c>
      <c r="F66" s="51">
        <v>43885</v>
      </c>
      <c r="G66" s="32">
        <v>2</v>
      </c>
      <c r="H66" s="26"/>
      <c r="I66" s="37"/>
      <c r="J66" s="37"/>
      <c r="K66" s="37"/>
      <c r="L66" s="37"/>
      <c r="M66" s="37"/>
      <c r="N66" s="37"/>
      <c r="O66" s="37"/>
      <c r="P66" s="37"/>
      <c r="Q66" s="37"/>
      <c r="R66" s="37"/>
      <c r="S66" s="37"/>
      <c r="T66" s="37"/>
      <c r="U66" s="37"/>
      <c r="V66" s="37"/>
      <c r="W66" s="37"/>
      <c r="X66" s="37"/>
      <c r="Y66" s="37"/>
      <c r="Z66" s="37"/>
      <c r="AA66" s="37"/>
      <c r="AB66" s="37"/>
    </row>
    <row r="67" spans="1:28" s="2" customFormat="1" ht="30.75" customHeight="1" x14ac:dyDescent="0.2">
      <c r="A67" s="14"/>
      <c r="B67" s="53" t="s">
        <v>88</v>
      </c>
      <c r="C67" s="33" t="s">
        <v>14</v>
      </c>
      <c r="D67" s="33" t="s">
        <v>46</v>
      </c>
      <c r="E67" s="30">
        <v>0.8</v>
      </c>
      <c r="F67" s="31">
        <v>43894</v>
      </c>
      <c r="G67" s="32">
        <v>2</v>
      </c>
      <c r="H67" s="26"/>
      <c r="I67" s="37"/>
      <c r="J67" s="37"/>
      <c r="K67" s="37"/>
      <c r="L67" s="37"/>
      <c r="M67" s="37"/>
      <c r="N67" s="37"/>
      <c r="O67" s="37"/>
      <c r="P67" s="37"/>
      <c r="Q67" s="37"/>
      <c r="R67" s="37"/>
      <c r="S67" s="37"/>
      <c r="T67" s="37"/>
      <c r="U67" s="37"/>
      <c r="V67" s="37"/>
      <c r="W67" s="37"/>
      <c r="X67" s="37"/>
      <c r="Y67" s="37"/>
      <c r="Z67" s="37"/>
      <c r="AA67" s="37"/>
      <c r="AB67" s="37"/>
    </row>
    <row r="68" spans="1:28" s="2" customFormat="1" ht="30" customHeight="1" x14ac:dyDescent="0.2">
      <c r="A68" s="14"/>
      <c r="B68" s="50"/>
      <c r="C68" s="33"/>
      <c r="D68" s="33"/>
      <c r="E68" s="30"/>
      <c r="F68" s="31"/>
      <c r="G68" s="32"/>
      <c r="H68" s="26"/>
      <c r="I68" s="37"/>
      <c r="J68" s="37"/>
      <c r="K68" s="37"/>
      <c r="L68" s="37"/>
      <c r="M68" s="37"/>
      <c r="N68" s="37"/>
      <c r="O68" s="37"/>
      <c r="P68" s="37"/>
      <c r="Q68" s="37"/>
      <c r="R68" s="37"/>
      <c r="S68" s="37"/>
      <c r="T68" s="37"/>
      <c r="U68" s="37"/>
      <c r="V68" s="37"/>
      <c r="W68" s="37"/>
      <c r="X68" s="37"/>
      <c r="Y68" s="37"/>
      <c r="Z68" s="37"/>
      <c r="AA68" s="37"/>
      <c r="AB68" s="37"/>
    </row>
    <row r="69" spans="1:28" s="2" customFormat="1" ht="30" customHeight="1" thickBot="1" x14ac:dyDescent="0.25">
      <c r="A69" s="15" t="s">
        <v>9</v>
      </c>
      <c r="B69" s="24" t="s">
        <v>11</v>
      </c>
      <c r="C69" s="24"/>
      <c r="D69" s="24"/>
      <c r="E69" s="24"/>
      <c r="F69" s="39"/>
      <c r="G69" s="24"/>
      <c r="H69" s="45"/>
      <c r="I69" s="36"/>
      <c r="J69" s="36"/>
      <c r="K69" s="36"/>
      <c r="L69" s="36"/>
      <c r="M69" s="36"/>
      <c r="N69" s="36"/>
      <c r="O69" s="36"/>
      <c r="P69" s="36"/>
      <c r="Q69" s="36"/>
      <c r="R69" s="36"/>
      <c r="S69" s="36"/>
      <c r="T69" s="36"/>
      <c r="U69" s="36"/>
      <c r="V69" s="36"/>
      <c r="W69" s="36"/>
      <c r="X69" s="36"/>
      <c r="Y69" s="36"/>
      <c r="Z69" s="36"/>
      <c r="AA69" s="36"/>
      <c r="AB69" s="36"/>
    </row>
    <row r="70" spans="1:28" ht="30" customHeight="1" x14ac:dyDescent="0.2">
      <c r="D70" s="5"/>
      <c r="G70" s="16"/>
      <c r="H70" s="4"/>
    </row>
    <row r="71" spans="1:28" ht="30" customHeight="1" x14ac:dyDescent="0.2">
      <c r="D71" s="6"/>
    </row>
  </sheetData>
  <mergeCells count="8">
    <mergeCell ref="AA2:AB2"/>
    <mergeCell ref="D3:E3"/>
    <mergeCell ref="D4:E4"/>
    <mergeCell ref="B5:H5"/>
    <mergeCell ref="F3:G3"/>
    <mergeCell ref="I2:M2"/>
    <mergeCell ref="O2:S2"/>
    <mergeCell ref="U2:Y2"/>
  </mergeCells>
  <conditionalFormatting sqref="E11:E13 E16 E18 E32 E7:E9 E21 E23">
    <cfRule type="dataBar" priority="6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2:AA32 I21:AA21 I23:AA23 I69:AA69">
    <cfRule type="expression" dxfId="115" priority="685">
      <formula>AND(TODAY()&gt;=I$5,TODAY()&lt;J$5)</formula>
    </cfRule>
  </conditionalFormatting>
  <conditionalFormatting sqref="I4:AB4">
    <cfRule type="expression" dxfId="114" priority="691">
      <formula>I$5&lt;=EOMONTH($I$5,0)</formula>
    </cfRule>
  </conditionalFormatting>
  <conditionalFormatting sqref="J4:AB4">
    <cfRule type="expression" dxfId="113" priority="687">
      <formula>AND(J$5&lt;=EOMONTH($I$5,2),J$5&gt;EOMONTH($I$5,0),J$5&gt;EOMONTH($I$5,1))</formula>
    </cfRule>
  </conditionalFormatting>
  <conditionalFormatting sqref="I4:AB4">
    <cfRule type="expression" dxfId="112" priority="686">
      <formula>AND(I$5&lt;=EOMONTH($I$5,1),I$5&gt;EOMONTH($I$5,0))</formula>
    </cfRule>
  </conditionalFormatting>
  <conditionalFormatting sqref="I8:AB13 I16:AB16 I22:AB22 I18:AB20 I58:AB68 I24:AB43 I45:AB56">
    <cfRule type="expression" dxfId="111" priority="708" stopIfTrue="1">
      <formula>AND($C8="Risque faible",I$5&gt;=$F8,I$5&lt;=$F8+$G8-1)</formula>
    </cfRule>
    <cfRule type="expression" dxfId="110" priority="727" stopIfTrue="1">
      <formula>AND($C8="Risque élevé",I$5&gt;=$F8,I$5&lt;=$F8+$G8-1)</formula>
    </cfRule>
    <cfRule type="expression" dxfId="109" priority="745" stopIfTrue="1">
      <formula>AND($C8="En bonne voie",I$5&gt;=$F8,I$5&lt;=$F8+$G8-1)</formula>
    </cfRule>
    <cfRule type="expression" dxfId="108" priority="746" stopIfTrue="1">
      <formula>AND($C8="Risque moyen",I$5&gt;=$F8,I$5&lt;=$F8+$G8-1)</formula>
    </cfRule>
    <cfRule type="expression" dxfId="107" priority="747" stopIfTrue="1">
      <formula>AND(LEN($C8)=0,I$5&gt;=$F8,I$5&lt;=$F8+$G8-1)</formula>
    </cfRule>
  </conditionalFormatting>
  <conditionalFormatting sqref="AB5:AB13 AB16 AB18 AB32 AB21 AB23 AB69">
    <cfRule type="expression" dxfId="106" priority="756">
      <formula>AND(TODAY()&gt;=AB$5,TODAY()&lt;#REF!)</formula>
    </cfRule>
  </conditionalFormatting>
  <conditionalFormatting sqref="E10">
    <cfRule type="dataBar" priority="677">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668">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105" priority="667">
      <formula>AND(TODAY()&gt;=I$5,TODAY()&lt;J$5)</formula>
    </cfRule>
  </conditionalFormatting>
  <conditionalFormatting sqref="I14:AB14">
    <cfRule type="expression" dxfId="104" priority="669" stopIfTrue="1">
      <formula>AND($C14="Risque faible",I$5&gt;=$F14,I$5&lt;=$F14+$G14-1)</formula>
    </cfRule>
    <cfRule type="expression" dxfId="103" priority="670" stopIfTrue="1">
      <formula>AND($C14="Risque élevé",I$5&gt;=$F14,I$5&lt;=$F14+$G14-1)</formula>
    </cfRule>
    <cfRule type="expression" dxfId="102" priority="671" stopIfTrue="1">
      <formula>AND($C14="En bonne voie",I$5&gt;=$F14,I$5&lt;=$F14+$G14-1)</formula>
    </cfRule>
    <cfRule type="expression" dxfId="101" priority="672" stopIfTrue="1">
      <formula>AND($C14="Risque moyen",I$5&gt;=$F14,I$5&lt;=$F14+$G14-1)</formula>
    </cfRule>
    <cfRule type="expression" dxfId="100" priority="673" stopIfTrue="1">
      <formula>AND(LEN($C14)=0,I$5&gt;=$F14,I$5&lt;=$F14+$G14-1)</formula>
    </cfRule>
  </conditionalFormatting>
  <conditionalFormatting sqref="AB14">
    <cfRule type="expression" dxfId="99" priority="674">
      <formula>AND(TODAY()&gt;=AB$5,TODAY()&lt;#REF!)</formula>
    </cfRule>
  </conditionalFormatting>
  <conditionalFormatting sqref="E15">
    <cfRule type="dataBar" priority="659">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98" priority="658">
      <formula>AND(TODAY()&gt;=I$5,TODAY()&lt;J$5)</formula>
    </cfRule>
  </conditionalFormatting>
  <conditionalFormatting sqref="I15:AB15">
    <cfRule type="expression" dxfId="97" priority="660" stopIfTrue="1">
      <formula>AND($C15="Risque faible",I$5&gt;=$F15,I$5&lt;=$F15+$G15-1)</formula>
    </cfRule>
    <cfRule type="expression" dxfId="96" priority="661" stopIfTrue="1">
      <formula>AND($C15="Risque élevé",I$5&gt;=$F15,I$5&lt;=$F15+$G15-1)</formula>
    </cfRule>
    <cfRule type="expression" dxfId="95" priority="662" stopIfTrue="1">
      <formula>AND($C15="En bonne voie",I$5&gt;=$F15,I$5&lt;=$F15+$G15-1)</formula>
    </cfRule>
    <cfRule type="expression" dxfId="94" priority="663" stopIfTrue="1">
      <formula>AND($C15="Risque moyen",I$5&gt;=$F15,I$5&lt;=$F15+$G15-1)</formula>
    </cfRule>
    <cfRule type="expression" dxfId="93" priority="664" stopIfTrue="1">
      <formula>AND(LEN($C15)=0,I$5&gt;=$F15,I$5&lt;=$F15+$G15-1)</formula>
    </cfRule>
  </conditionalFormatting>
  <conditionalFormatting sqref="AB15">
    <cfRule type="expression" dxfId="92" priority="665">
      <formula>AND(TODAY()&gt;=AB$5,TODAY()&lt;#REF!)</formula>
    </cfRule>
  </conditionalFormatting>
  <conditionalFormatting sqref="E17">
    <cfRule type="dataBar" priority="650">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91" priority="649">
      <formula>AND(TODAY()&gt;=I$5,TODAY()&lt;J$5)</formula>
    </cfRule>
  </conditionalFormatting>
  <conditionalFormatting sqref="I17:AB17">
    <cfRule type="expression" dxfId="90" priority="651" stopIfTrue="1">
      <formula>AND($C17="Risque faible",I$5&gt;=$F17,I$5&lt;=$F17+$G17-1)</formula>
    </cfRule>
    <cfRule type="expression" dxfId="89" priority="652" stopIfTrue="1">
      <formula>AND($C17="Risque élevé",I$5&gt;=$F17,I$5&lt;=$F17+$G17-1)</formula>
    </cfRule>
    <cfRule type="expression" dxfId="88" priority="653" stopIfTrue="1">
      <formula>AND($C17="En bonne voie",I$5&gt;=$F17,I$5&lt;=$F17+$G17-1)</formula>
    </cfRule>
    <cfRule type="expression" dxfId="87" priority="654" stopIfTrue="1">
      <formula>AND($C17="Risque moyen",I$5&gt;=$F17,I$5&lt;=$F17+$G17-1)</formula>
    </cfRule>
    <cfRule type="expression" dxfId="86" priority="655" stopIfTrue="1">
      <formula>AND(LEN($C17)=0,I$5&gt;=$F17,I$5&lt;=$F17+$G17-1)</formula>
    </cfRule>
  </conditionalFormatting>
  <conditionalFormatting sqref="AB17">
    <cfRule type="expression" dxfId="85" priority="656">
      <formula>AND(TODAY()&gt;=AB$5,TODAY()&lt;#REF!)</formula>
    </cfRule>
  </conditionalFormatting>
  <conditionalFormatting sqref="E27">
    <cfRule type="dataBar" priority="641">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7:AA27">
    <cfRule type="expression" dxfId="84" priority="640">
      <formula>AND(TODAY()&gt;=I$5,TODAY()&lt;J$5)</formula>
    </cfRule>
  </conditionalFormatting>
  <conditionalFormatting sqref="AB27">
    <cfRule type="expression" dxfId="83" priority="647">
      <formula>AND(TODAY()&gt;=AB$5,TODAY()&lt;#REF!)</formula>
    </cfRule>
  </conditionalFormatting>
  <conditionalFormatting sqref="E30">
    <cfRule type="dataBar" priority="632">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30:AA30">
    <cfRule type="expression" dxfId="82" priority="631">
      <formula>AND(TODAY()&gt;=I$5,TODAY()&lt;J$5)</formula>
    </cfRule>
  </conditionalFormatting>
  <conditionalFormatting sqref="AB30">
    <cfRule type="expression" dxfId="81" priority="638">
      <formula>AND(TODAY()&gt;=AB$5,TODAY()&lt;#REF!)</formula>
    </cfRule>
  </conditionalFormatting>
  <conditionalFormatting sqref="E35">
    <cfRule type="dataBar" priority="623">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5:AA35">
    <cfRule type="expression" dxfId="80" priority="622">
      <formula>AND(TODAY()&gt;=I$5,TODAY()&lt;J$5)</formula>
    </cfRule>
  </conditionalFormatting>
  <conditionalFormatting sqref="AB35">
    <cfRule type="expression" dxfId="79" priority="629">
      <formula>AND(TODAY()&gt;=AB$5,TODAY()&lt;#REF!)</formula>
    </cfRule>
  </conditionalFormatting>
  <conditionalFormatting sqref="I41:AA41 I44:AA44 I46:AA46">
    <cfRule type="expression" dxfId="78" priority="604">
      <formula>AND(TODAY()&gt;=I$5,TODAY()&lt;J$5)</formula>
    </cfRule>
  </conditionalFormatting>
  <conditionalFormatting sqref="AB41 AB44 AB46">
    <cfRule type="expression" dxfId="77" priority="611">
      <formula>AND(TODAY()&gt;=AB$5,TODAY()&lt;#REF!)</formula>
    </cfRule>
  </conditionalFormatting>
  <conditionalFormatting sqref="I57:AA57">
    <cfRule type="expression" dxfId="76" priority="586">
      <formula>AND(TODAY()&gt;=I$5,TODAY()&lt;J$5)</formula>
    </cfRule>
  </conditionalFormatting>
  <conditionalFormatting sqref="AB57">
    <cfRule type="expression" dxfId="75" priority="593">
      <formula>AND(TODAY()&gt;=AB$5,TODAY()&lt;#REF!)</formula>
    </cfRule>
  </conditionalFormatting>
  <conditionalFormatting sqref="I60:AA60">
    <cfRule type="expression" dxfId="74" priority="577">
      <formula>AND(TODAY()&gt;=I$5,TODAY()&lt;J$5)</formula>
    </cfRule>
  </conditionalFormatting>
  <conditionalFormatting sqref="AB60">
    <cfRule type="expression" dxfId="73" priority="584">
      <formula>AND(TODAY()&gt;=AB$5,TODAY()&lt;#REF!)</formula>
    </cfRule>
  </conditionalFormatting>
  <conditionalFormatting sqref="E41">
    <cfRule type="dataBar" priority="576">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4">
    <cfRule type="dataBar" priority="575">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6">
    <cfRule type="dataBar" priority="574">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7">
    <cfRule type="dataBar" priority="571">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60">
    <cfRule type="dataBar" priority="570">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3">
    <cfRule type="dataBar" priority="562">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3:AA53">
    <cfRule type="expression" dxfId="72" priority="561">
      <formula>AND(TODAY()&gt;=I$5,TODAY()&lt;J$5)</formula>
    </cfRule>
  </conditionalFormatting>
  <conditionalFormatting sqref="AB53">
    <cfRule type="expression" dxfId="71" priority="568">
      <formula>AND(TODAY()&gt;=AB$5,TODAY()&lt;#REF!)</formula>
    </cfRule>
  </conditionalFormatting>
  <conditionalFormatting sqref="I54:AA54">
    <cfRule type="expression" dxfId="70" priority="553">
      <formula>AND(TODAY()&gt;=I$5,TODAY()&lt;J$5)</formula>
    </cfRule>
  </conditionalFormatting>
  <conditionalFormatting sqref="AB54">
    <cfRule type="expression" dxfId="69" priority="559">
      <formula>AND(TODAY()&gt;=AB$5,TODAY()&lt;#REF!)</formula>
    </cfRule>
  </conditionalFormatting>
  <conditionalFormatting sqref="E54">
    <cfRule type="dataBar" priority="552">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1">
    <cfRule type="dataBar" priority="544">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1:AA31">
    <cfRule type="expression" dxfId="68" priority="543">
      <formula>AND(TODAY()&gt;=I$5,TODAY()&lt;J$5)</formula>
    </cfRule>
  </conditionalFormatting>
  <conditionalFormatting sqref="AB31">
    <cfRule type="expression" dxfId="67" priority="550">
      <formula>AND(TODAY()&gt;=AB$5,TODAY()&lt;#REF!)</formula>
    </cfRule>
  </conditionalFormatting>
  <conditionalFormatting sqref="E33:E34">
    <cfRule type="dataBar" priority="535">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3:AA34">
    <cfRule type="expression" dxfId="66" priority="534">
      <formula>AND(TODAY()&gt;=I$5,TODAY()&lt;J$5)</formula>
    </cfRule>
  </conditionalFormatting>
  <conditionalFormatting sqref="AB33:AB34">
    <cfRule type="expression" dxfId="65" priority="541">
      <formula>AND(TODAY()&gt;=AB$5,TODAY()&lt;#REF!)</formula>
    </cfRule>
  </conditionalFormatting>
  <conditionalFormatting sqref="E19">
    <cfRule type="dataBar" priority="526">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64" priority="525">
      <formula>AND(TODAY()&gt;=I$5,TODAY()&lt;J$5)</formula>
    </cfRule>
  </conditionalFormatting>
  <conditionalFormatting sqref="AB19">
    <cfRule type="expression" dxfId="63" priority="532">
      <formula>AND(TODAY()&gt;=AB$5,TODAY()&lt;#REF!)</formula>
    </cfRule>
  </conditionalFormatting>
  <conditionalFormatting sqref="I21:AB21 I44:AB44 I57:AB57">
    <cfRule type="expression" dxfId="62" priority="810" stopIfTrue="1">
      <formula>AND($C21="Risque faible",I$5&gt;=$F22,I$5&lt;=$F22+$G21-1)</formula>
    </cfRule>
    <cfRule type="expression" dxfId="61" priority="811" stopIfTrue="1">
      <formula>AND($C21="Risque élevé",I$5&gt;=$F22,I$5&lt;=$F22+$G21-1)</formula>
    </cfRule>
    <cfRule type="expression" dxfId="60" priority="812" stopIfTrue="1">
      <formula>AND($C21="En bonne voie",I$5&gt;=$F22,I$5&lt;=$F22+$G21-1)</formula>
    </cfRule>
    <cfRule type="expression" dxfId="59" priority="813" stopIfTrue="1">
      <formula>AND($C21="Risque moyen",I$5&gt;=$F22,I$5&lt;=$F22+$G21-1)</formula>
    </cfRule>
    <cfRule type="expression" dxfId="58" priority="814" stopIfTrue="1">
      <formula>AND(LEN($C21)=0,I$5&gt;=$F22,I$5&lt;=$F22+$G21-1)</formula>
    </cfRule>
  </conditionalFormatting>
  <conditionalFormatting sqref="E36">
    <cfRule type="dataBar" priority="454">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6:AA36">
    <cfRule type="expression" dxfId="57" priority="453">
      <formula>AND(TODAY()&gt;=I$5,TODAY()&lt;J$5)</formula>
    </cfRule>
  </conditionalFormatting>
  <conditionalFormatting sqref="AB36">
    <cfRule type="expression" dxfId="56" priority="460">
      <formula>AND(TODAY()&gt;=AB$5,TODAY()&lt;#REF!)</formula>
    </cfRule>
  </conditionalFormatting>
  <conditionalFormatting sqref="E22">
    <cfRule type="dataBar" priority="408">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55" priority="407">
      <formula>AND(TODAY()&gt;=I$5,TODAY()&lt;J$5)</formula>
    </cfRule>
  </conditionalFormatting>
  <conditionalFormatting sqref="E28:E29">
    <cfRule type="dataBar" priority="426">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8:AA29">
    <cfRule type="expression" dxfId="54" priority="425">
      <formula>AND(TODAY()&gt;=I$5,TODAY()&lt;J$5)</formula>
    </cfRule>
  </conditionalFormatting>
  <conditionalFormatting sqref="AB28:AB29">
    <cfRule type="expression" dxfId="53" priority="432">
      <formula>AND(TODAY()&gt;=AB$5,TODAY()&lt;#REF!)</formula>
    </cfRule>
  </conditionalFormatting>
  <conditionalFormatting sqref="E26">
    <cfRule type="dataBar" priority="417">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6:AA26">
    <cfRule type="expression" dxfId="52" priority="416">
      <formula>AND(TODAY()&gt;=I$5,TODAY()&lt;J$5)</formula>
    </cfRule>
  </conditionalFormatting>
  <conditionalFormatting sqref="AB26">
    <cfRule type="expression" dxfId="51" priority="423">
      <formula>AND(TODAY()&gt;=AB$5,TODAY()&lt;#REF!)</formula>
    </cfRule>
  </conditionalFormatting>
  <conditionalFormatting sqref="AB22">
    <cfRule type="expression" dxfId="50" priority="414">
      <formula>AND(TODAY()&gt;=AB$5,TODAY()&lt;#REF!)</formula>
    </cfRule>
  </conditionalFormatting>
  <conditionalFormatting sqref="E20">
    <cfRule type="dataBar" priority="399">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49" priority="398">
      <formula>AND(TODAY()&gt;=I$5,TODAY()&lt;J$5)</formula>
    </cfRule>
  </conditionalFormatting>
  <conditionalFormatting sqref="AB20">
    <cfRule type="expression" dxfId="48" priority="405">
      <formula>AND(TODAY()&gt;=AB$5,TODAY()&lt;#REF!)</formula>
    </cfRule>
  </conditionalFormatting>
  <conditionalFormatting sqref="E42:E43">
    <cfRule type="dataBar" priority="336">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2:AA43">
    <cfRule type="expression" dxfId="47" priority="335">
      <formula>AND(TODAY()&gt;=I$5,TODAY()&lt;J$5)</formula>
    </cfRule>
  </conditionalFormatting>
  <conditionalFormatting sqref="E38:E39">
    <cfRule type="dataBar" priority="354">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8:AA39">
    <cfRule type="expression" dxfId="46" priority="353">
      <formula>AND(TODAY()&gt;=I$5,TODAY()&lt;J$5)</formula>
    </cfRule>
  </conditionalFormatting>
  <conditionalFormatting sqref="AB38:AB39">
    <cfRule type="expression" dxfId="45" priority="360">
      <formula>AND(TODAY()&gt;=AB$5,TODAY()&lt;#REF!)</formula>
    </cfRule>
  </conditionalFormatting>
  <conditionalFormatting sqref="AB42:AB43">
    <cfRule type="expression" dxfId="44" priority="342">
      <formula>AND(TODAY()&gt;=AB$5,TODAY()&lt;#REF!)</formula>
    </cfRule>
  </conditionalFormatting>
  <conditionalFormatting sqref="E47:E49">
    <cfRule type="dataBar" priority="327">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7:AA49">
    <cfRule type="expression" dxfId="43" priority="326">
      <formula>AND(TODAY()&gt;=I$5,TODAY()&lt;J$5)</formula>
    </cfRule>
  </conditionalFormatting>
  <conditionalFormatting sqref="AB47:AB49">
    <cfRule type="expression" dxfId="42" priority="333">
      <formula>AND(TODAY()&gt;=AB$5,TODAY()&lt;#REF!)</formula>
    </cfRule>
  </conditionalFormatting>
  <conditionalFormatting sqref="I37:AA37">
    <cfRule type="expression" dxfId="41" priority="309">
      <formula>AND(TODAY()&gt;=I$5,TODAY()&lt;J$5)</formula>
    </cfRule>
  </conditionalFormatting>
  <conditionalFormatting sqref="AB37">
    <cfRule type="expression" dxfId="40" priority="310">
      <formula>AND(TODAY()&gt;=AB$5,TODAY()&lt;#REF!)</formula>
    </cfRule>
  </conditionalFormatting>
  <conditionalFormatting sqref="E37">
    <cfRule type="dataBar" priority="308">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40">
    <cfRule type="dataBar" priority="300">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40:AA40">
    <cfRule type="expression" dxfId="39" priority="299">
      <formula>AND(TODAY()&gt;=I$5,TODAY()&lt;J$5)</formula>
    </cfRule>
  </conditionalFormatting>
  <conditionalFormatting sqref="AB40">
    <cfRule type="expression" dxfId="38" priority="306">
      <formula>AND(TODAY()&gt;=AB$5,TODAY()&lt;#REF!)</formula>
    </cfRule>
  </conditionalFormatting>
  <conditionalFormatting sqref="E50:E52">
    <cfRule type="dataBar" priority="282">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50:AA52">
    <cfRule type="expression" dxfId="37" priority="281">
      <formula>AND(TODAY()&gt;=I$5,TODAY()&lt;J$5)</formula>
    </cfRule>
  </conditionalFormatting>
  <conditionalFormatting sqref="AB50:AB52">
    <cfRule type="expression" dxfId="36" priority="288">
      <formula>AND(TODAY()&gt;=AB$5,TODAY()&lt;#REF!)</formula>
    </cfRule>
  </conditionalFormatting>
  <conditionalFormatting sqref="E55:E56">
    <cfRule type="dataBar" priority="273">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5:AA56">
    <cfRule type="expression" dxfId="35" priority="272">
      <formula>AND(TODAY()&gt;=I$5,TODAY()&lt;J$5)</formula>
    </cfRule>
  </conditionalFormatting>
  <conditionalFormatting sqref="AB55:AB56">
    <cfRule type="expression" dxfId="34" priority="279">
      <formula>AND(TODAY()&gt;=AB$5,TODAY()&lt;#REF!)</formula>
    </cfRule>
  </conditionalFormatting>
  <conditionalFormatting sqref="E58">
    <cfRule type="dataBar" priority="218">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8:AA58">
    <cfRule type="expression" dxfId="33" priority="217">
      <formula>AND(TODAY()&gt;=I$5,TODAY()&lt;J$5)</formula>
    </cfRule>
  </conditionalFormatting>
  <conditionalFormatting sqref="E59">
    <cfRule type="dataBar" priority="227">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9:AA59">
    <cfRule type="expression" dxfId="32" priority="226">
      <formula>AND(TODAY()&gt;=I$5,TODAY()&lt;J$5)</formula>
    </cfRule>
  </conditionalFormatting>
  <conditionalFormatting sqref="AB59">
    <cfRule type="expression" dxfId="31" priority="233">
      <formula>AND(TODAY()&gt;=AB$5,TODAY()&lt;#REF!)</formula>
    </cfRule>
  </conditionalFormatting>
  <conditionalFormatting sqref="AB58">
    <cfRule type="expression" dxfId="30" priority="219">
      <formula>AND(TODAY()&gt;=AB$5,TODAY()&lt;#REF!)</formula>
    </cfRule>
  </conditionalFormatting>
  <conditionalFormatting sqref="AB61">
    <cfRule type="expression" dxfId="29" priority="165">
      <formula>AND(TODAY()&gt;=AB$5,TODAY()&lt;#REF!)</formula>
    </cfRule>
  </conditionalFormatting>
  <conditionalFormatting sqref="I61:AA61">
    <cfRule type="expression" dxfId="28" priority="164">
      <formula>AND(TODAY()&gt;=I$5,TODAY()&lt;J$5)</formula>
    </cfRule>
  </conditionalFormatting>
  <conditionalFormatting sqref="E61">
    <cfRule type="dataBar" priority="163">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62:E63">
    <cfRule type="dataBar" priority="119">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62:AA63">
    <cfRule type="expression" dxfId="27" priority="118">
      <formula>AND(TODAY()&gt;=I$5,TODAY()&lt;J$5)</formula>
    </cfRule>
  </conditionalFormatting>
  <conditionalFormatting sqref="AB62:AB63">
    <cfRule type="expression" dxfId="26" priority="120">
      <formula>AND(TODAY()&gt;=AB$5,TODAY()&lt;#REF!)</formula>
    </cfRule>
  </conditionalFormatting>
  <conditionalFormatting sqref="I65:AA65">
    <cfRule type="expression" dxfId="25" priority="101">
      <formula>AND(TODAY()&gt;=I$5,TODAY()&lt;J$5)</formula>
    </cfRule>
  </conditionalFormatting>
  <conditionalFormatting sqref="AB64">
    <cfRule type="expression" dxfId="24" priority="111">
      <formula>AND(TODAY()&gt;=AB$5,TODAY()&lt;#REF!)</formula>
    </cfRule>
  </conditionalFormatting>
  <conditionalFormatting sqref="E65">
    <cfRule type="dataBar" priority="100">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4">
    <cfRule type="dataBar" priority="110">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4:AA64">
    <cfRule type="expression" dxfId="23" priority="109">
      <formula>AND(TODAY()&gt;=I$5,TODAY()&lt;J$5)</formula>
    </cfRule>
  </conditionalFormatting>
  <conditionalFormatting sqref="AB65">
    <cfRule type="expression" dxfId="22" priority="102">
      <formula>AND(TODAY()&gt;=AB$5,TODAY()&lt;#REF!)</formula>
    </cfRule>
  </conditionalFormatting>
  <conditionalFormatting sqref="E66">
    <cfRule type="dataBar" priority="92">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6:AA66">
    <cfRule type="expression" dxfId="21" priority="91">
      <formula>AND(TODAY()&gt;=I$5,TODAY()&lt;J$5)</formula>
    </cfRule>
  </conditionalFormatting>
  <conditionalFormatting sqref="AB66">
    <cfRule type="expression" dxfId="20" priority="93">
      <formula>AND(TODAY()&gt;=AB$5,TODAY()&lt;#REF!)</formula>
    </cfRule>
  </conditionalFormatting>
  <conditionalFormatting sqref="E67">
    <cfRule type="dataBar" priority="83">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7:AA67">
    <cfRule type="expression" dxfId="19" priority="82">
      <formula>AND(TODAY()&gt;=I$5,TODAY()&lt;J$5)</formula>
    </cfRule>
  </conditionalFormatting>
  <conditionalFormatting sqref="AB67">
    <cfRule type="expression" dxfId="18" priority="84">
      <formula>AND(TODAY()&gt;=AB$5,TODAY()&lt;#REF!)</formula>
    </cfRule>
  </conditionalFormatting>
  <conditionalFormatting sqref="I68:AA68">
    <cfRule type="expression" dxfId="17" priority="74">
      <formula>AND(TODAY()&gt;=I$5,TODAY()&lt;J$5)</formula>
    </cfRule>
  </conditionalFormatting>
  <conditionalFormatting sqref="E68">
    <cfRule type="dataBar" priority="73">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8">
    <cfRule type="expression" dxfId="16" priority="75">
      <formula>AND(TODAY()&gt;=AB$5,TODAY()&lt;#REF!)</formula>
    </cfRule>
  </conditionalFormatting>
  <conditionalFormatting sqref="E45">
    <cfRule type="dataBar" priority="56">
      <dataBar>
        <cfvo type="num" val="0"/>
        <cfvo type="num" val="1"/>
        <color theme="0" tint="-0.249977111117893"/>
      </dataBar>
      <extLst>
        <ext xmlns:x14="http://schemas.microsoft.com/office/spreadsheetml/2009/9/main" uri="{B025F937-C7B1-47D3-B67F-A62EFF666E3E}">
          <x14:id>{389BAB7B-E22B-E94B-8141-EDDECFB85A8B}</x14:id>
        </ext>
      </extLst>
    </cfRule>
  </conditionalFormatting>
  <conditionalFormatting sqref="I45:AA45">
    <cfRule type="expression" dxfId="15" priority="55">
      <formula>AND(TODAY()&gt;=I$5,TODAY()&lt;J$5)</formula>
    </cfRule>
  </conditionalFormatting>
  <conditionalFormatting sqref="AB45">
    <cfRule type="expression" dxfId="14" priority="62">
      <formula>AND(TODAY()&gt;=AB$5,TODAY()&lt;#REF!)</formula>
    </cfRule>
  </conditionalFormatting>
  <conditionalFormatting sqref="I23:AB23">
    <cfRule type="expression" dxfId="13" priority="995" stopIfTrue="1">
      <formula>AND($C23="Risque faible",I$5&gt;=$F25,I$5&lt;=$F25+$G23-1)</formula>
    </cfRule>
    <cfRule type="expression" dxfId="12" priority="996" stopIfTrue="1">
      <formula>AND($C23="Risque élevé",I$5&gt;=$F25,I$5&lt;=$F25+$G23-1)</formula>
    </cfRule>
    <cfRule type="expression" dxfId="11" priority="997" stopIfTrue="1">
      <formula>AND($C23="En bonne voie",I$5&gt;=$F25,I$5&lt;=$F25+$G23-1)</formula>
    </cfRule>
    <cfRule type="expression" dxfId="10" priority="998" stopIfTrue="1">
      <formula>AND($C23="Risque moyen",I$5&gt;=$F25,I$5&lt;=$F25+$G23-1)</formula>
    </cfRule>
    <cfRule type="expression" dxfId="9" priority="999" stopIfTrue="1">
      <formula>AND(LEN($C23)=0,I$5&gt;=$F25,I$5&lt;=$F25+$G23-1)</formula>
    </cfRule>
  </conditionalFormatting>
  <conditionalFormatting sqref="E24:E25">
    <cfRule type="dataBar" priority="29">
      <dataBar>
        <cfvo type="num" val="0"/>
        <cfvo type="num" val="1"/>
        <color theme="0" tint="-0.249977111117893"/>
      </dataBar>
      <extLst>
        <ext xmlns:x14="http://schemas.microsoft.com/office/spreadsheetml/2009/9/main" uri="{B025F937-C7B1-47D3-B67F-A62EFF666E3E}">
          <x14:id>{205F4948-FD16-E54E-8003-A5E1FCFAC893}</x14:id>
        </ext>
      </extLst>
    </cfRule>
  </conditionalFormatting>
  <conditionalFormatting sqref="I24:AA25">
    <cfRule type="expression" dxfId="8" priority="28">
      <formula>AND(TODAY()&gt;=I$5,TODAY()&lt;J$5)</formula>
    </cfRule>
  </conditionalFormatting>
  <conditionalFormatting sqref="AB24:AB25">
    <cfRule type="expression" dxfId="7" priority="30">
      <formula>AND(TODAY()&gt;=AB$5,TODAY()&lt;#REF!)</formula>
    </cfRule>
  </conditionalFormatting>
  <conditionalFormatting sqref="E52">
    <cfRule type="dataBar" priority="11">
      <dataBar>
        <cfvo type="num" val="0"/>
        <cfvo type="num" val="1"/>
        <color theme="0" tint="-0.249977111117893"/>
      </dataBar>
      <extLst>
        <ext xmlns:x14="http://schemas.microsoft.com/office/spreadsheetml/2009/9/main" uri="{B025F937-C7B1-47D3-B67F-A62EFF666E3E}">
          <x14:id>{A63CCB1F-A7A9-FB4D-96BE-C68735FCF745}</x14:id>
        </ext>
      </extLst>
    </cfRule>
  </conditionalFormatting>
  <conditionalFormatting sqref="I52:AA52">
    <cfRule type="expression" dxfId="6" priority="10">
      <formula>AND(TODAY()&gt;=I$5,TODAY()&lt;J$5)</formula>
    </cfRule>
  </conditionalFormatting>
  <conditionalFormatting sqref="AB52">
    <cfRule type="expression" dxfId="5" priority="12">
      <formula>AND(TODAY()&gt;=AB$5,TODAY()&lt;#REF!)</formula>
    </cfRule>
  </conditionalFormatting>
  <conditionalFormatting sqref="E34">
    <cfRule type="dataBar" priority="2">
      <dataBar>
        <cfvo type="num" val="0"/>
        <cfvo type="num" val="1"/>
        <color theme="0" tint="-0.249977111117893"/>
      </dataBar>
      <extLst>
        <ext xmlns:x14="http://schemas.microsoft.com/office/spreadsheetml/2009/9/main" uri="{B025F937-C7B1-47D3-B67F-A62EFF666E3E}">
          <x14:id>{77136285-CE6D-CC44-A948-A1CCC3E96272}</x14:id>
        </ext>
      </extLst>
    </cfRule>
  </conditionalFormatting>
  <conditionalFormatting sqref="I34:AA34">
    <cfRule type="expression" dxfId="4" priority="1">
      <formula>AND(TODAY()&gt;=I$5,TODAY()&lt;J$5)</formula>
    </cfRule>
  </conditionalFormatting>
  <conditionalFormatting sqref="AB34">
    <cfRule type="expression" dxfId="3" priority="3">
      <formula>AND(TODAY()&gt;=AB$5,TODAY()&lt;#REF!)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45:C68 C9:C35 C36:C43"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E32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E33:E34</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E28:E29</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E42:E43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E38:E39</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E47:E49</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E50:E52</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E55:E56</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E59</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E62:E63</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389BAB7B-E22B-E94B-8141-EDDECFB85A8B}">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205F4948-FD16-E54E-8003-A5E1FCFAC893}">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A63CCB1F-A7A9-FB4D-96BE-C68735FCF745}">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77136285-CE6D-CC44-A948-A1CCC3E9627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7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I69:AB69</xm:sqref>
        </x14:conditionalFormatting>
        <x14:conditionalFormatting xmlns:xm="http://schemas.microsoft.com/office/excel/2006/main">
          <x14:cfRule type="iconSet" priority="794"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75"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666"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657"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648"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I27:AB27</xm:sqref>
        </x14:conditionalFormatting>
        <x14:conditionalFormatting xmlns:xm="http://schemas.microsoft.com/office/excel/2006/main">
          <x14:cfRule type="iconSet" priority="639"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630"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612"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I41:AB41 I44:AB44 I46:AB46</xm:sqref>
        </x14:conditionalFormatting>
        <x14:conditionalFormatting xmlns:xm="http://schemas.microsoft.com/office/excel/2006/main">
          <x14:cfRule type="iconSet" priority="594"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569"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I53:AB53</xm:sqref>
        </x14:conditionalFormatting>
        <x14:conditionalFormatting xmlns:xm="http://schemas.microsoft.com/office/excel/2006/main">
          <x14:cfRule type="iconSet" priority="560"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551"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I31:AB31</xm:sqref>
        </x14:conditionalFormatting>
        <x14:conditionalFormatting xmlns:xm="http://schemas.microsoft.com/office/excel/2006/main">
          <x14:cfRule type="iconSet" priority="542"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33"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461"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I36:AB36</xm:sqref>
        </x14:conditionalFormatting>
        <x14:conditionalFormatting xmlns:xm="http://schemas.microsoft.com/office/excel/2006/main">
          <x14:cfRule type="iconSet" priority="433"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I28:AB29</xm:sqref>
        </x14:conditionalFormatting>
        <x14:conditionalFormatting xmlns:xm="http://schemas.microsoft.com/office/excel/2006/main">
          <x14:cfRule type="iconSet" priority="424"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415"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406"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361"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I38:AB39</xm:sqref>
        </x14:conditionalFormatting>
        <x14:conditionalFormatting xmlns:xm="http://schemas.microsoft.com/office/excel/2006/main">
          <x14:cfRule type="iconSet" priority="343"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I42:AB43</xm:sqref>
        </x14:conditionalFormatting>
        <x14:conditionalFormatting xmlns:xm="http://schemas.microsoft.com/office/excel/2006/main">
          <x14:cfRule type="iconSet" priority="334"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I47:AB49</xm:sqref>
        </x14:conditionalFormatting>
        <x14:conditionalFormatting xmlns:xm="http://schemas.microsoft.com/office/excel/2006/main">
          <x14:cfRule type="iconSet" priority="311"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I37:AB37</xm:sqref>
        </x14:conditionalFormatting>
        <x14:conditionalFormatting xmlns:xm="http://schemas.microsoft.com/office/excel/2006/main">
          <x14:cfRule type="iconSet" priority="307"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I40:AB40</xm:sqref>
        </x14:conditionalFormatting>
        <x14:conditionalFormatting xmlns:xm="http://schemas.microsoft.com/office/excel/2006/main">
          <x14:cfRule type="iconSet" priority="289"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I50:AB51</xm:sqref>
        </x14:conditionalFormatting>
        <x14:conditionalFormatting xmlns:xm="http://schemas.microsoft.com/office/excel/2006/main">
          <x14:cfRule type="iconSet" priority="280"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I55:AB56</xm:sqref>
        </x14:conditionalFormatting>
        <x14:conditionalFormatting xmlns:xm="http://schemas.microsoft.com/office/excel/2006/main">
          <x14:cfRule type="iconSet" priority="8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I18:AB18 I8:AB9 I11:AB13 I16:AB16 I32:AB32 I21:AB21 I23:AB23</xm:sqref>
        </x14:conditionalFormatting>
        <x14:conditionalFormatting xmlns:xm="http://schemas.microsoft.com/office/excel/2006/main">
          <x14:cfRule type="iconSet" priority="829"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I60:AB60</xm:sqref>
        </x14:conditionalFormatting>
        <x14:conditionalFormatting xmlns:xm="http://schemas.microsoft.com/office/excel/2006/main">
          <x14:cfRule type="iconSet" priority="234"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I59:AB59</xm:sqref>
        </x14:conditionalFormatting>
        <x14:conditionalFormatting xmlns:xm="http://schemas.microsoft.com/office/excel/2006/main">
          <x14:cfRule type="iconSet" priority="220"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166"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121"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I62:AB63</xm:sqref>
        </x14:conditionalFormatting>
        <x14:conditionalFormatting xmlns:xm="http://schemas.microsoft.com/office/excel/2006/main">
          <x14:cfRule type="iconSet" priority="112"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103"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 xmlns:xm="http://schemas.microsoft.com/office/excel/2006/main">
          <x14:cfRule type="iconSet" priority="94"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85"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I67:AB67</xm:sqref>
        </x14:conditionalFormatting>
        <x14:conditionalFormatting xmlns:xm="http://schemas.microsoft.com/office/excel/2006/main">
          <x14:cfRule type="iconSet" priority="76"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I68:AB68</xm:sqref>
        </x14:conditionalFormatting>
        <x14:conditionalFormatting xmlns:xm="http://schemas.microsoft.com/office/excel/2006/main">
          <x14:cfRule type="iconSet" priority="63" id="{7B97A23B-8B89-DC40-9F44-1E113CE2352E}">
            <x14:iconSet iconSet="3Stars" showValue="0" custom="1">
              <x14:cfvo type="percent">
                <xm:f>0</xm:f>
              </x14:cfvo>
              <x14:cfvo type="num">
                <xm:f>1</xm:f>
              </x14:cfvo>
              <x14:cfvo type="num">
                <xm:f>2</xm:f>
              </x14:cfvo>
              <x14:cfIcon iconSet="NoIcons" iconId="0"/>
              <x14:cfIcon iconSet="3Flags" iconId="1"/>
              <x14:cfIcon iconSet="3Signs" iconId="0"/>
            </x14:iconSet>
          </x14:cfRule>
          <xm:sqref>I45:AB45</xm:sqref>
        </x14:conditionalFormatting>
        <x14:conditionalFormatting xmlns:xm="http://schemas.microsoft.com/office/excel/2006/main">
          <x14:cfRule type="iconSet" priority="31" id="{D9983E9E-BB35-1845-AC55-6F8DF957894B}">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13" id="{E15BFD62-9391-FA42-8B09-20ECBD2428FD}">
            <x14:iconSet iconSet="3Stars" showValue="0" custom="1">
              <x14:cfvo type="percent">
                <xm:f>0</xm:f>
              </x14:cfvo>
              <x14:cfvo type="num">
                <xm:f>1</xm:f>
              </x14:cfvo>
              <x14:cfvo type="num">
                <xm:f>2</xm:f>
              </x14:cfvo>
              <x14:cfIcon iconSet="NoIcons" iconId="0"/>
              <x14:cfIcon iconSet="3Flags" iconId="1"/>
              <x14:cfIcon iconSet="3Signs" iconId="0"/>
            </x14:iconSet>
          </x14:cfRule>
          <xm:sqref>I52:AB52</xm:sqref>
        </x14:conditionalFormatting>
        <x14:conditionalFormatting xmlns:xm="http://schemas.microsoft.com/office/excel/2006/main">
          <x14:cfRule type="iconSet" priority="4" id="{A5B4E9B3-6226-4145-BD2D-873C36B43997}">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2020-03-09T01:38:23Z</dcterms:modified>
</cp:coreProperties>
</file>