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CONTA_FIN2\Desktop\MCJ_lOCAL\Registros\"/>
    </mc:Choice>
  </mc:AlternateContent>
  <bookViews>
    <workbookView xWindow="0" yWindow="0" windowWidth="20490" windowHeight="7755" tabRatio="500"/>
  </bookViews>
  <sheets>
    <sheet name="Hoja1" sheetId="4" r:id="rId1"/>
  </sheets>
  <definedNames>
    <definedName name="_xlnm._FilterDatabase" localSheetId="0" hidden="1">Hoja1!$A$1:$P$79</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D79" i="4" l="1"/>
  <c r="D78" i="4"/>
  <c r="D77" i="4"/>
  <c r="D76" i="4"/>
  <c r="D75" i="4"/>
  <c r="D74" i="4"/>
  <c r="D73" i="4"/>
  <c r="D72" i="4"/>
  <c r="D71" i="4"/>
  <c r="D70" i="4"/>
  <c r="D69" i="4"/>
  <c r="D68" i="4"/>
  <c r="D67" i="4"/>
  <c r="D66" i="4"/>
  <c r="D65" i="4"/>
  <c r="D64" i="4"/>
  <c r="D63" i="4"/>
  <c r="D62" i="4"/>
  <c r="D61" i="4"/>
  <c r="D60" i="4"/>
  <c r="D59" i="4"/>
  <c r="D58" i="4"/>
  <c r="D57" i="4"/>
  <c r="D56" i="4"/>
  <c r="D55" i="4"/>
  <c r="D54" i="4"/>
  <c r="D53" i="4"/>
  <c r="D52" i="4"/>
  <c r="D51" i="4"/>
  <c r="D50" i="4"/>
  <c r="D49" i="4"/>
  <c r="D48" i="4"/>
  <c r="D47" i="4"/>
  <c r="D46" i="4"/>
  <c r="D45" i="4"/>
  <c r="D44" i="4"/>
  <c r="D43" i="4"/>
  <c r="D42" i="4"/>
  <c r="D41" i="4"/>
  <c r="D40" i="4"/>
  <c r="D39" i="4"/>
  <c r="D38" i="4"/>
  <c r="D37" i="4"/>
  <c r="D36" i="4"/>
  <c r="D35" i="4"/>
  <c r="D34" i="4"/>
  <c r="D33" i="4"/>
  <c r="D32" i="4"/>
  <c r="D31" i="4"/>
  <c r="D30" i="4"/>
  <c r="D29" i="4"/>
  <c r="D28" i="4"/>
  <c r="D27" i="4"/>
  <c r="D26" i="4"/>
  <c r="D25" i="4"/>
  <c r="D24" i="4"/>
  <c r="D23" i="4"/>
  <c r="D22" i="4"/>
  <c r="D21" i="4"/>
  <c r="D20" i="4"/>
  <c r="D19" i="4"/>
  <c r="D18" i="4"/>
  <c r="D17" i="4"/>
  <c r="D16" i="4"/>
  <c r="D15" i="4"/>
  <c r="D14" i="4"/>
  <c r="D13" i="4"/>
  <c r="D12" i="4"/>
  <c r="D11" i="4"/>
  <c r="D10" i="4"/>
  <c r="D9" i="4"/>
  <c r="D8" i="4"/>
  <c r="D7" i="4"/>
  <c r="D6" i="4"/>
  <c r="D5" i="4"/>
  <c r="D4" i="4"/>
  <c r="D3" i="4"/>
  <c r="D2" i="4"/>
</calcChain>
</file>

<file path=xl/sharedStrings.xml><?xml version="1.0" encoding="utf-8"?>
<sst xmlns="http://schemas.openxmlformats.org/spreadsheetml/2006/main" count="375" uniqueCount="260">
  <si>
    <t>NombreSitio</t>
  </si>
  <si>
    <t>RegistroINAH</t>
  </si>
  <si>
    <t>Estado</t>
  </si>
  <si>
    <t>Municipio</t>
  </si>
  <si>
    <t>Emplazamiento</t>
  </si>
  <si>
    <t>ContextoActividades</t>
  </si>
  <si>
    <t>PeriodoOcupacion</t>
  </si>
  <si>
    <t>InformacionTuristica</t>
  </si>
  <si>
    <t>AreaSitioM2</t>
  </si>
  <si>
    <t>200 - 650 d.n.e., 650 - 900 d.n.e.</t>
  </si>
  <si>
    <t>Palabras clave</t>
  </si>
  <si>
    <t>1200 - 1521 d.n.e.</t>
  </si>
  <si>
    <t>Historia Cultura</t>
  </si>
  <si>
    <t>Mapa</t>
  </si>
  <si>
    <t>Cultura</t>
  </si>
  <si>
    <t>Actividades Turísticas</t>
  </si>
  <si>
    <t>Abierta al Público</t>
  </si>
  <si>
    <t>Cívico, habitacional, religioso.</t>
  </si>
  <si>
    <t>Habitacional.</t>
  </si>
  <si>
    <t>650 - 900 d.n.e., 900 - 1200 d.n.e.</t>
  </si>
  <si>
    <t>Ritual.</t>
  </si>
  <si>
    <t>Cívico.</t>
  </si>
  <si>
    <t>Estacional.</t>
  </si>
  <si>
    <t>Manufacturero.</t>
  </si>
  <si>
    <t>1200 - 1521 d.n.e., Posterior 1521 d.n.e.</t>
  </si>
  <si>
    <t>Manufacturero, habitacional.</t>
  </si>
  <si>
    <t>Religioso.</t>
  </si>
  <si>
    <t>Prehispánico.</t>
  </si>
  <si>
    <t>RegistroNemachtilo</t>
  </si>
  <si>
    <t>Arroyo La Toma</t>
  </si>
  <si>
    <t>2ASA00000358</t>
  </si>
  <si>
    <t>EN AMBOS MÁRGENES DEL ARROYO, EL TERRENO MUESTRA OCASIONALMENTE AFLORAMIENTO ROCOSOS EN LOS CUALES SE PUEDE APRECIAR FÁCILMENTE UNA SERIE DE MORTEROS EXCAVADOS; EN PROMEDIO MIDEN 23 CM DE DIÁMETRO POR 30 CM DE PROFUNDIDAD, CON PAREDES BIEN ALISADAS Y NO PRESENTAN EN SU INTERIOR NINGÚN TIPO DE MATERIA QUE PUEDA AYUDARNOS A INFERIR SUS FUNCIONES. SE PUEDE OBSERVAR UN BUEN NÚMERO DE FRAGMENTOS CERÁMICOS, ALGUNOS DE ELLOS DE TIPO VIDRIADO.</t>
  </si>
  <si>
    <t>El Aljibe</t>
  </si>
  <si>
    <t>2ASA00000359</t>
  </si>
  <si>
    <t>LA ARQUITECTURA ES RUDIMENTARIA, LA MAYORÍA DE LAS ESTRUCTURAS NO ESTÁN COMPLETAS, SIN EMBARGO SE PUEDE OBSERVAR QUE CORRESPONDEN A CASAS HABITACIÓN. LAS PIEDRAS ESTÁN ALINEADAS FORMANDO RECTÁNGULOS O CUADRADOS. ES PROBABLE QUE LAS ESTRUCTURAS FUERAN HECHAS USANDO COMO CEMENTANTE ARCILLA HUMEDECIDA. EN CUANTO A LOS MATERIALES ARQUEOLÓGICOS ES MUY ESCASO Y CONSTITUIDO POR ALGUNAS LASCAS DE PEDERNAL BLANCO, FRAGMENTOS DE PUNTAS DE PROYECTIL Y ALGUNAS PIEDRAS DE MOLIENDA.</t>
  </si>
  <si>
    <t>Plan de Potrerillos</t>
  </si>
  <si>
    <t>2ASA00000360</t>
  </si>
  <si>
    <t>ALINEAMIENTOS DE PIEDRA CAREADA FORMANDO ESTRUCTURAS RECTANGULARES. ALGUNOS DE ESTOS ALINEAMIENTOS, SOBRE TODO LOS DE PIEDRAS MÁS GRANDES, FUERON HINCADOS EN LA TIERRA, BUSCANDO QUE LA PARTE MÁS PLANA DE LAS MISMAS QUEDARA HACIA EL EXTERIOR DE LA HABITACIÓN. EN LA PARTE PONIENTE DE LA ZONA, TAMBIÉN SE LOCALIZARON SOBRE UNOS PAREDONES LISOS PINTURA RUPESTRE. SE OBSERVÓ EN LA PARTE BAJA UN SEMICÍRCULO DE PIEDRA ADOSADO A LAS ROCAS, ESTA ESTRUCTURA PROBABLEMENTE CONSTITUÍA UNA CHOZA.</t>
  </si>
  <si>
    <t>Mesa de Los Apaches</t>
  </si>
  <si>
    <t>2ASA00000361</t>
  </si>
  <si>
    <t>Estacional, habitacional.</t>
  </si>
  <si>
    <t>LAS ESTRUCTURAS APENAS SOBRESALEN DE LA SUPERFICIE Y SON DE FORMA CUADRADA Y SEMICIRCULAR, SUS DIMENSIONES SON REDUCIDAS. LAS HILADAS DE PIEDRA CAREADA ESTÁN INCRUSTADAS EN LA TIERRA FORMANDO PEQUEÑAS ESTRUCTURAS HABITACIONALES; LOS REFUERZOS DE LAS CASAS SE HACÍAN AMONTONANDO PIEDRA SOBRE PIEDRA UTILIZANDO LODO PARA UNIRLAS. EL ASENTAMIENTO SE MUESTRA DISPERSO, YA QUE LOS PRIMEROS VESTIGIOS SE EMPIEZAN A LOCALIZAR CASI A LA MITAD DEL CERRO.</t>
  </si>
  <si>
    <t>Cerro El Chichimeco</t>
  </si>
  <si>
    <t>2ASA00000362</t>
  </si>
  <si>
    <t>SE TRATA DE ARQUITECTURA RUDIMENTARIA; EL ASENTAMIENTO FUE MUY PEQUEÑO, PROBABLEMENTE SE TRATABA DE UN CAMPAMENTO DE CAZADORES RECOLECTORES. LAS PIEDRAS ESTÁN INCRUSTADAS EN LA TIERRA, POR SU POSICIÓN SABEMOS QUE ESTABAN COLOCADAS FORMANDO UN PEQUEÑO CUARTO; DESAFORTUNADAMENTE SOLO QUEDAN EN PIE 4 PIEDRAS.</t>
  </si>
  <si>
    <t>2ASA00000363</t>
  </si>
  <si>
    <t>SE TRATA DE HILADAS DE PIEDRA INCRUSTADAS EN LA TIERRA, ESTAS CONSTITUÍAN LOS REFUERZOS DE LAS CASAS QUE TENÍAN FORMA CUADRADA Y RECTANGULAR; OCASIONALMENTE ALGUNAS ESTABAN COLOCADAS AL INTERIOR Y FUNCIONABAN COMO MUROS DIVISORIOS ENTRE LOS CUARTOS. LA DISTRIBUCIÓN SOBRE EL TERRENO ES MUY IRREGULAR, YA QUE ESTÁN ORIENTADAS HACIA DIFERENTES RUMBOS; NO OBSTANTE EN SU CONJUNTO ESTÁN ALINEADAS SIGUIENDO LA DIRECCIÓN NORTE- SUR.</t>
  </si>
  <si>
    <t>Cerrito del Meco</t>
  </si>
  <si>
    <t>El Puertecito</t>
  </si>
  <si>
    <t>2ASA00000364</t>
  </si>
  <si>
    <t>DEL SITIO SOLO QUEDAN ALGUNAS PIEDRAS QUE ESTABAN CONFORMANDO LOS CIMIENTOS DE CUARTOS RUDIMENTARIOS CONSTRUIDOS A BASE DE COLOCAR PIEDRA SOBRE PIEDRA, SIN USO APARENTE DE CEMENTANTE. LOS CIMIENTOS NOS HACEN INFERIR QUE PERTENECÍAN A HABITACIONES PEQUEÑAS DE FORMA RECTANGULAR. SE OBSERVA QUE ALGUNOS TECORRALES FUERON CONSTRUIDOS TOMANDO LAS PIEDRAS QUE CONFORMABAN ALGUNAS ESTRUCTURAS. EN CUANTO A LOS MATERIALES ARQUEOLÓGICOS, SE ENCUENTRAN DISEMINADOS PEQUEÑOS FRAGMENTOS DE LASCAS DE PEDERNAL.</t>
  </si>
  <si>
    <t>Cerrito de enmedio</t>
  </si>
  <si>
    <t>2ASA00000365</t>
  </si>
  <si>
    <t>Estacional, habitacional, ritual.</t>
  </si>
  <si>
    <t>EL PATRÓN DE ASENTAMIENTO SE MUESTRA DISPERSO SIN ORDEN APARENTE, LAS ESTRUCTURAS TIENDEN A CONCENTRARSE HACIA LA PARTE CENTRO NORTE Y SUR. LAS ESTRUCTURAS CORRESPONDEN A HABITACIONES CONSTRUIDAS UTILIZANDO PIEDRAS PARA LOS MUROS Y PAREDES, ZACATE PARA LOS TECHOS. ES NOTORIO QUE EN LA SUPERFICIE CASI NO SE OBSERVAN FRAGMENTOS CERÁMICOS NI LÍTICOS, EXCEPTO UN FRAGMENTO DE METATE Y ALGUNAS LASCAS.</t>
  </si>
  <si>
    <t>Arroyo Zamora</t>
  </si>
  <si>
    <t>2ASA00000366</t>
  </si>
  <si>
    <t>EL SITIO ESTÁ CONSTITUIDO POR PIEDRAS PEQUEÑAS INCRUSTADAS EN LA TIERRA QUE FORMAN SEMICÍRCULOS, POSIBLEMENTE SE TRATE DE PEQUEÑAS CHOZAS. ESTA ZONA POSIBLEMENTE NO TUVO UNA OCUPACIÓN IMPORTANTE, PUES EN SUS ALREDEDORES NO SE OBSERVAN MÁS INDICIOS DE OCUPACIÓN HUMANA QUE LOS YA CITADOS; EN SUPERFICIE SE ENCONTRÓ UN METATE APODO, EL CUAL ESTABA INCRUSTADO EN LA MARGEN IZQUIERDA DEL ARROYO, OCASIONALMENTE SE OBSERVAN TAMBIÉN PEQUEÑOS FRAGMENTOS DE CERÁMICA Y ALGUNAS LASCAS DE OBSIDIANA.</t>
  </si>
  <si>
    <t>El Camuezo</t>
  </si>
  <si>
    <t>2ASA00000367</t>
  </si>
  <si>
    <t>EL NOMBRE DE "CAMUEZO" QUE SE LE DA A ESTA ZONA, PROVIENE DE UNA ESPECIE DE TUNA CONOCIDA CON EL NOMBRE DE CAMUEZA. AL RECORRERSE LOS ALREDEDORES DE LA ZONA NO SE ENCONTRARON INDICIOS DE QUE HUBIERA ESTRUCTURAS, TAMBIÉN ES NOTORIO QUE FUERA DE LA ZONA NO SE ENCUENTREN MATERIALES ARQUEOLÓGICOS. EN TIEMPOS DE LLUVIA BAJAN ALGUNAS CORRIENTES DE AGUA QUE ARRASTRAN LOS MATERIALES, EROSIONANDO EN CIERTA FORMA LA ZONA DONDE ESTOS SE CONCENTRAN MÁS.</t>
  </si>
  <si>
    <t>2ASA00000368</t>
  </si>
  <si>
    <t>Arroyo Tepezalá</t>
  </si>
  <si>
    <t>DURANTE EL RECORRIDO SE PUDO OBSERVAR QUE HAY UN ÁREA DE LA CAÑADA QUE MUESTRA PEQUEÑAS CUEVAS EN LAS CUALES SE NOTA CLARAMENTE LA INTERVENCIÓN DEL HOMBRE, YA QUE LA ENTRADA ESTÁ CASI PERFECTAMENTE RECORTADA, ALGUNAS DE ELLAS INCLUSIVE PRESENTAN EN LA PARED DEL FONDO PEQUEÑOS CUADRETES RECORTADOS EN LA ROCA CALIZA. LAS CUEVAS TIENEN A LA ENTRADA AMONTONAMIENTO DE PIEDRAS QUE TAL VEZ FUNCIONARON COMO MUROS DE CONTENCIÓN, ESTAS PIEDRAS PROBABLEMENTE ESTABAN INCRUSTADAS EN EL SUELO.</t>
  </si>
  <si>
    <t>La Codorniz (II)</t>
  </si>
  <si>
    <t>2ASA00000369</t>
  </si>
  <si>
    <t>PRESENCIA DE ALINEAMIENTOS DE PIEDRA CAREADA CONFORMANDO ESTRUCTURAS CUADRANGULARES BASTANTE DESTRUIDAS. ACTUALMENTE SÓLO ES POSIBLE OBSERVAR LOS VESTIGIOS DE DOS ESTRUCTURAS BASTANTE DESTRUIDAS. POR SU FORMA CUADRANGULAR SUPONEMOS QUE SE TRATA DE CASAS HABITACIÓN.</t>
  </si>
  <si>
    <t>Cerrito La Guardiana</t>
  </si>
  <si>
    <t>2ASA00000370</t>
  </si>
  <si>
    <t>SE UTILIZÓ PIEDRA CAREADA INCRUSTADA EN LA TIERRA, FORMANDO ALINEAMIENTOS QUE CONSTITUYERON PEQUEÑOS CUARTOS DE FORMA SEMIRECTANGULAR O CUADRADA; DE ELLOS SOLO QUEDAN ALGUNOS AISLADOS ALINEAMIENTOS. EL ASENTAMIENTO ESTÁ TOTALMENTE DESTRUIDO; NO OBSTANTE SE LOGRÓ RECUPERAR REGULAR CANTIDAD DE MATERIAL ARQUEOLÓGICO, PRINCIPALMENTE CERÁMICO.</t>
  </si>
  <si>
    <t>Cerro La Presa</t>
  </si>
  <si>
    <t>2ASA00000376</t>
  </si>
  <si>
    <t>NO ES POSIBLE DEFINIR CON CLARIDAD EL DISEÑO.</t>
  </si>
  <si>
    <t>La Troja</t>
  </si>
  <si>
    <t>2ASA00000377</t>
  </si>
  <si>
    <t>SE PUEDE APRECIAR LA EXISTENCIA DE ALGUNAS FILTRACIONES EN LOS BLOQUES.</t>
  </si>
  <si>
    <t>003 El Picacho</t>
  </si>
  <si>
    <t>2ASA00000378</t>
  </si>
  <si>
    <t>CERÁMICA Y LÍTICA EN SUPERFICIE, GRAN CANTIDAD DE MATERIAL, ESENCIALMENTE SÍLEX, POCA OBSIDIANA. NO SE ENCONTRARON RESTOS DE CONSTRUCCIONES. ADEMÁS DE LA CERÁMICA EL MATERIAL DE MOLIENDA FUE MUY ABUNDANTE.</t>
  </si>
  <si>
    <t>003 A y 003 B El Picacho</t>
  </si>
  <si>
    <t>2ASA00000379</t>
  </si>
  <si>
    <t>CERÁMICA Y LÍTICA EN SUPERFICIE. GRAN CANTIDAD DE MATERIALES, ESENCIALMENTE SÍLEX, POCA OBSIDIANA.</t>
  </si>
  <si>
    <t>004 El Niágara</t>
  </si>
  <si>
    <t>2ASA00000380</t>
  </si>
  <si>
    <t>ÁREA CON PRESENCIA DE CERÁMICA Y LÍTICA EN SUPERFICIE.</t>
  </si>
  <si>
    <t>007 y 007A</t>
  </si>
  <si>
    <t>2ASA00000381</t>
  </si>
  <si>
    <t>PRESENCIA DE LÍTICA EN SUPERFICIE, SÍLEX - LASCAS.</t>
  </si>
  <si>
    <t>009 Altar de Santiago</t>
  </si>
  <si>
    <t>2ASA00000382</t>
  </si>
  <si>
    <t>LÍTICA EN SUPERFICIE, PRÁCTICAMENTE SÍLEX. ESTE SITIO SE ENCUENTRA MUY CERCA DEL ASENTAMIENTO ARQUEOLÓGICO DE "SANTIAGO", PROBABLEMENTE SEA PARTE DE LA ZONA DE ACTIVIDAD DEL SITIO. TAMBIÉN SE ENCUENTRA A 200 M. APROXIMADAMENTE DE UN CONJUNTO HABITACIONAL QUE TAMBIÉN ES PARTE DE LA ZONA DE ACTIVIDAD DEL SITIO.</t>
  </si>
  <si>
    <t>010 El Garabato</t>
  </si>
  <si>
    <t>2ASA00000383</t>
  </si>
  <si>
    <t>EN EL SITIO SE ENCONTRÓ POCO MATERIAL Y MUY DISPERSO. PRESENTA UNA OCUPACIÓN EN ÉPOCAS PREHISPÁNICAS, NO SE ESTABLECE LA TEMPORALIDAD EXACTA, ADEMÁS EXISTEN EVIDENCIAS DE OCUPACIÓN POSTERIOR INDICADAS POR LA PRESENCIA DE CERÁMICA VIDRIADA.</t>
  </si>
  <si>
    <t>011</t>
  </si>
  <si>
    <t>2ASA00000384</t>
  </si>
  <si>
    <t>LÍTICA EN SUPERFICIE, POCO MATERIAL Y MUY DISPERSO.</t>
  </si>
  <si>
    <t>002</t>
  </si>
  <si>
    <t>2ASA00000385</t>
  </si>
  <si>
    <t>TODO EL CONJUNTO DESPLANTA SOBRE UNA PEQUEÑA TERRAZA QUE NIVELA EL TERRENO. TODOS LOS CUARTOS TIENEN ALREDEDOR 4 - 5 M. DE LADO. TODO EL CONJUNTO SE ENCUENTRA EN LA CIMA DEL CERRO, EN DONDE SE TIENE UNA POSICIÓN ESTRATÉGICA EN CUANTO AL DOMINIO VISUAL.</t>
  </si>
  <si>
    <t>El Potosí</t>
  </si>
  <si>
    <t>2ASA00000386</t>
  </si>
  <si>
    <t>POR LA DISTRIBUCIÓN DE LAS ESTRUCTURAS, ESTE SITIO SE DIVIDE EN DOS CONJUNTOS: ESTE Y OESTE. CONJUNTO ESTE: CONSISTE EN ALINEAMIENTOS DE PIEDRA QUE CONFORMAN ESTRUCTURAS RECTANGULARES O TRONCOCÓNICOS. CONJUNTO OESTE: SE ARRIBA A UNA GRAN TERRAZA NATURAL O TERRAPLÉN. EN EL FLANCO NORTE DE LA UNIÓN ENTRE LA MESA DEL OCOTE CON EL CERRO DEL POTOSÍ, SE LOCALIZA EL MURO DE UNA TERRAZA DE MÁS DE 60 M. DE LONGITUD, CON UNA PEQUEÑA ESTRUCTURA SOBRE SU EXTREMO ESTE.</t>
  </si>
  <si>
    <t>Los Infiernitos</t>
  </si>
  <si>
    <t>2ASA00000387</t>
  </si>
  <si>
    <t>EL SITIO CONSTA DE 2 ESTRUCTURAS, LOCALIZADAS EN UNA PEQUEÑA PLATAFORMA QUE POSTERIORMENTE SE RELLENÓ PARA ALLANAR EL TERRENO POR SU FLANCO ESTE. LA ESTRUCTURA 1 (E1), ESTA ADOSADA A UNA GRAN ROCA Y EL RELLENO EN SU INTERIOR HACE QUE POSEA UNA MAYOR ALTURA CON RESPECTO A LA ESTRUCTURA II (E11), NO SE DESCARTA QUE POR SU LADO OESTE HUBIESE EXISTIDO UNA PEQUEÑA RAMPA O ESCALINATA DE ACCESO PARA ASCENDER A ESTA ESTRUCTURA.</t>
  </si>
  <si>
    <t>El Huaricho</t>
  </si>
  <si>
    <t>2ASA00000388</t>
  </si>
  <si>
    <t>LAS TRES ESTRUCTURAS ESTÁN ALINEADAS EN UN MISMO EJE NE-SW, CON UNA DESVIACIÓN DE 25 GRADOS. LA PRIMERA ESTRUCTURA ES LA MÁS GRANDE, SOLO SE PUEDE APRECIAR EN SUPERFICIE EL MURO ESTE Y UNA PARTE DEL MURO NORTE. LA ESTRUCTURA II, ES MÁS PEQUEÑA QUE LA PRIMERA. LA TERCERA Y ÚLTIMA ESTRUCTURA, ES MENOR QUE LA ANTERIOR CONSISTE EN UN PEQUEÑO ESPACIO RECTANGULAR, DE APROXIMADAMENTE 1 X 1 M.</t>
  </si>
  <si>
    <t>Los Hornos</t>
  </si>
  <si>
    <t>2ASA00000389</t>
  </si>
  <si>
    <t>EL SITO CONSTA DE UNAS PLATAFORMAS QUE NIVELAN EL TERRENO APROVECHANDO LOS AFLORAMIENTOS Y AL MISMO TIEMPO CUMPLEN CON LA FINALIDAD DE GANAR TERRENO SOBRE LA ESCARPADA CIMA. ES ASÍ QUE DICHOS MUROS DE CONTENCIÓN SE ADAPTAN A LAS TOPOFORMAS Y SOBRE ESTAS PLATAFORMAS. SE PERCIBEN VARIAS ESTRUCTURAS. QUE CONSTA DE CUARTOS CONFORMADOS POR ROCA LAJA, COLOCADAS DE FORMA VERTICAL, ASÍ COMO OTROS ALINEAMIENTOS QUE SUBYACEN ENTERRADOS SOBRE ESTAS PLATAFORMAS.</t>
  </si>
  <si>
    <t>Cueva Las Iglesias</t>
  </si>
  <si>
    <t>2ASA00000390</t>
  </si>
  <si>
    <t>ABRIGO ROCOSO TIENE APROXIMADAMENTE 17 M DESDE SU ENTRADA HASTA EL FONDO DEL MISMO Y UNA ANCHURA QUE OSCILA ENTRE LOS 2.5 Y LOS 7 M. SE REGISTRARON PINTURAS RUPESTRES DE COLOR NEGRO Y ROJO, ELABORADAS CON DISTINTAS TÉCNICAS (DELINEADO, TINTA PLANA). HAY 59 MOTIVOS, ANTROPOMORFOS (CUERPO COMPLETO), CRUCES Y LÍNEAS QUE CREAN FORMAS ABSTRACTAS Y ESCRITURA, ALGUNOS ESTÁN AISLADOS O DISPERSOS.</t>
  </si>
  <si>
    <t>El Chimalote</t>
  </si>
  <si>
    <t>2ASA00000391</t>
  </si>
  <si>
    <t>EL ASENTAMIENTO SE DIVIDE EN CUATRO CONJUNTOS DEBIDO A LA GRAN DISTANCIA QUE EXISTE ENTRE UNA ÁREA DE ESTRUCTURAS Y OTRA. LAS ESTRUCTURAS ESTÁN EMPLAZADAS EN EL TERRENO MENOS ABRUPTO DEL CERRO. EN SU LADERA ESTE, Y SURESTE, MISMA QUE EN SU EXTREMO ORIENTAL, TERMINA ESCABROSAMENTE EN UNA BARRANCA QUE DA AL ARROYO EL POTOSÍ.</t>
  </si>
  <si>
    <t>Las Iglesias</t>
  </si>
  <si>
    <t>2ASA00000392</t>
  </si>
  <si>
    <t>SE REGISTRARON UN TOTAL DE 3 ESTRUCTURAS, UNA DE ELLAS, CONFORMADA POR ALINEAMIENTOS DE LAJA DISPUESTOS EN POSICIÓN VERTICAL. ASÍ COMO BANQUETAS QUE NIVELAN EL TERRENO CIRCUNDANTE A LAS ESTRUCTURAS Y UNA DE ELLAS, LA DEL EXTREMO SUR, TENÍA UN ALINEAMIENTO SEMICIRCULAR EN SU PARTE SUR, LAS DIMENSIÓN APROXIMADA DE TAL ALINEAMIENTO ERAN DE 2.30 M. TAMBIÉN FORMADO POR ROCAS DISPUESTAS EN FORMA VERTICAL. EL ACCESO, ESTÁ BLOQUEADO PARCIALMENTE POR UN MURO DE ROCA QUE SE ELEVA MÁS DE 1.60 M.</t>
  </si>
  <si>
    <t>El Tigre</t>
  </si>
  <si>
    <t>2ASA00000393</t>
  </si>
  <si>
    <t>EL SITIO CONSTA DE UN CONJUNTO DE TERRAZAS EN LA LADERA SUR PONIENTE DE LA MESA. LAS TERRAZAS ESTÁN CONFORMADAS POR ROCAS DE RIOLITA SIN CAREAR. SE DISTINGUEN CLARAMENTE 2 TERRAZAS EN LA SUPERFICIE, SOBRE LA TERRAZA 2, SE SITÚA UNA ESTRUCTURA HACIA SU EXTREMO PONIENTE, SIN EMBARGO POR EL MAL ESTADO DE DETERIORO, DERRUMBE Y EROSIÓN, ASÍ COMO POR LA VEGETACIÓN FUE IMPOSIBLE DEFINIR SUS FORMAS. LASCAS DE RIOLITA.</t>
  </si>
  <si>
    <t>El Sauz</t>
  </si>
  <si>
    <t>2ASA00000394</t>
  </si>
  <si>
    <t>SE LOCALIZÓ UNA TERRAZA DE APROXIMADAMENTE 12 M. DE LARGO Y 45 CM DE ALTURA, Y SE LOCALIZÓ UNA ELEVACIÓN ARTIFICIAL EN EL TERRENO QUE SUMADO A UN DERRUMBE, DENOTA LA PRESENCIA DE UNA ESTRUCTURA ARQUITECTÓNICA EN EL SUBSUELO, Y UNA ESTRUCTURA MENOS CLARA QUE CORRESPONDE A UNA POSIBLE TERRAZA.</t>
  </si>
  <si>
    <t>Huerta de Texas</t>
  </si>
  <si>
    <t>2ASA00000395</t>
  </si>
  <si>
    <t>SE OBSERVAN ALINEAMIENTOS ORIENTADOS EN SU EJE MAYOR ORIENTE-PONIENTE, EL LADO MENOR NO ES COMPLETAMENTE VISIBLE.</t>
  </si>
  <si>
    <t>001</t>
  </si>
  <si>
    <t>2ASA00000398</t>
  </si>
  <si>
    <t>CONSTRUCCIÓN RUSTICA DE ALINEAMIENTOS TIPO TERRAZAS. SE TRATA DE UN CONJUNTO DE 2 ALINEAMIENTOS A MANERA DE TERRAZAS, DE TAMAÑO PEQUEÑO APENAS SOBRESALEN UNA ALTURA DE 10-20 CM. DE CONSTRUCCIÓN RUSTICO.</t>
  </si>
  <si>
    <t>El Venado</t>
  </si>
  <si>
    <t>2ASA00000400</t>
  </si>
  <si>
    <t>EL SITIO CONSISTE EN UNA CONCENTRACIÓN DE ABUNDANTE MATERIAL LÍTICO Y CERÁMICO UBICADO EN UN BARBECHO QUE AÚN SIGUE EN USO.</t>
  </si>
  <si>
    <t>Mesa Los Montoya</t>
  </si>
  <si>
    <t>2ASA00000545</t>
  </si>
  <si>
    <t>EL SITIO SE CONFORMA DE UNA EXTENSA PLATAFORMA CON DOS MONTÍCULOS QUE REMATAN AMBOS EXTREMOS, DICHAS ESTRUCTURAS NO PRESENTAN GRANDES DIMENSIONES. LA ORIENTACIÓN DEL CONJUNTO TIENE UN SENTIDO NOROESTE-SURESTE, CON UNA DISTANCIA MAYOR A LOS 100 M. ENTRE UNO Y OTRO. POR OTRA PARTE, SE RECOLECTÓ MATERIAL DE SUPERFICIE LÍTICO CONSISTENTE EN PUNTAS DE FLECHA FRAGMENTADAS, LASCAS DE OBSIDIANA Y SÍLEX, ASÍ COMO FRAGMENTOS DE UN METATE ÁPODO. EN CUANTO A LA CERÁMICA, SE OBTUVIERON MUESTRAS COMO TIESTOS, EN SU MAYOR PARTE, DE COLOR CAFÉ O SIN ENGOBE Y TAMBIÉN FRAGMENTOS DE COLOR ROJO SOBRE BAYO.</t>
  </si>
  <si>
    <t>El Salteador</t>
  </si>
  <si>
    <t>2ASA00000546</t>
  </si>
  <si>
    <t>LAS EVIDENCIAS MUESTRAN PARTE DEL SISTEMA CONSTRUCTIVO CONSISTENTE EN CIMIENTOS DE LAJAS COLOCADAS EN FORMA VERTICAL. POR OTRA PARTE, SE PUDIERON IDENTIFICAR UN CONJUNTO DE TERRAZAS Y UNA ESTRUCTURA CUADRANGULAR. LA PRIMERA TERRAZA SE UBICA EN LA LADERA SUR Y ESTÁ CONFORMADA POR UN MURO DE CONTENCIÓN DE APROXIMADAMENTE 2.5 M DE LARGO POR 0.70 M. DE ALTURA, LA SEGUNDA TERRAZA MIDE 15 M DE LARGO APROXIMADAMENTE POR 0.40 M. DE ALTURA Y LA TERCERA TERRAZA PRESENTA LAS MISMAS CARACTERÍSTICAS QUE LA PRIMERA.</t>
  </si>
  <si>
    <t>Cueva de Martín</t>
  </si>
  <si>
    <t>2ASA00000547</t>
  </si>
  <si>
    <t>200 - 650 d.n.e., 650 - 900 d.n.e., Posterior 1521 d.n.e.</t>
  </si>
  <si>
    <t>EL SITIO SE UBICA EN UN ABRIGO ROCOSO CON ORIENTACIÓN NORTE SUR Y DIMENSIONES DE 1.30 M. DE ALTURA POR 6 M. DE ANCHO EN LA ENTRADA Y CASI 7 M. DE PROFUNDIDAD POR 12 M. DE LONGITUD EN SU INTERIOR. PRESENTA LA EVIDENCIA DE UN MURO DE ROCA QUE CUBRE PARCIALMENTE LA ENTRADA AL ABRIGO. AL EXTERIOR DEL MISMO SE APRECIAN BANQUETAS Y PEQUEÑAS PLATAFORMAS COMPUESTAS POR ALINEAMIENTOS DE PIEDRA, LAS CUALES NIVELAN LA PENDIENTE DE LA BARRANCA. EL MATERIAL DE SUPERFICIE ES ESCASO Y ESTOS SE CONFORMAN DE ARTEFACTOS DE CERÁMICA, UNOS CUANTOS TIESTOS DE COLOR ROJO Y OTROS TANTOS PERTENECIENTES A LA ÉPOCA COLONIAL.</t>
  </si>
  <si>
    <t>Las Cruces</t>
  </si>
  <si>
    <t>2ASA00000548</t>
  </si>
  <si>
    <t>EL SITIO SE CONFORMA DE UN ÁREA DE AFLORAMIENTOS DE RIOLITA CON PETROGRABADOS. PARA LA ELABORACIÓN DE LOS MISMOS FUERON EMPLEADAS DISTINTAS TÉCNICAS COMO LA INCISIÓN, LA PERCUSIÓN Y EL DESGASTE. LOS MOTIVOS SON PRINCIPALMENTE GEOMÉTRICOS, COMO LÍNEAS QUE SE ENTRECRUZAN Y FORMAN ENTRAMADOS O CRUCES. EN TOTAL SE REGISTRARON 54 FORMAS. ALGUNOS PETROGRABADOS SE ENCUENTRAN ASOCIADOS CON ALINEAMIENTOS DE ROCA Y RESTOS DE ESTRUCTURAS MUY EROSIONADAS. TAMBIÉN FUERON UBICADOS MORTEROS ESCULPIDOS EN ROCA O POZOS SOMEROS DE PEQUEÑAS DIMENSIONES.</t>
  </si>
  <si>
    <t>Cueva de Los Indios</t>
  </si>
  <si>
    <t>2ASA00000549</t>
  </si>
  <si>
    <t>EL SITIO SE CONFORMA DE 2 PANELES DE PINTURAS RUPESTRES AL INTERIOR DE UN ABRIGO ROCOSO CON DIMENSIONES DE 2.40 M. DE LARGO POR 1.17 M. DE ANCHO Y UNA ALTURA APROXIMADA DE 3.64 M. EL ACCESO ESTÁ ORIENTADO HACIA EL SUROESTE. EN TANTO LAS DIMENSIONES DEL PANEL PRINCIPAL SON DE 2.5 M CUADRADOS Y PRESENTA 13 MOTIVOS DE UN TOTAL DE 19, EL SEGUNDO EXHIBE 5 MOTIVOS Y UNA ÚLTIMA PINTURA AISLADA SE EXHIBE SOBRE UNA ROCA DE ACCESO AL ABRIGO.</t>
  </si>
  <si>
    <t>Cueva Montoya</t>
  </si>
  <si>
    <t>2ASA00000550</t>
  </si>
  <si>
    <t>EL SITIO SE UBICA EN UN ABRIGO ROCOSO PARCIALMENTE ORIENTADO HACIA EL PONIENTE CON UN RANGO DE DIMENSIONES QUE VA DE LOS 10 M. DE ANCHO EN LA ENTRADA A 90 M DE ANCHO HACIA EL INTERIOR, CON 1.70 M. DE ALTURA EN PROMEDIO Y 8 M. DE PROFUNDIDAD. SE ENCONTRARON FRAGMENTOS DE VASIJAS DECORADAS CON DISEÑOS EN ROJO SOBRE BAYO, TEPALCATES CON BORDES, CUELLOS DE OLLA, MANOS DE METATE ROTAS, ASÍ COMO LASCAS DE RIOLITA Y OBSIDIANA. ADEMÁS DE RESTOS ÓSEO HUMANOS.</t>
  </si>
  <si>
    <t>Cerro de La Calavera</t>
  </si>
  <si>
    <t>2ASA00000551</t>
  </si>
  <si>
    <t>EL SITIO SE CONFORMA DE 5 ESTRUCTURAS, DE LAS CUALES SE OBSERVAN SOLAMENTE LOS QUE PARECEN SER CIMIENTOS. SE PUEDE APRECIAR PARTE DEL SISTEMA CONSTRUCTIVO QUE CONSISTE EN PIEDRA CAREADA. EN CUANTO AL MATERIAL DE SUPERFICIE CONSISTE EN 3 FRAGMENTOS DE VASIJAS Y 2 FRAGMENTOS AMORFOS DE OBSIDIANA DE UN TONO NEGRO OPACO.</t>
  </si>
  <si>
    <t>Los Letreros</t>
  </si>
  <si>
    <t>2ASA00000552</t>
  </si>
  <si>
    <t>ASENTAMIENTO SEMIPERMANENTE. HAY UNA ALTA DENSIDAD DE MATERIALES EN SUPERFICIE CERCA DE LAS PINTURAS; ADEMÁS EXISTEN VESTIGIOS DE CIMIENTOS EN LOS ALREDEDORES. SOLO SE PRESENTA UN SOLO CONJUNTO DE PINTURA, CON UN MODO DE REPRESENTACIÓN ESTÁTICA Y DE PERSPECTIVA, SOBRE UN FRENTE ROCOSO CUYAS DIMENSIONES SON 2 METROS DE FRENTE, POR 1.20 DE ALTO, EN UNA EXTENSIÓN DE 2.40 METROS. LAS PINTURAS SE ENCUENTRAN A 3.50 METROS DEL PISO. LA ARQUITECTURA RUDIMENTARIA CONSISTENTE EN MUROS DE PIEDRA CAREADA INCRUSTADA EN LA TIERRA, SIN CEMENTANTE. LAS PIEDRAS ESTÁN HINCADAS FORMANDO RECTÁNGULOS Y SEMICÍRCULOS.</t>
  </si>
  <si>
    <t>Santiago</t>
  </si>
  <si>
    <t>2ASA00000553</t>
  </si>
  <si>
    <t>LOS VESTIGIOS ARQUEOLÓGICOS SE CONFORMAN DE ESTRUCTURAS DE PIEDRA CAREADA, LAS CUALES CONSISTEN EN ALINEAMIENTOS DE FORMA SEMI RECTANGULAR QUE CONFORMAN HABITACIONES. ESTOS TAL VEZ FORMABAN MUROS DE POCA ALTURA HECHOS A BASE DE COLOCAR PIEDRA SOBRE PIEDRA USANDO COMO CEMENTANTE LODO, LO CUAL HACE QUE SEAN DE GRAN FRAGILIDAD. OTRO DETALLE OBSERVADO ES QUE ALGUNAS ESTRUCTURAS PRESENTAN ENTRANTES Y SALIENTES Y ESTÁN CONSTRUIDAS SOBRE PEQUEÑAS PLATAFORMAS DE ESCASA ELEVACIÓN, CASI SIEMPRE ASOCIADAS A LARGOS Y VIEJOS TECORRALES DE LOS QUE IGNORAMOS SU ANTIGÜEDAD. EN CUANTO A LOS MATERIALES ARQUEOLÓGICOS RECOLECTADOS EN SUPERFICIE, PODEMOS SEÑALAR QUE SE ENCONTRARON ARTEFACTOS LÍTICOS TALES COMO PIEDRAS Y MANOS DE MOLIENDA, PEQUEÑOS RASPADORES, LASCAS DE PEDERNAL, ENTRE OTROS. ASOCIADOS A ESTOS MATERIALES, TAMBIÉN SE HALLARON FRAGMENTOS CERÁMICOS DE VASIJAS COMO CUELLOS, BORDES, BASES ANULARES.</t>
  </si>
  <si>
    <t>Cueva El Meco</t>
  </si>
  <si>
    <t>2ASA00000554</t>
  </si>
  <si>
    <t>EL SITIO SE CONFORMA DE PINTURAS RUPESTRES Y MATERIAL DE SUPERFICIE, SE UBICA EN UN ABRIGO ROCOSO QUE PRESENTA UN FRAGMENTO DE ROCA EN LA PARTE MEDIA SOBRESALIENDO, LA CARA GENERAL DEL ABRIGO DA HACIA EL SUR Y SUS DIMENSIONES SON DE 15 M. DE FRENTE POR 3.50 M. DE FONDO Y 3.0 M. DE ALTURA. LAS PINTURAS SE PRESENTAN EN 5 CONJUNTOS O ETAPAS EN SUPERPOSICIÓN, CONFORMANDO PEQUEÑOS BLOQUES POR COLOR, NO SE CONSIGNA LA TÉCNICA NI LA MORFOLOGÍA. EN CUANTO A LOS MATERIALES DE SUPERFICIE, ESTOS SON ESCASOS Y SE ENCUENTRAN DISPERSOS</t>
  </si>
  <si>
    <t>La Codorniz (I)</t>
  </si>
  <si>
    <t>2ASA00000555</t>
  </si>
  <si>
    <t>1200 - 1521 d.n.e., Prehispánico</t>
  </si>
  <si>
    <t>EL SITIO SE CONFORMA DE ESTRUCTURAS QUE CONSISTEN EN ALINEAMIENTOS DE PIEDRA CAREADA Y MATERIAL DE SUPERFICIE CERÁMICO. PODRÍA DECIRSE QUE EL SITIO DEBIÓ ALBERGAR UNA OCUPACIÓN REGULAR YA QUE ES DEL TIPO CAMPAMENTO ESTACIONAL DEBIDO A LAS PEQUEÑAS DIMENSIONES QUE PRESENTA Y AL MATERIAL DISPERSO.</t>
  </si>
  <si>
    <t>La Campana</t>
  </si>
  <si>
    <t>2ASA00000556</t>
  </si>
  <si>
    <t>EL SITIO SE CONFORMA DE PINTURAS RUPESTRES REALIZADAS EN UNA CUEVA, NO SE CONSIGNA LA TÉCNICA Y EN CUANTO A LA MORFOLOGÍA, SE SEÑALA QUE SE TRATA DE MANCHAS. TAMBIÉN SE LOCALIZÓ MATERIAL DE SUPERFICIE CONSISTENTE EN CERÁMICA CREMA BRUÑIDA.</t>
  </si>
  <si>
    <t>Majada del Estaño</t>
  </si>
  <si>
    <t>2ASA00000557</t>
  </si>
  <si>
    <t>EL SITIO SE CONFORMA DE ALINEAMIENTOS DE ROCAS. TAMBIÉN SE LOCALIZÓ MATERIAL LÍTICO COMO FRAGMENTOS DE SÍLEX, RIOLITA DE FORMA ABUNDANTE Y EN MENOR PROPORCIÓN, OBSIDIANA. SEGÚN EL INFORMANTE, EN EL SITIO SE ENCUENTRAN MUCHOS ENTIERROS HUMANOS CON MORTEROS COLOCADOS SOBRE LA CABEZA PERO NO SE PUDO VERIFICAR TAL INFORMACIÓN.</t>
  </si>
  <si>
    <t>Puerto Colorado</t>
  </si>
  <si>
    <t>2ASA00000558</t>
  </si>
  <si>
    <t>EL SITIO SE CONFORMA DE MATERIALES LÍTICOS DISPERSOS. LA CRONOLOGÍA SE ASOCIA CON MATERIALES DE LA ZONA.</t>
  </si>
  <si>
    <t>Barranca Cerro Prieto</t>
  </si>
  <si>
    <t>2ASA00000559</t>
  </si>
  <si>
    <t>EL SITIO SE CONFORMA DE MATERIALES LÍTICOS COMO FRAGMENTOS DE MANOS DE METATE EN BAJA DENSIDAD.</t>
  </si>
  <si>
    <t>La Boquilla</t>
  </si>
  <si>
    <t>2ASA00000560</t>
  </si>
  <si>
    <t>Administración, agrícola, habitacional.</t>
  </si>
  <si>
    <t>EL SITIO SE CONFORMA DE UNA ESTRUCTURA CUADRANGULAR DE 4 M. POR 6 M. Y UNA ALTURA DE 1.20 M. EL SISTEMA CONSTRUCTIVO EVIDENCIA MUROS DOBLES DE 0.55 M DE GROSOR. DEBIDO A SU UBICACIÓN PARECIERA QUE, DICHA ESTRUCTURA FUE ESTRATÉGICA PARA EL CONTROL DEL ACCESO HACIA EL CAUCE DEL ARROYO Y LA APERTURA DEL TERRENO HACIA CAMPOS DE CULTIVO. ADEMÁS SE LOCALIZÓ MATERIAL CERÁMICO QUE, DEBIDO A SU TIPO, PERMITEN SITUAR CRONOLÓGICAMENTE AL SITIO.</t>
  </si>
  <si>
    <t>Las Amarillas</t>
  </si>
  <si>
    <t>2ASA00000561</t>
  </si>
  <si>
    <t>EL SITIO SE CONFORMA DE MATERIALES CERÁMICOS LOCALIZADOS EN TERRENOS DE CULTIVO QUE, DEBIDO A SU TIPO, PERMITEN SITUAR CRONOLÓGICAMENTE AL SITIO.</t>
  </si>
  <si>
    <t>El Huipil</t>
  </si>
  <si>
    <t>2ASA00000562</t>
  </si>
  <si>
    <t>EL SITIO SE CONFORMA DE PINTURAS RUPESTRES CONCENTRADAS PRINCIPALMENTE EN 3 GRUPOS QUE SE ENCUENTRAN EN SUPERPOSICIÓN Y CON UN MODO DE REPRESENTACIÓN ESTÁTICO, NO OBSTANTE SE UBICARON MÁS PINTURAS HACIA EL FONDO DEL ABRIGO ROCOSO Y EN ALGUNOS NICHOS. NO CONSIGNA TÉCNICA NI MORFOLOGÍA DE LAS MANIFESTACIONES GRÁFICO RUPESTRES.</t>
  </si>
  <si>
    <t>El Colorín</t>
  </si>
  <si>
    <t>2ASA00000563</t>
  </si>
  <si>
    <t>EL SITIO SE COMPONE DE 5 ESTRUCTURAS Y 1 PLATAFORMA QUE CONFORMAN UN PATIO O UNA PLAZA. EL ÁREA DEL CONJUNTO PRESENTA UNA EXTENSIÓN APROXIMADA DE 64 M. DE ORIENTE A PONIENTE Y 36 M. DE NORTE A SUR. DICHAS ESTRUCTURAS SE CONSTITUYEN DE ALINEAMIENTOS DE ROCA RIOLITA DE DIMENSIONES MEDIANAS. LA PRIMERA ES DE PLANTA CUADRADA Y ESTÁ COMPUESTA POR LAJAS VERTICALES. AL PONIENTE DE ESTA SE UBICA LA SEGUNDA DE FORMA RECTANGULAR; EL LATERAL MÁS LARGO PRESENTA UNA ORIENTACIÓN HACIA EL NORESTE; ADYACENTE A LA ESQUINA NORESTE DE ESTA ÚLTIMA, SE DESPLANTA UNA PLATAFORMA TRONCOCÓNICA DE BAJA ALTURA, SOBRE LA CUAL DESCANSA OTRA ESTRUCTURA POSIBLEMENTE CUADRADA Y ADOSADA AL EXTREMO ESTE DE LA PLATAFORMA, EN ESTE PUNTO SE DISTINGUEN LOS RESTOS DE UNA ESCALINATA CON ORIENTACIÓN AL ESTE. CERRANDO POR EL LADO ORIENTE DE ESTE CONJUNTO, SE UBICAN UNA SERIE DE CIMIENTOS DE ROCA QUE CONFORMAN LA ESTRUCTURA 4 DE SIMETRÍA RECTANGULAR, AUNQUE SE ENCUENTRA MUY ENTERRADA Y ES APENAS PERCEPTIBLE DESDE LA SUPERFICIE. FINALMENTE LA QUINTA ESTRUCTURA SE UBICA DE TAL FORMA QUE DELIMITA EL ESPACIO QUE OCUPA EL SITIO Y PROBABLEMENTE FLANQUEABA, ADYACENTE A LA CUARTA ESTRUCTURA, EL ACCESO A LA PLAZA. POR OTRA PARTE, SE LOCALIZARON ALGUNOS DESECHOS DE RIOLITA Y LASCAS EN LA LADERA PONIENTE. A UNOS CUANTOS METROS DE EL NÚCLEO ESTRUCTURAL Y HACIA LA LADERA ESTE DEL CERRO EL COLORÍN, SE UBICAN UNAS TERRAZAS CON LASCAS DE RIOLITA, NÚCLEOS Y CANTOS RODADOS EN ALTA DENSIDAD, ES POSIBLE QUE HAYA SIDO ÁREA DE TALLA Y ACTIVIDAD RELACIONADA CON LA PRODUCCIÓN DE HERRAMIENTAS DE PIEDRA.</t>
  </si>
  <si>
    <t>Milpillas</t>
  </si>
  <si>
    <t>2ASA00000564</t>
  </si>
  <si>
    <t>EL SITIO SE CONFORMA DE HILADAS FORMADAS CON PIEDRAS CAREADAS, FORMANDO ESTRUCTURAS HABITACIONALES RECTANGULARES.</t>
  </si>
  <si>
    <t>Malpaso</t>
  </si>
  <si>
    <t>2ASA00000565</t>
  </si>
  <si>
    <t>EL SITIO ESTÁ CONFORMADO POR ALINEAMIENTOS DE PIEDRA.</t>
  </si>
  <si>
    <t>Ladrillera Pargas</t>
  </si>
  <si>
    <t>2ASA00000566</t>
  </si>
  <si>
    <t>EL SITIO ARQUEOLÓGICO SE CONFORMA DE MATERIAL DE SUPERFICIE TANTO LÍTICO COMO CERÁMICO. ACTUALMENTE EL ÁREA DEL SITIO ARQUEOLÓGICO SE ENCUENTRA OCUPADA POR UNA LADRILLERA Y LOS PROPIETARIOS REFIEREN QUE DURANTE LA DÉCADA DE 1980, EN EL ESPACIO DONDE SE CONSTRUYÓ EL HORNO, FUERON ENCONTRADOS 3 ENTIERROS U OSAMENTAS HUMANAS EN POSICIÓN EXTENDIDA Y TAMBIÉN TEPALCATES. ASÍ MISMO SE MOSTRÓ, A EFECTOS DE SU REGISTRO, UN HUILANCHE O METATE ÁPODO LOCALIZADO JUNTO AL ARROYO. HAY REFERENCIAS QUE EN DICHO ARROYO SE HA LOCALIZADO PALEOFAUNA EN PROPORCIONES ABUNDANTES.</t>
  </si>
  <si>
    <t>Asientos-Acueducto</t>
  </si>
  <si>
    <t>2ASA00000567</t>
  </si>
  <si>
    <t>Barranca Las Varas</t>
  </si>
  <si>
    <t>2ASA00000568</t>
  </si>
  <si>
    <t>LAS EVIDENCIAS SE CONFORMAN DE ARTEFACTOS LÍTICOS DISPERSOS EN SUPERFICIE. SE LOCALIZARON RESTOS DE ARTEFACTOS DE MOLIENDA EN ALGUNOS CLAROS DESPEJADOS EN SUPERFICIE.</t>
  </si>
  <si>
    <t>Los Arquitos</t>
  </si>
  <si>
    <t>2ASA00000569</t>
  </si>
  <si>
    <t>EL SITIO SE CONFORMA DE ALINEAMIENTOS DE PIEDRA, FORMANDO RECTÁNGULOS Y MATERIAL CONSTRUCTIVO INCRUSTADO EN LA TIERRA DE VIRTUALES ESTRUCTURAS HABITACIONALES. ASÍ MISMO SE LOCALIZÓ UNA ROCA CON DOS MORTEROS EXCAVADOS.</t>
  </si>
  <si>
    <t>El Ocote</t>
  </si>
  <si>
    <t>2ASA00000570</t>
  </si>
  <si>
    <t>EL SITIO PRESENTA DOS CONJUNTOS DE PINTURAS RUPESTRES DE TIPO ESTÁTICO, EN SUPERPOSICIÓN Y ORIENTADOS AL NOROESTE. ESTÁS SE ENCUENTRAN A 1.70 METROS DE ALTURA SOBRE EL PISO.</t>
  </si>
  <si>
    <t>Los Bancos</t>
  </si>
  <si>
    <t>2ASA00000571</t>
  </si>
  <si>
    <t>EL SITIO SE CONFORMA DE PINTURAS RUPESTRES EN MONOCROMO ROJO Y CON DIMENSIONES MENORES A LOS 0.50 M.</t>
  </si>
  <si>
    <t>Majada Juan Grande</t>
  </si>
  <si>
    <t>2ASA00000572</t>
  </si>
  <si>
    <t>El Cotón</t>
  </si>
  <si>
    <t>2ASA00000573</t>
  </si>
  <si>
    <t>EL SITIO SE CONFORMA DE MATERIAL CERÁMICO Y LÍTICO DE SUPERFICIE COMO RASPADORES, RAEDERAS, PUNTAS DE PROYECTIL, PERCUTORES Y UN FRAGMENTO DE MANO DE MOLIENDA.</t>
  </si>
  <si>
    <t>Pargas</t>
  </si>
  <si>
    <t>2ASA00000574</t>
  </si>
  <si>
    <t>San Mateo</t>
  </si>
  <si>
    <t>2ASA00000575</t>
  </si>
  <si>
    <t>Administrativo, estacional, habitacional.</t>
  </si>
  <si>
    <t>EL SITIO SE CONFORMA DE ESTRUCTURAS CIRCULARES Y RECTANGULARES CON UN SISTEMA CONSTRUCTIVO DE PIEDRAS CAREADAS SIN CEMENTANTE, ADEMÁS DE MATERIAL CONSTRUCTIVO DISPERSO E INCRUSTADO EN LA TIERRA. ASÍ MISMO SE LOCALIZÓ MATERIAL CERÁMICO Y LÍTICO DE SUPERFICIE EN MEDIANA DENSIDAD Y UN POSIBLE FOGÓN CONSISTENTE EN UN CÍRCULO DE PIEDRAS DENTRO DE UNA ALINEACIÓN RECTANGULAR DEL MISMO MATERIAL.</t>
  </si>
  <si>
    <t>Cueva La Morita</t>
  </si>
  <si>
    <t>2ASA00000576</t>
  </si>
  <si>
    <t>EL SITIO SE CONFORMA DE PINTURA RUPESTRE EN COLOR ROJO, CON ALINEAMIENTOS DE PIEDRAS.</t>
  </si>
  <si>
    <t>2ASA00000577</t>
  </si>
  <si>
    <t>Piedra de las Monas</t>
  </si>
  <si>
    <t>2ASA00000578</t>
  </si>
  <si>
    <t>EL SITIO CONSTA DE UN CONJUNTO DE 4 PINTURAS EN COLOR ROJO. SE TRATA DE FIGURAS ANTROPOMORFAS DE CUERPO COMPLETO.</t>
  </si>
  <si>
    <t>Cerro Las Tripas</t>
  </si>
  <si>
    <t>2ASA00000579</t>
  </si>
  <si>
    <t>Cerro El Zapote</t>
  </si>
  <si>
    <t>2ASA00000580</t>
  </si>
  <si>
    <t>EL SITIO SE CONFORMA DE ALINEAMIENTOS QUE CONFORMAN CUADRÁNGULOS, ASÍ COMO DE TERRACEADOS.</t>
  </si>
  <si>
    <t>Tanque de agua El Chiquihuitero</t>
  </si>
  <si>
    <t>2ASA00000581</t>
  </si>
  <si>
    <t>ENTRE LAS EVIDENCIAS LÍTICAS SE ENCUENTRAN ARTEFACTOS DE MOLIENDA.</t>
  </si>
  <si>
    <t>Cerro Prieto</t>
  </si>
  <si>
    <t>2ASA00000582</t>
  </si>
  <si>
    <t>EL SITIO SE CONFORMA DE ESTRUCTURAS COMO TERRACEADOS Y ALINEAMIENTOS QUE CONFORMAN CUADRÁNGULOS, ASÍ COMO DE MATERIAL CERÁMICO Y LÍTICO EN ALTA DENSIDAD.</t>
  </si>
  <si>
    <t>Cerro El Jaral</t>
  </si>
  <si>
    <t>2ASA00000583</t>
  </si>
  <si>
    <t>EL SITIO SE CONFORMA DE ESTRUCTURAS COMO TERRACEADOS EN UNA LADERA DEL CERRO Y ALINEAMIENTOS QUE CONFORMAN CUADRÁNGULOS.</t>
  </si>
  <si>
    <t>La Mezquitera</t>
  </si>
  <si>
    <t>2ASA00000584</t>
  </si>
  <si>
    <t>Peñuelas</t>
  </si>
  <si>
    <t>2ASA00000585</t>
  </si>
  <si>
    <t>001 El Lucero</t>
  </si>
  <si>
    <t>2ASA00000586</t>
  </si>
  <si>
    <t>EL MATERIAL LÍTICO ES PRINCIPALMENTE DE SÍLEX Y EN SEGUNDO GRADO DE OBSIDIANA, ADEMÁS DE ARTEFACTOS PULIDOS DE MOLIENDA. TAMBIÉN SE LOCALIZÓ CERÁMICA DE COLOR ROJO SOBRE BAYO.</t>
  </si>
  <si>
    <t>Cerro Gándara</t>
  </si>
  <si>
    <t>2ASA00000587</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</si>
</sst>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0"/>
      <color rgb="FF666666"/>
      <name val="Verdana"/>
      <family val="2"/>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8">
    <xf numFmtId="0" fontId="0" fillId="0" borderId="0" xfId="0"/>
    <xf numFmtId="0" fontId="0"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Font="1" applyBorder="1" applyAlignment="1">
      <alignment horizontal="center" vertical="center"/>
    </xf>
    <xf numFmtId="0" fontId="1" fillId="2" borderId="1" xfId="0" applyFont="1" applyFill="1" applyBorder="1" applyAlignment="1">
      <alignment horizontal="center" vertical="center" wrapText="1"/>
    </xf>
    <xf numFmtId="49" fontId="0" fillId="0" borderId="1" xfId="0" applyNumberFormat="1" applyBorder="1" applyAlignment="1">
      <alignment horizontal="center" vertical="center"/>
    </xf>
    <xf numFmtId="0" fontId="4" fillId="0" borderId="1" xfId="0" applyFont="1" applyBorder="1"/>
  </cellXfs>
  <cellStyles count="13">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9"/>
  <sheetViews>
    <sheetView tabSelected="1" workbookViewId="0">
      <selection activeCell="F3" sqref="F3"/>
    </sheetView>
  </sheetViews>
  <sheetFormatPr baseColWidth="10" defaultRowHeight="15.75" x14ac:dyDescent="0.25"/>
  <cols>
    <col min="1" max="1" width="14.5" customWidth="1"/>
    <col min="9" max="9" width="34" bestFit="1" customWidth="1"/>
    <col min="10" max="10" width="45.625" bestFit="1" customWidth="1"/>
    <col min="11" max="11" width="52" customWidth="1"/>
  </cols>
  <sheetData>
    <row r="1" spans="1:16" ht="31.5" x14ac:dyDescent="0.25">
      <c r="A1" s="5" t="s">
        <v>0</v>
      </c>
      <c r="B1" s="5" t="s">
        <v>14</v>
      </c>
      <c r="C1" s="5" t="s">
        <v>1</v>
      </c>
      <c r="D1" s="5" t="s">
        <v>28</v>
      </c>
      <c r="E1" s="5" t="s">
        <v>2</v>
      </c>
      <c r="F1" s="5" t="s">
        <v>3</v>
      </c>
      <c r="G1" s="5" t="s">
        <v>8</v>
      </c>
      <c r="H1" s="5" t="s">
        <v>4</v>
      </c>
      <c r="I1" s="5" t="s">
        <v>5</v>
      </c>
      <c r="J1" s="5" t="s">
        <v>6</v>
      </c>
      <c r="K1" s="5" t="s">
        <v>12</v>
      </c>
      <c r="L1" s="5" t="s">
        <v>7</v>
      </c>
      <c r="M1" s="5" t="s">
        <v>15</v>
      </c>
      <c r="N1" s="5" t="s">
        <v>16</v>
      </c>
      <c r="O1" s="5" t="s">
        <v>10</v>
      </c>
      <c r="P1" s="5" t="s">
        <v>13</v>
      </c>
    </row>
    <row r="2" spans="1:16" ht="157.5" x14ac:dyDescent="0.25">
      <c r="A2" s="1" t="s">
        <v>29</v>
      </c>
      <c r="B2" s="2">
        <v>76</v>
      </c>
      <c r="C2" s="2" t="s">
        <v>30</v>
      </c>
      <c r="D2" s="4" t="str">
        <f t="shared" ref="D2:D33" si="0">CONCATENATE("NEM",MID(A2,1,2),E2,F2,ROW()-1)</f>
        <v>NEMAr191</v>
      </c>
      <c r="E2" s="4">
        <v>1</v>
      </c>
      <c r="F2" s="4">
        <v>9</v>
      </c>
      <c r="G2" s="2">
        <v>30</v>
      </c>
      <c r="H2" s="1">
        <v>1</v>
      </c>
      <c r="I2" s="2"/>
      <c r="J2" s="3" t="s">
        <v>27</v>
      </c>
      <c r="K2" s="3" t="s">
        <v>31</v>
      </c>
      <c r="L2" s="1"/>
      <c r="M2" s="1"/>
      <c r="N2" s="1">
        <v>0</v>
      </c>
      <c r="O2" s="1"/>
      <c r="P2" s="1"/>
    </row>
    <row r="3" spans="1:16" ht="173.25" x14ac:dyDescent="0.25">
      <c r="A3" s="2" t="s">
        <v>32</v>
      </c>
      <c r="B3" s="2">
        <v>76</v>
      </c>
      <c r="C3" s="2" t="s">
        <v>33</v>
      </c>
      <c r="D3" s="4" t="str">
        <f t="shared" si="0"/>
        <v>NEMEl192</v>
      </c>
      <c r="E3" s="4">
        <v>1</v>
      </c>
      <c r="F3" s="4">
        <v>9</v>
      </c>
      <c r="G3" s="2">
        <v>3680</v>
      </c>
      <c r="H3" s="1">
        <v>1</v>
      </c>
      <c r="I3" s="2" t="s">
        <v>17</v>
      </c>
      <c r="J3" s="2" t="s">
        <v>27</v>
      </c>
      <c r="K3" s="3" t="s">
        <v>34</v>
      </c>
      <c r="L3" s="2"/>
      <c r="M3" s="2"/>
      <c r="N3" s="1">
        <v>0</v>
      </c>
      <c r="O3" s="2"/>
      <c r="P3" s="2"/>
    </row>
    <row r="4" spans="1:16" ht="173.25" x14ac:dyDescent="0.25">
      <c r="A4" s="2" t="s">
        <v>35</v>
      </c>
      <c r="B4" s="2">
        <v>76</v>
      </c>
      <c r="C4" s="2" t="s">
        <v>36</v>
      </c>
      <c r="D4" s="4" t="str">
        <f t="shared" si="0"/>
        <v>NEMPl173</v>
      </c>
      <c r="E4" s="4">
        <v>1</v>
      </c>
      <c r="F4" s="2">
        <v>7</v>
      </c>
      <c r="G4" s="2">
        <v>2109</v>
      </c>
      <c r="H4" s="1">
        <v>1</v>
      </c>
      <c r="I4" s="2" t="s">
        <v>18</v>
      </c>
      <c r="J4" s="2" t="s">
        <v>27</v>
      </c>
      <c r="K4" s="3" t="s">
        <v>37</v>
      </c>
      <c r="L4" s="2"/>
      <c r="M4" s="2"/>
      <c r="N4" s="1">
        <v>0</v>
      </c>
      <c r="O4" s="2"/>
      <c r="P4" s="2"/>
    </row>
    <row r="5" spans="1:16" ht="157.5" x14ac:dyDescent="0.25">
      <c r="A5" s="2" t="s">
        <v>38</v>
      </c>
      <c r="B5" s="2">
        <v>76</v>
      </c>
      <c r="C5" s="2" t="s">
        <v>39</v>
      </c>
      <c r="D5" s="4" t="str">
        <f t="shared" si="0"/>
        <v>NEMMe184</v>
      </c>
      <c r="E5" s="4">
        <v>1</v>
      </c>
      <c r="F5" s="2">
        <v>8</v>
      </c>
      <c r="G5" s="2">
        <v>2500</v>
      </c>
      <c r="H5" s="1">
        <v>1</v>
      </c>
      <c r="I5" s="2" t="s">
        <v>40</v>
      </c>
      <c r="J5" s="2" t="s">
        <v>27</v>
      </c>
      <c r="K5" s="3" t="s">
        <v>41</v>
      </c>
      <c r="L5" s="2"/>
      <c r="M5" s="2"/>
      <c r="N5" s="1">
        <v>0</v>
      </c>
      <c r="O5" s="2"/>
      <c r="P5" s="2"/>
    </row>
    <row r="6" spans="1:16" ht="110.25" x14ac:dyDescent="0.25">
      <c r="A6" s="2" t="s">
        <v>42</v>
      </c>
      <c r="B6" s="2">
        <v>76</v>
      </c>
      <c r="C6" s="2" t="s">
        <v>43</v>
      </c>
      <c r="D6" s="4" t="str">
        <f t="shared" si="0"/>
        <v>NEMCe155</v>
      </c>
      <c r="E6" s="4">
        <v>1</v>
      </c>
      <c r="F6" s="2">
        <v>5</v>
      </c>
      <c r="G6" s="2">
        <v>2100</v>
      </c>
      <c r="H6" s="1">
        <v>1</v>
      </c>
      <c r="I6" s="2" t="s">
        <v>22</v>
      </c>
      <c r="J6" s="2" t="s">
        <v>27</v>
      </c>
      <c r="K6" s="3" t="s">
        <v>44</v>
      </c>
      <c r="L6" s="2"/>
      <c r="M6" s="2"/>
      <c r="N6" s="1">
        <v>0</v>
      </c>
      <c r="O6" s="2"/>
      <c r="P6" s="2"/>
    </row>
    <row r="7" spans="1:16" ht="141.75" x14ac:dyDescent="0.25">
      <c r="A7" s="2" t="s">
        <v>47</v>
      </c>
      <c r="B7" s="2">
        <v>76</v>
      </c>
      <c r="C7" s="2" t="s">
        <v>45</v>
      </c>
      <c r="D7" s="4" t="str">
        <f t="shared" si="0"/>
        <v>NEMCe186</v>
      </c>
      <c r="E7" s="4">
        <v>1</v>
      </c>
      <c r="F7" s="2">
        <v>8</v>
      </c>
      <c r="G7" s="2">
        <v>50630</v>
      </c>
      <c r="H7" s="1">
        <v>1</v>
      </c>
      <c r="I7" s="2" t="s">
        <v>18</v>
      </c>
      <c r="J7" s="2" t="s">
        <v>27</v>
      </c>
      <c r="K7" s="3" t="s">
        <v>46</v>
      </c>
      <c r="L7" s="2"/>
      <c r="M7" s="2"/>
      <c r="N7" s="1">
        <v>0</v>
      </c>
      <c r="O7" s="2"/>
      <c r="P7" s="2"/>
    </row>
    <row r="8" spans="1:16" ht="189" x14ac:dyDescent="0.25">
      <c r="A8" s="2" t="s">
        <v>48</v>
      </c>
      <c r="B8" s="2">
        <v>76</v>
      </c>
      <c r="C8" s="2" t="s">
        <v>49</v>
      </c>
      <c r="D8" s="4" t="str">
        <f t="shared" si="0"/>
        <v>NEMEl187</v>
      </c>
      <c r="E8" s="4">
        <v>1</v>
      </c>
      <c r="F8" s="2">
        <v>8</v>
      </c>
      <c r="G8" s="2">
        <v>540</v>
      </c>
      <c r="H8" s="1">
        <v>1</v>
      </c>
      <c r="I8" s="2" t="s">
        <v>18</v>
      </c>
      <c r="J8" s="2" t="s">
        <v>27</v>
      </c>
      <c r="K8" s="3" t="s">
        <v>50</v>
      </c>
      <c r="L8" s="2"/>
      <c r="M8" s="2"/>
      <c r="N8" s="1">
        <v>0</v>
      </c>
      <c r="O8" s="2"/>
      <c r="P8" s="2"/>
    </row>
    <row r="9" spans="1:16" ht="141.75" x14ac:dyDescent="0.25">
      <c r="A9" s="2" t="s">
        <v>51</v>
      </c>
      <c r="B9" s="2">
        <v>76</v>
      </c>
      <c r="C9" s="2" t="s">
        <v>52</v>
      </c>
      <c r="D9" s="4" t="str">
        <f t="shared" si="0"/>
        <v>NEMCe188</v>
      </c>
      <c r="E9" s="4">
        <v>1</v>
      </c>
      <c r="F9" s="2">
        <v>8</v>
      </c>
      <c r="G9" s="2">
        <v>84000</v>
      </c>
      <c r="H9" s="3">
        <v>4</v>
      </c>
      <c r="I9" s="2" t="s">
        <v>53</v>
      </c>
      <c r="J9" s="2" t="s">
        <v>27</v>
      </c>
      <c r="K9" s="3" t="s">
        <v>54</v>
      </c>
      <c r="L9" s="2"/>
      <c r="M9" s="2"/>
      <c r="N9" s="1">
        <v>0</v>
      </c>
      <c r="O9" s="2"/>
      <c r="P9" s="2"/>
    </row>
    <row r="10" spans="1:16" ht="173.25" x14ac:dyDescent="0.25">
      <c r="A10" s="2" t="s">
        <v>55</v>
      </c>
      <c r="B10" s="2">
        <v>76</v>
      </c>
      <c r="C10" s="2" t="s">
        <v>56</v>
      </c>
      <c r="D10" s="4" t="str">
        <f t="shared" si="0"/>
        <v>NEMAr199</v>
      </c>
      <c r="E10" s="4">
        <v>1</v>
      </c>
      <c r="F10" s="4">
        <v>9</v>
      </c>
      <c r="G10" s="2">
        <v>25</v>
      </c>
      <c r="H10" s="1">
        <v>1</v>
      </c>
      <c r="I10" s="2" t="s">
        <v>18</v>
      </c>
      <c r="J10" s="2" t="s">
        <v>27</v>
      </c>
      <c r="K10" s="3" t="s">
        <v>57</v>
      </c>
      <c r="L10" s="2"/>
      <c r="M10" s="2"/>
      <c r="N10" s="1">
        <v>0</v>
      </c>
      <c r="O10" s="2"/>
      <c r="P10" s="2"/>
    </row>
    <row r="11" spans="1:16" ht="157.5" x14ac:dyDescent="0.25">
      <c r="A11" s="2" t="s">
        <v>58</v>
      </c>
      <c r="B11" s="2">
        <v>76</v>
      </c>
      <c r="C11" s="2" t="s">
        <v>59</v>
      </c>
      <c r="D11" s="4" t="str">
        <f t="shared" si="0"/>
        <v>NEMEl1910</v>
      </c>
      <c r="E11" s="4">
        <v>1</v>
      </c>
      <c r="F11" s="4">
        <v>9</v>
      </c>
      <c r="G11" s="2">
        <v>6300</v>
      </c>
      <c r="H11" s="1">
        <v>1</v>
      </c>
      <c r="I11" s="2" t="s">
        <v>23</v>
      </c>
      <c r="J11" s="2" t="s">
        <v>27</v>
      </c>
      <c r="K11" s="3" t="s">
        <v>60</v>
      </c>
      <c r="L11" s="2"/>
      <c r="M11" s="2"/>
      <c r="N11" s="1">
        <v>0</v>
      </c>
      <c r="O11" s="2"/>
      <c r="P11" s="2"/>
    </row>
    <row r="12" spans="1:16" ht="173.25" x14ac:dyDescent="0.25">
      <c r="A12" s="2" t="s">
        <v>62</v>
      </c>
      <c r="B12" s="2">
        <v>76</v>
      </c>
      <c r="C12" s="2" t="s">
        <v>61</v>
      </c>
      <c r="D12" s="4" t="str">
        <f t="shared" si="0"/>
        <v>NEMAr1911</v>
      </c>
      <c r="E12" s="4">
        <v>1</v>
      </c>
      <c r="F12" s="4">
        <v>9</v>
      </c>
      <c r="G12" s="2">
        <v>374</v>
      </c>
      <c r="H12" s="3">
        <v>2</v>
      </c>
      <c r="I12" s="2" t="s">
        <v>18</v>
      </c>
      <c r="J12" s="2" t="s">
        <v>27</v>
      </c>
      <c r="K12" s="3" t="s">
        <v>63</v>
      </c>
      <c r="L12" s="2"/>
      <c r="M12" s="2"/>
      <c r="N12" s="1">
        <v>0</v>
      </c>
      <c r="O12" s="2"/>
      <c r="P12" s="2"/>
    </row>
    <row r="13" spans="1:16" ht="94.5" x14ac:dyDescent="0.25">
      <c r="A13" s="2" t="s">
        <v>64</v>
      </c>
      <c r="B13" s="2">
        <v>76</v>
      </c>
      <c r="C13" s="2" t="s">
        <v>65</v>
      </c>
      <c r="D13" s="4" t="str">
        <f t="shared" si="0"/>
        <v>NEMLa1312</v>
      </c>
      <c r="E13" s="4">
        <v>1</v>
      </c>
      <c r="F13" s="2">
        <v>3</v>
      </c>
      <c r="G13" s="2">
        <v>60</v>
      </c>
      <c r="H13" s="1">
        <v>1</v>
      </c>
      <c r="I13" s="2" t="s">
        <v>18</v>
      </c>
      <c r="J13" s="2" t="s">
        <v>27</v>
      </c>
      <c r="K13" s="3" t="s">
        <v>66</v>
      </c>
      <c r="L13" s="2"/>
      <c r="M13" s="2"/>
      <c r="N13" s="1">
        <v>0</v>
      </c>
      <c r="O13" s="2"/>
      <c r="P13" s="2"/>
    </row>
    <row r="14" spans="1:16" ht="126" x14ac:dyDescent="0.25">
      <c r="A14" s="2" t="s">
        <v>67</v>
      </c>
      <c r="B14" s="2">
        <v>76</v>
      </c>
      <c r="C14" s="2" t="s">
        <v>68</v>
      </c>
      <c r="D14" s="4" t="str">
        <f t="shared" si="0"/>
        <v>NEMCe1513</v>
      </c>
      <c r="E14" s="4">
        <v>1</v>
      </c>
      <c r="F14" s="2">
        <v>5</v>
      </c>
      <c r="G14" s="2">
        <v>2124</v>
      </c>
      <c r="H14" s="1">
        <v>1</v>
      </c>
      <c r="I14" s="2"/>
      <c r="J14" s="2" t="s">
        <v>27</v>
      </c>
      <c r="K14" s="3" t="s">
        <v>69</v>
      </c>
      <c r="L14" s="2"/>
      <c r="M14" s="2"/>
      <c r="N14" s="1">
        <v>0</v>
      </c>
      <c r="O14" s="2"/>
      <c r="P14" s="2"/>
    </row>
    <row r="15" spans="1:16" x14ac:dyDescent="0.25">
      <c r="A15" s="2" t="s">
        <v>70</v>
      </c>
      <c r="B15" s="2">
        <v>76</v>
      </c>
      <c r="C15" s="2" t="s">
        <v>71</v>
      </c>
      <c r="D15" s="4" t="str">
        <f t="shared" si="0"/>
        <v>NEMCe1614</v>
      </c>
      <c r="E15" s="4">
        <v>1</v>
      </c>
      <c r="F15" s="2">
        <v>6</v>
      </c>
      <c r="G15" s="2">
        <v>1</v>
      </c>
      <c r="H15" s="3">
        <v>2</v>
      </c>
      <c r="I15" s="2" t="s">
        <v>20</v>
      </c>
      <c r="J15" s="2" t="s">
        <v>27</v>
      </c>
      <c r="K15" s="3" t="s">
        <v>72</v>
      </c>
      <c r="L15" s="2"/>
      <c r="M15" s="2"/>
      <c r="N15" s="1">
        <v>0</v>
      </c>
      <c r="O15" s="2"/>
      <c r="P15" s="2"/>
    </row>
    <row r="16" spans="1:16" ht="31.5" x14ac:dyDescent="0.25">
      <c r="A16" s="2" t="s">
        <v>73</v>
      </c>
      <c r="B16" s="2">
        <v>76</v>
      </c>
      <c r="C16" s="2" t="s">
        <v>74</v>
      </c>
      <c r="D16" s="4" t="str">
        <f t="shared" si="0"/>
        <v>NEMLa1115</v>
      </c>
      <c r="E16" s="4">
        <v>1</v>
      </c>
      <c r="F16" s="2">
        <v>1</v>
      </c>
      <c r="G16" s="2">
        <v>1</v>
      </c>
      <c r="H16" s="3">
        <v>2</v>
      </c>
      <c r="I16" s="2"/>
      <c r="J16" s="2" t="s">
        <v>27</v>
      </c>
      <c r="K16" s="3" t="s">
        <v>75</v>
      </c>
      <c r="L16" s="2"/>
      <c r="M16" s="2"/>
      <c r="N16" s="1">
        <v>0</v>
      </c>
      <c r="O16" s="2"/>
      <c r="P16" s="2"/>
    </row>
    <row r="17" spans="1:16" ht="78.75" x14ac:dyDescent="0.25">
      <c r="A17" s="2" t="s">
        <v>76</v>
      </c>
      <c r="B17" s="2">
        <v>76</v>
      </c>
      <c r="C17" s="2" t="s">
        <v>77</v>
      </c>
      <c r="D17" s="4" t="str">
        <f t="shared" si="0"/>
        <v>NEM001116</v>
      </c>
      <c r="E17" s="4">
        <v>1</v>
      </c>
      <c r="F17" s="2">
        <v>1</v>
      </c>
      <c r="G17" s="2">
        <v>44000</v>
      </c>
      <c r="H17" s="1">
        <v>1</v>
      </c>
      <c r="I17" s="2" t="s">
        <v>18</v>
      </c>
      <c r="J17" s="2" t="s">
        <v>9</v>
      </c>
      <c r="K17" s="3" t="s">
        <v>78</v>
      </c>
      <c r="L17" s="2"/>
      <c r="M17" s="2"/>
      <c r="N17" s="1">
        <v>0</v>
      </c>
      <c r="O17" s="2"/>
      <c r="P17" s="2"/>
    </row>
    <row r="18" spans="1:16" ht="31.5" x14ac:dyDescent="0.25">
      <c r="A18" s="2" t="s">
        <v>79</v>
      </c>
      <c r="B18" s="2">
        <v>76</v>
      </c>
      <c r="C18" s="2" t="s">
        <v>80</v>
      </c>
      <c r="D18" s="4" t="str">
        <f t="shared" si="0"/>
        <v>NEM001117</v>
      </c>
      <c r="E18" s="4">
        <v>1</v>
      </c>
      <c r="F18" s="2">
        <v>1</v>
      </c>
      <c r="G18" s="2">
        <v>15860</v>
      </c>
      <c r="H18" s="1">
        <v>1</v>
      </c>
      <c r="I18" s="2"/>
      <c r="J18" s="2" t="s">
        <v>27</v>
      </c>
      <c r="K18" s="3" t="s">
        <v>81</v>
      </c>
      <c r="L18" s="2"/>
      <c r="M18" s="2"/>
      <c r="N18" s="1">
        <v>0</v>
      </c>
      <c r="O18" s="2"/>
      <c r="P18" s="2"/>
    </row>
    <row r="19" spans="1:16" ht="31.5" x14ac:dyDescent="0.25">
      <c r="A19" s="2" t="s">
        <v>82</v>
      </c>
      <c r="B19" s="2">
        <v>76</v>
      </c>
      <c r="C19" s="2" t="s">
        <v>83</v>
      </c>
      <c r="D19" s="4" t="str">
        <f t="shared" si="0"/>
        <v>NEM001118</v>
      </c>
      <c r="E19" s="4">
        <v>1</v>
      </c>
      <c r="F19" s="2">
        <v>1</v>
      </c>
      <c r="G19" s="2">
        <v>1785</v>
      </c>
      <c r="H19" s="1">
        <v>1</v>
      </c>
      <c r="I19" s="2"/>
      <c r="J19" s="2" t="s">
        <v>27</v>
      </c>
      <c r="K19" s="3" t="s">
        <v>84</v>
      </c>
      <c r="L19" s="2"/>
      <c r="M19" s="2"/>
      <c r="N19" s="1">
        <v>0</v>
      </c>
      <c r="O19" s="2"/>
      <c r="P19" s="2"/>
    </row>
    <row r="20" spans="1:16" x14ac:dyDescent="0.25">
      <c r="A20" s="2" t="s">
        <v>85</v>
      </c>
      <c r="B20" s="2">
        <v>76</v>
      </c>
      <c r="C20" s="2" t="s">
        <v>86</v>
      </c>
      <c r="D20" s="4" t="str">
        <f t="shared" si="0"/>
        <v>NEM001519</v>
      </c>
      <c r="E20" s="4">
        <v>1</v>
      </c>
      <c r="F20" s="2">
        <v>5</v>
      </c>
      <c r="G20" s="2">
        <v>1791</v>
      </c>
      <c r="H20" s="1">
        <v>1</v>
      </c>
      <c r="I20" s="2"/>
      <c r="J20" s="2" t="s">
        <v>27</v>
      </c>
      <c r="K20" s="3" t="s">
        <v>87</v>
      </c>
      <c r="L20" s="2"/>
      <c r="M20" s="2"/>
      <c r="N20" s="1">
        <v>0</v>
      </c>
      <c r="O20" s="2"/>
      <c r="P20" s="2"/>
    </row>
    <row r="21" spans="1:16" ht="110.25" x14ac:dyDescent="0.25">
      <c r="A21" s="2" t="s">
        <v>88</v>
      </c>
      <c r="B21" s="2">
        <v>76</v>
      </c>
      <c r="C21" s="2" t="s">
        <v>89</v>
      </c>
      <c r="D21" s="4" t="str">
        <f t="shared" si="0"/>
        <v>NEM001620</v>
      </c>
      <c r="E21" s="4">
        <v>1</v>
      </c>
      <c r="F21" s="2">
        <v>6</v>
      </c>
      <c r="G21" s="2">
        <v>863</v>
      </c>
      <c r="H21" s="1">
        <v>1</v>
      </c>
      <c r="I21" s="2"/>
      <c r="J21" s="2" t="s">
        <v>27</v>
      </c>
      <c r="K21" s="3" t="s">
        <v>90</v>
      </c>
      <c r="L21" s="2"/>
      <c r="M21" s="2"/>
      <c r="N21" s="1">
        <v>0</v>
      </c>
      <c r="O21" s="2"/>
      <c r="P21" s="2"/>
    </row>
    <row r="22" spans="1:16" ht="94.5" x14ac:dyDescent="0.25">
      <c r="A22" s="2" t="s">
        <v>91</v>
      </c>
      <c r="B22" s="2">
        <v>76</v>
      </c>
      <c r="C22" s="2" t="s">
        <v>92</v>
      </c>
      <c r="D22" s="4" t="str">
        <f t="shared" si="0"/>
        <v>NEM011621</v>
      </c>
      <c r="E22" s="4">
        <v>1</v>
      </c>
      <c r="F22" s="2">
        <v>6</v>
      </c>
      <c r="G22" s="2">
        <v>16875</v>
      </c>
      <c r="H22" s="1">
        <v>1</v>
      </c>
      <c r="I22" s="2"/>
      <c r="J22" s="2" t="s">
        <v>27</v>
      </c>
      <c r="K22" s="3" t="s">
        <v>93</v>
      </c>
      <c r="L22" s="2"/>
      <c r="M22" s="2"/>
      <c r="N22" s="1">
        <v>0</v>
      </c>
      <c r="O22" s="2"/>
      <c r="P22" s="2"/>
    </row>
    <row r="23" spans="1:16" x14ac:dyDescent="0.25">
      <c r="A23" s="6" t="s">
        <v>94</v>
      </c>
      <c r="B23" s="2">
        <v>76</v>
      </c>
      <c r="C23" s="2" t="s">
        <v>95</v>
      </c>
      <c r="D23" s="4" t="str">
        <f t="shared" si="0"/>
        <v>NEM011622</v>
      </c>
      <c r="E23" s="4">
        <v>1</v>
      </c>
      <c r="F23" s="2">
        <v>6</v>
      </c>
      <c r="G23" s="2">
        <v>845</v>
      </c>
      <c r="H23" s="1">
        <v>1</v>
      </c>
      <c r="I23" s="2"/>
      <c r="J23" s="2" t="s">
        <v>27</v>
      </c>
      <c r="K23" s="3" t="s">
        <v>96</v>
      </c>
      <c r="L23" s="2"/>
      <c r="M23" s="2"/>
      <c r="N23" s="1">
        <v>0</v>
      </c>
      <c r="O23" s="2"/>
      <c r="P23" s="2"/>
    </row>
    <row r="24" spans="1:16" ht="94.5" x14ac:dyDescent="0.25">
      <c r="A24" s="6" t="s">
        <v>97</v>
      </c>
      <c r="B24" s="2">
        <v>76</v>
      </c>
      <c r="C24" s="2" t="s">
        <v>98</v>
      </c>
      <c r="D24" s="4" t="str">
        <f t="shared" si="0"/>
        <v>NEM001623</v>
      </c>
      <c r="E24" s="4">
        <v>1</v>
      </c>
      <c r="F24" s="2">
        <v>6</v>
      </c>
      <c r="G24" s="2">
        <v>825</v>
      </c>
      <c r="H24" s="1">
        <v>1</v>
      </c>
      <c r="I24" s="2" t="s">
        <v>18</v>
      </c>
      <c r="J24" s="2" t="s">
        <v>27</v>
      </c>
      <c r="K24" s="3" t="s">
        <v>99</v>
      </c>
      <c r="L24" s="2"/>
      <c r="M24" s="2"/>
      <c r="N24" s="1">
        <v>0</v>
      </c>
      <c r="O24" s="2"/>
      <c r="P24" s="2"/>
    </row>
    <row r="25" spans="1:16" ht="157.5" x14ac:dyDescent="0.25">
      <c r="A25" s="2" t="s">
        <v>100</v>
      </c>
      <c r="B25" s="2">
        <v>76</v>
      </c>
      <c r="C25" s="2" t="s">
        <v>101</v>
      </c>
      <c r="D25" s="4" t="str">
        <f t="shared" si="0"/>
        <v>NEMEl1124</v>
      </c>
      <c r="E25" s="4">
        <v>1</v>
      </c>
      <c r="F25" s="2">
        <v>1</v>
      </c>
      <c r="G25" s="2">
        <v>101400</v>
      </c>
      <c r="H25" s="1">
        <v>1</v>
      </c>
      <c r="I25" s="2" t="s">
        <v>17</v>
      </c>
      <c r="J25" s="2" t="s">
        <v>9</v>
      </c>
      <c r="K25" s="3" t="s">
        <v>102</v>
      </c>
      <c r="L25" s="2"/>
      <c r="M25" s="2"/>
      <c r="N25" s="1">
        <v>0</v>
      </c>
      <c r="O25" s="2"/>
      <c r="P25" s="2"/>
    </row>
    <row r="26" spans="1:16" ht="141.75" x14ac:dyDescent="0.25">
      <c r="A26" s="2" t="s">
        <v>103</v>
      </c>
      <c r="B26" s="2">
        <v>76</v>
      </c>
      <c r="C26" s="2" t="s">
        <v>104</v>
      </c>
      <c r="D26" s="4" t="str">
        <f t="shared" si="0"/>
        <v>NEMLo1125</v>
      </c>
      <c r="E26" s="4">
        <v>1</v>
      </c>
      <c r="F26" s="2">
        <v>1</v>
      </c>
      <c r="G26" s="2">
        <v>1200</v>
      </c>
      <c r="H26" s="1">
        <v>1</v>
      </c>
      <c r="I26" s="2"/>
      <c r="J26" s="2" t="s">
        <v>9</v>
      </c>
      <c r="K26" s="3" t="s">
        <v>105</v>
      </c>
      <c r="L26" s="2"/>
      <c r="M26" s="2"/>
      <c r="N26" s="1">
        <v>0</v>
      </c>
      <c r="O26" s="2"/>
      <c r="P26" s="2"/>
    </row>
    <row r="27" spans="1:16" ht="126" x14ac:dyDescent="0.25">
      <c r="A27" s="2" t="s">
        <v>106</v>
      </c>
      <c r="B27" s="2">
        <v>76</v>
      </c>
      <c r="C27" s="2" t="s">
        <v>107</v>
      </c>
      <c r="D27" s="4" t="str">
        <f t="shared" si="0"/>
        <v>NEMEl1126</v>
      </c>
      <c r="E27" s="4">
        <v>1</v>
      </c>
      <c r="F27" s="2">
        <v>1</v>
      </c>
      <c r="G27" s="2">
        <v>1800</v>
      </c>
      <c r="H27" s="1">
        <v>1</v>
      </c>
      <c r="I27" s="2" t="s">
        <v>18</v>
      </c>
      <c r="J27" s="2" t="s">
        <v>9</v>
      </c>
      <c r="K27" s="3" t="s">
        <v>108</v>
      </c>
      <c r="L27" s="2"/>
      <c r="M27" s="2"/>
      <c r="N27" s="1">
        <v>0</v>
      </c>
      <c r="O27" s="2"/>
      <c r="P27" s="2"/>
    </row>
    <row r="28" spans="1:16" ht="157.5" x14ac:dyDescent="0.25">
      <c r="A28" s="2" t="s">
        <v>109</v>
      </c>
      <c r="B28" s="2">
        <v>76</v>
      </c>
      <c r="C28" s="2" t="s">
        <v>110</v>
      </c>
      <c r="D28" s="4" t="str">
        <f t="shared" si="0"/>
        <v>NEMLo1127</v>
      </c>
      <c r="E28" s="4">
        <v>1</v>
      </c>
      <c r="F28" s="2">
        <v>1</v>
      </c>
      <c r="G28" s="2">
        <v>19700</v>
      </c>
      <c r="H28" s="1">
        <v>1</v>
      </c>
      <c r="I28" s="2" t="s">
        <v>18</v>
      </c>
      <c r="J28" s="2" t="s">
        <v>9</v>
      </c>
      <c r="K28" s="3" t="s">
        <v>111</v>
      </c>
      <c r="L28" s="2"/>
      <c r="M28" s="2"/>
      <c r="N28" s="1">
        <v>0</v>
      </c>
      <c r="O28" s="2"/>
      <c r="P28" s="2"/>
    </row>
    <row r="29" spans="1:16" ht="141.75" x14ac:dyDescent="0.25">
      <c r="A29" s="2" t="s">
        <v>112</v>
      </c>
      <c r="B29" s="2">
        <v>76</v>
      </c>
      <c r="C29" s="2" t="s">
        <v>113</v>
      </c>
      <c r="D29" s="4" t="str">
        <f t="shared" si="0"/>
        <v>NEMCu1128</v>
      </c>
      <c r="E29" s="4">
        <v>1</v>
      </c>
      <c r="F29" s="2">
        <v>1</v>
      </c>
      <c r="G29" s="2">
        <v>119</v>
      </c>
      <c r="H29" s="3">
        <v>2</v>
      </c>
      <c r="I29" s="2"/>
      <c r="J29" s="2" t="s">
        <v>27</v>
      </c>
      <c r="K29" s="3" t="s">
        <v>114</v>
      </c>
      <c r="L29" s="2"/>
      <c r="M29" s="2"/>
      <c r="N29" s="1">
        <v>0</v>
      </c>
      <c r="O29" s="2"/>
      <c r="P29" s="2"/>
    </row>
    <row r="30" spans="1:16" ht="110.25" x14ac:dyDescent="0.25">
      <c r="A30" s="2" t="s">
        <v>115</v>
      </c>
      <c r="B30" s="2">
        <v>76</v>
      </c>
      <c r="C30" s="2" t="s">
        <v>116</v>
      </c>
      <c r="D30" s="4" t="str">
        <f t="shared" si="0"/>
        <v>NEMEl1129</v>
      </c>
      <c r="E30" s="4">
        <v>1</v>
      </c>
      <c r="F30" s="2">
        <v>1</v>
      </c>
      <c r="G30" s="2">
        <v>182000</v>
      </c>
      <c r="H30" s="1">
        <v>1</v>
      </c>
      <c r="I30" s="2" t="s">
        <v>18</v>
      </c>
      <c r="J30" s="2" t="s">
        <v>9</v>
      </c>
      <c r="K30" s="3" t="s">
        <v>117</v>
      </c>
      <c r="L30" s="2"/>
      <c r="M30" s="2"/>
      <c r="N30" s="1">
        <v>0</v>
      </c>
      <c r="O30" s="2"/>
      <c r="P30" s="2"/>
    </row>
    <row r="31" spans="1:16" ht="173.25" x14ac:dyDescent="0.25">
      <c r="A31" s="2" t="s">
        <v>118</v>
      </c>
      <c r="B31" s="2">
        <v>76</v>
      </c>
      <c r="C31" s="2" t="s">
        <v>119</v>
      </c>
      <c r="D31" s="4" t="str">
        <f t="shared" si="0"/>
        <v>NEMLa1130</v>
      </c>
      <c r="E31" s="4">
        <v>1</v>
      </c>
      <c r="F31" s="2">
        <v>1</v>
      </c>
      <c r="G31" s="2">
        <v>7800</v>
      </c>
      <c r="H31" s="1">
        <v>1</v>
      </c>
      <c r="I31" s="2"/>
      <c r="J31" s="2" t="s">
        <v>9</v>
      </c>
      <c r="K31" s="3" t="s">
        <v>120</v>
      </c>
      <c r="L31" s="2"/>
      <c r="M31" s="2"/>
      <c r="N31" s="1">
        <v>0</v>
      </c>
      <c r="O31" s="2"/>
      <c r="P31" s="2"/>
    </row>
    <row r="32" spans="1:16" ht="141.75" x14ac:dyDescent="0.25">
      <c r="A32" s="2" t="s">
        <v>121</v>
      </c>
      <c r="B32" s="2">
        <v>76</v>
      </c>
      <c r="C32" s="2" t="s">
        <v>122</v>
      </c>
      <c r="D32" s="4" t="str">
        <f t="shared" si="0"/>
        <v>NEMEl1131</v>
      </c>
      <c r="E32" s="4">
        <v>1</v>
      </c>
      <c r="F32" s="2">
        <v>1</v>
      </c>
      <c r="G32" s="2">
        <v>1700</v>
      </c>
      <c r="H32" s="1">
        <v>1</v>
      </c>
      <c r="I32" s="2"/>
      <c r="J32" s="2" t="s">
        <v>9</v>
      </c>
      <c r="K32" s="3" t="s">
        <v>123</v>
      </c>
      <c r="L32" s="2"/>
      <c r="M32" s="2"/>
      <c r="N32" s="1">
        <v>0</v>
      </c>
      <c r="O32" s="2"/>
      <c r="P32" s="2"/>
    </row>
    <row r="33" spans="1:16" ht="110.25" x14ac:dyDescent="0.25">
      <c r="A33" s="2" t="s">
        <v>124</v>
      </c>
      <c r="B33" s="2">
        <v>76</v>
      </c>
      <c r="C33" s="2" t="s">
        <v>125</v>
      </c>
      <c r="D33" s="4" t="str">
        <f t="shared" si="0"/>
        <v>NEMEl1132</v>
      </c>
      <c r="E33" s="4">
        <v>1</v>
      </c>
      <c r="F33" s="2">
        <v>1</v>
      </c>
      <c r="G33" s="2">
        <v>16000</v>
      </c>
      <c r="H33" s="1">
        <v>1</v>
      </c>
      <c r="I33" s="2"/>
      <c r="J33" s="2" t="s">
        <v>9</v>
      </c>
      <c r="K33" s="3" t="s">
        <v>126</v>
      </c>
      <c r="L33" s="2"/>
      <c r="M33" s="2"/>
      <c r="N33" s="1">
        <v>0</v>
      </c>
      <c r="O33" s="2"/>
      <c r="P33" s="2"/>
    </row>
    <row r="34" spans="1:16" ht="47.25" x14ac:dyDescent="0.25">
      <c r="A34" s="2" t="s">
        <v>127</v>
      </c>
      <c r="B34" s="2">
        <v>76</v>
      </c>
      <c r="C34" s="2" t="s">
        <v>128</v>
      </c>
      <c r="D34" s="4" t="str">
        <f t="shared" ref="D34:D65" si="1">CONCATENATE("NEM",MID(A34,1,2),E34,F34,ROW()-1)</f>
        <v>NEMHu1533</v>
      </c>
      <c r="E34" s="4">
        <v>1</v>
      </c>
      <c r="F34" s="2">
        <v>5</v>
      </c>
      <c r="G34" s="2">
        <v>10000</v>
      </c>
      <c r="H34" s="1">
        <v>1</v>
      </c>
      <c r="I34" s="2" t="s">
        <v>18</v>
      </c>
      <c r="J34" s="2" t="s">
        <v>9</v>
      </c>
      <c r="K34" s="3" t="s">
        <v>129</v>
      </c>
      <c r="L34" s="2"/>
      <c r="M34" s="2"/>
      <c r="N34" s="1">
        <v>0</v>
      </c>
      <c r="O34" s="2"/>
      <c r="P34" s="2"/>
    </row>
    <row r="35" spans="1:16" ht="78.75" x14ac:dyDescent="0.25">
      <c r="A35" s="6" t="s">
        <v>130</v>
      </c>
      <c r="B35" s="2">
        <v>76</v>
      </c>
      <c r="C35" s="2" t="s">
        <v>131</v>
      </c>
      <c r="D35" s="4" t="str">
        <f t="shared" si="1"/>
        <v>NEM001634</v>
      </c>
      <c r="E35" s="4">
        <v>1</v>
      </c>
      <c r="F35" s="2">
        <v>6</v>
      </c>
      <c r="G35" s="2">
        <v>500</v>
      </c>
      <c r="H35" s="1">
        <v>1</v>
      </c>
      <c r="I35" s="2"/>
      <c r="J35" s="2" t="s">
        <v>27</v>
      </c>
      <c r="K35" s="3" t="s">
        <v>132</v>
      </c>
      <c r="L35" s="2"/>
      <c r="M35" s="2"/>
      <c r="N35" s="1">
        <v>0</v>
      </c>
      <c r="O35" s="2"/>
      <c r="P35" s="2"/>
    </row>
    <row r="36" spans="1:16" ht="47.25" x14ac:dyDescent="0.25">
      <c r="A36" s="2" t="s">
        <v>133</v>
      </c>
      <c r="B36" s="2">
        <v>76</v>
      </c>
      <c r="C36" s="2" t="s">
        <v>134</v>
      </c>
      <c r="D36" s="4" t="str">
        <f t="shared" si="1"/>
        <v>NEMEl1135</v>
      </c>
      <c r="E36" s="4">
        <v>1</v>
      </c>
      <c r="F36" s="2">
        <v>1</v>
      </c>
      <c r="G36" s="2">
        <v>17700</v>
      </c>
      <c r="H36" s="1">
        <v>1</v>
      </c>
      <c r="I36" s="2"/>
      <c r="J36" s="2" t="s">
        <v>9</v>
      </c>
      <c r="K36" s="3" t="s">
        <v>135</v>
      </c>
      <c r="L36" s="2"/>
      <c r="M36" s="2"/>
      <c r="N36" s="1">
        <v>0</v>
      </c>
      <c r="O36" s="2"/>
      <c r="P36" s="2"/>
    </row>
    <row r="37" spans="1:16" ht="204.75" x14ac:dyDescent="0.25">
      <c r="A37" s="2" t="s">
        <v>136</v>
      </c>
      <c r="B37" s="2">
        <v>76</v>
      </c>
      <c r="C37" s="2" t="s">
        <v>137</v>
      </c>
      <c r="D37" s="4" t="str">
        <f t="shared" si="1"/>
        <v>NEMMe1136</v>
      </c>
      <c r="E37" s="4">
        <v>1</v>
      </c>
      <c r="F37" s="2">
        <v>1</v>
      </c>
      <c r="G37" s="2">
        <v>13300</v>
      </c>
      <c r="H37" s="1">
        <v>1</v>
      </c>
      <c r="I37" s="2" t="s">
        <v>18</v>
      </c>
      <c r="J37" s="2" t="s">
        <v>9</v>
      </c>
      <c r="K37" s="3" t="s">
        <v>138</v>
      </c>
      <c r="L37" s="2"/>
      <c r="M37" s="2"/>
      <c r="N37" s="1">
        <v>0</v>
      </c>
      <c r="O37" s="2"/>
      <c r="P37" s="2"/>
    </row>
    <row r="38" spans="1:16" ht="173.25" x14ac:dyDescent="0.25">
      <c r="A38" s="2" t="s">
        <v>139</v>
      </c>
      <c r="B38" s="2">
        <v>76</v>
      </c>
      <c r="C38" s="2" t="s">
        <v>140</v>
      </c>
      <c r="D38" s="4" t="str">
        <f t="shared" si="1"/>
        <v>NEMEl1137</v>
      </c>
      <c r="E38" s="4">
        <v>1</v>
      </c>
      <c r="F38" s="2">
        <v>1</v>
      </c>
      <c r="G38" s="2">
        <v>93500</v>
      </c>
      <c r="H38" s="1">
        <v>1</v>
      </c>
      <c r="I38" s="2" t="s">
        <v>18</v>
      </c>
      <c r="J38" s="2" t="s">
        <v>9</v>
      </c>
      <c r="K38" s="3" t="s">
        <v>141</v>
      </c>
      <c r="L38" s="2"/>
      <c r="M38" s="2"/>
      <c r="N38" s="1">
        <v>0</v>
      </c>
      <c r="O38" s="2"/>
      <c r="P38" s="2"/>
    </row>
    <row r="39" spans="1:16" ht="204.75" x14ac:dyDescent="0.25">
      <c r="A39" s="2" t="s">
        <v>142</v>
      </c>
      <c r="B39" s="2">
        <v>76</v>
      </c>
      <c r="C39" s="2" t="s">
        <v>143</v>
      </c>
      <c r="D39" s="4" t="str">
        <f t="shared" si="1"/>
        <v>NEMCu1138</v>
      </c>
      <c r="E39" s="4">
        <v>1</v>
      </c>
      <c r="F39" s="2">
        <v>1</v>
      </c>
      <c r="G39" s="2">
        <v>200</v>
      </c>
      <c r="H39" s="3">
        <v>2</v>
      </c>
      <c r="I39" s="2" t="s">
        <v>18</v>
      </c>
      <c r="J39" s="2" t="s">
        <v>144</v>
      </c>
      <c r="K39" s="3" t="s">
        <v>145</v>
      </c>
      <c r="L39" s="2"/>
      <c r="M39" s="2"/>
      <c r="N39" s="1">
        <v>0</v>
      </c>
      <c r="O39" s="2"/>
      <c r="P39" s="2"/>
    </row>
    <row r="40" spans="1:16" ht="189" x14ac:dyDescent="0.25">
      <c r="A40" s="2" t="s">
        <v>146</v>
      </c>
      <c r="B40" s="2">
        <v>76</v>
      </c>
      <c r="C40" s="2" t="s">
        <v>147</v>
      </c>
      <c r="D40" s="4" t="str">
        <f t="shared" si="1"/>
        <v>NEMLa1139</v>
      </c>
      <c r="E40" s="4">
        <v>1</v>
      </c>
      <c r="F40" s="2">
        <v>1</v>
      </c>
      <c r="G40" s="2">
        <v>93200</v>
      </c>
      <c r="H40" s="1">
        <v>1</v>
      </c>
      <c r="I40" s="2" t="s">
        <v>18</v>
      </c>
      <c r="J40" s="2" t="s">
        <v>11</v>
      </c>
      <c r="K40" s="3" t="s">
        <v>148</v>
      </c>
      <c r="L40" s="2"/>
      <c r="M40" s="2"/>
      <c r="N40" s="1">
        <v>0</v>
      </c>
      <c r="O40" s="2"/>
      <c r="P40" s="2"/>
    </row>
    <row r="41" spans="1:16" ht="157.5" x14ac:dyDescent="0.25">
      <c r="A41" s="2" t="s">
        <v>149</v>
      </c>
      <c r="B41" s="2">
        <v>76</v>
      </c>
      <c r="C41" s="2" t="s">
        <v>150</v>
      </c>
      <c r="D41" s="4" t="str">
        <f t="shared" si="1"/>
        <v>NEMCu1140</v>
      </c>
      <c r="E41" s="4">
        <v>1</v>
      </c>
      <c r="F41" s="2">
        <v>1</v>
      </c>
      <c r="G41" s="2">
        <v>200</v>
      </c>
      <c r="H41" s="3">
        <v>2</v>
      </c>
      <c r="I41" s="2" t="s">
        <v>22</v>
      </c>
      <c r="J41" s="2" t="s">
        <v>24</v>
      </c>
      <c r="K41" s="3" t="s">
        <v>151</v>
      </c>
      <c r="L41" s="2"/>
      <c r="M41" s="2"/>
      <c r="N41" s="1">
        <v>0</v>
      </c>
      <c r="O41" s="2"/>
      <c r="P41" s="2"/>
    </row>
    <row r="42" spans="1:16" ht="157.5" x14ac:dyDescent="0.25">
      <c r="A42" s="2" t="s">
        <v>152</v>
      </c>
      <c r="B42" s="2">
        <v>76</v>
      </c>
      <c r="C42" s="2" t="s">
        <v>153</v>
      </c>
      <c r="D42" s="4" t="str">
        <f t="shared" si="1"/>
        <v>NEMCu1141</v>
      </c>
      <c r="E42" s="4">
        <v>1</v>
      </c>
      <c r="F42" s="2">
        <v>1</v>
      </c>
      <c r="G42" s="2">
        <v>500</v>
      </c>
      <c r="H42" s="3">
        <v>2</v>
      </c>
      <c r="I42" s="2" t="s">
        <v>20</v>
      </c>
      <c r="J42" s="2" t="s">
        <v>9</v>
      </c>
      <c r="K42" s="3" t="s">
        <v>154</v>
      </c>
      <c r="L42" s="2"/>
      <c r="M42" s="2"/>
      <c r="N42" s="1">
        <v>0</v>
      </c>
      <c r="O42" s="2"/>
      <c r="P42" s="2"/>
    </row>
    <row r="43" spans="1:16" ht="110.25" x14ac:dyDescent="0.25">
      <c r="A43" s="2" t="s">
        <v>155</v>
      </c>
      <c r="B43" s="2">
        <v>76</v>
      </c>
      <c r="C43" s="2" t="s">
        <v>156</v>
      </c>
      <c r="D43" s="4" t="str">
        <f t="shared" si="1"/>
        <v>NEMCe1442</v>
      </c>
      <c r="E43" s="4">
        <v>1</v>
      </c>
      <c r="F43" s="2">
        <v>4</v>
      </c>
      <c r="G43" s="2">
        <v>5650</v>
      </c>
      <c r="H43" s="1">
        <v>1</v>
      </c>
      <c r="I43" s="2" t="s">
        <v>18</v>
      </c>
      <c r="J43" s="2" t="s">
        <v>27</v>
      </c>
      <c r="K43" s="3" t="s">
        <v>157</v>
      </c>
      <c r="L43" s="2"/>
      <c r="M43" s="2"/>
      <c r="N43" s="1">
        <v>0</v>
      </c>
      <c r="O43" s="2"/>
      <c r="P43" s="2"/>
    </row>
    <row r="44" spans="1:16" ht="204.75" x14ac:dyDescent="0.25">
      <c r="A44" s="2" t="s">
        <v>158</v>
      </c>
      <c r="B44" s="2">
        <v>76</v>
      </c>
      <c r="C44" s="2" t="s">
        <v>159</v>
      </c>
      <c r="D44" s="4" t="str">
        <f t="shared" si="1"/>
        <v>NEMLo1743</v>
      </c>
      <c r="E44" s="4">
        <v>1</v>
      </c>
      <c r="F44" s="2">
        <v>7</v>
      </c>
      <c r="G44" s="2">
        <v>2.4</v>
      </c>
      <c r="H44" s="1">
        <v>1</v>
      </c>
      <c r="I44" s="2" t="s">
        <v>22</v>
      </c>
      <c r="J44" s="2" t="s">
        <v>27</v>
      </c>
      <c r="K44" s="3" t="s">
        <v>160</v>
      </c>
      <c r="L44" s="2"/>
      <c r="M44" s="2"/>
      <c r="N44" s="1">
        <v>0</v>
      </c>
      <c r="O44" s="2"/>
      <c r="P44" s="2"/>
    </row>
    <row r="45" spans="1:16" ht="299.25" x14ac:dyDescent="0.25">
      <c r="A45" s="2" t="s">
        <v>161</v>
      </c>
      <c r="B45" s="2">
        <v>76</v>
      </c>
      <c r="C45" s="2" t="s">
        <v>162</v>
      </c>
      <c r="D45" s="4" t="str">
        <f t="shared" si="1"/>
        <v>NEMSa1644</v>
      </c>
      <c r="E45" s="4">
        <v>1</v>
      </c>
      <c r="F45" s="2">
        <v>6</v>
      </c>
      <c r="G45" s="2">
        <v>20760</v>
      </c>
      <c r="H45" s="1">
        <v>1</v>
      </c>
      <c r="I45" s="2" t="s">
        <v>18</v>
      </c>
      <c r="J45" s="2" t="s">
        <v>27</v>
      </c>
      <c r="K45" s="3" t="s">
        <v>163</v>
      </c>
      <c r="L45" s="2"/>
      <c r="M45" s="2"/>
      <c r="N45" s="1">
        <v>0</v>
      </c>
      <c r="O45" s="2"/>
      <c r="P45" s="2"/>
    </row>
    <row r="46" spans="1:16" ht="173.25" x14ac:dyDescent="0.25">
      <c r="A46" s="2" t="s">
        <v>164</v>
      </c>
      <c r="B46" s="2">
        <v>76</v>
      </c>
      <c r="C46" s="2" t="s">
        <v>165</v>
      </c>
      <c r="D46" s="4" t="str">
        <f t="shared" si="1"/>
        <v>NEMCu1345</v>
      </c>
      <c r="E46" s="4">
        <v>1</v>
      </c>
      <c r="F46" s="2">
        <v>3</v>
      </c>
      <c r="G46" s="2">
        <v>45</v>
      </c>
      <c r="H46" s="3">
        <v>2</v>
      </c>
      <c r="I46" s="2"/>
      <c r="J46" s="2" t="s">
        <v>27</v>
      </c>
      <c r="K46" s="3" t="s">
        <v>166</v>
      </c>
      <c r="L46" s="2"/>
      <c r="M46" s="2"/>
      <c r="N46" s="1">
        <v>0</v>
      </c>
      <c r="O46" s="2"/>
      <c r="P46" s="2"/>
    </row>
    <row r="47" spans="1:16" ht="110.25" x14ac:dyDescent="0.25">
      <c r="A47" s="2" t="s">
        <v>167</v>
      </c>
      <c r="B47" s="2">
        <v>76</v>
      </c>
      <c r="C47" s="2" t="s">
        <v>168</v>
      </c>
      <c r="D47" s="4" t="str">
        <f t="shared" si="1"/>
        <v>NEMLa1346</v>
      </c>
      <c r="E47" s="4">
        <v>1</v>
      </c>
      <c r="F47" s="2">
        <v>3</v>
      </c>
      <c r="G47" s="2">
        <v>10000</v>
      </c>
      <c r="H47" s="1">
        <v>1</v>
      </c>
      <c r="I47" s="2" t="s">
        <v>22</v>
      </c>
      <c r="J47" s="2" t="s">
        <v>169</v>
      </c>
      <c r="K47" s="3" t="s">
        <v>170</v>
      </c>
      <c r="L47" s="2"/>
      <c r="M47" s="2"/>
      <c r="N47" s="1">
        <v>0</v>
      </c>
      <c r="O47" s="2"/>
      <c r="P47" s="2"/>
    </row>
    <row r="48" spans="1:16" ht="78.75" x14ac:dyDescent="0.25">
      <c r="A48" s="2" t="s">
        <v>171</v>
      </c>
      <c r="B48" s="2">
        <v>76</v>
      </c>
      <c r="C48" s="2" t="s">
        <v>172</v>
      </c>
      <c r="D48" s="4" t="str">
        <f t="shared" si="1"/>
        <v>NEMLa1147</v>
      </c>
      <c r="E48" s="4">
        <v>1</v>
      </c>
      <c r="F48" s="2">
        <v>1</v>
      </c>
      <c r="G48" s="2">
        <v>10</v>
      </c>
      <c r="H48" s="3">
        <v>2</v>
      </c>
      <c r="I48" s="2"/>
      <c r="J48" s="2" t="s">
        <v>27</v>
      </c>
      <c r="K48" s="3" t="s">
        <v>173</v>
      </c>
      <c r="L48" s="2"/>
      <c r="M48" s="2"/>
      <c r="N48" s="1">
        <v>0</v>
      </c>
      <c r="O48" s="2"/>
      <c r="P48" s="2"/>
    </row>
    <row r="49" spans="1:16" ht="126" x14ac:dyDescent="0.25">
      <c r="A49" s="2" t="s">
        <v>174</v>
      </c>
      <c r="B49" s="2">
        <v>76</v>
      </c>
      <c r="C49" s="2" t="s">
        <v>175</v>
      </c>
      <c r="D49" s="4" t="str">
        <f t="shared" si="1"/>
        <v>NEMMa1248</v>
      </c>
      <c r="E49" s="4">
        <v>1</v>
      </c>
      <c r="F49" s="2">
        <v>2</v>
      </c>
      <c r="G49" s="2">
        <v>10000</v>
      </c>
      <c r="H49" s="1">
        <v>1</v>
      </c>
      <c r="I49" s="2" t="s">
        <v>18</v>
      </c>
      <c r="J49" s="2" t="s">
        <v>27</v>
      </c>
      <c r="K49" s="3" t="s">
        <v>176</v>
      </c>
      <c r="L49" s="2"/>
      <c r="M49" s="2"/>
      <c r="N49" s="1">
        <v>0</v>
      </c>
      <c r="O49" s="2"/>
      <c r="P49" s="2"/>
    </row>
    <row r="50" spans="1:16" ht="31.5" x14ac:dyDescent="0.25">
      <c r="A50" s="2" t="s">
        <v>177</v>
      </c>
      <c r="B50" s="2">
        <v>76</v>
      </c>
      <c r="C50" s="2" t="s">
        <v>178</v>
      </c>
      <c r="D50" s="4" t="str">
        <f t="shared" si="1"/>
        <v>NEMPu1549</v>
      </c>
      <c r="E50" s="4">
        <v>1</v>
      </c>
      <c r="F50" s="2">
        <v>5</v>
      </c>
      <c r="G50" s="2">
        <v>10000</v>
      </c>
      <c r="H50" s="1">
        <v>1</v>
      </c>
      <c r="I50" s="2" t="s">
        <v>18</v>
      </c>
      <c r="J50" s="2" t="s">
        <v>9</v>
      </c>
      <c r="K50" s="3" t="s">
        <v>179</v>
      </c>
      <c r="L50" s="2"/>
      <c r="M50" s="2"/>
      <c r="N50" s="1">
        <v>0</v>
      </c>
      <c r="O50" s="2"/>
      <c r="P50" s="2"/>
    </row>
    <row r="51" spans="1:16" ht="31.5" x14ac:dyDescent="0.25">
      <c r="A51" s="2" t="s">
        <v>180</v>
      </c>
      <c r="B51" s="2">
        <v>76</v>
      </c>
      <c r="C51" s="2" t="s">
        <v>181</v>
      </c>
      <c r="D51" s="4" t="str">
        <f t="shared" si="1"/>
        <v>NEMBa1550</v>
      </c>
      <c r="E51" s="4">
        <v>1</v>
      </c>
      <c r="F51" s="2">
        <v>5</v>
      </c>
      <c r="G51" s="2">
        <v>10000</v>
      </c>
      <c r="H51" s="1">
        <v>1</v>
      </c>
      <c r="I51" s="2" t="s">
        <v>18</v>
      </c>
      <c r="J51" s="2" t="s">
        <v>9</v>
      </c>
      <c r="K51" s="3" t="s">
        <v>182</v>
      </c>
      <c r="L51" s="2"/>
      <c r="M51" s="2"/>
      <c r="N51" s="1">
        <v>0</v>
      </c>
      <c r="O51" s="2"/>
      <c r="P51" s="2"/>
    </row>
    <row r="52" spans="1:16" ht="141.75" x14ac:dyDescent="0.25">
      <c r="A52" s="2" t="s">
        <v>183</v>
      </c>
      <c r="B52" s="2">
        <v>76</v>
      </c>
      <c r="C52" s="2" t="s">
        <v>184</v>
      </c>
      <c r="D52" s="4" t="str">
        <f t="shared" si="1"/>
        <v>NEMLa1551</v>
      </c>
      <c r="E52" s="4">
        <v>1</v>
      </c>
      <c r="F52" s="2">
        <v>5</v>
      </c>
      <c r="G52" s="2">
        <v>40000</v>
      </c>
      <c r="H52" s="1">
        <v>1</v>
      </c>
      <c r="I52" s="2" t="s">
        <v>185</v>
      </c>
      <c r="J52" s="2" t="s">
        <v>9</v>
      </c>
      <c r="K52" s="3" t="s">
        <v>186</v>
      </c>
      <c r="L52" s="2"/>
      <c r="M52" s="2"/>
      <c r="N52" s="1">
        <v>0</v>
      </c>
      <c r="O52" s="2"/>
      <c r="P52" s="2"/>
    </row>
    <row r="53" spans="1:16" ht="47.25" x14ac:dyDescent="0.25">
      <c r="A53" s="2" t="s">
        <v>187</v>
      </c>
      <c r="B53" s="2">
        <v>76</v>
      </c>
      <c r="C53" s="2" t="s">
        <v>188</v>
      </c>
      <c r="D53" s="4" t="str">
        <f t="shared" si="1"/>
        <v>NEMLa1552</v>
      </c>
      <c r="E53" s="4">
        <v>1</v>
      </c>
      <c r="F53" s="2">
        <v>5</v>
      </c>
      <c r="G53" s="2">
        <v>10000</v>
      </c>
      <c r="H53" s="1">
        <v>1</v>
      </c>
      <c r="I53" s="2" t="s">
        <v>18</v>
      </c>
      <c r="J53" s="2" t="s">
        <v>9</v>
      </c>
      <c r="K53" s="3" t="s">
        <v>189</v>
      </c>
      <c r="L53" s="2"/>
      <c r="M53" s="2"/>
      <c r="N53" s="1">
        <v>0</v>
      </c>
      <c r="O53" s="2"/>
      <c r="P53" s="2"/>
    </row>
    <row r="54" spans="1:16" ht="110.25" x14ac:dyDescent="0.25">
      <c r="A54" s="2" t="s">
        <v>190</v>
      </c>
      <c r="B54" s="2">
        <v>76</v>
      </c>
      <c r="C54" s="2" t="s">
        <v>191</v>
      </c>
      <c r="D54" s="4" t="str">
        <f t="shared" si="1"/>
        <v>NEMEl1153</v>
      </c>
      <c r="E54" s="4">
        <v>1</v>
      </c>
      <c r="F54" s="2">
        <v>1</v>
      </c>
      <c r="G54" s="2">
        <v>30</v>
      </c>
      <c r="H54" s="3">
        <v>2</v>
      </c>
      <c r="I54" s="2" t="s">
        <v>22</v>
      </c>
      <c r="J54" s="2" t="s">
        <v>27</v>
      </c>
      <c r="K54" s="3" t="s">
        <v>192</v>
      </c>
      <c r="L54" s="2"/>
      <c r="M54" s="2"/>
      <c r="N54" s="1">
        <v>0</v>
      </c>
      <c r="O54" s="2"/>
      <c r="P54" s="2"/>
    </row>
    <row r="55" spans="1:16" ht="409.5" x14ac:dyDescent="0.25">
      <c r="A55" s="2" t="s">
        <v>193</v>
      </c>
      <c r="B55" s="2">
        <v>76</v>
      </c>
      <c r="C55" s="2" t="s">
        <v>194</v>
      </c>
      <c r="D55" s="4" t="str">
        <f t="shared" si="1"/>
        <v>NEMEl1154</v>
      </c>
      <c r="E55" s="4">
        <v>1</v>
      </c>
      <c r="F55" s="2">
        <v>1</v>
      </c>
      <c r="G55" s="2">
        <v>6300</v>
      </c>
      <c r="H55" s="1">
        <v>1</v>
      </c>
      <c r="I55" s="2" t="s">
        <v>25</v>
      </c>
      <c r="J55" s="2" t="s">
        <v>9</v>
      </c>
      <c r="K55" s="3" t="s">
        <v>195</v>
      </c>
      <c r="L55" s="2"/>
      <c r="M55" s="2"/>
      <c r="N55" s="1">
        <v>0</v>
      </c>
      <c r="O55" s="2"/>
      <c r="P55" s="2"/>
    </row>
    <row r="56" spans="1:16" ht="47.25" x14ac:dyDescent="0.25">
      <c r="A56" s="2" t="s">
        <v>196</v>
      </c>
      <c r="B56" s="2">
        <v>76</v>
      </c>
      <c r="C56" s="2" t="s">
        <v>197</v>
      </c>
      <c r="D56" s="4" t="str">
        <f t="shared" si="1"/>
        <v>NEMMi1555</v>
      </c>
      <c r="E56" s="4">
        <v>1</v>
      </c>
      <c r="F56" s="2">
        <v>5</v>
      </c>
      <c r="G56" s="2">
        <v>15900</v>
      </c>
      <c r="H56" s="1">
        <v>1</v>
      </c>
      <c r="I56" s="2" t="s">
        <v>18</v>
      </c>
      <c r="J56" s="7" t="s">
        <v>11</v>
      </c>
      <c r="K56" s="3" t="s">
        <v>198</v>
      </c>
      <c r="L56" s="2"/>
      <c r="M56" s="2"/>
      <c r="N56" s="1">
        <v>0</v>
      </c>
      <c r="O56" s="2"/>
      <c r="P56" s="2"/>
    </row>
    <row r="57" spans="1:16" ht="31.5" x14ac:dyDescent="0.25">
      <c r="A57" s="2" t="s">
        <v>199</v>
      </c>
      <c r="B57" s="2">
        <v>76</v>
      </c>
      <c r="C57" s="2" t="s">
        <v>200</v>
      </c>
      <c r="D57" s="4" t="str">
        <f t="shared" si="1"/>
        <v>NEMMa1356</v>
      </c>
      <c r="E57" s="4">
        <v>1</v>
      </c>
      <c r="F57" s="2">
        <v>3</v>
      </c>
      <c r="G57" s="2">
        <v>15900</v>
      </c>
      <c r="H57" s="1">
        <v>1</v>
      </c>
      <c r="I57" s="2" t="s">
        <v>18</v>
      </c>
      <c r="J57" s="2" t="s">
        <v>27</v>
      </c>
      <c r="K57" s="3" t="s">
        <v>201</v>
      </c>
      <c r="L57" s="2"/>
      <c r="M57" s="2"/>
      <c r="N57" s="1">
        <v>0</v>
      </c>
      <c r="O57" s="2"/>
      <c r="P57" s="2"/>
    </row>
    <row r="58" spans="1:16" ht="204.75" x14ac:dyDescent="0.25">
      <c r="A58" s="2" t="s">
        <v>202</v>
      </c>
      <c r="B58" s="2">
        <v>76</v>
      </c>
      <c r="C58" s="2" t="s">
        <v>203</v>
      </c>
      <c r="D58" s="4" t="str">
        <f t="shared" si="1"/>
        <v>NEMLa1157</v>
      </c>
      <c r="E58" s="4">
        <v>1</v>
      </c>
      <c r="F58" s="2">
        <v>1</v>
      </c>
      <c r="G58" s="2">
        <v>10000</v>
      </c>
      <c r="H58" s="1">
        <v>1</v>
      </c>
      <c r="I58" s="2" t="s">
        <v>18</v>
      </c>
      <c r="J58" s="7" t="s">
        <v>9</v>
      </c>
      <c r="K58" s="3" t="s">
        <v>204</v>
      </c>
      <c r="L58" s="2"/>
      <c r="M58" s="2"/>
      <c r="N58" s="1">
        <v>0</v>
      </c>
      <c r="O58" s="2"/>
      <c r="P58" s="2"/>
    </row>
    <row r="59" spans="1:16" x14ac:dyDescent="0.25">
      <c r="A59" s="2" t="s">
        <v>205</v>
      </c>
      <c r="B59" s="2">
        <v>76</v>
      </c>
      <c r="C59" s="2" t="s">
        <v>206</v>
      </c>
      <c r="D59" s="4" t="str">
        <f t="shared" si="1"/>
        <v>NEMAs1258</v>
      </c>
      <c r="E59" s="4">
        <v>1</v>
      </c>
      <c r="F59" s="2">
        <v>2</v>
      </c>
      <c r="G59" s="2">
        <v>10000</v>
      </c>
      <c r="H59" s="1">
        <v>1</v>
      </c>
      <c r="I59" s="2" t="s">
        <v>18</v>
      </c>
      <c r="J59" s="2" t="s">
        <v>27</v>
      </c>
      <c r="K59" s="3"/>
      <c r="L59" s="2"/>
      <c r="M59" s="2"/>
      <c r="N59" s="1">
        <v>0</v>
      </c>
      <c r="O59" s="2"/>
      <c r="P59" s="2"/>
    </row>
    <row r="60" spans="1:16" ht="63" x14ac:dyDescent="0.25">
      <c r="A60" s="2" t="s">
        <v>207</v>
      </c>
      <c r="B60" s="2">
        <v>76</v>
      </c>
      <c r="C60" s="2" t="s">
        <v>208</v>
      </c>
      <c r="D60" s="4" t="str">
        <f t="shared" si="1"/>
        <v>NEMBa1559</v>
      </c>
      <c r="E60" s="4">
        <v>1</v>
      </c>
      <c r="F60" s="2">
        <v>5</v>
      </c>
      <c r="G60" s="2">
        <v>10000</v>
      </c>
      <c r="H60" s="1">
        <v>1</v>
      </c>
      <c r="I60" s="2" t="s">
        <v>23</v>
      </c>
      <c r="J60" s="7" t="s">
        <v>9</v>
      </c>
      <c r="K60" s="3" t="s">
        <v>209</v>
      </c>
      <c r="L60" s="2"/>
      <c r="M60" s="2"/>
      <c r="N60" s="1">
        <v>0</v>
      </c>
      <c r="O60" s="2"/>
      <c r="P60" s="2"/>
    </row>
    <row r="61" spans="1:16" ht="78.75" x14ac:dyDescent="0.25">
      <c r="A61" s="2" t="s">
        <v>210</v>
      </c>
      <c r="B61" s="2">
        <v>76</v>
      </c>
      <c r="C61" s="2" t="s">
        <v>211</v>
      </c>
      <c r="D61" s="4" t="str">
        <f t="shared" si="1"/>
        <v>NEMLo1160</v>
      </c>
      <c r="E61" s="4">
        <v>1</v>
      </c>
      <c r="F61" s="2">
        <v>1</v>
      </c>
      <c r="G61" s="2">
        <v>4400</v>
      </c>
      <c r="H61" s="1">
        <v>1</v>
      </c>
      <c r="I61" s="2" t="s">
        <v>18</v>
      </c>
      <c r="J61" s="2" t="s">
        <v>27</v>
      </c>
      <c r="K61" s="3" t="s">
        <v>212</v>
      </c>
      <c r="L61" s="2"/>
      <c r="M61" s="2"/>
      <c r="N61" s="1">
        <v>0</v>
      </c>
      <c r="O61" s="2"/>
      <c r="P61" s="2"/>
    </row>
    <row r="62" spans="1:16" ht="63" x14ac:dyDescent="0.25">
      <c r="A62" s="2" t="s">
        <v>213</v>
      </c>
      <c r="B62" s="2">
        <v>76</v>
      </c>
      <c r="C62" s="2" t="s">
        <v>214</v>
      </c>
      <c r="D62" s="4" t="str">
        <f t="shared" si="1"/>
        <v>NEMEl1161</v>
      </c>
      <c r="E62" s="4">
        <v>1</v>
      </c>
      <c r="F62" s="2">
        <v>1</v>
      </c>
      <c r="G62" s="2">
        <v>16</v>
      </c>
      <c r="H62" s="1">
        <v>1</v>
      </c>
      <c r="I62" s="2" t="s">
        <v>40</v>
      </c>
      <c r="J62" s="2" t="s">
        <v>27</v>
      </c>
      <c r="K62" s="3" t="s">
        <v>215</v>
      </c>
      <c r="L62" s="2"/>
      <c r="M62" s="2"/>
      <c r="N62" s="1">
        <v>0</v>
      </c>
      <c r="O62" s="2"/>
      <c r="P62" s="2"/>
    </row>
    <row r="63" spans="1:16" ht="47.25" x14ac:dyDescent="0.25">
      <c r="A63" s="2" t="s">
        <v>216</v>
      </c>
      <c r="B63" s="2">
        <v>76</v>
      </c>
      <c r="C63" s="2" t="s">
        <v>217</v>
      </c>
      <c r="D63" s="4" t="str">
        <f t="shared" si="1"/>
        <v>NEMLo11062</v>
      </c>
      <c r="E63" s="4">
        <v>1</v>
      </c>
      <c r="F63" s="2">
        <v>10</v>
      </c>
      <c r="G63" s="2">
        <v>25</v>
      </c>
      <c r="H63" s="1">
        <v>1</v>
      </c>
      <c r="I63" s="2" t="s">
        <v>26</v>
      </c>
      <c r="J63" s="2" t="s">
        <v>27</v>
      </c>
      <c r="K63" s="3" t="s">
        <v>218</v>
      </c>
      <c r="L63" s="2"/>
      <c r="M63" s="2"/>
      <c r="N63" s="1">
        <v>0</v>
      </c>
      <c r="O63" s="2"/>
      <c r="P63" s="2"/>
    </row>
    <row r="64" spans="1:16" x14ac:dyDescent="0.25">
      <c r="A64" s="2" t="s">
        <v>219</v>
      </c>
      <c r="B64" s="2">
        <v>76</v>
      </c>
      <c r="C64" s="2" t="s">
        <v>220</v>
      </c>
      <c r="D64" s="4" t="str">
        <f t="shared" si="1"/>
        <v>NEMMa11063</v>
      </c>
      <c r="E64" s="4">
        <v>1</v>
      </c>
      <c r="F64" s="2">
        <v>10</v>
      </c>
      <c r="G64" s="2">
        <v>250</v>
      </c>
      <c r="H64" s="1">
        <v>1</v>
      </c>
      <c r="I64" s="2"/>
      <c r="J64" s="2" t="s">
        <v>27</v>
      </c>
      <c r="K64" s="3"/>
      <c r="L64" s="2"/>
      <c r="M64" s="2"/>
      <c r="N64" s="1">
        <v>0</v>
      </c>
      <c r="O64" s="2"/>
      <c r="P64" s="2"/>
    </row>
    <row r="65" spans="1:16" ht="63" x14ac:dyDescent="0.25">
      <c r="A65" s="2" t="s">
        <v>221</v>
      </c>
      <c r="B65" s="2">
        <v>76</v>
      </c>
      <c r="C65" s="2" t="s">
        <v>222</v>
      </c>
      <c r="D65" s="4" t="str">
        <f t="shared" si="1"/>
        <v>NEMEl11064</v>
      </c>
      <c r="E65" s="4">
        <v>1</v>
      </c>
      <c r="F65" s="2">
        <v>10</v>
      </c>
      <c r="G65" s="2">
        <v>120</v>
      </c>
      <c r="H65" s="1">
        <v>1</v>
      </c>
      <c r="I65" s="2" t="s">
        <v>18</v>
      </c>
      <c r="J65" s="2" t="s">
        <v>27</v>
      </c>
      <c r="K65" s="3" t="s">
        <v>223</v>
      </c>
      <c r="L65" s="2"/>
      <c r="M65" s="2"/>
      <c r="N65" s="1">
        <v>0</v>
      </c>
      <c r="O65" s="2"/>
      <c r="P65" s="2"/>
    </row>
    <row r="66" spans="1:16" x14ac:dyDescent="0.25">
      <c r="A66" s="2" t="s">
        <v>224</v>
      </c>
      <c r="B66" s="2">
        <v>76</v>
      </c>
      <c r="C66" s="2" t="s">
        <v>225</v>
      </c>
      <c r="D66" s="4" t="str">
        <f t="shared" ref="D66:D79" si="2">CONCATENATE("NEM",MID(A66,1,2),E66,F66,ROW()-1)</f>
        <v>NEMPa1165</v>
      </c>
      <c r="E66" s="4">
        <v>1</v>
      </c>
      <c r="F66" s="2">
        <v>1</v>
      </c>
      <c r="G66" s="2">
        <v>10000</v>
      </c>
      <c r="H66" s="1">
        <v>1</v>
      </c>
      <c r="I66" s="2" t="s">
        <v>23</v>
      </c>
      <c r="J66" s="7" t="s">
        <v>19</v>
      </c>
      <c r="K66" s="3"/>
      <c r="L66" s="2"/>
      <c r="M66" s="2"/>
      <c r="N66" s="1">
        <v>0</v>
      </c>
      <c r="O66" s="2"/>
      <c r="P66" s="2"/>
    </row>
    <row r="67" spans="1:16" ht="126" x14ac:dyDescent="0.25">
      <c r="A67" s="2" t="s">
        <v>226</v>
      </c>
      <c r="B67" s="2">
        <v>76</v>
      </c>
      <c r="C67" s="2" t="s">
        <v>227</v>
      </c>
      <c r="D67" s="4" t="str">
        <f t="shared" si="2"/>
        <v>NEMSa11066</v>
      </c>
      <c r="E67" s="4">
        <v>1</v>
      </c>
      <c r="F67" s="2">
        <v>10</v>
      </c>
      <c r="G67" s="2">
        <v>592.79999999999995</v>
      </c>
      <c r="H67" s="1">
        <v>1</v>
      </c>
      <c r="I67" s="2" t="s">
        <v>228</v>
      </c>
      <c r="J67" s="2" t="s">
        <v>27</v>
      </c>
      <c r="K67" s="3" t="s">
        <v>229</v>
      </c>
      <c r="L67" s="2"/>
      <c r="M67" s="2"/>
      <c r="N67" s="1">
        <v>0</v>
      </c>
      <c r="O67" s="2"/>
      <c r="P67" s="2"/>
    </row>
    <row r="68" spans="1:16" ht="31.5" x14ac:dyDescent="0.25">
      <c r="A68" s="2" t="s">
        <v>230</v>
      </c>
      <c r="B68" s="2">
        <v>76</v>
      </c>
      <c r="C68" s="2" t="s">
        <v>231</v>
      </c>
      <c r="D68" s="4" t="str">
        <f t="shared" si="2"/>
        <v>NEMCu1367</v>
      </c>
      <c r="E68" s="4">
        <v>1</v>
      </c>
      <c r="F68" s="2">
        <v>3</v>
      </c>
      <c r="G68" s="2">
        <v>599</v>
      </c>
      <c r="H68" s="3">
        <v>2</v>
      </c>
      <c r="I68" s="2" t="s">
        <v>22</v>
      </c>
      <c r="J68" s="2" t="s">
        <v>27</v>
      </c>
      <c r="K68" s="3" t="s">
        <v>232</v>
      </c>
      <c r="L68" s="2"/>
      <c r="M68" s="2"/>
      <c r="N68" s="1">
        <v>0</v>
      </c>
      <c r="O68" s="2"/>
      <c r="P68" s="2"/>
    </row>
    <row r="69" spans="1:16" x14ac:dyDescent="0.25">
      <c r="A69" s="2" t="s">
        <v>70</v>
      </c>
      <c r="B69" s="2">
        <v>76</v>
      </c>
      <c r="C69" s="2" t="s">
        <v>233</v>
      </c>
      <c r="D69" s="4" t="str">
        <f t="shared" si="2"/>
        <v>NEMCe1668</v>
      </c>
      <c r="E69" s="4">
        <v>1</v>
      </c>
      <c r="F69" s="2">
        <v>6</v>
      </c>
      <c r="G69" s="2">
        <v>15900</v>
      </c>
      <c r="H69" s="1">
        <v>1</v>
      </c>
      <c r="I69" s="2"/>
      <c r="J69" s="7" t="s">
        <v>9</v>
      </c>
      <c r="K69" s="3"/>
      <c r="L69" s="2"/>
      <c r="M69" s="2"/>
      <c r="N69" s="1">
        <v>0</v>
      </c>
      <c r="O69" s="2"/>
      <c r="P69" s="2"/>
    </row>
    <row r="70" spans="1:16" ht="47.25" x14ac:dyDescent="0.25">
      <c r="A70" s="2" t="s">
        <v>234</v>
      </c>
      <c r="B70" s="2">
        <v>76</v>
      </c>
      <c r="C70" s="2" t="s">
        <v>235</v>
      </c>
      <c r="D70" s="4" t="str">
        <f t="shared" si="2"/>
        <v>NEMPi11069</v>
      </c>
      <c r="E70" s="4">
        <v>1</v>
      </c>
      <c r="F70" s="2">
        <v>10</v>
      </c>
      <c r="G70" s="2">
        <v>20</v>
      </c>
      <c r="H70" s="1">
        <v>1</v>
      </c>
      <c r="I70" s="2" t="s">
        <v>22</v>
      </c>
      <c r="J70" s="2" t="s">
        <v>27</v>
      </c>
      <c r="K70" s="3" t="s">
        <v>236</v>
      </c>
      <c r="L70" s="2"/>
      <c r="M70" s="2"/>
      <c r="N70" s="1">
        <v>0</v>
      </c>
      <c r="O70" s="2"/>
      <c r="P70" s="2"/>
    </row>
    <row r="71" spans="1:16" x14ac:dyDescent="0.25">
      <c r="A71" s="2" t="s">
        <v>237</v>
      </c>
      <c r="B71" s="2">
        <v>76</v>
      </c>
      <c r="C71" s="2" t="s">
        <v>238</v>
      </c>
      <c r="D71" s="4" t="str">
        <f t="shared" si="2"/>
        <v>NEMCe1570</v>
      </c>
      <c r="E71" s="4">
        <v>1</v>
      </c>
      <c r="F71" s="2">
        <v>5</v>
      </c>
      <c r="G71" s="2">
        <v>10000</v>
      </c>
      <c r="H71" s="1">
        <v>1</v>
      </c>
      <c r="I71" s="2"/>
      <c r="J71" s="2" t="s">
        <v>27</v>
      </c>
      <c r="K71" s="3"/>
      <c r="L71" s="2"/>
      <c r="M71" s="2"/>
      <c r="N71" s="1">
        <v>0</v>
      </c>
      <c r="O71" s="2"/>
      <c r="P71" s="2"/>
    </row>
    <row r="72" spans="1:16" ht="47.25" x14ac:dyDescent="0.25">
      <c r="A72" s="2" t="s">
        <v>239</v>
      </c>
      <c r="B72" s="2">
        <v>76</v>
      </c>
      <c r="C72" s="2" t="s">
        <v>240</v>
      </c>
      <c r="D72" s="4" t="str">
        <f t="shared" si="2"/>
        <v>NEMCe1171</v>
      </c>
      <c r="E72" s="4">
        <v>1</v>
      </c>
      <c r="F72" s="2">
        <v>1</v>
      </c>
      <c r="G72" s="2">
        <v>10000</v>
      </c>
      <c r="H72" s="1">
        <v>1</v>
      </c>
      <c r="I72" s="2"/>
      <c r="J72" s="2" t="s">
        <v>27</v>
      </c>
      <c r="K72" s="3" t="s">
        <v>241</v>
      </c>
      <c r="L72" s="2"/>
      <c r="M72" s="2"/>
      <c r="N72" s="1">
        <v>0</v>
      </c>
      <c r="O72" s="2"/>
      <c r="P72" s="2"/>
    </row>
    <row r="73" spans="1:16" ht="31.5" x14ac:dyDescent="0.25">
      <c r="A73" s="2" t="s">
        <v>242</v>
      </c>
      <c r="B73" s="2">
        <v>76</v>
      </c>
      <c r="C73" s="2" t="s">
        <v>243</v>
      </c>
      <c r="D73" s="4" t="str">
        <f t="shared" si="2"/>
        <v>NEMTa1372</v>
      </c>
      <c r="E73" s="4">
        <v>1</v>
      </c>
      <c r="F73" s="2">
        <v>3</v>
      </c>
      <c r="G73" s="2">
        <v>10000</v>
      </c>
      <c r="H73" s="1">
        <v>1</v>
      </c>
      <c r="I73" s="2" t="s">
        <v>18</v>
      </c>
      <c r="J73" s="7" t="s">
        <v>9</v>
      </c>
      <c r="K73" s="3" t="s">
        <v>244</v>
      </c>
      <c r="L73" s="2"/>
      <c r="M73" s="2"/>
      <c r="N73" s="1">
        <v>0</v>
      </c>
      <c r="O73" s="2"/>
      <c r="P73" s="2"/>
    </row>
    <row r="74" spans="1:16" ht="63" x14ac:dyDescent="0.25">
      <c r="A74" s="2" t="s">
        <v>245</v>
      </c>
      <c r="B74" s="2">
        <v>76</v>
      </c>
      <c r="C74" s="2" t="s">
        <v>246</v>
      </c>
      <c r="D74" s="4" t="str">
        <f t="shared" si="2"/>
        <v>NEMCe1573</v>
      </c>
      <c r="E74" s="4">
        <v>1</v>
      </c>
      <c r="F74" s="2">
        <v>5</v>
      </c>
      <c r="G74" s="2">
        <v>10000</v>
      </c>
      <c r="H74" s="1">
        <v>1</v>
      </c>
      <c r="I74" s="2" t="s">
        <v>18</v>
      </c>
      <c r="J74" s="2" t="s">
        <v>27</v>
      </c>
      <c r="K74" s="3" t="s">
        <v>247</v>
      </c>
      <c r="L74" s="2"/>
      <c r="M74" s="2"/>
      <c r="N74" s="1">
        <v>0</v>
      </c>
      <c r="O74" s="2"/>
      <c r="P74" s="2"/>
    </row>
    <row r="75" spans="1:16" ht="47.25" x14ac:dyDescent="0.25">
      <c r="A75" s="2" t="s">
        <v>248</v>
      </c>
      <c r="B75" s="2">
        <v>76</v>
      </c>
      <c r="C75" s="2" t="s">
        <v>249</v>
      </c>
      <c r="D75" s="4" t="str">
        <f t="shared" si="2"/>
        <v>NEMCe1174</v>
      </c>
      <c r="E75" s="4">
        <v>1</v>
      </c>
      <c r="F75" s="2">
        <v>1</v>
      </c>
      <c r="G75" s="2">
        <v>10000</v>
      </c>
      <c r="H75" s="1">
        <v>1</v>
      </c>
      <c r="I75" s="2" t="s">
        <v>18</v>
      </c>
      <c r="J75" s="2" t="s">
        <v>27</v>
      </c>
      <c r="K75" s="3" t="s">
        <v>250</v>
      </c>
      <c r="L75" s="2"/>
      <c r="M75" s="2"/>
      <c r="N75" s="1">
        <v>0</v>
      </c>
      <c r="O75" s="2"/>
      <c r="P75" s="2"/>
    </row>
    <row r="76" spans="1:16" x14ac:dyDescent="0.25">
      <c r="A76" s="2" t="s">
        <v>251</v>
      </c>
      <c r="B76" s="2">
        <v>76</v>
      </c>
      <c r="C76" s="2" t="s">
        <v>252</v>
      </c>
      <c r="D76" s="4" t="str">
        <f t="shared" si="2"/>
        <v>NEMLa1175</v>
      </c>
      <c r="E76" s="4">
        <v>1</v>
      </c>
      <c r="F76" s="2">
        <v>1</v>
      </c>
      <c r="G76" s="2">
        <v>10000</v>
      </c>
      <c r="H76" s="1">
        <v>1</v>
      </c>
      <c r="I76" s="2" t="s">
        <v>22</v>
      </c>
      <c r="J76" s="2" t="s">
        <v>27</v>
      </c>
      <c r="K76" s="3"/>
      <c r="L76" s="2"/>
      <c r="M76" s="2"/>
      <c r="N76" s="1">
        <v>0</v>
      </c>
      <c r="O76" s="2"/>
      <c r="P76" s="2"/>
    </row>
    <row r="77" spans="1:16" x14ac:dyDescent="0.25">
      <c r="A77" s="2" t="s">
        <v>253</v>
      </c>
      <c r="B77" s="2">
        <v>76</v>
      </c>
      <c r="C77" s="2" t="s">
        <v>254</v>
      </c>
      <c r="D77" s="4" t="str">
        <f t="shared" si="2"/>
        <v>NEMPe1176</v>
      </c>
      <c r="E77" s="4">
        <v>1</v>
      </c>
      <c r="F77" s="2">
        <v>1</v>
      </c>
      <c r="G77" s="2">
        <v>10000</v>
      </c>
      <c r="H77" s="1">
        <v>1</v>
      </c>
      <c r="I77" s="2" t="s">
        <v>21</v>
      </c>
      <c r="J77" s="2" t="s">
        <v>27</v>
      </c>
      <c r="K77" s="3"/>
      <c r="L77" s="2"/>
      <c r="M77" s="2"/>
      <c r="N77" s="1">
        <v>0</v>
      </c>
      <c r="O77" s="2"/>
      <c r="P77" s="2"/>
    </row>
    <row r="78" spans="1:16" ht="63" x14ac:dyDescent="0.25">
      <c r="A78" s="2" t="s">
        <v>255</v>
      </c>
      <c r="B78" s="2">
        <v>76</v>
      </c>
      <c r="C78" s="2" t="s">
        <v>256</v>
      </c>
      <c r="D78" s="4" t="str">
        <f t="shared" si="2"/>
        <v>NEM001177</v>
      </c>
      <c r="E78" s="4">
        <v>1</v>
      </c>
      <c r="F78" s="2">
        <v>1</v>
      </c>
      <c r="G78" s="2">
        <v>8775</v>
      </c>
      <c r="H78" s="1">
        <v>1</v>
      </c>
      <c r="I78" s="2" t="s">
        <v>18</v>
      </c>
      <c r="J78" s="7" t="s">
        <v>9</v>
      </c>
      <c r="K78" s="3" t="s">
        <v>257</v>
      </c>
      <c r="L78" s="2"/>
      <c r="M78" s="2"/>
      <c r="N78" s="1">
        <v>0</v>
      </c>
      <c r="O78" s="2"/>
      <c r="P78" s="2"/>
    </row>
    <row r="79" spans="1:16" x14ac:dyDescent="0.25">
      <c r="A79" s="2" t="s">
        <v>258</v>
      </c>
      <c r="B79" s="2">
        <v>76</v>
      </c>
      <c r="C79" s="2" t="s">
        <v>259</v>
      </c>
      <c r="D79" s="4" t="str">
        <f t="shared" si="2"/>
        <v>NEMCe1178</v>
      </c>
      <c r="E79" s="4">
        <v>1</v>
      </c>
      <c r="F79" s="2">
        <v>1</v>
      </c>
      <c r="G79" s="2">
        <v>10000</v>
      </c>
      <c r="H79" s="1">
        <v>1</v>
      </c>
      <c r="I79" s="2"/>
      <c r="J79" s="2" t="s">
        <v>27</v>
      </c>
      <c r="K79" s="3"/>
      <c r="L79" s="2"/>
      <c r="M79" s="2"/>
      <c r="N79" s="1">
        <v>0</v>
      </c>
      <c r="O79" s="2"/>
      <c r="P79" s="2"/>
    </row>
  </sheetData>
  <autoFilter ref="A1:P7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Alí Albarrán</dc:creator>
  <cp:lastModifiedBy>CONTA_FIN2</cp:lastModifiedBy>
  <dcterms:created xsi:type="dcterms:W3CDTF">2015-10-11T19:59:41Z</dcterms:created>
  <dcterms:modified xsi:type="dcterms:W3CDTF">2016-09-19T22:02:39Z</dcterms:modified>
</cp:coreProperties>
</file>