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30" windowWidth="12045" windowHeight="5385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  <definedName name="Z_C784CCC5_5F7C_4E46_92A0_BF01F21D3D16_.wvu.Cols" localSheetId="4" hidden="1">Datos!$A:$K</definedName>
    <definedName name="Z_C784CCC5_5F7C_4E46_92A0_BF01F21D3D16_.wvu.Cols" localSheetId="2" hidden="1">'formulario E-2011'!$AA:$AT</definedName>
    <definedName name="Z_C784CCC5_5F7C_4E46_92A0_BF01F21D3D16_.wvu.Cols" localSheetId="1" hidden="1">'formulario P-2011'!$AF:$AT</definedName>
    <definedName name="Z_C784CCC5_5F7C_4E46_92A0_BF01F21D3D16_.wvu.Cols" localSheetId="5" hidden="1">Institutos!$A:$C</definedName>
    <definedName name="Z_C784CCC5_5F7C_4E46_92A0_BF01F21D3D16_.wvu.FilterData" localSheetId="5" hidden="1">Institutos!$A$1:$C$1</definedName>
    <definedName name="Z_C784CCC5_5F7C_4E46_92A0_BF01F21D3D16_.wvu.PrintTitles" localSheetId="3" hidden="1">'formulario ISPED'!$1:$8</definedName>
    <definedName name="Z_C784CCC5_5F7C_4E46_92A0_BF01F21D3D16_.wvu.PrintTitles" localSheetId="1" hidden="1">'formulario P-2011'!$A:$B,'formulario P-2011'!$1:$11</definedName>
    <definedName name="Z_C784CCC5_5F7C_4E46_92A0_BF01F21D3D16_.wvu.Rows" localSheetId="2" hidden="1">'formulario E-2011'!$5012:$5012</definedName>
  </definedNames>
  <calcPr calcId="125725"/>
  <customWorkbookViews>
    <customWorkbookView name="usuario - Vista personalizada" guid="{C784CCC5-5F7C-4E46-92A0-BF01F21D3D16}" mergeInterval="0" personalView="1" maximized="1" windowWidth="1362" windowHeight="543" activeSheetId="7"/>
  </customWorkbookViews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<sst xmlns="http://schemas.openxmlformats.org/spreadsheetml/2006/main" count="5741" uniqueCount="1938">
  <si>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</si>
  <si>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</si>
  <si>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</si>
  <si>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</si>
  <si>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</si>
  <si>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</si>
  <si>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</si>
  <si>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</si>
  <si>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</si>
  <si>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</si>
  <si>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</si>
  <si>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</si>
  <si>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</si>
  <si>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</si>
  <si>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</si>
  <si>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</si>
  <si>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</si>
  <si>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</si>
  <si>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</si>
  <si>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</si>
  <si>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</si>
  <si>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</si>
  <si>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</si>
  <si>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</si>
  <si>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</si>
  <si>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</si>
  <si>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</si>
  <si>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</si>
  <si>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</si>
  <si>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</si>
  <si>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</si>
  <si>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</si>
  <si>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</si>
  <si>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</si>
  <si>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</si>
  <si>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</si>
  <si>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</si>
  <si>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</si>
  <si>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</si>
  <si>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</si>
  <si>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</si>
  <si>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</si>
  <si>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</si>
  <si>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</si>
  <si>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</si>
  <si>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</si>
  <si>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</si>
  <si>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</si>
  <si>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</si>
  <si>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</si>
  <si>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</si>
  <si>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</si>
  <si>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</si>
  <si>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</si>
  <si>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</si>
  <si>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</si>
  <si>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</si>
  <si>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</si>
  <si>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</si>
  <si>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</si>
  <si>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</si>
  <si>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</si>
  <si>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</si>
  <si>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</si>
  <si>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</si>
  <si>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</si>
  <si>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</si>
  <si>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</si>
  <si>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</si>
  <si>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</si>
  <si>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</si>
  <si>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</si>
  <si>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</si>
  <si>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</si>
  <si>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</si>
  <si>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</si>
  <si>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</si>
  <si>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</si>
  <si>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</si>
  <si>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</si>
  <si>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</si>
  <si>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</si>
  <si>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</si>
  <si>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</si>
  <si>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</si>
  <si>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</si>
  <si>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</si>
  <si>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</si>
  <si>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</si>
  <si>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</si>
  <si>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</si>
  <si>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</si>
  <si>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</si>
  <si>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</si>
  <si>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</si>
  <si>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</si>
  <si>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</si>
  <si>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</si>
  <si>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</si>
  <si>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</si>
  <si>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</si>
  <si>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</si>
  <si>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</si>
  <si>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</si>
  <si>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</si>
  <si>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</si>
  <si>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</si>
  <si>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</si>
  <si>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</si>
  <si>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</si>
  <si>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</si>
  <si>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</si>
  <si>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</si>
  <si>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</si>
  <si>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</si>
  <si>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</si>
  <si>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</si>
  <si>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</si>
  <si>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</si>
  <si>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</si>
  <si>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</si>
  <si>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</si>
  <si>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</si>
  <si>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</si>
  <si>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</si>
  <si>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</si>
  <si>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</si>
  <si>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</si>
  <si>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</si>
  <si>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</si>
  <si>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</si>
  <si>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</si>
  <si>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</si>
  <si>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</si>
  <si>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</si>
  <si>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</si>
  <si>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</si>
  <si>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</si>
  <si>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</si>
  <si>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</si>
  <si>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</si>
  <si>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</si>
  <si>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</si>
  <si>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</si>
  <si>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</si>
  <si>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</si>
  <si>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</si>
  <si>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</si>
  <si>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</si>
  <si>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</si>
  <si>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</si>
  <si>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</si>
  <si>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</si>
  <si>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</si>
  <si>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</si>
  <si>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</si>
  <si>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</si>
  <si>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</si>
  <si>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</si>
  <si>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</si>
  <si>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</si>
  <si>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</si>
  <si>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</si>
  <si>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</si>
  <si>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</si>
  <si>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</si>
  <si>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</si>
  <si>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</si>
  <si>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</si>
  <si>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</si>
  <si>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</si>
  <si>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</si>
  <si>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</si>
  <si>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</si>
  <si>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</si>
  <si>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</si>
  <si>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</si>
  <si>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</si>
  <si>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</si>
  <si>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</si>
  <si>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</si>
  <si>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</si>
  <si>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</si>
  <si>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</si>
  <si>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</si>
  <si>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</si>
  <si>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</si>
  <si>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</si>
  <si>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</si>
  <si>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</si>
  <si>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</si>
  <si>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</si>
  <si>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</si>
  <si>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</si>
  <si>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</si>
  <si>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</si>
  <si>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</si>
  <si>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</si>
  <si>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</si>
  <si>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</si>
  <si>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</si>
  <si>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</si>
  <si>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</si>
  <si>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</si>
  <si>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</si>
  <si>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</si>
  <si>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</si>
  <si>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</si>
  <si>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</si>
  <si>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</si>
  <si>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</si>
  <si>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</si>
  <si>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</si>
  <si>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</si>
  <si>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</si>
  <si>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</si>
  <si>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</si>
  <si>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</si>
  <si>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</si>
  <si>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</si>
  <si>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</si>
  <si>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</si>
  <si>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</si>
  <si>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</si>
  <si>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</si>
  <si>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</si>
  <si>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</si>
  <si>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</si>
  <si>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</si>
  <si>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</si>
  <si>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</si>
  <si>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</si>
  <si>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</si>
  <si>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</si>
  <si>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</si>
  <si>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</si>
  <si>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</si>
  <si>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</si>
  <si>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</si>
  <si>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</si>
  <si>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</si>
  <si>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</si>
  <si>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</si>
  <si>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</si>
  <si>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</si>
  <si>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</si>
  <si>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</si>
  <si>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</si>
  <si>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</si>
  <si>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</si>
  <si>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</si>
  <si>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</si>
  <si>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</si>
  <si>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</si>
  <si>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</si>
  <si>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</si>
  <si>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</si>
  <si>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</si>
  <si>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</si>
  <si>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</si>
  <si>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</si>
  <si>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</si>
  <si>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</si>
  <si>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</si>
  <si>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</si>
  <si>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</si>
  <si>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</si>
  <si>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</si>
  <si>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</si>
  <si>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</si>
  <si>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</si>
  <si>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</si>
  <si>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</si>
  <si>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</si>
  <si>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</si>
  <si>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</si>
  <si>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</si>
  <si>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</si>
  <si>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</si>
  <si>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</si>
  <si>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</si>
  <si>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</si>
  <si>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</si>
  <si>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</si>
  <si>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</si>
  <si>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</si>
  <si>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</si>
  <si>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</si>
  <si>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</si>
  <si>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</si>
  <si>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</si>
  <si>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</si>
  <si>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</si>
  <si>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</si>
  <si>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</si>
  <si>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</si>
  <si>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</si>
  <si>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</si>
  <si>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</si>
  <si>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</si>
  <si>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</si>
  <si>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</si>
  <si>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</si>
  <si>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</si>
  <si>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</si>
  <si>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</si>
  <si>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</si>
  <si>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</si>
  <si>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</si>
  <si>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</si>
  <si>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</si>
  <si>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</si>
  <si>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</si>
  <si>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</si>
  <si>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</si>
  <si>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</si>
  <si>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</si>
  <si>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</si>
  <si>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</si>
  <si>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</si>
  <si>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</si>
  <si>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</si>
  <si>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</si>
  <si>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</si>
  <si>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</si>
  <si>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</si>
  <si>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</si>
  <si>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</si>
  <si>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</si>
  <si>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</si>
  <si>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</si>
  <si>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</si>
  <si>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</si>
  <si>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</si>
  <si>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</si>
  <si>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</si>
  <si>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</si>
  <si>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</si>
  <si>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</si>
  <si>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</si>
  <si>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</si>
  <si>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</si>
  <si>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</si>
  <si>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</si>
  <si>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</si>
  <si>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</si>
  <si>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</si>
  <si>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</si>
  <si>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</si>
  <si>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</si>
  <si>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</si>
  <si>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</si>
  <si>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</si>
  <si>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</si>
  <si>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</si>
  <si>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</si>
  <si>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</si>
  <si>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</si>
  <si>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</si>
  <si>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</si>
  <si>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</si>
  <si>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</si>
  <si>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</si>
  <si>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</si>
  <si>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</si>
  <si>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</si>
  <si>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</si>
  <si>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</si>
  <si>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</si>
  <si>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</si>
  <si>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</si>
  <si>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</si>
  <si>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</si>
  <si>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</si>
  <si>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</si>
  <si>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</si>
  <si>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</si>
  <si>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</si>
  <si>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</si>
  <si>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</si>
  <si>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</si>
  <si>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</si>
  <si>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</si>
  <si>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</si>
  <si>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</si>
  <si>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</si>
  <si>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</si>
  <si>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</si>
  <si>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</si>
  <si>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</si>
  <si>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</si>
  <si>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</si>
  <si>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</si>
  <si>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</si>
  <si>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</si>
  <si>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</si>
  <si>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</si>
  <si>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</si>
  <si>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</si>
  <si>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</si>
  <si>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</si>
  <si>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</si>
  <si>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</si>
  <si>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</si>
  <si>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</si>
  <si>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</si>
  <si>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</si>
  <si>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</si>
  <si>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</si>
  <si>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</si>
  <si>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</si>
  <si>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</si>
  <si>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</si>
  <si>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</si>
  <si>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</si>
  <si>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</si>
  <si>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</si>
  <si>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</si>
  <si>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</si>
  <si>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</si>
  <si>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</si>
  <si>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</si>
  <si>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</si>
  <si>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</si>
  <si>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</si>
  <si>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</si>
  <si>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</si>
  <si>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</si>
  <si>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</si>
  <si>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</si>
  <si>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</si>
  <si>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</si>
  <si>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</si>
  <si>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</si>
  <si>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</si>
  <si>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</si>
  <si>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</si>
  <si>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</si>
  <si>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</si>
  <si>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</si>
  <si>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</si>
  <si>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</si>
  <si>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</si>
  <si>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</si>
  <si>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</si>
  <si>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</si>
  <si>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</si>
  <si>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</si>
  <si>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</si>
  <si>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</si>
  <si>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</si>
  <si>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</si>
  <si>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</si>
  <si>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</si>
  <si>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</si>
  <si>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</si>
  <si>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</si>
  <si>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</si>
  <si>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</si>
  <si>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</si>
  <si>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</si>
  <si>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</si>
  <si>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</si>
  <si>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</si>
  <si>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</si>
  <si>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</si>
  <si>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</si>
  <si>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</si>
  <si>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</si>
  <si>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</si>
  <si>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</si>
  <si>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</si>
  <si>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</si>
  <si>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</si>
  <si>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</si>
  <si>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</si>
  <si>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</si>
  <si>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</si>
  <si>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</si>
  <si>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</si>
  <si>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</si>
  <si>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</si>
  <si>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</si>
  <si>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</si>
  <si>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</si>
  <si>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</si>
  <si>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</si>
  <si>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</si>
  <si>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</si>
  <si>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</si>
  <si>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</si>
  <si>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</si>
  <si>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</si>
  <si>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</si>
  <si>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</si>
  <si>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</si>
  <si>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</si>
  <si>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</si>
  <si>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</si>
  <si>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</si>
  <si>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</si>
  <si>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</si>
  <si>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</si>
  <si>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</si>
  <si>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</si>
  <si>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</si>
  <si>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</si>
  <si>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</si>
  <si>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</si>
  <si>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</si>
  <si>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</si>
  <si>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</si>
  <si>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</si>
  <si>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</si>
  <si>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</si>
  <si>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</si>
  <si>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</si>
  <si>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</si>
  <si>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</si>
  <si>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</si>
  <si>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</si>
  <si>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</si>
  <si>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</si>
  <si>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</si>
  <si>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</si>
  <si>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</si>
  <si>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</si>
  <si>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</si>
  <si>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</si>
  <si>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</si>
  <si>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</si>
  <si>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</si>
  <si>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</si>
  <si>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</si>
  <si>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</si>
  <si>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</si>
  <si>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</si>
  <si>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</si>
  <si>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</si>
  <si>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</si>
  <si>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</si>
  <si>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</si>
  <si>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</si>
  <si>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</si>
  <si>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</si>
  <si>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</si>
  <si>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</si>
  <si>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</si>
  <si>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</si>
  <si>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</si>
  <si>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</si>
  <si>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</si>
  <si>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</si>
  <si>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</si>
  <si>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</si>
  <si>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</si>
  <si>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</si>
  <si>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</si>
  <si>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</si>
  <si>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</si>
  <si>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</si>
  <si>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</si>
  <si>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</si>
  <si>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</si>
  <si>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</si>
  <si>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</si>
  <si>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</si>
  <si>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</si>
  <si>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</si>
  <si>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</si>
  <si>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</si>
  <si>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</si>
  <si>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</si>
  <si>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</si>
  <si>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</si>
  <si>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</si>
  <si>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</si>
  <si>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</si>
  <si>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</si>
  <si>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</si>
  <si>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</si>
  <si>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</si>
  <si>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</si>
  <si>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</si>
  <si>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</si>
  <si>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</si>
  <si>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</si>
  <si>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</si>
  <si>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</si>
  <si>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</si>
  <si>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</si>
  <si>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</si>
  <si>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</si>
  <si>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</si>
  <si>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</si>
  <si>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</si>
  <si>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</si>
  <si>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</si>
  <si>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</si>
  <si>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</si>
  <si>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</si>
  <si>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</si>
  <si>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</si>
  <si>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</si>
  <si>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</si>
  <si>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</si>
  <si>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</si>
  <si>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</si>
  <si>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</si>
  <si>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</si>
  <si>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</si>
  <si>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</si>
  <si>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</si>
  <si>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</si>
  <si>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</si>
  <si>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</si>
  <si>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</si>
  <si>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</si>
  <si>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</si>
  <si>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</si>
  <si>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</si>
  <si>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</si>
  <si>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</si>
  <si>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</si>
  <si>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</si>
  <si>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</si>
  <si>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</si>
  <si>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</si>
  <si>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</si>
  <si>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</si>
  <si>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</si>
  <si>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</si>
  <si>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</si>
  <si>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</si>
  <si>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</si>
  <si>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</si>
  <si>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</si>
  <si>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</si>
  <si>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</si>
  <si>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</si>
  <si>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</si>
  <si>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</si>
  <si>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</si>
  <si>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</si>
  <si>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</si>
  <si>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</si>
  <si>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</si>
  <si>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</si>
  <si>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</si>
  <si>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</si>
  <si>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</si>
  <si>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</si>
  <si>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</si>
  <si>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</si>
  <si>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</si>
  <si>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</si>
  <si>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</si>
  <si>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</si>
  <si>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</si>
  <si>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</si>
  <si>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 xml:space="preserve">ALCIVAR </t>
  </si>
  <si>
    <t xml:space="preserve">ANDRADE  </t>
  </si>
  <si>
    <t xml:space="preserve">ANZULES  </t>
  </si>
  <si>
    <t xml:space="preserve">BRAVO  </t>
  </si>
  <si>
    <t xml:space="preserve">CARRANZA  </t>
  </si>
  <si>
    <t xml:space="preserve">CEDEÑO </t>
  </si>
  <si>
    <t xml:space="preserve">DOMINGUEZ  </t>
  </si>
  <si>
    <t xml:space="preserve">GARCIA  </t>
  </si>
  <si>
    <t xml:space="preserve">HIDALGO  </t>
  </si>
  <si>
    <t xml:space="preserve">MANZABA  </t>
  </si>
  <si>
    <t xml:space="preserve">MENDOZA  </t>
  </si>
  <si>
    <t xml:space="preserve">MUÑOZ </t>
  </si>
  <si>
    <t xml:space="preserve">RIVAS </t>
  </si>
  <si>
    <t xml:space="preserve">ROMERO  </t>
  </si>
  <si>
    <t xml:space="preserve">ROSADO </t>
  </si>
  <si>
    <t>SABANDO</t>
  </si>
  <si>
    <t>SANTANA</t>
  </si>
  <si>
    <t>SOLÒRZANO</t>
  </si>
  <si>
    <t>SUAREZ</t>
  </si>
  <si>
    <t>TUAREZ</t>
  </si>
  <si>
    <t>VALENCIA</t>
  </si>
  <si>
    <t>VELEZ</t>
  </si>
  <si>
    <t>VERA</t>
  </si>
  <si>
    <t>VIDAL</t>
  </si>
  <si>
    <t>ZAMBRANO</t>
  </si>
  <si>
    <t>ARBOLEDA</t>
  </si>
  <si>
    <t>BARBERÀN</t>
  </si>
  <si>
    <t>BERMÙDEZ</t>
  </si>
  <si>
    <t>BERMÚDEZ</t>
  </si>
  <si>
    <t>CEVALLOS</t>
  </si>
  <si>
    <t>COBEÑA</t>
  </si>
  <si>
    <t>COPPIANO</t>
  </si>
  <si>
    <t>HERRERA</t>
  </si>
  <si>
    <t xml:space="preserve">HIDALGO </t>
  </si>
  <si>
    <t xml:space="preserve">LOOR </t>
  </si>
  <si>
    <t xml:space="preserve">LUNA </t>
  </si>
  <si>
    <t xml:space="preserve">MACIAS </t>
  </si>
  <si>
    <t xml:space="preserve">MANZABA </t>
  </si>
  <si>
    <t xml:space="preserve">MEZA </t>
  </si>
  <si>
    <t xml:space="preserve">MUÑOZ  </t>
  </si>
  <si>
    <t xml:space="preserve">PALLAROSO </t>
  </si>
  <si>
    <t xml:space="preserve">PONCE </t>
  </si>
  <si>
    <t xml:space="preserve">POZO </t>
  </si>
  <si>
    <t xml:space="preserve">SANCHEZ </t>
  </si>
  <si>
    <t xml:space="preserve">SOLORZANO </t>
  </si>
  <si>
    <t xml:space="preserve">TORRES </t>
  </si>
  <si>
    <t xml:space="preserve">VERA  </t>
  </si>
  <si>
    <t xml:space="preserve">VERGARA </t>
  </si>
  <si>
    <t xml:space="preserve">ZAMBRANO </t>
  </si>
  <si>
    <t>ARTURO</t>
  </si>
  <si>
    <t xml:space="preserve">BUENAVENTURA </t>
  </si>
  <si>
    <t xml:space="preserve">CHAVEZ </t>
  </si>
  <si>
    <t xml:space="preserve">CUADROS </t>
  </si>
  <si>
    <t xml:space="preserve">CUZME  </t>
  </si>
  <si>
    <t xml:space="preserve">DE LA CRUZ </t>
  </si>
  <si>
    <t xml:space="preserve">FALCONES </t>
  </si>
  <si>
    <t xml:space="preserve">GARCIA </t>
  </si>
  <si>
    <t xml:space="preserve">LOPEZ </t>
  </si>
  <si>
    <t xml:space="preserve">LUZARDO </t>
  </si>
  <si>
    <t xml:space="preserve">MENDOZA </t>
  </si>
  <si>
    <t>OSTAIZA</t>
  </si>
  <si>
    <t xml:space="preserve">PROAÑO </t>
  </si>
  <si>
    <t xml:space="preserve">RODRIGUEZ </t>
  </si>
  <si>
    <t xml:space="preserve">ROMERO </t>
  </si>
  <si>
    <t xml:space="preserve">SALTOS </t>
  </si>
  <si>
    <t xml:space="preserve">VERA </t>
  </si>
  <si>
    <t xml:space="preserve">VERDUGA </t>
  </si>
  <si>
    <t xml:space="preserve">ANCHUNDIA </t>
  </si>
  <si>
    <t xml:space="preserve">CASTILLO </t>
  </si>
  <si>
    <t>CEDEÑO</t>
  </si>
  <si>
    <t>LINO</t>
  </si>
  <si>
    <t>MENDOZA</t>
  </si>
  <si>
    <t xml:space="preserve">MERA  </t>
  </si>
  <si>
    <t>MOREIRA</t>
  </si>
  <si>
    <t xml:space="preserve">MOREIRA </t>
  </si>
  <si>
    <t xml:space="preserve">NARANJO </t>
  </si>
  <si>
    <t xml:space="preserve">PRECIADO </t>
  </si>
  <si>
    <t xml:space="preserve">VALENCIA </t>
  </si>
  <si>
    <t xml:space="preserve">VARGAS </t>
  </si>
  <si>
    <t xml:space="preserve">VELASQUEZ  </t>
  </si>
  <si>
    <t xml:space="preserve">ALVAREZ </t>
  </si>
  <si>
    <t xml:space="preserve">AVELLAN </t>
  </si>
  <si>
    <t xml:space="preserve">BRAVO </t>
  </si>
  <si>
    <t xml:space="preserve">CAGUA </t>
  </si>
  <si>
    <t xml:space="preserve">CANDELA </t>
  </si>
  <si>
    <t xml:space="preserve">CASTRO </t>
  </si>
  <si>
    <t xml:space="preserve">CHICHANDA </t>
  </si>
  <si>
    <t xml:space="preserve">COOX </t>
  </si>
  <si>
    <t xml:space="preserve">CUSME </t>
  </si>
  <si>
    <t xml:space="preserve">DELGADO </t>
  </si>
  <si>
    <t xml:space="preserve">ERAZO </t>
  </si>
  <si>
    <t xml:space="preserve">INTRIAGO </t>
  </si>
  <si>
    <t xml:space="preserve">MONTESDEOCA </t>
  </si>
  <si>
    <t xml:space="preserve">VALDEZ </t>
  </si>
  <si>
    <t xml:space="preserve">VELASQUEZ </t>
  </si>
  <si>
    <t xml:space="preserve">ZAMBRANO  </t>
  </si>
  <si>
    <t xml:space="preserve">ABEIGA </t>
  </si>
  <si>
    <t>ANDRADE</t>
  </si>
  <si>
    <t xml:space="preserve">ARTEAGA  </t>
  </si>
  <si>
    <t xml:space="preserve">BASURTO </t>
  </si>
  <si>
    <t xml:space="preserve">CEVALLOS </t>
  </si>
  <si>
    <t xml:space="preserve">CORNEJO </t>
  </si>
  <si>
    <t xml:space="preserve">CONFORME </t>
  </si>
  <si>
    <t xml:space="preserve">COOZ </t>
  </si>
  <si>
    <t xml:space="preserve">MEJIA </t>
  </si>
  <si>
    <t xml:space="preserve">PIÑEIRO </t>
  </si>
  <si>
    <t xml:space="preserve">RIVERA </t>
  </si>
  <si>
    <t xml:space="preserve">SOLIS </t>
  </si>
  <si>
    <t xml:space="preserve">VELEZ </t>
  </si>
  <si>
    <t xml:space="preserve">VELIZ </t>
  </si>
  <si>
    <t xml:space="preserve">VILLAVICENCIO </t>
  </si>
  <si>
    <t xml:space="preserve">ANDRADE </t>
  </si>
  <si>
    <t xml:space="preserve">AVILA </t>
  </si>
  <si>
    <t xml:space="preserve">BARBERAN </t>
  </si>
  <si>
    <t xml:space="preserve">GANCHOZO </t>
  </si>
  <si>
    <t xml:space="preserve">GILER </t>
  </si>
  <si>
    <t xml:space="preserve">HERNANDEZ </t>
  </si>
  <si>
    <t xml:space="preserve">MERA </t>
  </si>
  <si>
    <t xml:space="preserve">SANTANDER </t>
  </si>
  <si>
    <t xml:space="preserve">SANTISTEBAN </t>
  </si>
  <si>
    <t xml:space="preserve">BERMUDEZ </t>
  </si>
  <si>
    <t xml:space="preserve">DUEÑAS </t>
  </si>
  <si>
    <t xml:space="preserve">FLECHER </t>
  </si>
  <si>
    <t xml:space="preserve">LEON </t>
  </si>
  <si>
    <t xml:space="preserve">MECIAS </t>
  </si>
  <si>
    <t xml:space="preserve">PINARGOTE </t>
  </si>
  <si>
    <t xml:space="preserve">SACON </t>
  </si>
  <si>
    <t xml:space="preserve">SANTOS </t>
  </si>
  <si>
    <t xml:space="preserve">SEGOVIA </t>
  </si>
  <si>
    <t xml:space="preserve">TAFUR </t>
  </si>
  <si>
    <t xml:space="preserve"> GARCIA</t>
  </si>
  <si>
    <t>ALCIVAR</t>
  </si>
  <si>
    <t>BRAVO</t>
  </si>
  <si>
    <t>BAREN</t>
  </si>
  <si>
    <t>HIDALGO</t>
  </si>
  <si>
    <t xml:space="preserve">SABANDO </t>
  </si>
  <si>
    <t>CARRERA</t>
  </si>
  <si>
    <t>QUIROZ</t>
  </si>
  <si>
    <t>ALCÌVAR</t>
  </si>
  <si>
    <t>TOALA</t>
  </si>
  <si>
    <t>VALDEZ</t>
  </si>
  <si>
    <t>PÀRRAGA</t>
  </si>
  <si>
    <t>GARCÌA</t>
  </si>
  <si>
    <t>IBARRA</t>
  </si>
  <si>
    <t>RIVAS</t>
  </si>
  <si>
    <t>VÈLEZ</t>
  </si>
  <si>
    <t>REYES</t>
  </si>
  <si>
    <t>MEJÌA</t>
  </si>
  <si>
    <t>ARROYO</t>
  </si>
  <si>
    <t>MEJÍA</t>
  </si>
  <si>
    <t>GILER</t>
  </si>
  <si>
    <t>LOOR</t>
  </si>
  <si>
    <t>FALCONEZ</t>
  </si>
  <si>
    <t xml:space="preserve"> QUIROZ</t>
  </si>
  <si>
    <t xml:space="preserve">COLUNGA </t>
  </si>
  <si>
    <t xml:space="preserve">VASQUEZ </t>
  </si>
  <si>
    <t xml:space="preserve">SALAZAR </t>
  </si>
  <si>
    <t xml:space="preserve"> LOPEZ </t>
  </si>
  <si>
    <t xml:space="preserve">CHIRIBOGA </t>
  </si>
  <si>
    <t>SOLORZANO</t>
  </si>
  <si>
    <t>PONCE</t>
  </si>
  <si>
    <t>MUÑOZ</t>
  </si>
  <si>
    <t xml:space="preserve">ACOSTA </t>
  </si>
  <si>
    <t xml:space="preserve">SANTANA </t>
  </si>
  <si>
    <t xml:space="preserve"> CEVALLOS </t>
  </si>
  <si>
    <t xml:space="preserve">PALMA </t>
  </si>
  <si>
    <t xml:space="preserve">CAICEDO </t>
  </si>
  <si>
    <t xml:space="preserve">GUERRERO </t>
  </si>
  <si>
    <t xml:space="preserve">SACOTO </t>
  </si>
  <si>
    <t xml:space="preserve">ARTEAGA </t>
  </si>
  <si>
    <t xml:space="preserve">BARBA </t>
  </si>
  <si>
    <t xml:space="preserve">CHAVARRIA </t>
  </si>
  <si>
    <t xml:space="preserve"> FERRIN </t>
  </si>
  <si>
    <t xml:space="preserve">SALAVARRIA </t>
  </si>
  <si>
    <t xml:space="preserve"> LOVATON </t>
  </si>
  <si>
    <t xml:space="preserve"> VERA</t>
  </si>
  <si>
    <t xml:space="preserve"> BASURTO </t>
  </si>
  <si>
    <t xml:space="preserve">PARRAGA </t>
  </si>
  <si>
    <t xml:space="preserve">FALCONEZ </t>
  </si>
  <si>
    <t xml:space="preserve">SUAREZ </t>
  </si>
  <si>
    <t xml:space="preserve">CARRANZA </t>
  </si>
  <si>
    <t>VARGAS</t>
  </si>
  <si>
    <t xml:space="preserve">GONZALEZ </t>
  </si>
  <si>
    <t xml:space="preserve">PATIÑO </t>
  </si>
  <si>
    <t xml:space="preserve">PAREDES </t>
  </si>
  <si>
    <t xml:space="preserve">COZ </t>
  </si>
  <si>
    <t>CUADROS</t>
  </si>
  <si>
    <t xml:space="preserve">ALMEIDA </t>
  </si>
  <si>
    <t xml:space="preserve">MARCILLO </t>
  </si>
  <si>
    <t xml:space="preserve">MARTINEZ </t>
  </si>
  <si>
    <t xml:space="preserve">NAPA </t>
  </si>
  <si>
    <t xml:space="preserve">CHEREZ </t>
  </si>
  <si>
    <t xml:space="preserve">CHINGA </t>
  </si>
  <si>
    <t xml:space="preserve">GOMEZ </t>
  </si>
  <si>
    <t>PALMA</t>
  </si>
  <si>
    <t xml:space="preserve">SALAVARRIA  </t>
  </si>
  <si>
    <t xml:space="preserve">FARIAS </t>
  </si>
  <si>
    <t xml:space="preserve">ALAVA </t>
  </si>
  <si>
    <t xml:space="preserve">PALACIOS </t>
  </si>
  <si>
    <t xml:space="preserve">LUCAS </t>
  </si>
  <si>
    <t xml:space="preserve">GUADAMUD </t>
  </si>
  <si>
    <t xml:space="preserve">OSTAIZA </t>
  </si>
  <si>
    <t xml:space="preserve">MOLINA </t>
  </si>
  <si>
    <t xml:space="preserve">MORA </t>
  </si>
  <si>
    <t xml:space="preserve">AVEIGA </t>
  </si>
  <si>
    <t xml:space="preserve">PAZMIÑO </t>
  </si>
  <si>
    <t xml:space="preserve">QUIROZ </t>
  </si>
  <si>
    <t xml:space="preserve">MORAN </t>
  </si>
  <si>
    <t xml:space="preserve">MURILLO </t>
  </si>
  <si>
    <t xml:space="preserve">BAILON </t>
  </si>
  <si>
    <t xml:space="preserve">AGUILERA </t>
  </si>
  <si>
    <t xml:space="preserve">MASHENDO </t>
  </si>
  <si>
    <t xml:space="preserve">VAQUE </t>
  </si>
  <si>
    <t xml:space="preserve">MORRILLO </t>
  </si>
  <si>
    <t xml:space="preserve">REINA </t>
  </si>
  <si>
    <t xml:space="preserve">COBEÑA </t>
  </si>
  <si>
    <t>MARIA BEATRIZ</t>
  </si>
  <si>
    <t>MARIA BELEN</t>
  </si>
  <si>
    <t>ANGELICA ALEJANDRA</t>
  </si>
  <si>
    <t>BEKY VALERIA</t>
  </si>
  <si>
    <t>GUSTAVO ADOLFO</t>
  </si>
  <si>
    <t>CRISTHIAN JUNIOR</t>
  </si>
  <si>
    <t>MARIA ANGELICA</t>
  </si>
  <si>
    <t>HAMINTON ABELARDO</t>
  </si>
  <si>
    <t>MARIO JOSE</t>
  </si>
  <si>
    <t>ANGELICA BEATRIZ</t>
  </si>
  <si>
    <t>MARIA ALEJANDRA</t>
  </si>
  <si>
    <t xml:space="preserve"> JOSE MANUEL</t>
  </si>
  <si>
    <t>LUIS EDUARDO</t>
  </si>
  <si>
    <t>MARIA FERNANDA</t>
  </si>
  <si>
    <t>GABRIEL ALFREDO</t>
  </si>
  <si>
    <t>JONATHAN JAVIER</t>
  </si>
  <si>
    <t>HUMBERTO PAÙL</t>
  </si>
  <si>
    <t>RIQUELMI DARIO</t>
  </si>
  <si>
    <t>MARIA VALENTINA</t>
  </si>
  <si>
    <t>MARIXCY MARILÙ</t>
  </si>
  <si>
    <t>MARÌA LORENA</t>
  </si>
  <si>
    <t>HOLGER FERNANDO</t>
  </si>
  <si>
    <t>KENIA BRICEIDA</t>
  </si>
  <si>
    <t>ANGEL RODY</t>
  </si>
  <si>
    <t>FABIAN FABRICIO</t>
  </si>
  <si>
    <t>HENRY MARCELO</t>
  </si>
  <si>
    <t>KAREN CECIBEL</t>
  </si>
  <si>
    <t>PAÙL ALBERTO</t>
  </si>
  <si>
    <t>ANGELA EUGENIA</t>
  </si>
  <si>
    <t>ELIGIA ELENA</t>
  </si>
  <si>
    <t>MARÌA ISABEL</t>
  </si>
  <si>
    <t>CRISTINA BELÈN</t>
  </si>
  <si>
    <t>MARCYA KETHERINE</t>
  </si>
  <si>
    <t>MARÌA PAOLA</t>
  </si>
  <si>
    <t>JESÚS LEONEL</t>
  </si>
  <si>
    <t>CARLOS ANDRÉS</t>
  </si>
  <si>
    <t>IRVIN JUSSEPE</t>
  </si>
  <si>
    <t>MIRIAN CAROLINA</t>
  </si>
  <si>
    <t>GÉNESIS GEMA</t>
  </si>
  <si>
    <t>PEDRO ARIEL</t>
  </si>
  <si>
    <t xml:space="preserve"> ERIKA GABRIELA</t>
  </si>
  <si>
    <t>ROSA ISABEL</t>
  </si>
  <si>
    <t>FELIX XAVIER</t>
  </si>
  <si>
    <t>CECILIA MARIBEL</t>
  </si>
  <si>
    <t>PRISCILA ALEJANDRA</t>
  </si>
  <si>
    <t>VICTOR ALFONZO</t>
  </si>
  <si>
    <t>DIEGO OSMAN</t>
  </si>
  <si>
    <t>JAZMINA ROCIO</t>
  </si>
  <si>
    <t>VICENTA ROSALIA</t>
  </si>
  <si>
    <t xml:space="preserve"> IRVING ANTONIO</t>
  </si>
  <si>
    <t>ALEJANDRO MANUEL</t>
  </si>
  <si>
    <t>KARLA JOHANA</t>
  </si>
  <si>
    <t>DIANA CAROLINA</t>
  </si>
  <si>
    <t>KATIUSKA ARACELY</t>
  </si>
  <si>
    <t>GEMA GENESIS</t>
  </si>
  <si>
    <t>JHONNY CECILIO</t>
  </si>
  <si>
    <t>MARIA CLARA</t>
  </si>
  <si>
    <t>ANGELA ESPERANZA</t>
  </si>
  <si>
    <t>FABIAN OMAR</t>
  </si>
  <si>
    <t>FRANCISCO ALEJANDRO</t>
  </si>
  <si>
    <t>MARIA CECIBEL</t>
  </si>
  <si>
    <t>VALERIA PATRICIA</t>
  </si>
  <si>
    <t>KAREN ELIANA</t>
  </si>
  <si>
    <t xml:space="preserve"> LORENA ISABEL</t>
  </si>
  <si>
    <t>VIVIANA KATHERINE</t>
  </si>
  <si>
    <t xml:space="preserve"> SHIRLEY VERONICA</t>
  </si>
  <si>
    <t>YANDRY FABRICIO</t>
  </si>
  <si>
    <t>YANDRY XAVIER</t>
  </si>
  <si>
    <t>KARINA TIBISAY</t>
  </si>
  <si>
    <t>GARY DANIEL</t>
  </si>
  <si>
    <t>ELIANA TERESA</t>
  </si>
  <si>
    <t xml:space="preserve"> YAJAIRA LIZBETH</t>
  </si>
  <si>
    <t>CARLOS ANDRES</t>
  </si>
  <si>
    <t xml:space="preserve"> JOSE CARLOS</t>
  </si>
  <si>
    <t>VIRGINIA EMPERATRIZ</t>
  </si>
  <si>
    <t>BETSY ROXANA</t>
  </si>
  <si>
    <t>GLENDY JOHANNA</t>
  </si>
  <si>
    <t>PAMELA LISBETH</t>
  </si>
  <si>
    <t>LENIN ANDRES</t>
  </si>
  <si>
    <t>JUAN CARLOS</t>
  </si>
  <si>
    <t xml:space="preserve"> JHON JAIRO</t>
  </si>
  <si>
    <t>JOSE ALBERTO</t>
  </si>
  <si>
    <t>KASSANDRA LISBETH</t>
  </si>
  <si>
    <t>LUIS ANTONIO</t>
  </si>
  <si>
    <t>INGRID GISSELA</t>
  </si>
  <si>
    <t>MARIA ISABEL</t>
  </si>
  <si>
    <t>ANA JULIA</t>
  </si>
  <si>
    <t>YULI ISABEL</t>
  </si>
  <si>
    <t>HAMINTON ANTONIO</t>
  </si>
  <si>
    <t>WENDY GICELA</t>
  </si>
  <si>
    <t>GUIDO NIXON</t>
  </si>
  <si>
    <t>ALEJANDRO NICOLAS</t>
  </si>
  <si>
    <t>VERONICA AUXILIADORA</t>
  </si>
  <si>
    <t>MARINA KARINA</t>
  </si>
  <si>
    <t>GEMA MARIA</t>
  </si>
  <si>
    <t>CRISTIAN AGUSTIN</t>
  </si>
  <si>
    <t>MARIA DOLORES</t>
  </si>
  <si>
    <t>DANIA ELIZABETH</t>
  </si>
  <si>
    <t>SINDY MARIANELA</t>
  </si>
  <si>
    <t xml:space="preserve"> NARCISA JESSENIA</t>
  </si>
  <si>
    <t xml:space="preserve"> JOHNNY MELQUIADES</t>
  </si>
  <si>
    <t>JOHN BIENVENIDO</t>
  </si>
  <si>
    <t>HAMINTON PATRICIO</t>
  </si>
  <si>
    <t>JHONY ANTONIO</t>
  </si>
  <si>
    <t>ENRIQUE RIGOBERTO</t>
  </si>
  <si>
    <t>MAYRA YASMINA</t>
  </si>
  <si>
    <t>STEFANIA NICOLE</t>
  </si>
  <si>
    <t>MICHELLE STEFANY</t>
  </si>
  <si>
    <t>MARCOS EDUARDO</t>
  </si>
  <si>
    <t>MARIA ADRIANA</t>
  </si>
  <si>
    <t xml:space="preserve"> JESSICA FABIOLA</t>
  </si>
  <si>
    <t>ERICK JUNIOR</t>
  </si>
  <si>
    <t>MARIA LOURDES</t>
  </si>
  <si>
    <t xml:space="preserve"> DIGNA ROXANA</t>
  </si>
  <si>
    <t>FLAVIA GENITH</t>
  </si>
  <si>
    <t xml:space="preserve"> IVANA PIERINA</t>
  </si>
  <si>
    <t>BEATRIZ LILIBETH</t>
  </si>
  <si>
    <t>YEMBER FRANCISCO</t>
  </si>
  <si>
    <t>JAIRON LENIN</t>
  </si>
  <si>
    <t>SILVIA LORENA</t>
  </si>
  <si>
    <t>VERONICA VANESSA</t>
  </si>
  <si>
    <t>MARIA ROXANA</t>
  </si>
  <si>
    <t>LENNY VALERIA</t>
  </si>
  <si>
    <t>JHON IRVING</t>
  </si>
  <si>
    <t>JONATHAN DARIO</t>
  </si>
  <si>
    <t>MARIA ALEXANDRA</t>
  </si>
  <si>
    <t>ANA GABRIELA</t>
  </si>
  <si>
    <t>LEONARDO SEBASTIAN</t>
  </si>
  <si>
    <t>PAOLA MARIA</t>
  </si>
  <si>
    <t>OSCAR GREGORIO</t>
  </si>
  <si>
    <t>PAOLA GEMA</t>
  </si>
  <si>
    <t>MARIA SOCORRO</t>
  </si>
  <si>
    <t>JORGE JUNIOR</t>
  </si>
  <si>
    <t xml:space="preserve"> LUIS MARCELO</t>
  </si>
  <si>
    <t>ANA MARIUXI</t>
  </si>
  <si>
    <t>EDILMA MERCEDES</t>
  </si>
  <si>
    <t xml:space="preserve"> JUAN EMILIO</t>
  </si>
  <si>
    <t>EDISON ESTENIO</t>
  </si>
  <si>
    <t>JOSELIN CAROLINA</t>
  </si>
  <si>
    <t xml:space="preserve"> LISBETH ESTEFANIA</t>
  </si>
  <si>
    <t>ANIBAL LEONARDO</t>
  </si>
  <si>
    <t>IRVIN ADRIAN</t>
  </si>
  <si>
    <t>DAYANA ESPERANZA</t>
  </si>
  <si>
    <t xml:space="preserve"> MARIA LOURDES</t>
  </si>
  <si>
    <t>SONIA JANETH</t>
  </si>
  <si>
    <t xml:space="preserve"> JENNY ADELAIDA</t>
  </si>
  <si>
    <t>ANGEL GABRIEL</t>
  </si>
  <si>
    <t>GINO OLIBERIO</t>
  </si>
  <si>
    <t>YOMAIRA CECILIA</t>
  </si>
  <si>
    <t>KLEVER GREGORIO</t>
  </si>
  <si>
    <t>ANA VIRGINIA</t>
  </si>
  <si>
    <t>GEMA ALEJANDRA</t>
  </si>
  <si>
    <t>MARIA KASSANDRA</t>
  </si>
  <si>
    <t>AURA GERMANIA</t>
  </si>
  <si>
    <t>VERONICA ALEXANDRA</t>
  </si>
  <si>
    <t>MARIA DEL CARMEN</t>
  </si>
  <si>
    <t>MARIA PATRICIA</t>
  </si>
  <si>
    <t>GEMA KATIUSKA</t>
  </si>
  <si>
    <t>MARIELA ZULAY</t>
  </si>
  <si>
    <t>ALEXANDRA MARIBEL</t>
  </si>
  <si>
    <t>MARIA EUGENIA</t>
  </si>
  <si>
    <t>INES MARIA</t>
  </si>
  <si>
    <t>EDITA ISABEL</t>
  </si>
  <si>
    <t>DALIA MARIA</t>
  </si>
  <si>
    <t>PAULA ELENA</t>
  </si>
  <si>
    <t>KAREN ESTEFANIA</t>
  </si>
  <si>
    <t>KAREN GABRIELA</t>
  </si>
  <si>
    <t>ANGELICA PATRICIA</t>
  </si>
  <si>
    <t>VIRGINIA TERESA</t>
  </si>
  <si>
    <t>JESSENIA ALEJANDRA</t>
  </si>
  <si>
    <t>ANDREA CATHERINE</t>
  </si>
  <si>
    <t>CINDY GABRIELA</t>
  </si>
  <si>
    <t>SANDRA CECILIA</t>
  </si>
  <si>
    <t>ROSA TATIANA</t>
  </si>
  <si>
    <t>MARCIA JACQUELINE</t>
  </si>
  <si>
    <t>KENIA LISSETTE</t>
  </si>
  <si>
    <t>GENOVEVA FERNANDA</t>
  </si>
  <si>
    <t>GEMA MARIELA</t>
  </si>
  <si>
    <t>SINDY JOHANA</t>
  </si>
  <si>
    <t>GENESIS FERNANDA</t>
  </si>
  <si>
    <t>MARIA AUXILIADORA</t>
  </si>
  <si>
    <t>JENIFFER XIMENA</t>
  </si>
  <si>
    <t>MARIA JOSE</t>
  </si>
  <si>
    <t>LISETH MONSERRATE</t>
  </si>
  <si>
    <t>LEONEL ARGENIS</t>
  </si>
  <si>
    <t>ANGELA TRINIDAD</t>
  </si>
  <si>
    <t>DIANA YULAY</t>
  </si>
  <si>
    <t>GEMA GISELLA</t>
  </si>
  <si>
    <t>JEAN PIERRE</t>
  </si>
  <si>
    <t>JESSICA ROCIO</t>
  </si>
  <si>
    <t>JHON HERMES</t>
  </si>
  <si>
    <t>GEMA STEFANIA</t>
  </si>
  <si>
    <t>ANDER ARIAN</t>
  </si>
  <si>
    <t>MARIA MAGDALENA</t>
  </si>
  <si>
    <t>EVELYN ASTRID</t>
  </si>
  <si>
    <t>HILDA GENOVEVA</t>
  </si>
  <si>
    <t>MAURO ADOLFO</t>
  </si>
  <si>
    <t>CRISTHIAN GREGORIO</t>
  </si>
  <si>
    <t>JOSE CRISTOBAL</t>
  </si>
  <si>
    <t>FERNANDO JAVIER</t>
  </si>
  <si>
    <t>GEMA NATALY</t>
  </si>
  <si>
    <t>SILVIA PATRICIA</t>
  </si>
  <si>
    <t>MALLERLIN JHOANA</t>
  </si>
  <si>
    <t>JHONNY FRANCISCO</t>
  </si>
  <si>
    <t>YANDRY KIVANYS</t>
  </si>
  <si>
    <t>KAREN FABIOLA</t>
  </si>
  <si>
    <t>MARIA MARIELLA</t>
  </si>
  <si>
    <t>MARIA JACINTA</t>
  </si>
  <si>
    <t>BYRON ARIEL</t>
  </si>
  <si>
    <t>MARTHA CECILIA</t>
  </si>
  <si>
    <t>JAIRO DARIO</t>
  </si>
  <si>
    <t>ANA CRISTINA</t>
  </si>
  <si>
    <t>JUAN BOSCO</t>
  </si>
  <si>
    <t>MARCELA LISBETH</t>
  </si>
  <si>
    <t>JANDRY EDUARDO</t>
  </si>
  <si>
    <t>ELSA PAULINA</t>
  </si>
  <si>
    <t>JAZMIN ALEXANDRA</t>
  </si>
  <si>
    <t>ANGELA MARIELA</t>
  </si>
  <si>
    <t>EVELINA MARILIN</t>
  </si>
  <si>
    <t>CRISTHIAN MANUEL</t>
  </si>
  <si>
    <t>CRISTIAN IVAN</t>
  </si>
  <si>
    <t>JOSSELIN MARILU</t>
  </si>
  <si>
    <t>JOSE ALEXANDER</t>
  </si>
  <si>
    <t>RAUL ANTONIO</t>
  </si>
  <si>
    <t>0930235882</t>
  </si>
  <si>
    <t>0705360386</t>
  </si>
  <si>
    <t>0930727813</t>
  </si>
  <si>
    <t>1316198371</t>
  </si>
  <si>
    <t>1314437482</t>
  </si>
  <si>
    <t>1312053075</t>
  </si>
  <si>
    <t>1313675066</t>
  </si>
  <si>
    <t>1311827172</t>
  </si>
  <si>
    <t>1315671030</t>
  </si>
  <si>
    <t>1312804089</t>
  </si>
  <si>
    <t>1313708776</t>
  </si>
  <si>
    <t>0924819337</t>
  </si>
  <si>
    <t>1312305756</t>
  </si>
  <si>
    <t>1314439801</t>
  </si>
  <si>
    <t>1310964018</t>
  </si>
  <si>
    <t>1312490418</t>
  </si>
  <si>
    <t>0802577890</t>
  </si>
  <si>
    <t>1313919779</t>
  </si>
  <si>
    <t>1314060466</t>
  </si>
  <si>
    <t>1314470533</t>
  </si>
  <si>
    <t>1311562662</t>
  </si>
  <si>
    <t>1313135244</t>
  </si>
  <si>
    <t>1311703779</t>
  </si>
  <si>
    <t>1314330828</t>
  </si>
  <si>
    <t>0927289769</t>
  </si>
  <si>
    <t>1311704561</t>
  </si>
  <si>
    <t>1310780851</t>
  </si>
  <si>
    <t>1312760273</t>
  </si>
  <si>
    <t>1311002727</t>
  </si>
  <si>
    <t>1313577973</t>
  </si>
  <si>
    <t>1310829781</t>
  </si>
  <si>
    <t>1312229063</t>
  </si>
  <si>
    <t>1311700056</t>
  </si>
  <si>
    <t>1310308760</t>
  </si>
  <si>
    <t>1311481467</t>
  </si>
  <si>
    <t>1310518426</t>
  </si>
  <si>
    <t>1312052606</t>
  </si>
  <si>
    <t>1313054254</t>
  </si>
  <si>
    <t>1309133393</t>
  </si>
  <si>
    <t>1312491267</t>
  </si>
  <si>
    <t>1315320760</t>
  </si>
  <si>
    <t>1312761578</t>
  </si>
  <si>
    <t>1312951971</t>
  </si>
  <si>
    <t>1308108933</t>
  </si>
  <si>
    <t>1310785181</t>
  </si>
  <si>
    <t>1311533242</t>
  </si>
  <si>
    <t>1312026238</t>
  </si>
  <si>
    <t>1310782352</t>
  </si>
  <si>
    <t>1312624552</t>
  </si>
  <si>
    <t>1314519735</t>
  </si>
  <si>
    <t>1312533159</t>
  </si>
  <si>
    <t>1313402230</t>
  </si>
  <si>
    <t>1311658023</t>
  </si>
  <si>
    <t>1313012427</t>
  </si>
  <si>
    <t>1312378894</t>
  </si>
  <si>
    <t>PATRICIA JESSENIA</t>
  </si>
  <si>
    <t xml:space="preserve">VIVAS </t>
  </si>
  <si>
    <t>MAURICIO JAVIER</t>
  </si>
  <si>
    <t xml:space="preserve">MERO </t>
  </si>
  <si>
    <t xml:space="preserve">SACA </t>
  </si>
  <si>
    <t>MARIA CECILIA</t>
  </si>
  <si>
    <t xml:space="preserve">TUAREZ </t>
  </si>
  <si>
    <t>MARIA ELENA</t>
  </si>
  <si>
    <t>GABRIEL MARCELO</t>
  </si>
  <si>
    <t>TATIANA JESUS</t>
  </si>
  <si>
    <t>ECILDA ELIZABETH</t>
  </si>
  <si>
    <t xml:space="preserve">ESPINOZA </t>
  </si>
  <si>
    <t>PEDRO ANDRES</t>
  </si>
  <si>
    <t>ESTAFANIA LICETH</t>
  </si>
  <si>
    <t>LEANDRO AUXILIADOR</t>
  </si>
  <si>
    <t>CARLOS ALBERTO</t>
  </si>
  <si>
    <t>BRICEIDA ADELAYDA</t>
  </si>
  <si>
    <t xml:space="preserve">SANTIANA </t>
  </si>
  <si>
    <t>WILBER ADRIAN</t>
  </si>
  <si>
    <t>CESAR AUGUSTO</t>
  </si>
  <si>
    <t>GEMA GENITH</t>
  </si>
  <si>
    <t>SARA ROCIO</t>
  </si>
  <si>
    <t>CIRO OVIDIO</t>
  </si>
  <si>
    <t xml:space="preserve">BERMEO </t>
  </si>
  <si>
    <t>TANIA MARIA</t>
  </si>
  <si>
    <t>JOHANA JISELA</t>
  </si>
  <si>
    <t>KARINA YULIANA</t>
  </si>
  <si>
    <t xml:space="preserve">VEGA </t>
  </si>
  <si>
    <t>CAROLINA ALEXANDRA</t>
  </si>
  <si>
    <t>GEMA ELIZABETH</t>
  </si>
  <si>
    <t>JORGE EDUARDO</t>
  </si>
  <si>
    <t xml:space="preserve">BALDERRAMO </t>
  </si>
  <si>
    <t>JENNY MARICELA</t>
  </si>
  <si>
    <t>JESSICA CECIBEL</t>
  </si>
  <si>
    <t>CARMEN PAOLA</t>
  </si>
  <si>
    <t xml:space="preserve">ZAMBRNO </t>
  </si>
  <si>
    <t xml:space="preserve">JHON FERNANDO </t>
  </si>
  <si>
    <t>ANA PATRICIA</t>
  </si>
  <si>
    <t xml:space="preserve">VILLALBA </t>
  </si>
  <si>
    <t>CARMEN NATALIA</t>
  </si>
  <si>
    <t>CARMEN FRANCISCA</t>
  </si>
  <si>
    <t xml:space="preserve">ESMERALDAS </t>
  </si>
  <si>
    <t>CESAR ARMANDO</t>
  </si>
  <si>
    <t>JESSENIA JAHAIRA</t>
  </si>
  <si>
    <t>ADELA STEFANIA</t>
  </si>
  <si>
    <t>LILIAN LILIBETH</t>
  </si>
  <si>
    <t xml:space="preserve">MEDRANDA </t>
  </si>
  <si>
    <t>JORGE LUIS</t>
  </si>
  <si>
    <t>LAURA EFIGENIA</t>
  </si>
  <si>
    <t>LEIDY TATIANA</t>
  </si>
  <si>
    <t xml:space="preserve">RIVADENEIRA </t>
  </si>
  <si>
    <t>JOSE ALEJANDRO</t>
  </si>
  <si>
    <t xml:space="preserve">SAAVEDRA </t>
  </si>
  <si>
    <t>JOSE ADRIAN</t>
  </si>
  <si>
    <t xml:space="preserve">SOLEDISPA </t>
  </si>
  <si>
    <t>KARINA LICETH</t>
  </si>
  <si>
    <t xml:space="preserve">SOLIS  </t>
  </si>
  <si>
    <t>GARIBALDE DANIEL</t>
  </si>
  <si>
    <t>MERCY JAQUELINE</t>
  </si>
  <si>
    <t>ALFREDO JOSE</t>
  </si>
  <si>
    <t xml:space="preserve">GLADYS GABRIELA </t>
  </si>
  <si>
    <t>KATIUSKA BEATRIZ</t>
  </si>
  <si>
    <t xml:space="preserve">SORNOZA </t>
  </si>
  <si>
    <t>LIGIA ELENA</t>
  </si>
  <si>
    <t>HENRY ALEJANDRO</t>
  </si>
  <si>
    <t>JESSICA LISSETH</t>
  </si>
  <si>
    <t>RENATO EDUARDO</t>
  </si>
  <si>
    <t>LORENA PATRICIA</t>
  </si>
  <si>
    <t xml:space="preserve">BUSTOS </t>
  </si>
  <si>
    <t>WILSON RICARDO</t>
  </si>
  <si>
    <t>ANGELA MARIA</t>
  </si>
  <si>
    <t xml:space="preserve">CHOEZ </t>
  </si>
  <si>
    <t>SILVIA JOHANA</t>
  </si>
  <si>
    <t>LEANDRO ENRIQUE</t>
  </si>
  <si>
    <t>ADRIAN ARTURO</t>
  </si>
  <si>
    <t xml:space="preserve">CUZME </t>
  </si>
  <si>
    <t>VICTOR ALFONSO</t>
  </si>
  <si>
    <t xml:space="preserve">MENENDEZ </t>
  </si>
  <si>
    <t>CLAUDIA GABRIELA</t>
  </si>
  <si>
    <t>MARIA YULIANA</t>
  </si>
  <si>
    <t>GREGORIO GABRIEL</t>
  </si>
  <si>
    <t xml:space="preserve">MOREJON </t>
  </si>
  <si>
    <t xml:space="preserve">CALDAS </t>
  </si>
  <si>
    <t>MARLEN GISSELA</t>
  </si>
  <si>
    <t xml:space="preserve">ROBERT ALEXANDER </t>
  </si>
  <si>
    <t>CESAR JAIR</t>
  </si>
  <si>
    <t>LADY VIVIANA</t>
  </si>
  <si>
    <t xml:space="preserve">CABALLERO </t>
  </si>
  <si>
    <t>CARMEN ADRIANA</t>
  </si>
  <si>
    <t>VICTOR EMILIO</t>
  </si>
  <si>
    <t xml:space="preserve">FLORES DE VALGAS </t>
  </si>
  <si>
    <t>SERGIO LEONARDO</t>
  </si>
  <si>
    <t>RAQUEL JANINA</t>
  </si>
  <si>
    <t>ANDREA MARIUXI</t>
  </si>
  <si>
    <t xml:space="preserve">PINCAY </t>
  </si>
  <si>
    <t>MAYRA ALEJANDRA</t>
  </si>
  <si>
    <t>GEMA LUCIA</t>
  </si>
  <si>
    <t>LUIS MIGUEL</t>
  </si>
  <si>
    <t>MARITZA ALEXANDRA</t>
  </si>
  <si>
    <t>JENNY ISABEL</t>
  </si>
  <si>
    <t>JOSE LUIS</t>
  </si>
  <si>
    <t xml:space="preserve">PIÑA </t>
  </si>
  <si>
    <t>LUISA ALEXANDRA</t>
  </si>
  <si>
    <t>EDDY ROLANDO</t>
  </si>
  <si>
    <t>LUIS ALBERTO</t>
  </si>
  <si>
    <t>INES GABRIELA</t>
  </si>
  <si>
    <t>KARINA ALEXANDRA</t>
  </si>
  <si>
    <t>KAREN KATIUSKA</t>
  </si>
  <si>
    <t>FRECIA MARGARITA</t>
  </si>
  <si>
    <t xml:space="preserve">DAZA </t>
  </si>
  <si>
    <t>ESTALIN GABRIEL</t>
  </si>
  <si>
    <t>MONICA MARIA</t>
  </si>
  <si>
    <t>NERY LOVERTHY</t>
  </si>
  <si>
    <t xml:space="preserve">ORELLANA </t>
  </si>
  <si>
    <t>MIGUEL MAURICIO</t>
  </si>
  <si>
    <t xml:space="preserve">ANZULES </t>
  </si>
  <si>
    <t>JOHANNA MARIBEL</t>
  </si>
  <si>
    <t>LUIS JAVIER</t>
  </si>
  <si>
    <t>WELLINGTON JACINTO</t>
  </si>
  <si>
    <t>VIVIANA CAROLINA</t>
  </si>
  <si>
    <t>CRISTHIAN ALEJANDRO</t>
  </si>
  <si>
    <t>ROCIO ELIZLABETH</t>
  </si>
  <si>
    <t xml:space="preserve">FARFAN </t>
  </si>
  <si>
    <t xml:space="preserve">MORANTE </t>
  </si>
  <si>
    <t>ANGIE VIVIANA</t>
  </si>
  <si>
    <t xml:space="preserve">BARRE </t>
  </si>
  <si>
    <t>YANIRA LELIBETH</t>
  </si>
  <si>
    <t xml:space="preserve">MARIA ALEXANDRA </t>
  </si>
  <si>
    <t>MARIA JESSENIA</t>
  </si>
  <si>
    <t xml:space="preserve">HERRERA </t>
  </si>
  <si>
    <t>MARIUXI MAGDALENA</t>
  </si>
  <si>
    <t>YESSICA YESSENIA</t>
  </si>
  <si>
    <t>MARIA YESSENIA</t>
  </si>
  <si>
    <t>EDUIN FERNANDO</t>
  </si>
  <si>
    <t>VIVIANA MARISOL</t>
  </si>
  <si>
    <t>PABLO ANTONIO</t>
  </si>
  <si>
    <t xml:space="preserve">LOZA </t>
  </si>
  <si>
    <t>RAMON ANTONIO</t>
  </si>
  <si>
    <t>MARIA MABEL</t>
  </si>
  <si>
    <t>YENNY MARIA</t>
  </si>
  <si>
    <t>GABRIELA MONCERRATE</t>
  </si>
  <si>
    <t>JOSE EUGENIO</t>
  </si>
  <si>
    <t>GEMA GABRIELA</t>
  </si>
  <si>
    <t>ROSA MARGARITA</t>
  </si>
  <si>
    <t xml:space="preserve">CALDERON </t>
  </si>
  <si>
    <t>GEMA MONSERRATE</t>
  </si>
  <si>
    <t>MARIA LILIBETH</t>
  </si>
  <si>
    <t>QUINCHE ELIZABETH</t>
  </si>
  <si>
    <t xml:space="preserve">MORALES </t>
  </si>
  <si>
    <t>MAGALY GEOMARA</t>
  </si>
  <si>
    <t>BYRON IVAN</t>
  </si>
  <si>
    <t>ANGELA TERESA</t>
  </si>
  <si>
    <t xml:space="preserve">ALBAN </t>
  </si>
  <si>
    <t>CARMEN MARCELA</t>
  </si>
  <si>
    <t>CARMEN VERONICA</t>
  </si>
  <si>
    <t xml:space="preserve">OZAETA  </t>
  </si>
  <si>
    <t>ANGELICA MARIA</t>
  </si>
  <si>
    <t xml:space="preserve">PEÑAFIEL </t>
  </si>
  <si>
    <t xml:space="preserve">CONSTANTE </t>
  </si>
  <si>
    <t>YESSENIA FABIOLA</t>
  </si>
  <si>
    <t xml:space="preserve">PIN </t>
  </si>
  <si>
    <t>MARIO MEDARDO</t>
  </si>
  <si>
    <t xml:space="preserve">QUIÑONES </t>
  </si>
  <si>
    <t xml:space="preserve">RAMOS </t>
  </si>
  <si>
    <t>OSCAR EDUARDO</t>
  </si>
  <si>
    <t>EDWIN RODOLFO</t>
  </si>
  <si>
    <t>PEDRO MAURICIO</t>
  </si>
  <si>
    <t>RAMON STALIN</t>
  </si>
  <si>
    <t xml:space="preserve">CARRERA </t>
  </si>
  <si>
    <t>TYRONE DAVID</t>
  </si>
  <si>
    <t>GREGORIO JAVIER</t>
  </si>
  <si>
    <t>LISBETH KARINA</t>
  </si>
  <si>
    <t>GUSTAVO FRANCISCO</t>
  </si>
  <si>
    <t>GEMA CRISTINA</t>
  </si>
  <si>
    <t>LIMBER HEBERTO</t>
  </si>
  <si>
    <t xml:space="preserve">SOLORZNAO </t>
  </si>
  <si>
    <t>MAYRA ELIZABETH</t>
  </si>
  <si>
    <t>XIOMARA LILIBETH</t>
  </si>
  <si>
    <t xml:space="preserve">IDALGO </t>
  </si>
  <si>
    <t>GREGORIO AGUSTIN</t>
  </si>
  <si>
    <t>EVELYN ANNABEL</t>
  </si>
  <si>
    <t>KATHERINE LISETH</t>
  </si>
  <si>
    <t>ANGEL BENITO</t>
  </si>
  <si>
    <t>EVELYN ELINA</t>
  </si>
  <si>
    <t>RENELMO JAVIER</t>
  </si>
  <si>
    <t>MARIUXI MADELEY</t>
  </si>
  <si>
    <t>FROWEN ANTONIO</t>
  </si>
  <si>
    <t>RAMON FABIAN</t>
  </si>
  <si>
    <t xml:space="preserve">VILLA </t>
  </si>
  <si>
    <t>GLADYS LEONOR</t>
  </si>
  <si>
    <t xml:space="preserve">VILLON </t>
  </si>
  <si>
    <t>DIEGO RENE</t>
  </si>
  <si>
    <t>MANUEL ALEJANDRO</t>
  </si>
  <si>
    <t>MONICA LISBETH</t>
  </si>
  <si>
    <t>JHONNY FABIAN</t>
  </si>
  <si>
    <t>JOSE ALFONSO</t>
  </si>
  <si>
    <t>FABIAN ABELITO</t>
  </si>
  <si>
    <t xml:space="preserve">MINAYA </t>
  </si>
  <si>
    <t>ANA AIDEE</t>
  </si>
  <si>
    <t xml:space="preserve">MONTES </t>
  </si>
  <si>
    <t>JAHAIRA STEFANIA</t>
  </si>
  <si>
    <t>KAROL CONCEPCION</t>
  </si>
  <si>
    <t>ISMELDA DOLORES</t>
  </si>
  <si>
    <t xml:space="preserve">PAZ </t>
  </si>
  <si>
    <t>GALO DARIO</t>
  </si>
  <si>
    <t>MARYS YESENIA</t>
  </si>
  <si>
    <t>FRANCISCA CECIBEL</t>
  </si>
  <si>
    <t>MIGUEL ANTONIO</t>
  </si>
  <si>
    <t>KAREN LIZBETH</t>
  </si>
  <si>
    <t>MARIA GALUD</t>
  </si>
  <si>
    <t>MARIA GABRIELA</t>
  </si>
  <si>
    <t>MEDARDO ANIBAL</t>
  </si>
  <si>
    <t>YENNY JENIFFER</t>
  </si>
  <si>
    <t xml:space="preserve">ARAGUNDI </t>
  </si>
  <si>
    <t>MAYRA MARITZA</t>
  </si>
  <si>
    <t xml:space="preserve">BONOSO </t>
  </si>
  <si>
    <t xml:space="preserve">RODORIGUEZ </t>
  </si>
  <si>
    <t>GABRIELA ESTEFANIA</t>
  </si>
  <si>
    <t>MARIA NATALI</t>
  </si>
  <si>
    <t xml:space="preserve">CHALARE </t>
  </si>
  <si>
    <t xml:space="preserve">CENTENO </t>
  </si>
  <si>
    <t>MARIA VICTORIA</t>
  </si>
  <si>
    <t>KATIUSKA PIEDAD</t>
  </si>
  <si>
    <t xml:space="preserve">PANAMA </t>
  </si>
  <si>
    <t>DIANA LEONOR</t>
  </si>
  <si>
    <t>GEMA TATIANA</t>
  </si>
  <si>
    <t>VICTORIA ELIZABETH</t>
  </si>
  <si>
    <t>ERIKA MARIA</t>
  </si>
  <si>
    <t xml:space="preserve">ORTIZ </t>
  </si>
  <si>
    <t xml:space="preserve">PERERO </t>
  </si>
  <si>
    <t>FLERIDA GENITH</t>
  </si>
  <si>
    <t xml:space="preserve">PEÑA </t>
  </si>
  <si>
    <t>CARMEN ALEXANDRA</t>
  </si>
  <si>
    <t xml:space="preserve">PIONCE </t>
  </si>
  <si>
    <t>MONICA PATRICIA</t>
  </si>
  <si>
    <t>PAMELA ISABEL</t>
  </si>
  <si>
    <t xml:space="preserve">VARELA </t>
  </si>
  <si>
    <t>JOHANA ALEJANDRA</t>
  </si>
  <si>
    <t>MARIA MERCEDES</t>
  </si>
  <si>
    <t>FREDDY ISAAC</t>
  </si>
  <si>
    <t>ELIZABETH ALEXANDRA</t>
  </si>
  <si>
    <t>1314599216</t>
  </si>
  <si>
    <t>1313938779</t>
  </si>
  <si>
    <t>1312530635</t>
  </si>
  <si>
    <t>1312199936</t>
  </si>
  <si>
    <t>1310168461</t>
  </si>
  <si>
    <t>1314556844</t>
  </si>
  <si>
    <t>1312536293</t>
  </si>
  <si>
    <t>1311887465</t>
  </si>
  <si>
    <t>1309863650</t>
  </si>
  <si>
    <t>1315483816</t>
  </si>
  <si>
    <t>1313605741</t>
  </si>
  <si>
    <t>1311992067</t>
  </si>
  <si>
    <t>1313735076</t>
  </si>
  <si>
    <t>1313351817</t>
  </si>
  <si>
    <t>1312499658</t>
  </si>
  <si>
    <t>1313162545</t>
  </si>
  <si>
    <t>1310786759</t>
  </si>
  <si>
    <t>1312585803</t>
  </si>
  <si>
    <t>1313290585</t>
  </si>
  <si>
    <t>1311002966</t>
  </si>
  <si>
    <t>1314787761</t>
  </si>
  <si>
    <t>1313173963</t>
  </si>
  <si>
    <t>1314039890</t>
  </si>
  <si>
    <t>1313761197</t>
  </si>
  <si>
    <t>1313564351</t>
  </si>
  <si>
    <t>1309721320</t>
  </si>
  <si>
    <t>1314031525</t>
  </si>
  <si>
    <t>1310827793</t>
  </si>
  <si>
    <t>1313265710</t>
  </si>
  <si>
    <t>1313861609</t>
  </si>
  <si>
    <t>1312304130</t>
  </si>
  <si>
    <t>1314334747</t>
  </si>
  <si>
    <t>1311285322</t>
  </si>
  <si>
    <t>1312341447</t>
  </si>
  <si>
    <t>1310167588</t>
  </si>
  <si>
    <t>1312537309</t>
  </si>
  <si>
    <t>1314780832</t>
  </si>
  <si>
    <t>1313605980</t>
  </si>
  <si>
    <t>1312050295</t>
  </si>
  <si>
    <t>1311794901</t>
  </si>
  <si>
    <t>1314780816</t>
  </si>
  <si>
    <t>1311486383</t>
  </si>
  <si>
    <t>1313863548</t>
  </si>
  <si>
    <t>1310208150</t>
  </si>
  <si>
    <t>1315817393</t>
  </si>
  <si>
    <t>1312580143</t>
  </si>
  <si>
    <t>1313015214</t>
  </si>
  <si>
    <t>1312533118</t>
  </si>
  <si>
    <t>1311932634</t>
  </si>
  <si>
    <t>1312309386</t>
  </si>
  <si>
    <t>1314960061</t>
  </si>
  <si>
    <t>1311994576</t>
  </si>
  <si>
    <t>1312855172</t>
  </si>
  <si>
    <t>1313543579</t>
  </si>
  <si>
    <t>1312588641</t>
  </si>
  <si>
    <t>1313625376</t>
  </si>
  <si>
    <t>1312903881</t>
  </si>
  <si>
    <t>1314793314</t>
  </si>
  <si>
    <t>1313542183</t>
  </si>
  <si>
    <t>1312587148</t>
  </si>
  <si>
    <t>1314556703</t>
  </si>
  <si>
    <t>1312300237</t>
  </si>
  <si>
    <t>1314038116</t>
  </si>
  <si>
    <t>1314419944</t>
  </si>
  <si>
    <t>1313607663</t>
  </si>
  <si>
    <t>1314705268</t>
  </si>
  <si>
    <t>1312581646</t>
  </si>
  <si>
    <t>1314039866</t>
  </si>
  <si>
    <t>1313092684</t>
  </si>
  <si>
    <t>1312258989</t>
  </si>
  <si>
    <t>1312378159</t>
  </si>
  <si>
    <t>1314462902</t>
  </si>
  <si>
    <t>1311994584</t>
  </si>
  <si>
    <t>1309636494</t>
  </si>
  <si>
    <t>1310948474</t>
  </si>
  <si>
    <t>1311125254</t>
  </si>
  <si>
    <t>1313524850</t>
  </si>
  <si>
    <t>1314004704</t>
  </si>
  <si>
    <t>1310477664</t>
  </si>
  <si>
    <t>1314474915</t>
  </si>
  <si>
    <t>1725154353</t>
  </si>
  <si>
    <t>1312056219</t>
  </si>
  <si>
    <t>1311999013</t>
  </si>
  <si>
    <t>1312111188</t>
  </si>
  <si>
    <t>1312254913</t>
  </si>
  <si>
    <t>1312584764</t>
  </si>
  <si>
    <t>1312110958</t>
  </si>
  <si>
    <t>1313730804</t>
  </si>
  <si>
    <t>1312582065</t>
  </si>
  <si>
    <t>1312220971</t>
  </si>
  <si>
    <t>1312805755</t>
  </si>
  <si>
    <t>1313706101</t>
  </si>
  <si>
    <t>1313268599</t>
  </si>
  <si>
    <t>1312530619</t>
  </si>
  <si>
    <t>1310862709</t>
  </si>
  <si>
    <t>1313220319</t>
  </si>
  <si>
    <t>1311944415</t>
  </si>
  <si>
    <t>1311533036</t>
  </si>
  <si>
    <t>1311994717</t>
  </si>
  <si>
    <t>1311903163</t>
  </si>
  <si>
    <t>1313778878</t>
  </si>
  <si>
    <t>1312589847</t>
  </si>
  <si>
    <t>1312028606</t>
  </si>
  <si>
    <t>1313800565</t>
  </si>
  <si>
    <t>1314550508</t>
  </si>
  <si>
    <t>1312029307</t>
  </si>
  <si>
    <t>1309631362</t>
  </si>
  <si>
    <t>1309675393</t>
  </si>
  <si>
    <t>1310742943</t>
  </si>
  <si>
    <t>1311121295</t>
  </si>
  <si>
    <t>1312226630</t>
  </si>
  <si>
    <t>1314545664</t>
  </si>
  <si>
    <t>1313770396</t>
  </si>
  <si>
    <t>1311944530</t>
  </si>
  <si>
    <t>1313703892</t>
  </si>
  <si>
    <t>1313456103</t>
  </si>
  <si>
    <t>1312473984</t>
  </si>
  <si>
    <t>1314331701</t>
  </si>
  <si>
    <t>1313520627</t>
  </si>
  <si>
    <t>1314519669</t>
  </si>
  <si>
    <t>1314554286</t>
  </si>
  <si>
    <t>1313437715</t>
  </si>
  <si>
    <t>1311008294</t>
  </si>
  <si>
    <t>1311125668</t>
  </si>
  <si>
    <t>1310675713</t>
  </si>
  <si>
    <t>1311959553</t>
  </si>
  <si>
    <t>1313137901</t>
  </si>
  <si>
    <t>1310863608</t>
  </si>
  <si>
    <t>1310827090</t>
  </si>
  <si>
    <t>1313294264</t>
  </si>
  <si>
    <t>1311997249</t>
  </si>
  <si>
    <t>1312132556</t>
  </si>
  <si>
    <t>1314066349</t>
  </si>
  <si>
    <t>1312855503</t>
  </si>
  <si>
    <t>1312855511</t>
  </si>
  <si>
    <t>1313861161</t>
  </si>
  <si>
    <t>1311707655</t>
  </si>
  <si>
    <t>1312830225</t>
  </si>
  <si>
    <t>1312536368</t>
  </si>
  <si>
    <t>1311933053</t>
  </si>
  <si>
    <t>1313405142</t>
  </si>
  <si>
    <t>1312904368</t>
  </si>
  <si>
    <t>1311446502</t>
  </si>
  <si>
    <t>1310475544</t>
  </si>
  <si>
    <t>1312028994</t>
  </si>
  <si>
    <t>1314898261</t>
  </si>
  <si>
    <t>1314513696</t>
  </si>
  <si>
    <t>1311999021</t>
  </si>
  <si>
    <t>1312224304</t>
  </si>
  <si>
    <t>1314897925</t>
  </si>
  <si>
    <t>1313825554</t>
  </si>
  <si>
    <t>1312588195</t>
  </si>
  <si>
    <t>1311704496</t>
  </si>
  <si>
    <t>1314780105</t>
  </si>
  <si>
    <t>1311351967</t>
  </si>
  <si>
    <t>1313700336</t>
  </si>
  <si>
    <t>1309637633</t>
  </si>
  <si>
    <t>1003948625</t>
  </si>
  <si>
    <t>1312254889</t>
  </si>
  <si>
    <t>1314287481</t>
  </si>
  <si>
    <t>1313563072</t>
  </si>
  <si>
    <t>1311445249</t>
  </si>
  <si>
    <t>1311998072</t>
  </si>
  <si>
    <t>1313562363</t>
  </si>
  <si>
    <t>1311413874</t>
  </si>
  <si>
    <t>1314813567</t>
  </si>
  <si>
    <t>1312128422</t>
  </si>
  <si>
    <t>1311884124</t>
  </si>
  <si>
    <t>1313177485</t>
  </si>
  <si>
    <t>1310622384</t>
  </si>
  <si>
    <t>1314643220</t>
  </si>
  <si>
    <t>1313266346</t>
  </si>
  <si>
    <t>1313354027</t>
  </si>
  <si>
    <t>1311954281</t>
  </si>
  <si>
    <t>1310165632</t>
  </si>
  <si>
    <t>1310964703</t>
  </si>
  <si>
    <t>1313862839</t>
  </si>
  <si>
    <t>1313603944</t>
  </si>
  <si>
    <t>1311763237</t>
  </si>
  <si>
    <t>1311828295</t>
  </si>
  <si>
    <t>1311281990</t>
  </si>
  <si>
    <t>1312036633</t>
  </si>
  <si>
    <t>1312259912</t>
  </si>
  <si>
    <t>1312537101</t>
  </si>
  <si>
    <t>1309938023</t>
  </si>
  <si>
    <t>1310308737</t>
  </si>
  <si>
    <t>1312587387</t>
  </si>
  <si>
    <t>1310167125</t>
  </si>
  <si>
    <t>1309865812</t>
  </si>
  <si>
    <t>1313607903</t>
  </si>
  <si>
    <t>1311994733</t>
  </si>
  <si>
    <t>1312808734</t>
  </si>
  <si>
    <t>1312027863</t>
  </si>
  <si>
    <t>1314784511</t>
  </si>
  <si>
    <t>1310784168</t>
  </si>
  <si>
    <t>1312027616</t>
  </si>
  <si>
    <t>1312626342</t>
  </si>
  <si>
    <t>1312166471</t>
  </si>
  <si>
    <t>1311992471</t>
  </si>
  <si>
    <t>1312806654</t>
  </si>
  <si>
    <t>1312857806</t>
  </si>
  <si>
    <t>1314032564</t>
  </si>
  <si>
    <t>1313825521</t>
  </si>
  <si>
    <t>1310927098</t>
  </si>
  <si>
    <t>1311903577</t>
  </si>
  <si>
    <t>1310308984</t>
  </si>
  <si>
    <t>1313294330</t>
  </si>
  <si>
    <t>1311385189</t>
  </si>
  <si>
    <t>1312309758</t>
  </si>
  <si>
    <t>1314030931</t>
  </si>
  <si>
    <t>1312802570</t>
  </si>
  <si>
    <t>1312901950</t>
  </si>
  <si>
    <t>1312022393</t>
  </si>
  <si>
    <t>1311592198</t>
  </si>
  <si>
    <t>1313626556</t>
  </si>
  <si>
    <t>2200099758</t>
  </si>
  <si>
    <t>1311486300</t>
  </si>
  <si>
    <t>1310746688</t>
  </si>
  <si>
    <t>1310351497</t>
  </si>
  <si>
    <t>1310511538</t>
  </si>
  <si>
    <t>1313793174</t>
  </si>
  <si>
    <t>1312583204</t>
  </si>
  <si>
    <t>1310202328</t>
  </si>
  <si>
    <t>1312802091</t>
  </si>
  <si>
    <t>1310866114</t>
  </si>
  <si>
    <t>1309933958</t>
  </si>
  <si>
    <t>1313542720</t>
  </si>
  <si>
    <t>1310245665</t>
  </si>
  <si>
    <t>1312302480</t>
  </si>
  <si>
    <t>1313529354</t>
  </si>
  <si>
    <t>1313547703</t>
  </si>
  <si>
    <t>1312779091</t>
  </si>
  <si>
    <t>1311482408</t>
  </si>
  <si>
    <t>1310821291</t>
  </si>
  <si>
    <t>1310517212</t>
  </si>
  <si>
    <t>1313326819</t>
  </si>
  <si>
    <t>1311823585</t>
  </si>
  <si>
    <t>1308222320</t>
  </si>
  <si>
    <t>1313435248</t>
  </si>
  <si>
    <t>1313294769</t>
  </si>
  <si>
    <t>1313329409</t>
  </si>
  <si>
    <t>1313827709</t>
  </si>
  <si>
    <t>1311985319</t>
  </si>
  <si>
    <t>1311483489</t>
  </si>
  <si>
    <t>1313355560</t>
  </si>
  <si>
    <t>1312943283</t>
  </si>
  <si>
    <t>1310821747</t>
  </si>
  <si>
    <t>1313991836</t>
  </si>
  <si>
    <t>1311747347</t>
  </si>
  <si>
    <t>1313602755</t>
  </si>
  <si>
    <t>1311999385</t>
  </si>
  <si>
    <t>1312021072</t>
  </si>
  <si>
    <t>1313264903</t>
  </si>
  <si>
    <t>1311002487</t>
  </si>
  <si>
    <t>1312460312</t>
  </si>
  <si>
    <t>1313825943</t>
  </si>
  <si>
    <t>1313175885</t>
  </si>
  <si>
    <t>1312495086</t>
  </si>
  <si>
    <t>1310518194</t>
  </si>
  <si>
    <t>1313623421</t>
  </si>
  <si>
    <t>1313134874</t>
  </si>
  <si>
    <t>1313919753</t>
  </si>
  <si>
    <t>1312022211</t>
  </si>
  <si>
    <t>1311702821</t>
  </si>
  <si>
    <t>1311598161</t>
  </si>
  <si>
    <t>1313295527</t>
  </si>
  <si>
    <t>1312024076</t>
  </si>
  <si>
    <t>1312134222</t>
  </si>
  <si>
    <t>1311786808</t>
  </si>
  <si>
    <t>1311413882</t>
  </si>
  <si>
    <t>1312029240</t>
  </si>
  <si>
    <t>1313778134</t>
  </si>
  <si>
    <t>1311445405</t>
  </si>
  <si>
    <t>1313166462</t>
  </si>
  <si>
    <t>1311959785</t>
  </si>
  <si>
    <t>1313263012</t>
  </si>
  <si>
    <t>1311534661</t>
  </si>
  <si>
    <t>1313603720</t>
  </si>
  <si>
    <t>1310283377</t>
  </si>
  <si>
    <t>1311905044</t>
  </si>
  <si>
    <t>1310781065</t>
  </si>
  <si>
    <t>1314552751</t>
  </si>
  <si>
    <t>1312718131</t>
  </si>
  <si>
    <t>1310949332</t>
  </si>
  <si>
    <t>1312226598</t>
  </si>
  <si>
    <t>1311820821</t>
  </si>
  <si>
    <t>1312479841</t>
  </si>
  <si>
    <t>1314034222</t>
  </si>
  <si>
    <t>1311691206</t>
  </si>
  <si>
    <t>1310544513</t>
  </si>
  <si>
    <t>1313792994</t>
  </si>
  <si>
    <t>1309484788</t>
  </si>
  <si>
    <t>1312438045</t>
  </si>
  <si>
    <t>1312020934</t>
  </si>
  <si>
    <t>1309594388</t>
  </si>
  <si>
    <t>1313609057</t>
  </si>
  <si>
    <t>1313779298</t>
  </si>
  <si>
    <t>1312900382</t>
  </si>
  <si>
    <t>1312194762</t>
  </si>
  <si>
    <t>1312625203</t>
  </si>
  <si>
    <t>1311484552</t>
  </si>
  <si>
    <t>1312490558</t>
  </si>
  <si>
    <t>1310927346</t>
  </si>
  <si>
    <t>1313439539</t>
  </si>
  <si>
    <t>1313489559</t>
  </si>
  <si>
    <t>1314782929</t>
  </si>
  <si>
    <t>1314789494</t>
  </si>
  <si>
    <t>1314557628</t>
  </si>
  <si>
    <t>1310118425</t>
  </si>
  <si>
    <t>1309608147</t>
  </si>
  <si>
    <t>1310865041</t>
  </si>
  <si>
    <t>1313145334</t>
  </si>
  <si>
    <t>1313173237</t>
  </si>
  <si>
    <t>1314065119</t>
  </si>
  <si>
    <t>1312662362</t>
  </si>
  <si>
    <t>1313526608</t>
  </si>
  <si>
    <t>1312517756</t>
  </si>
  <si>
    <t>1313438226</t>
  </si>
  <si>
    <t>1314815729</t>
  </si>
  <si>
    <t>1312058959</t>
  </si>
  <si>
    <t>1313018994</t>
  </si>
  <si>
    <t>1312052507</t>
  </si>
  <si>
    <t>1312857194</t>
  </si>
  <si>
    <t>1312029992</t>
  </si>
  <si>
    <t>1314069376</t>
  </si>
  <si>
    <t>1313352328</t>
  </si>
  <si>
    <t>1312586108</t>
  </si>
  <si>
    <t>1725936783</t>
  </si>
  <si>
    <t>1310868227</t>
  </si>
  <si>
    <t>1206883298</t>
  </si>
  <si>
    <t>1310746498</t>
  </si>
  <si>
    <t>1312306754</t>
  </si>
  <si>
    <t>1314039239</t>
  </si>
  <si>
    <t>1314794627</t>
  </si>
  <si>
    <t>1314796564</t>
  </si>
  <si>
    <t>1312497207</t>
  </si>
  <si>
    <t>1312022617</t>
  </si>
  <si>
    <t>1309638292</t>
  </si>
  <si>
    <t>1312714221</t>
  </si>
  <si>
    <t>1313439604</t>
  </si>
  <si>
    <t>1308222312</t>
  </si>
  <si>
    <t>1310743974</t>
  </si>
  <si>
    <t>1314333509</t>
  </si>
  <si>
    <t>1313134155</t>
  </si>
  <si>
    <t>1312163668</t>
  </si>
  <si>
    <t>1314954411</t>
  </si>
  <si>
    <t>1313170761</t>
  </si>
  <si>
    <t>1313703934</t>
  </si>
  <si>
    <t>1312021601</t>
  </si>
  <si>
    <t>1312541509</t>
  </si>
  <si>
    <t>1311991143</t>
  </si>
  <si>
    <t>1313737858</t>
  </si>
  <si>
    <t>1312431867</t>
  </si>
  <si>
    <t>1312710229</t>
  </si>
  <si>
    <t>1312396128</t>
  </si>
  <si>
    <t>1313861013</t>
  </si>
  <si>
    <t>1312055245</t>
  </si>
  <si>
    <t>1313019877</t>
  </si>
  <si>
    <t>1312769407</t>
  </si>
  <si>
    <t>1312808098</t>
  </si>
  <si>
    <t>1312903758</t>
  </si>
  <si>
    <t>1312858176</t>
  </si>
  <si>
    <t>1310517709</t>
  </si>
  <si>
    <t>1312532128</t>
  </si>
  <si>
    <t>1312021163</t>
  </si>
  <si>
    <t>1313499574</t>
  </si>
  <si>
    <t>1311481541</t>
  </si>
  <si>
    <t>1315101541</t>
  </si>
  <si>
    <t>1313694570</t>
  </si>
  <si>
    <t>1311659252</t>
  </si>
  <si>
    <t>1313606491</t>
  </si>
  <si>
    <t>1312624693</t>
  </si>
  <si>
    <t>1314775675</t>
  </si>
  <si>
    <t>1312718255</t>
  </si>
  <si>
    <t>ALCÍVAR</t>
  </si>
  <si>
    <t>CÉSAR UBILIO</t>
  </si>
  <si>
    <t>1301931356</t>
  </si>
  <si>
    <t>WELLINGTON REMIGIO</t>
  </si>
  <si>
    <t>1301552541</t>
  </si>
  <si>
    <t>ORCÉS</t>
  </si>
  <si>
    <t>MARCOS LEONARDO</t>
  </si>
  <si>
    <t>1301557789</t>
  </si>
  <si>
    <t>MILTON ABEL LEONARDO</t>
  </si>
  <si>
    <t>1301720437</t>
  </si>
  <si>
    <t xml:space="preserve">BRIONES </t>
  </si>
  <si>
    <t>PÁRRAGA</t>
  </si>
  <si>
    <t>BETSY JANETH</t>
  </si>
  <si>
    <t>1301873905</t>
  </si>
  <si>
    <t>CARRASCAL</t>
  </si>
  <si>
    <t>JORGE ADRIANO</t>
  </si>
  <si>
    <t>1000424786</t>
  </si>
  <si>
    <t>1304580689</t>
  </si>
  <si>
    <t>DOLORES MARUVENIZ</t>
  </si>
  <si>
    <t>1709976706</t>
  </si>
  <si>
    <t>CHIRIBOGA</t>
  </si>
  <si>
    <t>MARJORIE JOSEFA</t>
  </si>
  <si>
    <t>1302335979</t>
  </si>
  <si>
    <t>COLLANTES</t>
  </si>
  <si>
    <t>ROSERO</t>
  </si>
  <si>
    <t>EDMUNDO RIGOBERTO</t>
  </si>
  <si>
    <t>1800313007</t>
  </si>
  <si>
    <t>WALTER AMADO</t>
  </si>
  <si>
    <t>1308130960</t>
  </si>
  <si>
    <t>FLORES DE VALGAS</t>
  </si>
  <si>
    <t>FERNANDO FÉLIX</t>
  </si>
  <si>
    <t>1302123979</t>
  </si>
  <si>
    <t>MARCILLO</t>
  </si>
  <si>
    <t>RICAURTE HONORIO</t>
  </si>
  <si>
    <t>1300372032</t>
  </si>
  <si>
    <t>LÓPEZ</t>
  </si>
  <si>
    <t>LEONARDO AREOPAGUITO</t>
  </si>
  <si>
    <t>1302036056</t>
  </si>
  <si>
    <t>FERNÁNDEZ</t>
  </si>
  <si>
    <t>CARLOS ASDRÚVAL</t>
  </si>
  <si>
    <t>JACINTA ESPERANZA</t>
  </si>
  <si>
    <t>1301843569</t>
  </si>
  <si>
    <t>NELLY LEONOR</t>
  </si>
  <si>
    <t>1301377840</t>
  </si>
  <si>
    <t>MOISÉS RAFAEL</t>
  </si>
  <si>
    <t>1306137017</t>
  </si>
  <si>
    <t>ROQUE BÉDER</t>
  </si>
  <si>
    <t>1301915599</t>
  </si>
  <si>
    <t>RAÚL ALBERTO</t>
  </si>
  <si>
    <t>1704290715</t>
  </si>
  <si>
    <t>ORTIZ</t>
  </si>
  <si>
    <t>ARTEAGA</t>
  </si>
  <si>
    <t>BEATRIZ ELENA</t>
  </si>
  <si>
    <t>0400179610</t>
  </si>
  <si>
    <t>RODRÍGUEZ</t>
  </si>
  <si>
    <t>BORRERO</t>
  </si>
  <si>
    <t>SADOTH EUGENIO</t>
  </si>
  <si>
    <t>1300532486</t>
  </si>
  <si>
    <t>SOLÓRZANO</t>
  </si>
  <si>
    <t>CANDELA</t>
  </si>
  <si>
    <t>IBAR OLMEDO</t>
  </si>
  <si>
    <t>1300534391</t>
  </si>
  <si>
    <t xml:space="preserve">SOLÓRZANO </t>
  </si>
  <si>
    <t>FERRÍN</t>
  </si>
  <si>
    <t>ZADY GUILLERMINA</t>
  </si>
  <si>
    <t>1301970156</t>
  </si>
  <si>
    <t>TORRES</t>
  </si>
  <si>
    <t>MARIANA DE JESÚS</t>
  </si>
  <si>
    <t>1702520881</t>
  </si>
  <si>
    <t>PERRAZO</t>
  </si>
  <si>
    <t>JESÚS VICENTE</t>
  </si>
  <si>
    <t>1800045955</t>
  </si>
  <si>
    <t>LETTY MARGARITA</t>
  </si>
  <si>
    <t>1301556021</t>
  </si>
  <si>
    <t>VÉLEZ</t>
  </si>
  <si>
    <t>HIDROVO</t>
  </si>
  <si>
    <t>BISMARK STALIN</t>
  </si>
  <si>
    <t>1309597712</t>
  </si>
  <si>
    <t>VITERI</t>
  </si>
  <si>
    <t>DUEÑAS</t>
  </si>
  <si>
    <t>LIDA CONCEPCIÓN</t>
  </si>
  <si>
    <t>1301427488</t>
  </si>
  <si>
    <t>MARÍA JOSEFINA</t>
  </si>
  <si>
    <t>1301979041</t>
  </si>
  <si>
    <t>IRIARTE</t>
  </si>
  <si>
    <t>BERTHA LUCRECIA</t>
  </si>
  <si>
    <t>1301940910</t>
  </si>
  <si>
    <t>VELÁSQUEZ</t>
  </si>
  <si>
    <t>RODY DE LA CRUZ</t>
  </si>
  <si>
    <t>1305039347</t>
  </si>
  <si>
    <t>MONTUBIO</t>
  </si>
  <si>
    <t>COMISIÓN DE SERV.</t>
  </si>
  <si>
    <t>MESTIZO</t>
  </si>
  <si>
    <t>1307571784</t>
  </si>
  <si>
    <t>REINGRESO 4TO NIVEL/SEP.2011</t>
  </si>
  <si>
    <t>Embarazo</t>
  </si>
  <si>
    <t>LIBRE OPCIÓN: TIEMPO LIBRE RECREACIÓN Y CREATIVIDAD</t>
  </si>
  <si>
    <t xml:space="preserve">DESARROLLO HUMANO </t>
  </si>
  <si>
    <t xml:space="preserve">EESS Y SU DIDÁCTICA </t>
  </si>
  <si>
    <t xml:space="preserve">EXPRESIÓN ORAL Y ESCRITA </t>
  </si>
  <si>
    <t xml:space="preserve">LENGUAJE Y COMUNICACIÓN Y SU DIDÁCTICA </t>
  </si>
  <si>
    <t xml:space="preserve">PEDAGOGÍA CONTEMPORÁNEA </t>
  </si>
  <si>
    <t>INVESTIGACIÓN EDUCATIVA</t>
  </si>
  <si>
    <t>INGLÉS</t>
  </si>
  <si>
    <t>LIBRE OPCIÓN: ESPRESIÓN ARTÍSTICA</t>
  </si>
  <si>
    <t>ANÁLISIS CUANTITATIVO</t>
  </si>
  <si>
    <t>LIBRE OPCIÓN: ORATORIA Y TRADICIÓN ORAL</t>
  </si>
  <si>
    <t>EVALUACIÓN DE LOS APRENDIZAJES</t>
  </si>
  <si>
    <t>CCNN Y SU DIDÁCTICA</t>
  </si>
  <si>
    <t>FILOSOFÍA DE LA EDUCACIÓN</t>
  </si>
  <si>
    <t>PEDAGOGÍA CONTEMPORANÉA</t>
  </si>
  <si>
    <t>INFOPEDAGOGÍA</t>
  </si>
  <si>
    <t>OPTATIVA: ACTUALIZACIÓN CURRICULAR</t>
  </si>
  <si>
    <t>PSICOLOGÍA INFANTIL</t>
  </si>
  <si>
    <t>MEDIO AMBIENTE</t>
  </si>
  <si>
    <t>INGENIERA COMERCIAL</t>
  </si>
  <si>
    <t>COORDINADOR ESCUELAS GESTORAS DEL CAMBIO</t>
  </si>
  <si>
    <t>LICENCIADA CIENCIAS DE LA EDUCACIÓN</t>
  </si>
  <si>
    <t xml:space="preserve">CC.SS Y SU DIDÁCTICA </t>
  </si>
  <si>
    <t>LICENCIATURA CIENCIAS DE LA EDUCACIÓN LITERATURA Y CASTELLANO</t>
  </si>
  <si>
    <t>CONTRATO</t>
  </si>
  <si>
    <t>COORDINACION COMISIÓN DE EVALUACIÓN INTERNA</t>
  </si>
  <si>
    <t>COORDINADOR UNIDAD DE BIENESTAR ESTUDIANTIL</t>
  </si>
  <si>
    <t>ANÁLISIS CUANTITATIVO (MATEM.) Y SU DIDÁCTICA</t>
  </si>
  <si>
    <t>ESCUELAS GESTORAS DEL CAMBIO</t>
  </si>
  <si>
    <t>TRABAJADORA SOCIAL</t>
  </si>
  <si>
    <t>LICENCIATURA CC.ED. EDUCACIÓN FÍSICA</t>
  </si>
  <si>
    <t>DR.CIENCIAS PSICOLÓGICAS</t>
  </si>
  <si>
    <t>LICENCIADO EN CIENCIAS DE LA EDUCACION ESPECIALIDAD PSICOLOGIA Y ORIENTACION VOCACIONALLICENCIADO EN CIENCIAS DE LA EDUCACIÓN</t>
  </si>
  <si>
    <t>LICENCIADA EN CIENCIAS DE LA EDUCACION EN LA ESPECIALIZACION DE ASIGNATURAS SECRETARIALES</t>
  </si>
  <si>
    <t>LICENCIATURA CC.EE.  CASTELLANO Y LITERATURA</t>
  </si>
  <si>
    <t>LICENTURA CC.EE. LENGUA Y LITERATURA</t>
  </si>
  <si>
    <t>LICENCIATURA CC.EE. PEDAGOGÍA</t>
  </si>
  <si>
    <t>LICENCIATURA CC.ED. PSICOLOGÍA Y ORIENTACIÓN VOCACIONAL</t>
  </si>
  <si>
    <t>LICENCIATURA CC. ED. INGLES</t>
  </si>
  <si>
    <t>LICENCIATURA CC.ED. FISICO MATEMÁTICO</t>
  </si>
  <si>
    <t>JUBILACIÓN 2011</t>
  </si>
  <si>
    <t>LICENCIATURA CC.ED. EDUCACIÓN BÁSICA</t>
  </si>
  <si>
    <t>LICENCIATURA CC.ED. CASTELLANO Y LITERATURA Y SERVICIO SOCIAL</t>
  </si>
  <si>
    <t>LICENCIATURA CC.ED. HISTORIA Y GEOGRAFÍA</t>
  </si>
  <si>
    <t>LICENCIATURA CC.ED. QUÍMICA Y BIOLOGÍA</t>
  </si>
  <si>
    <t>LICENTURA CC.ED. HISTORIA Y GEOGRAFÍA</t>
  </si>
  <si>
    <t>RENUNCIA VOLUNTARIA</t>
  </si>
  <si>
    <t>LICENCIATURA CC.ED. FILOSOFÍA</t>
  </si>
  <si>
    <t>CONTRATO/MINGA</t>
  </si>
  <si>
    <t>LICENCIATURA CC.ED. FILOSOFÍA CÍVICA Y COOPERATIVISMO</t>
  </si>
  <si>
    <t>LICENCIATURA CC.ED. PSICOPEDAGOGÍA Y TÉCNICAS DE LA ENSEÑANZA</t>
  </si>
  <si>
    <t>TECNICO SUPERIOR PROGRAMACION DE SISTEMAS</t>
  </si>
  <si>
    <t>LICENCIATURA CC.ED. LITERATURA</t>
  </si>
  <si>
    <t xml:space="preserve">LICENCIATURA CC.ED. </t>
  </si>
  <si>
    <t>LICENCTURA CC.ED. FISICO MATEMÁTICO</t>
  </si>
  <si>
    <t>TÍTULO DE MAESTRÍA EN TRÁMITE/CONTRATO/FUNCIONES COMISIÓN DE INVESTIGACIÓN E  INNOVACIÓN</t>
  </si>
  <si>
    <t>TITULOS EN TRÁMITE</t>
  </si>
  <si>
    <t>PSICÓLOGO/UNIDAD DE BIENESTAR ESTUDIANTIL</t>
  </si>
  <si>
    <t>COORDINACIÓN COMISIÓN VINCULACIÓN COMUNIDAD Y PRÁCTICA DOCENTE</t>
  </si>
  <si>
    <t>ROBERTH ANTONIO</t>
  </si>
  <si>
    <t>* JUNTA GENERAL DE DIRECTIVOS Y PROFESORES  Y EN LA SESIÓN SOLEMNE DE ANIVERSARIO DE LA INSTITUCIÓN</t>
  </si>
  <si>
    <t>CONVENIO CON LA UNIVERSIDAD TECNOLÓGICA SAN ANTONIO DE MACHALA</t>
  </si>
  <si>
    <t xml:space="preserve">Capacitación docentes escuelas de Práctica Docente zona  urbana y rural sobre la Actualización y Fortalecimiento Curricular, entrega de canastas navideñas a sectores vulnerables, minga de limpieza.  </t>
  </si>
  <si>
    <t>PARA: NIVELACIÓN DE ASPIRANTES PARA INGRESO AL PLANTEL, PASANTÍA PREPROFESIONAL, PRÁCTICA DOCENTE INICIAL, PRÁCTICA DOCENTE DE ORIENTACIÓN METODOLÓGICA, PRACTICA DOCENTE  SEMI RURAL, EN  TICS,SRI, SOLCA, FISCALÍA, MODELO DE PREVENCIÓN O PESQUISA ACTIVA DE LOS TRASTORNOS AUDITIVOS.</t>
  </si>
  <si>
    <t xml:space="preserve">ESTUDIANTES DE LA U.T.S.A.M. </t>
  </si>
  <si>
    <t>RESCATE DE LOS JUEGOS POPULARES TRADICIONALES DEL ENTORNO</t>
  </si>
  <si>
    <t xml:space="preserve">Lactancia  </t>
  </si>
  <si>
    <t xml:space="preserve">Lactancia </t>
  </si>
  <si>
    <t>APROBADAS 32 ASIGNATURAS</t>
  </si>
  <si>
    <t>TÍTULO DE MAESTRIA EN TRÁMITE</t>
  </si>
  <si>
    <t>CONTRATO/MINGA/CANASTAS NAVIDEÑAS</t>
  </si>
  <si>
    <t>COMISIÓN DE EVALUACIÓN INTERNA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</si>
</sst>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Protection="1">
      <protection locked="0"/>
    </xf>
    <xf numFmtId="0" fontId="23" fillId="0" borderId="1" xfId="0" applyFont="1" applyFill="1" applyBorder="1" applyProtection="1">
      <protection locked="0"/>
    </xf>
    <xf numFmtId="0" fontId="2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1" fillId="0" borderId="31" xfId="0" applyFont="1" applyBorder="1" applyAlignment="1" applyProtection="1">
      <alignment horizontal="left"/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Fill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1" xfId="0" applyFont="1" applyFill="1" applyBorder="1" applyProtection="1">
      <protection locked="0"/>
    </xf>
    <xf numFmtId="0" fontId="0" fillId="0" borderId="0" xfId="0" applyProtection="1">
      <protection locked="0"/>
    </xf>
    <xf numFmtId="0" fontId="23" fillId="10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34" xfId="0" applyFont="1" applyFill="1" applyBorder="1" applyProtection="1">
      <protection locked="0"/>
    </xf>
    <xf numFmtId="0" fontId="1" fillId="10" borderId="31" xfId="0" applyFont="1" applyFill="1" applyBorder="1" applyProtection="1">
      <protection locked="0"/>
    </xf>
    <xf numFmtId="0" fontId="7" fillId="0" borderId="31" xfId="0" applyFont="1" applyBorder="1" applyProtection="1">
      <protection locked="0"/>
    </xf>
    <xf numFmtId="0" fontId="7" fillId="0" borderId="33" xfId="0" applyFont="1" applyFill="1" applyBorder="1" applyProtection="1">
      <protection locked="0"/>
    </xf>
    <xf numFmtId="0" fontId="23" fillId="0" borderId="31" xfId="0" applyFont="1" applyBorder="1" applyProtection="1">
      <protection locked="0"/>
    </xf>
    <xf numFmtId="0" fontId="0" fillId="10" borderId="1" xfId="0" applyFill="1" applyBorder="1" applyProtection="1">
      <protection locked="0"/>
    </xf>
    <xf numFmtId="0" fontId="20" fillId="10" borderId="1" xfId="0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4" fontId="0" fillId="0" borderId="1" xfId="0" applyNumberFormat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30" t="s">
        <v>189</v>
      </c>
      <c r="C8" s="131"/>
      <c r="D8" s="131"/>
      <c r="E8" s="131"/>
      <c r="F8" s="131"/>
      <c r="G8" s="131"/>
      <c r="H8" s="131"/>
      <c r="I8" s="132"/>
    </row>
    <row r="9" spans="2:9" ht="21" customHeight="1">
      <c r="B9" s="133" t="s">
        <v>34</v>
      </c>
      <c r="C9" s="134"/>
      <c r="D9" s="134"/>
      <c r="E9" s="134"/>
      <c r="F9" s="134"/>
      <c r="G9" s="134"/>
      <c r="H9" s="134"/>
      <c r="I9" s="135"/>
    </row>
    <row r="10" spans="2:9" ht="20.25" customHeight="1">
      <c r="B10" s="136"/>
      <c r="C10" s="137"/>
      <c r="D10" s="137"/>
      <c r="E10" s="137"/>
      <c r="F10" s="137"/>
      <c r="G10" s="137"/>
      <c r="H10" s="137"/>
      <c r="I10" s="138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29" t="s">
        <v>619</v>
      </c>
      <c r="E12" s="129"/>
      <c r="F12" s="37" t="s">
        <v>28</v>
      </c>
      <c r="G12" s="139" t="s">
        <v>620</v>
      </c>
      <c r="H12" s="139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28" t="s">
        <v>26</v>
      </c>
      <c r="H13" s="128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28" t="s">
        <v>599</v>
      </c>
      <c r="H14" s="128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customSheetViews>
    <customSheetView guid="{C784CCC5-5F7C-4E46-92A0-BF01F21D3D16}" showGridLines="0">
      <pageMargins left="0.7" right="0.7" top="0.75" bottom="0.75" header="0.3" footer="0.3"/>
      <pageSetup orientation="landscape" r:id="rId1"/>
    </customSheetView>
  </customSheetViews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abSelected="1" zoomScale="40" zoomScaleNormal="40" workbookViewId="0">
      <selection activeCell="AE44" sqref="AE44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40" t="s">
        <v>353</v>
      </c>
      <c r="AS1" s="140"/>
      <c r="AT1" s="35"/>
    </row>
    <row r="2" spans="1:46" ht="15.75" thickBot="1">
      <c r="A2" s="153" t="s">
        <v>622</v>
      </c>
      <c r="B2" s="154"/>
      <c r="C2" s="154"/>
      <c r="D2" s="154"/>
      <c r="E2" s="154"/>
      <c r="F2" s="154"/>
      <c r="G2" s="154"/>
      <c r="H2" s="155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7" t="s">
        <v>2</v>
      </c>
      <c r="B3" s="148"/>
      <c r="C3" s="148"/>
      <c r="D3" s="148"/>
      <c r="E3" s="148"/>
      <c r="F3" s="148"/>
      <c r="G3" s="148"/>
      <c r="H3" s="149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50" t="s">
        <v>621</v>
      </c>
      <c r="B4" s="151"/>
      <c r="C4" s="151"/>
      <c r="D4" s="151"/>
      <c r="E4" s="151"/>
      <c r="F4" s="151"/>
      <c r="G4" s="151"/>
      <c r="H4" s="152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3" t="s">
        <v>0</v>
      </c>
      <c r="B5" s="144"/>
      <c r="C5" s="156" t="s">
        <v>284</v>
      </c>
      <c r="D5" s="157"/>
      <c r="E5" s="157"/>
      <c r="F5" s="157"/>
      <c r="G5" s="157"/>
      <c r="H5" s="158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45" t="s">
        <v>346</v>
      </c>
      <c r="B6" s="146"/>
      <c r="C6" s="100">
        <f>IF(C5="",0,LOOKUP($C$5,Institutos!$B$2:$B$282,Institutos!$A$2:$A$282))</f>
        <v>2325</v>
      </c>
      <c r="D6" s="159"/>
      <c r="E6" s="159"/>
      <c r="F6" s="159"/>
      <c r="G6" s="159"/>
      <c r="H6" s="160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41" t="s">
        <v>1</v>
      </c>
      <c r="B10" s="141" t="s">
        <v>613</v>
      </c>
      <c r="C10" s="141" t="s">
        <v>612</v>
      </c>
      <c r="D10" s="141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42"/>
      <c r="B11" s="142"/>
      <c r="C11" s="142"/>
      <c r="D11" s="14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1770</v>
      </c>
      <c r="C12" s="94" t="s">
        <v>1770</v>
      </c>
      <c r="D12" s="94" t="s">
        <v>1771</v>
      </c>
      <c r="E12" s="98" t="s">
        <v>1772</v>
      </c>
      <c r="F12" s="95" t="s">
        <v>1860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1</v>
      </c>
      <c r="T12" s="95">
        <v>1</v>
      </c>
      <c r="U12" s="95">
        <v>28</v>
      </c>
      <c r="V12" s="95"/>
      <c r="W12" s="95">
        <v>3</v>
      </c>
      <c r="X12" s="95" t="s">
        <v>1896</v>
      </c>
      <c r="Y12" s="95" t="s">
        <v>1866</v>
      </c>
      <c r="Z12" s="95">
        <v>1</v>
      </c>
      <c r="AA12" s="95">
        <v>1</v>
      </c>
      <c r="AB12" s="95">
        <v>0</v>
      </c>
      <c r="AC12" s="95">
        <v>0</v>
      </c>
      <c r="AD12" s="95">
        <v>1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28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9" t="s">
        <v>1770</v>
      </c>
      <c r="C13" s="99" t="s">
        <v>1770</v>
      </c>
      <c r="D13" s="99" t="s">
        <v>1773</v>
      </c>
      <c r="E13" s="98" t="s">
        <v>1774</v>
      </c>
      <c r="F13" s="95" t="s">
        <v>1860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100</v>
      </c>
      <c r="R13" s="96">
        <v>0</v>
      </c>
      <c r="S13" s="95">
        <v>1</v>
      </c>
      <c r="T13" s="95">
        <v>1</v>
      </c>
      <c r="U13" s="95">
        <v>32</v>
      </c>
      <c r="V13" s="95"/>
      <c r="W13" s="95">
        <v>3</v>
      </c>
      <c r="X13" s="95" t="s">
        <v>1896</v>
      </c>
      <c r="Y13" s="95" t="s">
        <v>1884</v>
      </c>
      <c r="Z13" s="95">
        <v>1</v>
      </c>
      <c r="AA13" s="95">
        <v>1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32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1770</v>
      </c>
      <c r="C14" s="99" t="s">
        <v>1775</v>
      </c>
      <c r="D14" s="99" t="s">
        <v>1776</v>
      </c>
      <c r="E14" s="98" t="s">
        <v>1777</v>
      </c>
      <c r="F14" s="95" t="s">
        <v>1860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100</v>
      </c>
      <c r="R14" s="96">
        <v>1</v>
      </c>
      <c r="S14" s="95">
        <v>1</v>
      </c>
      <c r="T14" s="95">
        <v>1</v>
      </c>
      <c r="U14" s="95">
        <v>20</v>
      </c>
      <c r="V14" s="95"/>
      <c r="W14" s="95">
        <v>3</v>
      </c>
      <c r="X14" s="95" t="s">
        <v>1897</v>
      </c>
      <c r="Y14" s="95" t="s">
        <v>1883</v>
      </c>
      <c r="Z14" s="95">
        <v>1</v>
      </c>
      <c r="AA14" s="95">
        <v>1</v>
      </c>
      <c r="AB14" s="95">
        <v>0</v>
      </c>
      <c r="AC14" s="95">
        <v>1</v>
      </c>
      <c r="AD14" s="95">
        <v>0</v>
      </c>
      <c r="AE14" s="95" t="s">
        <v>1923</v>
      </c>
      <c r="AF14" s="35" t="b">
        <f t="shared" si="0"/>
        <v>1</v>
      </c>
      <c r="AG14" s="35" t="b">
        <f t="shared" si="1"/>
        <v>0</v>
      </c>
      <c r="AH14" s="35">
        <f t="shared" si="2"/>
        <v>20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1770</v>
      </c>
      <c r="C15" s="99" t="s">
        <v>684</v>
      </c>
      <c r="D15" s="99" t="s">
        <v>1778</v>
      </c>
      <c r="E15" s="98" t="s">
        <v>1779</v>
      </c>
      <c r="F15" s="95" t="s">
        <v>1860</v>
      </c>
      <c r="G15" s="95" t="s">
        <v>349</v>
      </c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/>
      <c r="R15" s="96">
        <v>0</v>
      </c>
      <c r="S15" s="95">
        <v>0</v>
      </c>
      <c r="T15" s="95">
        <v>1</v>
      </c>
      <c r="U15" s="95">
        <v>0</v>
      </c>
      <c r="V15" s="95"/>
      <c r="W15" s="95">
        <v>1</v>
      </c>
      <c r="X15" s="95" t="s">
        <v>1898</v>
      </c>
      <c r="Y15" s="95"/>
      <c r="Z15" s="95">
        <v>0</v>
      </c>
      <c r="AA15" s="95">
        <v>0</v>
      </c>
      <c r="AB15" s="95">
        <v>0</v>
      </c>
      <c r="AC15" s="95">
        <v>0</v>
      </c>
      <c r="AD15" s="95">
        <v>0</v>
      </c>
      <c r="AE15" s="95" t="s">
        <v>1861</v>
      </c>
      <c r="AF15" s="35" t="b">
        <f t="shared" si="0"/>
        <v>1</v>
      </c>
      <c r="AG15" s="35" t="b">
        <f t="shared" si="1"/>
        <v>0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1780</v>
      </c>
      <c r="C16" s="99" t="s">
        <v>1781</v>
      </c>
      <c r="D16" s="99" t="s">
        <v>1782</v>
      </c>
      <c r="E16" s="98" t="s">
        <v>1783</v>
      </c>
      <c r="F16" s="95" t="s">
        <v>1860</v>
      </c>
      <c r="G16" s="95" t="s">
        <v>349</v>
      </c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3</v>
      </c>
      <c r="P16" s="95">
        <v>1</v>
      </c>
      <c r="Q16" s="97">
        <v>97</v>
      </c>
      <c r="R16" s="96">
        <v>0</v>
      </c>
      <c r="S16" s="95">
        <v>1</v>
      </c>
      <c r="T16" s="95">
        <v>1</v>
      </c>
      <c r="U16" s="95">
        <v>32</v>
      </c>
      <c r="V16" s="95"/>
      <c r="W16" s="95">
        <v>3</v>
      </c>
      <c r="X16" s="95" t="s">
        <v>1887</v>
      </c>
      <c r="Y16" s="116" t="s">
        <v>1888</v>
      </c>
      <c r="Z16" s="95">
        <v>1</v>
      </c>
      <c r="AA16" s="95">
        <v>0</v>
      </c>
      <c r="AB16" s="95">
        <v>0</v>
      </c>
      <c r="AC16" s="95">
        <v>0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32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1784</v>
      </c>
      <c r="C17" s="99"/>
      <c r="D17" s="99" t="s">
        <v>1785</v>
      </c>
      <c r="E17" s="98" t="s">
        <v>1786</v>
      </c>
      <c r="F17" s="95" t="s">
        <v>1862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33</v>
      </c>
      <c r="N17" s="96">
        <v>1</v>
      </c>
      <c r="O17" s="95">
        <v>3</v>
      </c>
      <c r="P17" s="95">
        <v>1</v>
      </c>
      <c r="Q17" s="97">
        <v>100</v>
      </c>
      <c r="R17" s="96">
        <v>0</v>
      </c>
      <c r="S17" s="95">
        <v>0</v>
      </c>
      <c r="T17" s="95">
        <v>1</v>
      </c>
      <c r="U17" s="95">
        <v>8</v>
      </c>
      <c r="V17" s="95"/>
      <c r="W17" s="95">
        <v>1</v>
      </c>
      <c r="X17" s="95" t="s">
        <v>1900</v>
      </c>
      <c r="Y17" s="95" t="s">
        <v>1869</v>
      </c>
      <c r="Z17" s="95">
        <v>1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8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728</v>
      </c>
      <c r="C18" s="99" t="s">
        <v>731</v>
      </c>
      <c r="D18" s="99" t="s">
        <v>1925</v>
      </c>
      <c r="E18" s="98" t="s">
        <v>1787</v>
      </c>
      <c r="F18" s="95" t="s">
        <v>1860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1</v>
      </c>
      <c r="P18" s="95">
        <v>1</v>
      </c>
      <c r="Q18" s="97">
        <v>92</v>
      </c>
      <c r="R18" s="96">
        <v>0</v>
      </c>
      <c r="S18" s="95">
        <v>0</v>
      </c>
      <c r="T18" s="95">
        <v>1</v>
      </c>
      <c r="U18" s="95">
        <v>18</v>
      </c>
      <c r="V18" s="95"/>
      <c r="W18" s="95">
        <v>1</v>
      </c>
      <c r="X18" s="95" t="s">
        <v>1901</v>
      </c>
      <c r="Y18" s="95" t="s">
        <v>1870</v>
      </c>
      <c r="Z18" s="95">
        <v>1</v>
      </c>
      <c r="AA18" s="95">
        <v>0</v>
      </c>
      <c r="AB18" s="95">
        <v>0</v>
      </c>
      <c r="AC18" s="95">
        <v>0</v>
      </c>
      <c r="AD18" s="95">
        <v>0</v>
      </c>
      <c r="AE18" s="95" t="s">
        <v>1890</v>
      </c>
      <c r="AF18" s="35" t="b">
        <f t="shared" si="0"/>
        <v>1</v>
      </c>
      <c r="AG18" s="35" t="b">
        <f t="shared" si="1"/>
        <v>0</v>
      </c>
      <c r="AH18" s="35">
        <f t="shared" si="2"/>
        <v>18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729</v>
      </c>
      <c r="C19" s="99" t="s">
        <v>665</v>
      </c>
      <c r="D19" s="99" t="s">
        <v>1788</v>
      </c>
      <c r="E19" s="98" t="s">
        <v>1789</v>
      </c>
      <c r="F19" s="95" t="s">
        <v>1860</v>
      </c>
      <c r="G19" s="95" t="s">
        <v>349</v>
      </c>
      <c r="H19" s="95"/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1</v>
      </c>
      <c r="P19" s="95">
        <v>1</v>
      </c>
      <c r="Q19" s="97">
        <v>99</v>
      </c>
      <c r="R19" s="96">
        <v>1</v>
      </c>
      <c r="S19" s="95">
        <v>1</v>
      </c>
      <c r="T19" s="95">
        <v>1</v>
      </c>
      <c r="U19" s="95">
        <v>20</v>
      </c>
      <c r="V19" s="95"/>
      <c r="W19" s="95">
        <v>1</v>
      </c>
      <c r="X19" s="95" t="s">
        <v>1902</v>
      </c>
      <c r="Y19" s="95" t="s">
        <v>1871</v>
      </c>
      <c r="Z19" s="95">
        <v>1</v>
      </c>
      <c r="AA19" s="95">
        <v>1</v>
      </c>
      <c r="AB19" s="95">
        <v>0</v>
      </c>
      <c r="AC19" s="95">
        <v>1</v>
      </c>
      <c r="AD19" s="95">
        <v>0</v>
      </c>
      <c r="AE19" s="95" t="s">
        <v>1921</v>
      </c>
      <c r="AF19" s="35" t="b">
        <f t="shared" si="0"/>
        <v>1</v>
      </c>
      <c r="AG19" s="35" t="b">
        <f t="shared" si="1"/>
        <v>0</v>
      </c>
      <c r="AH19" s="35">
        <f t="shared" si="2"/>
        <v>20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1790</v>
      </c>
      <c r="C20" s="99" t="s">
        <v>684</v>
      </c>
      <c r="D20" s="99" t="s">
        <v>1791</v>
      </c>
      <c r="E20" s="98" t="s">
        <v>1792</v>
      </c>
      <c r="F20" s="95" t="s">
        <v>1860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32</v>
      </c>
      <c r="N20" s="96">
        <v>0</v>
      </c>
      <c r="O20" s="95">
        <v>3</v>
      </c>
      <c r="P20" s="95">
        <v>1</v>
      </c>
      <c r="Q20" s="97">
        <v>99</v>
      </c>
      <c r="R20" s="96">
        <v>0</v>
      </c>
      <c r="S20" s="95">
        <v>1</v>
      </c>
      <c r="T20" s="95">
        <v>1</v>
      </c>
      <c r="U20" s="95">
        <v>34</v>
      </c>
      <c r="V20" s="95"/>
      <c r="W20" s="95">
        <v>3</v>
      </c>
      <c r="X20" s="95" t="s">
        <v>1899</v>
      </c>
      <c r="Y20" s="95" t="s">
        <v>1872</v>
      </c>
      <c r="Z20" s="95">
        <v>1</v>
      </c>
      <c r="AA20" s="95">
        <v>1</v>
      </c>
      <c r="AB20" s="95">
        <v>0</v>
      </c>
      <c r="AC20" s="95">
        <v>1</v>
      </c>
      <c r="AD20" s="95">
        <v>0</v>
      </c>
      <c r="AE20" s="95" t="s">
        <v>1891</v>
      </c>
      <c r="AF20" s="35" t="b">
        <f t="shared" si="0"/>
        <v>1</v>
      </c>
      <c r="AG20" s="35" t="b">
        <f t="shared" si="1"/>
        <v>0</v>
      </c>
      <c r="AH20" s="35">
        <f t="shared" si="2"/>
        <v>34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1793</v>
      </c>
      <c r="C21" s="99" t="s">
        <v>1794</v>
      </c>
      <c r="D21" s="99" t="s">
        <v>1795</v>
      </c>
      <c r="E21" s="98" t="s">
        <v>1796</v>
      </c>
      <c r="F21" s="95" t="s">
        <v>1862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33</v>
      </c>
      <c r="N21" s="96">
        <v>0</v>
      </c>
      <c r="O21" s="95">
        <v>3</v>
      </c>
      <c r="P21" s="95">
        <v>1</v>
      </c>
      <c r="Q21" s="97">
        <v>98</v>
      </c>
      <c r="R21" s="96">
        <v>0</v>
      </c>
      <c r="S21" s="95">
        <v>0</v>
      </c>
      <c r="T21" s="95">
        <v>1</v>
      </c>
      <c r="U21" s="95">
        <v>18</v>
      </c>
      <c r="V21" s="95"/>
      <c r="W21" s="95">
        <v>3</v>
      </c>
      <c r="X21" s="95" t="s">
        <v>1903</v>
      </c>
      <c r="Y21" s="95" t="s">
        <v>1872</v>
      </c>
      <c r="Z21" s="95">
        <v>1</v>
      </c>
      <c r="AA21" s="95">
        <v>1</v>
      </c>
      <c r="AB21" s="95">
        <v>0</v>
      </c>
      <c r="AC21" s="95">
        <v>1</v>
      </c>
      <c r="AD21" s="95">
        <v>0</v>
      </c>
      <c r="AE21" s="95" t="s">
        <v>1892</v>
      </c>
      <c r="AF21" s="35" t="b">
        <f t="shared" si="0"/>
        <v>1</v>
      </c>
      <c r="AG21" s="35" t="b">
        <f t="shared" si="1"/>
        <v>0</v>
      </c>
      <c r="AH21" s="35">
        <f t="shared" si="2"/>
        <v>18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846</v>
      </c>
      <c r="C22" s="99" t="s">
        <v>731</v>
      </c>
      <c r="D22" s="99" t="s">
        <v>1797</v>
      </c>
      <c r="E22" s="98" t="s">
        <v>1798</v>
      </c>
      <c r="F22" s="95" t="s">
        <v>1860</v>
      </c>
      <c r="G22" s="95" t="s">
        <v>349</v>
      </c>
      <c r="H22" s="95"/>
      <c r="I22" s="95" t="s">
        <v>394</v>
      </c>
      <c r="J22" s="95" t="s">
        <v>463</v>
      </c>
      <c r="K22" s="95"/>
      <c r="L22" s="95"/>
      <c r="M22" s="95" t="s">
        <v>33</v>
      </c>
      <c r="N22" s="96">
        <v>0</v>
      </c>
      <c r="O22" s="95">
        <v>1</v>
      </c>
      <c r="P22" s="95">
        <v>1</v>
      </c>
      <c r="Q22" s="97">
        <v>99</v>
      </c>
      <c r="R22" s="96">
        <v>0</v>
      </c>
      <c r="S22" s="95">
        <v>1</v>
      </c>
      <c r="T22" s="95">
        <v>1</v>
      </c>
      <c r="U22" s="95">
        <v>18</v>
      </c>
      <c r="V22" s="95"/>
      <c r="W22" s="95">
        <v>1</v>
      </c>
      <c r="X22" s="95" t="s">
        <v>1904</v>
      </c>
      <c r="Y22" s="95" t="s">
        <v>1873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 t="s">
        <v>1890</v>
      </c>
      <c r="AF22" s="35" t="b">
        <f t="shared" si="0"/>
        <v>1</v>
      </c>
      <c r="AG22" s="35" t="b">
        <f t="shared" si="1"/>
        <v>0</v>
      </c>
      <c r="AH22" s="35">
        <f t="shared" si="2"/>
        <v>18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1799</v>
      </c>
      <c r="C23" s="99" t="s">
        <v>811</v>
      </c>
      <c r="D23" s="99" t="s">
        <v>1800</v>
      </c>
      <c r="E23" s="98" t="s">
        <v>1801</v>
      </c>
      <c r="F23" s="95" t="s">
        <v>1860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100</v>
      </c>
      <c r="R23" s="96">
        <v>0</v>
      </c>
      <c r="S23" s="95">
        <v>0</v>
      </c>
      <c r="T23" s="95">
        <v>1</v>
      </c>
      <c r="U23" s="95">
        <v>14</v>
      </c>
      <c r="V23" s="95"/>
      <c r="W23" s="95">
        <v>3</v>
      </c>
      <c r="X23" s="95" t="s">
        <v>1905</v>
      </c>
      <c r="Y23" s="95" t="s">
        <v>1874</v>
      </c>
      <c r="Z23" s="95">
        <v>1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14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811</v>
      </c>
      <c r="C24" s="99" t="s">
        <v>1802</v>
      </c>
      <c r="D24" s="99" t="s">
        <v>1803</v>
      </c>
      <c r="E24" s="98" t="s">
        <v>1804</v>
      </c>
      <c r="F24" s="95" t="s">
        <v>1860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94</v>
      </c>
      <c r="R24" s="96">
        <v>0</v>
      </c>
      <c r="S24" s="95">
        <v>0</v>
      </c>
      <c r="T24" s="95">
        <v>1</v>
      </c>
      <c r="U24" s="95">
        <v>18</v>
      </c>
      <c r="V24" s="95"/>
      <c r="W24" s="95">
        <v>1</v>
      </c>
      <c r="X24" s="95" t="s">
        <v>1905</v>
      </c>
      <c r="Y24" s="95" t="s">
        <v>1875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 t="s">
        <v>1906</v>
      </c>
      <c r="AF24" s="35" t="b">
        <f t="shared" si="0"/>
        <v>1</v>
      </c>
      <c r="AG24" s="35" t="b">
        <f t="shared" si="1"/>
        <v>0</v>
      </c>
      <c r="AH24" s="35">
        <f t="shared" si="2"/>
        <v>18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1805</v>
      </c>
      <c r="C25" s="99" t="s">
        <v>682</v>
      </c>
      <c r="D25" s="99" t="s">
        <v>1806</v>
      </c>
      <c r="E25" s="98" t="s">
        <v>1807</v>
      </c>
      <c r="F25" s="95" t="s">
        <v>1860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99</v>
      </c>
      <c r="R25" s="96">
        <v>0</v>
      </c>
      <c r="S25" s="95">
        <v>1</v>
      </c>
      <c r="T25" s="95">
        <v>1</v>
      </c>
      <c r="U25" s="95">
        <v>26</v>
      </c>
      <c r="V25" s="95"/>
      <c r="W25" s="95">
        <v>3</v>
      </c>
      <c r="X25" s="95" t="s">
        <v>1905</v>
      </c>
      <c r="Y25" s="95" t="s">
        <v>1893</v>
      </c>
      <c r="Z25" s="95">
        <v>1</v>
      </c>
      <c r="AA25" s="95">
        <v>0</v>
      </c>
      <c r="AB25" s="95">
        <v>0</v>
      </c>
      <c r="AC25" s="95">
        <v>1</v>
      </c>
      <c r="AD25" s="95">
        <v>0</v>
      </c>
      <c r="AE25" s="95" t="s">
        <v>1894</v>
      </c>
      <c r="AF25" s="35" t="b">
        <f t="shared" si="0"/>
        <v>1</v>
      </c>
      <c r="AG25" s="35" t="b">
        <f t="shared" si="1"/>
        <v>0</v>
      </c>
      <c r="AH25" s="35">
        <f t="shared" si="2"/>
        <v>26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859</v>
      </c>
      <c r="C26" s="99" t="s">
        <v>1808</v>
      </c>
      <c r="D26" s="99" t="s">
        <v>1809</v>
      </c>
      <c r="E26" s="98" t="s">
        <v>1863</v>
      </c>
      <c r="F26" s="95" t="s">
        <v>1860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1</v>
      </c>
      <c r="P26" s="95">
        <v>1</v>
      </c>
      <c r="Q26" s="97">
        <v>100</v>
      </c>
      <c r="R26" s="96">
        <v>0</v>
      </c>
      <c r="S26" s="95">
        <v>1</v>
      </c>
      <c r="T26" s="95">
        <v>1</v>
      </c>
      <c r="U26" s="95">
        <v>18</v>
      </c>
      <c r="V26" s="95"/>
      <c r="W26" s="95">
        <v>3</v>
      </c>
      <c r="X26" s="95" t="s">
        <v>1907</v>
      </c>
      <c r="Y26" s="95" t="s">
        <v>1870</v>
      </c>
      <c r="Z26" s="95">
        <v>1</v>
      </c>
      <c r="AA26" s="95">
        <v>0</v>
      </c>
      <c r="AB26" s="95">
        <v>0</v>
      </c>
      <c r="AC26" s="95">
        <v>0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18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733</v>
      </c>
      <c r="C27" s="99" t="s">
        <v>684</v>
      </c>
      <c r="D27" s="99" t="s">
        <v>1810</v>
      </c>
      <c r="E27" s="98" t="s">
        <v>1811</v>
      </c>
      <c r="F27" s="95" t="s">
        <v>1860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90</v>
      </c>
      <c r="R27" s="96">
        <v>0</v>
      </c>
      <c r="S27" s="95">
        <v>1</v>
      </c>
      <c r="T27" s="95">
        <v>1</v>
      </c>
      <c r="U27" s="95">
        <v>36</v>
      </c>
      <c r="V27" s="95"/>
      <c r="W27" s="95">
        <v>3</v>
      </c>
      <c r="X27" s="95"/>
      <c r="Y27" s="95" t="s">
        <v>1868</v>
      </c>
      <c r="Z27" s="95">
        <v>1</v>
      </c>
      <c r="AA27" s="95">
        <v>0</v>
      </c>
      <c r="AB27" s="95">
        <v>0</v>
      </c>
      <c r="AC27" s="95">
        <v>1</v>
      </c>
      <c r="AD27" s="95">
        <v>0</v>
      </c>
      <c r="AE27" s="116" t="s">
        <v>1922</v>
      </c>
      <c r="AF27" s="35" t="b">
        <f t="shared" si="0"/>
        <v>1</v>
      </c>
      <c r="AG27" s="35" t="b">
        <f t="shared" si="1"/>
        <v>0</v>
      </c>
      <c r="AH27" s="35">
        <f t="shared" si="2"/>
        <v>36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733</v>
      </c>
      <c r="C28" s="99" t="s">
        <v>684</v>
      </c>
      <c r="D28" s="99" t="s">
        <v>1812</v>
      </c>
      <c r="E28" s="98" t="s">
        <v>1813</v>
      </c>
      <c r="F28" s="95" t="s">
        <v>1860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3</v>
      </c>
      <c r="P28" s="95">
        <v>1</v>
      </c>
      <c r="Q28" s="97">
        <v>100</v>
      </c>
      <c r="R28" s="96">
        <v>1</v>
      </c>
      <c r="S28" s="95">
        <v>0</v>
      </c>
      <c r="T28" s="95">
        <v>1</v>
      </c>
      <c r="U28" s="95">
        <v>7</v>
      </c>
      <c r="V28" s="95"/>
      <c r="W28" s="95">
        <v>3</v>
      </c>
      <c r="X28" s="95" t="s">
        <v>1908</v>
      </c>
      <c r="Y28" s="95" t="s">
        <v>1876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 t="s">
        <v>1895</v>
      </c>
      <c r="AF28" s="35" t="b">
        <f t="shared" si="0"/>
        <v>1</v>
      </c>
      <c r="AG28" s="35" t="b">
        <f t="shared" si="1"/>
        <v>0</v>
      </c>
      <c r="AH28" s="35">
        <f t="shared" si="2"/>
        <v>7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671</v>
      </c>
      <c r="C29" s="99" t="s">
        <v>665</v>
      </c>
      <c r="D29" s="99" t="s">
        <v>1814</v>
      </c>
      <c r="E29" s="98" t="s">
        <v>1815</v>
      </c>
      <c r="F29" s="95" t="s">
        <v>1860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33</v>
      </c>
      <c r="N29" s="96">
        <v>0</v>
      </c>
      <c r="O29" s="95">
        <v>3</v>
      </c>
      <c r="P29" s="95">
        <v>1</v>
      </c>
      <c r="Q29" s="97">
        <v>96</v>
      </c>
      <c r="R29" s="96">
        <v>0</v>
      </c>
      <c r="S29" s="95">
        <v>0</v>
      </c>
      <c r="T29" s="95">
        <v>1</v>
      </c>
      <c r="U29" s="95">
        <v>36</v>
      </c>
      <c r="V29" s="95"/>
      <c r="W29" s="95">
        <v>3</v>
      </c>
      <c r="X29" s="95" t="s">
        <v>1909</v>
      </c>
      <c r="Y29" s="95" t="s">
        <v>1877</v>
      </c>
      <c r="Z29" s="95">
        <v>1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36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671</v>
      </c>
      <c r="C30" s="99" t="s">
        <v>665</v>
      </c>
      <c r="D30" s="99" t="s">
        <v>1816</v>
      </c>
      <c r="E30" s="98" t="s">
        <v>1817</v>
      </c>
      <c r="F30" s="95" t="s">
        <v>1860</v>
      </c>
      <c r="G30" s="95" t="s">
        <v>349</v>
      </c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88</v>
      </c>
      <c r="R30" s="96">
        <v>0</v>
      </c>
      <c r="S30" s="95">
        <v>1</v>
      </c>
      <c r="T30" s="95">
        <v>1</v>
      </c>
      <c r="U30" s="95">
        <v>24</v>
      </c>
      <c r="V30" s="95"/>
      <c r="W30" s="95">
        <v>3</v>
      </c>
      <c r="X30" s="95" t="s">
        <v>1910</v>
      </c>
      <c r="Y30" s="95" t="s">
        <v>1878</v>
      </c>
      <c r="Z30" s="95">
        <v>1</v>
      </c>
      <c r="AA30" s="95">
        <v>1</v>
      </c>
      <c r="AB30" s="95">
        <v>0</v>
      </c>
      <c r="AC30" s="95">
        <v>1</v>
      </c>
      <c r="AD30" s="95">
        <v>0</v>
      </c>
      <c r="AE30" s="95" t="s">
        <v>1886</v>
      </c>
      <c r="AF30" s="35" t="b">
        <f t="shared" si="0"/>
        <v>1</v>
      </c>
      <c r="AG30" s="35" t="b">
        <f t="shared" si="1"/>
        <v>0</v>
      </c>
      <c r="AH30" s="35">
        <f t="shared" si="2"/>
        <v>24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821</v>
      </c>
      <c r="C31" s="99" t="s">
        <v>806</v>
      </c>
      <c r="D31" s="99" t="s">
        <v>1818</v>
      </c>
      <c r="E31" s="98" t="s">
        <v>1819</v>
      </c>
      <c r="F31" s="95" t="s">
        <v>1860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3</v>
      </c>
      <c r="P31" s="95">
        <v>1</v>
      </c>
      <c r="Q31" s="97">
        <v>99</v>
      </c>
      <c r="R31" s="96">
        <v>0</v>
      </c>
      <c r="S31" s="95">
        <v>1</v>
      </c>
      <c r="T31" s="95">
        <v>1</v>
      </c>
      <c r="U31" s="95">
        <v>24</v>
      </c>
      <c r="V31" s="95"/>
      <c r="W31" s="95">
        <v>3</v>
      </c>
      <c r="X31" s="95" t="s">
        <v>1911</v>
      </c>
      <c r="Y31" s="95" t="s">
        <v>1877</v>
      </c>
      <c r="Z31" s="95">
        <v>1</v>
      </c>
      <c r="AA31" s="95">
        <v>0</v>
      </c>
      <c r="AB31" s="95">
        <v>0</v>
      </c>
      <c r="AC31" s="95">
        <v>0</v>
      </c>
      <c r="AD31" s="95">
        <v>0</v>
      </c>
      <c r="AE31" s="95" t="s">
        <v>1912</v>
      </c>
      <c r="AF31" s="35" t="b">
        <f t="shared" si="0"/>
        <v>1</v>
      </c>
      <c r="AG31" s="35" t="b">
        <f t="shared" si="1"/>
        <v>0</v>
      </c>
      <c r="AH31" s="35">
        <f t="shared" si="2"/>
        <v>24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1820</v>
      </c>
      <c r="C32" s="99" t="s">
        <v>1821</v>
      </c>
      <c r="D32" s="99" t="s">
        <v>1822</v>
      </c>
      <c r="E32" s="98" t="s">
        <v>1823</v>
      </c>
      <c r="F32" s="95" t="s">
        <v>1862</v>
      </c>
      <c r="G32" s="95" t="s">
        <v>350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3</v>
      </c>
      <c r="P32" s="95">
        <v>1</v>
      </c>
      <c r="Q32" s="97">
        <v>96</v>
      </c>
      <c r="R32" s="96">
        <v>1</v>
      </c>
      <c r="S32" s="95">
        <v>0</v>
      </c>
      <c r="T32" s="95">
        <v>1</v>
      </c>
      <c r="U32" s="95">
        <v>36</v>
      </c>
      <c r="V32" s="95"/>
      <c r="W32" s="95">
        <v>3</v>
      </c>
      <c r="X32" s="95" t="s">
        <v>1913</v>
      </c>
      <c r="Y32" s="95" t="s">
        <v>1879</v>
      </c>
      <c r="Z32" s="95">
        <v>1</v>
      </c>
      <c r="AA32" s="95">
        <v>0</v>
      </c>
      <c r="AB32" s="95">
        <v>0</v>
      </c>
      <c r="AC32" s="95">
        <v>0</v>
      </c>
      <c r="AD32" s="95">
        <v>0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36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1824</v>
      </c>
      <c r="C33" s="99" t="s">
        <v>1825</v>
      </c>
      <c r="D33" s="99" t="s">
        <v>1826</v>
      </c>
      <c r="E33" s="98" t="s">
        <v>1827</v>
      </c>
      <c r="F33" s="95" t="s">
        <v>1860</v>
      </c>
      <c r="G33" s="95" t="s">
        <v>349</v>
      </c>
      <c r="H33" s="95"/>
      <c r="I33" s="95" t="s">
        <v>394</v>
      </c>
      <c r="J33" s="95"/>
      <c r="K33" s="95"/>
      <c r="L33" s="95"/>
      <c r="M33" s="95" t="s">
        <v>33</v>
      </c>
      <c r="N33" s="96">
        <v>1</v>
      </c>
      <c r="O33" s="95">
        <v>3</v>
      </c>
      <c r="P33" s="95">
        <v>1</v>
      </c>
      <c r="Q33" s="97">
        <v>96</v>
      </c>
      <c r="R33" s="96">
        <v>0</v>
      </c>
      <c r="S33" s="95">
        <v>0</v>
      </c>
      <c r="T33" s="95">
        <v>1</v>
      </c>
      <c r="U33" s="95">
        <v>31</v>
      </c>
      <c r="V33" s="95"/>
      <c r="W33" s="95">
        <v>1</v>
      </c>
      <c r="X33" s="95" t="s">
        <v>1905</v>
      </c>
      <c r="Y33" s="95"/>
      <c r="Z33" s="95">
        <v>1</v>
      </c>
      <c r="AA33" s="95">
        <v>0</v>
      </c>
      <c r="AB33" s="95">
        <v>0</v>
      </c>
      <c r="AC33" s="95">
        <v>0</v>
      </c>
      <c r="AD33" s="95">
        <v>0</v>
      </c>
      <c r="AE33" s="95" t="s">
        <v>1906</v>
      </c>
      <c r="AF33" s="35" t="b">
        <f t="shared" si="0"/>
        <v>1</v>
      </c>
      <c r="AG33" s="35" t="b">
        <f t="shared" si="1"/>
        <v>0</v>
      </c>
      <c r="AH33" s="35">
        <f t="shared" si="2"/>
        <v>31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1828</v>
      </c>
      <c r="C34" s="99" t="s">
        <v>1829</v>
      </c>
      <c r="D34" s="99" t="s">
        <v>1830</v>
      </c>
      <c r="E34" s="98" t="s">
        <v>1831</v>
      </c>
      <c r="F34" s="95" t="s">
        <v>1860</v>
      </c>
      <c r="G34" s="95" t="s">
        <v>349</v>
      </c>
      <c r="H34" s="95"/>
      <c r="I34" s="95" t="s">
        <v>394</v>
      </c>
      <c r="J34" s="95"/>
      <c r="K34" s="95"/>
      <c r="L34" s="95"/>
      <c r="M34" s="95" t="s">
        <v>33</v>
      </c>
      <c r="N34" s="96">
        <v>0</v>
      </c>
      <c r="O34" s="95">
        <v>3</v>
      </c>
      <c r="P34" s="95">
        <v>1</v>
      </c>
      <c r="Q34" s="97">
        <v>94</v>
      </c>
      <c r="R34" s="96">
        <v>0</v>
      </c>
      <c r="S34" s="95">
        <v>1</v>
      </c>
      <c r="T34" s="95">
        <v>1</v>
      </c>
      <c r="U34" s="95">
        <v>36</v>
      </c>
      <c r="V34" s="95"/>
      <c r="W34" s="95"/>
      <c r="X34" s="95"/>
      <c r="Y34" s="95" t="s">
        <v>1880</v>
      </c>
      <c r="Z34" s="95">
        <v>1</v>
      </c>
      <c r="AA34" s="95">
        <v>0</v>
      </c>
      <c r="AB34" s="95">
        <v>0</v>
      </c>
      <c r="AC34" s="95">
        <v>0</v>
      </c>
      <c r="AD34" s="95">
        <v>0</v>
      </c>
      <c r="AE34" s="95" t="s">
        <v>1906</v>
      </c>
      <c r="AF34" s="35" t="b">
        <f t="shared" si="0"/>
        <v>1</v>
      </c>
      <c r="AG34" s="35" t="b">
        <f t="shared" si="1"/>
        <v>0</v>
      </c>
      <c r="AH34" s="35">
        <f t="shared" si="2"/>
        <v>36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1832</v>
      </c>
      <c r="C35" s="99" t="s">
        <v>1833</v>
      </c>
      <c r="D35" s="99" t="s">
        <v>1834</v>
      </c>
      <c r="E35" s="98" t="s">
        <v>1835</v>
      </c>
      <c r="F35" s="95" t="s">
        <v>1860</v>
      </c>
      <c r="G35" s="95" t="s">
        <v>349</v>
      </c>
      <c r="H35" s="95"/>
      <c r="I35" s="95" t="s">
        <v>394</v>
      </c>
      <c r="J35" s="95"/>
      <c r="K35" s="95"/>
      <c r="L35" s="95"/>
      <c r="M35" s="95" t="s">
        <v>32</v>
      </c>
      <c r="N35" s="96">
        <v>0</v>
      </c>
      <c r="O35" s="95">
        <v>1</v>
      </c>
      <c r="P35" s="95">
        <v>1</v>
      </c>
      <c r="Q35" s="97">
        <v>97</v>
      </c>
      <c r="R35" s="96">
        <v>1</v>
      </c>
      <c r="S35" s="95">
        <v>0</v>
      </c>
      <c r="T35" s="95">
        <v>1</v>
      </c>
      <c r="U35" s="95">
        <v>18</v>
      </c>
      <c r="V35" s="95"/>
      <c r="W35" s="95">
        <v>1</v>
      </c>
      <c r="X35" s="95" t="s">
        <v>1885</v>
      </c>
      <c r="Y35" s="95" t="s">
        <v>1872</v>
      </c>
      <c r="Z35" s="95">
        <v>1</v>
      </c>
      <c r="AA35" s="95">
        <v>1</v>
      </c>
      <c r="AB35" s="95">
        <v>0</v>
      </c>
      <c r="AC35" s="95">
        <v>1</v>
      </c>
      <c r="AD35" s="95">
        <v>0</v>
      </c>
      <c r="AE35" s="95" t="s">
        <v>1914</v>
      </c>
      <c r="AF35" s="35" t="b">
        <f t="shared" si="0"/>
        <v>1</v>
      </c>
      <c r="AG35" s="35" t="b">
        <f t="shared" si="1"/>
        <v>0</v>
      </c>
      <c r="AH35" s="35">
        <f t="shared" si="2"/>
        <v>18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1836</v>
      </c>
      <c r="C36" s="99" t="s">
        <v>692</v>
      </c>
      <c r="D36" s="99" t="s">
        <v>1837</v>
      </c>
      <c r="E36" s="98" t="s">
        <v>1838</v>
      </c>
      <c r="F36" s="95" t="s">
        <v>1862</v>
      </c>
      <c r="G36" s="95" t="s">
        <v>350</v>
      </c>
      <c r="H36" s="95"/>
      <c r="I36" s="95" t="s">
        <v>394</v>
      </c>
      <c r="J36" s="95"/>
      <c r="K36" s="95"/>
      <c r="L36" s="95"/>
      <c r="M36" s="95" t="s">
        <v>32</v>
      </c>
      <c r="N36" s="96">
        <v>0</v>
      </c>
      <c r="O36" s="95">
        <v>3</v>
      </c>
      <c r="P36" s="95">
        <v>1</v>
      </c>
      <c r="Q36" s="97">
        <v>100</v>
      </c>
      <c r="R36" s="96">
        <v>0</v>
      </c>
      <c r="S36" s="95">
        <v>0</v>
      </c>
      <c r="T36" s="95">
        <v>1</v>
      </c>
      <c r="U36" s="95">
        <v>36</v>
      </c>
      <c r="V36" s="95"/>
      <c r="W36" s="95">
        <v>3</v>
      </c>
      <c r="X36" s="95" t="s">
        <v>1915</v>
      </c>
      <c r="Y36" s="95" t="s">
        <v>1879</v>
      </c>
      <c r="Z36" s="95">
        <v>1</v>
      </c>
      <c r="AA36" s="95">
        <v>1</v>
      </c>
      <c r="AB36" s="95">
        <v>0</v>
      </c>
      <c r="AC36" s="95">
        <v>1</v>
      </c>
      <c r="AD36" s="95">
        <v>0</v>
      </c>
      <c r="AE36" s="95"/>
      <c r="AF36" s="35" t="b">
        <f t="shared" si="0"/>
        <v>1</v>
      </c>
      <c r="AG36" s="35" t="b">
        <f t="shared" si="1"/>
        <v>0</v>
      </c>
      <c r="AH36" s="35">
        <f t="shared" si="2"/>
        <v>36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1836</v>
      </c>
      <c r="C37" s="99" t="s">
        <v>1839</v>
      </c>
      <c r="D37" s="99" t="s">
        <v>1840</v>
      </c>
      <c r="E37" s="98" t="s">
        <v>1841</v>
      </c>
      <c r="F37" s="95" t="s">
        <v>1862</v>
      </c>
      <c r="G37" s="95" t="s">
        <v>350</v>
      </c>
      <c r="H37" s="95"/>
      <c r="I37" s="95" t="s">
        <v>394</v>
      </c>
      <c r="J37" s="95"/>
      <c r="K37" s="95"/>
      <c r="L37" s="95"/>
      <c r="M37" s="95" t="s">
        <v>33</v>
      </c>
      <c r="N37" s="96">
        <v>0</v>
      </c>
      <c r="O37" s="95">
        <v>3</v>
      </c>
      <c r="P37" s="95">
        <v>1</v>
      </c>
      <c r="Q37" s="97">
        <v>96</v>
      </c>
      <c r="R37" s="96">
        <v>0</v>
      </c>
      <c r="S37" s="95">
        <v>1</v>
      </c>
      <c r="T37" s="95">
        <v>1</v>
      </c>
      <c r="U37" s="95">
        <v>36</v>
      </c>
      <c r="V37" s="95"/>
      <c r="W37" s="95">
        <v>3</v>
      </c>
      <c r="X37" s="95" t="s">
        <v>1910</v>
      </c>
      <c r="Y37" s="95" t="s">
        <v>1878</v>
      </c>
      <c r="Z37" s="95">
        <v>1</v>
      </c>
      <c r="AA37" s="95">
        <v>0</v>
      </c>
      <c r="AB37" s="95">
        <v>0</v>
      </c>
      <c r="AC37" s="95">
        <v>1</v>
      </c>
      <c r="AD37" s="95">
        <v>0</v>
      </c>
      <c r="AE37" s="95"/>
      <c r="AF37" s="35" t="b">
        <f t="shared" si="0"/>
        <v>1</v>
      </c>
      <c r="AG37" s="35" t="b">
        <f t="shared" si="1"/>
        <v>0</v>
      </c>
      <c r="AH37" s="35">
        <f t="shared" si="2"/>
        <v>36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1836</v>
      </c>
      <c r="C38" s="99" t="s">
        <v>682</v>
      </c>
      <c r="D38" s="99" t="s">
        <v>1842</v>
      </c>
      <c r="E38" s="98" t="s">
        <v>1843</v>
      </c>
      <c r="F38" s="95" t="s">
        <v>1860</v>
      </c>
      <c r="G38" s="95" t="s">
        <v>349</v>
      </c>
      <c r="H38" s="95"/>
      <c r="I38" s="95" t="s">
        <v>394</v>
      </c>
      <c r="J38" s="95"/>
      <c r="K38" s="95"/>
      <c r="L38" s="95"/>
      <c r="M38" s="95" t="s">
        <v>32</v>
      </c>
      <c r="N38" s="96">
        <v>0</v>
      </c>
      <c r="O38" s="95">
        <v>3</v>
      </c>
      <c r="P38" s="95">
        <v>1</v>
      </c>
      <c r="Q38" s="97">
        <v>99</v>
      </c>
      <c r="R38" s="96">
        <v>1</v>
      </c>
      <c r="S38" s="95">
        <v>1</v>
      </c>
      <c r="T38" s="95">
        <v>1</v>
      </c>
      <c r="U38" s="95">
        <v>36</v>
      </c>
      <c r="V38" s="95"/>
      <c r="W38" s="95">
        <v>3</v>
      </c>
      <c r="X38" s="95" t="s">
        <v>1916</v>
      </c>
      <c r="Y38" s="95" t="s">
        <v>1867</v>
      </c>
      <c r="Z38" s="95">
        <v>1</v>
      </c>
      <c r="AA38" s="95">
        <v>1</v>
      </c>
      <c r="AB38" s="95">
        <v>0</v>
      </c>
      <c r="AC38" s="95">
        <v>1</v>
      </c>
      <c r="AD38" s="95">
        <v>0</v>
      </c>
      <c r="AE38" s="95" t="s">
        <v>1935</v>
      </c>
      <c r="AF38" s="35" t="b">
        <f t="shared" si="0"/>
        <v>1</v>
      </c>
      <c r="AG38" s="35" t="b">
        <f t="shared" si="1"/>
        <v>0</v>
      </c>
      <c r="AH38" s="35">
        <f t="shared" si="2"/>
        <v>36</v>
      </c>
    </row>
    <row r="39" spans="1:46">
      <c r="A39" s="3">
        <v>28</v>
      </c>
      <c r="B39" s="99" t="s">
        <v>1844</v>
      </c>
      <c r="C39" s="99" t="s">
        <v>1845</v>
      </c>
      <c r="D39" s="99" t="s">
        <v>1846</v>
      </c>
      <c r="E39" s="98" t="s">
        <v>1847</v>
      </c>
      <c r="F39" s="95" t="s">
        <v>1860</v>
      </c>
      <c r="G39" s="95" t="s">
        <v>349</v>
      </c>
      <c r="H39" s="95"/>
      <c r="I39" s="95" t="s">
        <v>394</v>
      </c>
      <c r="J39" s="95"/>
      <c r="K39" s="95"/>
      <c r="L39" s="95"/>
      <c r="M39" s="95" t="s">
        <v>33</v>
      </c>
      <c r="N39" s="96">
        <v>0</v>
      </c>
      <c r="O39" s="95">
        <v>1</v>
      </c>
      <c r="P39" s="95">
        <v>1</v>
      </c>
      <c r="Q39" s="97">
        <v>97</v>
      </c>
      <c r="R39" s="96">
        <v>1</v>
      </c>
      <c r="S39" s="95">
        <v>1</v>
      </c>
      <c r="T39" s="95">
        <v>1</v>
      </c>
      <c r="U39" s="95">
        <v>23</v>
      </c>
      <c r="V39" s="95"/>
      <c r="W39" s="95">
        <v>1</v>
      </c>
      <c r="X39" t="s">
        <v>1917</v>
      </c>
      <c r="Y39" s="95" t="s">
        <v>1881</v>
      </c>
      <c r="Z39" s="95">
        <v>1</v>
      </c>
      <c r="AA39" s="95">
        <v>0</v>
      </c>
      <c r="AB39" s="95">
        <v>0</v>
      </c>
      <c r="AC39" s="95">
        <v>0</v>
      </c>
      <c r="AD39" s="95">
        <v>0</v>
      </c>
      <c r="AE39" s="95" t="s">
        <v>1936</v>
      </c>
      <c r="AF39" s="35" t="b">
        <f t="shared" si="0"/>
        <v>1</v>
      </c>
      <c r="AG39" s="35" t="b">
        <f t="shared" si="1"/>
        <v>0</v>
      </c>
      <c r="AH39" s="35">
        <f t="shared" si="2"/>
        <v>23</v>
      </c>
    </row>
    <row r="40" spans="1:46">
      <c r="A40" s="3">
        <v>29</v>
      </c>
      <c r="B40" s="99" t="s">
        <v>1848</v>
      </c>
      <c r="C40" s="99" t="s">
        <v>1849</v>
      </c>
      <c r="D40" s="99" t="s">
        <v>1850</v>
      </c>
      <c r="E40" s="98" t="s">
        <v>1851</v>
      </c>
      <c r="F40" s="95" t="s">
        <v>1860</v>
      </c>
      <c r="G40" s="95" t="s">
        <v>349</v>
      </c>
      <c r="H40" s="95"/>
      <c r="I40" s="95" t="s">
        <v>394</v>
      </c>
      <c r="J40" s="95"/>
      <c r="K40" s="95"/>
      <c r="L40" s="95"/>
      <c r="M40" s="95" t="s">
        <v>32</v>
      </c>
      <c r="N40" s="96">
        <v>0</v>
      </c>
      <c r="O40" s="95">
        <v>3</v>
      </c>
      <c r="P40" s="95">
        <v>1</v>
      </c>
      <c r="Q40" s="97">
        <v>96</v>
      </c>
      <c r="R40" s="96">
        <v>0</v>
      </c>
      <c r="S40" s="95">
        <v>0</v>
      </c>
      <c r="T40" s="95">
        <v>1</v>
      </c>
      <c r="U40" s="95">
        <v>23</v>
      </c>
      <c r="V40" s="95"/>
      <c r="W40" s="95">
        <v>3</v>
      </c>
      <c r="X40" s="95" t="s">
        <v>1918</v>
      </c>
      <c r="Y40" s="95" t="s">
        <v>1869</v>
      </c>
      <c r="Z40" s="95">
        <v>1</v>
      </c>
      <c r="AA40" s="95">
        <v>0</v>
      </c>
      <c r="AB40" s="95">
        <v>0</v>
      </c>
      <c r="AC40" s="95">
        <v>0</v>
      </c>
      <c r="AD40" s="95">
        <v>0</v>
      </c>
      <c r="AE40" s="95"/>
      <c r="AF40" s="35" t="b">
        <f t="shared" si="0"/>
        <v>1</v>
      </c>
      <c r="AG40" s="35" t="b">
        <f t="shared" si="1"/>
        <v>0</v>
      </c>
      <c r="AH40" s="35">
        <f t="shared" si="2"/>
        <v>23</v>
      </c>
    </row>
    <row r="41" spans="1:46">
      <c r="A41" s="3">
        <v>30</v>
      </c>
      <c r="B41" s="99" t="s">
        <v>1848</v>
      </c>
      <c r="C41" s="99" t="s">
        <v>731</v>
      </c>
      <c r="D41" s="99" t="s">
        <v>1852</v>
      </c>
      <c r="E41" s="98" t="s">
        <v>1853</v>
      </c>
      <c r="F41" s="95" t="s">
        <v>1860</v>
      </c>
      <c r="G41" s="95" t="s">
        <v>349</v>
      </c>
      <c r="H41" s="95"/>
      <c r="I41" s="95" t="s">
        <v>394</v>
      </c>
      <c r="J41" s="95"/>
      <c r="K41" s="95"/>
      <c r="L41" s="95"/>
      <c r="M41" s="95" t="s">
        <v>32</v>
      </c>
      <c r="N41" s="96">
        <v>0</v>
      </c>
      <c r="O41" s="95">
        <v>3</v>
      </c>
      <c r="P41" s="95">
        <v>1</v>
      </c>
      <c r="Q41" s="97">
        <v>100</v>
      </c>
      <c r="R41" s="96">
        <v>1</v>
      </c>
      <c r="S41" s="95">
        <v>1</v>
      </c>
      <c r="T41" s="95">
        <v>1</v>
      </c>
      <c r="U41" s="95">
        <v>28</v>
      </c>
      <c r="V41" s="95"/>
      <c r="W41" s="95">
        <v>3</v>
      </c>
      <c r="X41" s="95" t="s">
        <v>1919</v>
      </c>
      <c r="Y41" s="95" t="s">
        <v>1882</v>
      </c>
      <c r="Z41" s="95">
        <v>1</v>
      </c>
      <c r="AA41" s="95">
        <v>1</v>
      </c>
      <c r="AB41" s="95">
        <v>0</v>
      </c>
      <c r="AC41" s="95">
        <v>1</v>
      </c>
      <c r="AD41" s="95">
        <v>0</v>
      </c>
      <c r="AE41" s="95" t="s">
        <v>1924</v>
      </c>
      <c r="AF41" s="35" t="b">
        <f t="shared" si="0"/>
        <v>1</v>
      </c>
      <c r="AG41" s="35" t="b">
        <f t="shared" si="1"/>
        <v>0</v>
      </c>
      <c r="AH41" s="35">
        <f t="shared" si="2"/>
        <v>28</v>
      </c>
    </row>
    <row r="42" spans="1:46">
      <c r="A42" s="3">
        <v>31</v>
      </c>
      <c r="B42" s="99" t="s">
        <v>684</v>
      </c>
      <c r="C42" s="99" t="s">
        <v>1854</v>
      </c>
      <c r="D42" s="99" t="s">
        <v>1855</v>
      </c>
      <c r="E42" s="98" t="s">
        <v>1856</v>
      </c>
      <c r="F42" s="95" t="s">
        <v>1860</v>
      </c>
      <c r="G42" s="95" t="s">
        <v>349</v>
      </c>
      <c r="H42" s="95"/>
      <c r="I42" s="95" t="s">
        <v>394</v>
      </c>
      <c r="J42" s="95"/>
      <c r="K42" s="95"/>
      <c r="L42" s="95"/>
      <c r="M42" s="95" t="s">
        <v>32</v>
      </c>
      <c r="N42" s="96">
        <v>0</v>
      </c>
      <c r="O42" s="95">
        <v>3</v>
      </c>
      <c r="P42" s="95">
        <v>1</v>
      </c>
      <c r="Q42" s="97">
        <v>100</v>
      </c>
      <c r="R42" s="96">
        <v>1</v>
      </c>
      <c r="S42" s="95">
        <v>1</v>
      </c>
      <c r="T42" s="95">
        <v>1</v>
      </c>
      <c r="U42" s="95">
        <v>34</v>
      </c>
      <c r="V42" s="95"/>
      <c r="W42" s="95">
        <v>3</v>
      </c>
      <c r="X42" s="95" t="s">
        <v>1889</v>
      </c>
      <c r="Y42" s="95" t="s">
        <v>1870</v>
      </c>
      <c r="Z42" s="95">
        <v>1</v>
      </c>
      <c r="AA42" s="95">
        <v>0</v>
      </c>
      <c r="AB42" s="95">
        <v>0</v>
      </c>
      <c r="AC42" s="95">
        <v>0</v>
      </c>
      <c r="AD42" s="95">
        <v>0</v>
      </c>
      <c r="AE42" s="95" t="s">
        <v>1937</v>
      </c>
      <c r="AF42" s="35" t="b">
        <f t="shared" si="0"/>
        <v>1</v>
      </c>
      <c r="AG42" s="35" t="b">
        <f t="shared" si="1"/>
        <v>0</v>
      </c>
      <c r="AH42" s="35">
        <f t="shared" si="2"/>
        <v>34</v>
      </c>
    </row>
    <row r="43" spans="1:46">
      <c r="A43" s="3">
        <v>32</v>
      </c>
      <c r="B43" s="99" t="s">
        <v>708</v>
      </c>
      <c r="C43" s="99" t="s">
        <v>1857</v>
      </c>
      <c r="D43" s="99" t="s">
        <v>1858</v>
      </c>
      <c r="E43" s="98" t="s">
        <v>1859</v>
      </c>
      <c r="F43" s="95" t="s">
        <v>1860</v>
      </c>
      <c r="G43" s="95" t="s">
        <v>349</v>
      </c>
      <c r="H43" s="95"/>
      <c r="I43" s="95" t="s">
        <v>394</v>
      </c>
      <c r="J43" s="95"/>
      <c r="K43" s="95"/>
      <c r="L43" s="95"/>
      <c r="M43" s="95" t="s">
        <v>33</v>
      </c>
      <c r="N43" s="96">
        <v>0</v>
      </c>
      <c r="O43" s="95">
        <v>3</v>
      </c>
      <c r="P43" s="95">
        <v>1</v>
      </c>
      <c r="Q43" s="97">
        <v>100</v>
      </c>
      <c r="R43" s="96">
        <v>0</v>
      </c>
      <c r="S43" s="95">
        <v>1</v>
      </c>
      <c r="T43" s="95">
        <v>1</v>
      </c>
      <c r="U43" s="95">
        <v>13</v>
      </c>
      <c r="V43" s="95"/>
      <c r="W43" s="95">
        <v>1</v>
      </c>
      <c r="X43" s="95" t="s">
        <v>1920</v>
      </c>
      <c r="Y43" s="95" t="s">
        <v>1875</v>
      </c>
      <c r="Z43" s="95">
        <v>1</v>
      </c>
      <c r="AA43" s="95">
        <v>0</v>
      </c>
      <c r="AB43" s="95">
        <v>0</v>
      </c>
      <c r="AC43" s="95">
        <v>0</v>
      </c>
      <c r="AD43" s="95">
        <v>0</v>
      </c>
      <c r="AE43" s="95"/>
      <c r="AF43" s="35" t="b">
        <f t="shared" si="0"/>
        <v>1</v>
      </c>
      <c r="AG43" s="35" t="b">
        <f t="shared" si="1"/>
        <v>0</v>
      </c>
      <c r="AH43" s="35">
        <f t="shared" si="2"/>
        <v>13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>AND(LEN(F44)=10,TEXT(MOD(10-MOD(IF(MID(F44,1,1)*2&lt;10,MID(F44,1,1)*2,MID(F44,1,1)*2-9)+MID(F44,2,1)+IF(MID(F44,3,1)*2&lt;10,MID(F44,3,1)*2,MID(F44,3,1)*2-9)+MID(F44,4,1)+IF(MID(F44,5,1)*2&lt;10,MID(F44,5,1)*2,MID(F44,5,1)*2-9)+MID(F44,6,1)+IF(MID(F44,7,1)*2&lt;10,MID(F44,7,1)*2,MID(F44,7,1)*2-9)+MID(F44,8,1)+IF(MID(F44,9,1)*2&lt;10,MID(F44,9,1)*2,MID(F44,9,1)*2-9),10),10),"0")=MID(F44,10,1))</f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32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32</v>
      </c>
      <c r="J112" s="78">
        <f>COUNTA(J12:J111)</f>
        <v>1</v>
      </c>
      <c r="K112" s="78"/>
      <c r="L112" s="78"/>
      <c r="M112" s="92"/>
      <c r="N112" s="92"/>
      <c r="O112" s="92"/>
      <c r="P112" s="92"/>
      <c r="Q112" s="93"/>
      <c r="R112" s="92">
        <f>SUM(R12:R111)</f>
        <v>9</v>
      </c>
      <c r="S112" s="92"/>
      <c r="T112" s="92">
        <f>SUM($T$12:$T$111)</f>
        <v>32</v>
      </c>
      <c r="U112" s="92"/>
      <c r="V112" s="92"/>
      <c r="W112" s="92"/>
      <c r="X112" s="92"/>
      <c r="Y112" s="92"/>
      <c r="Z112" s="92">
        <f>SUM($Z$12:$Z$111)</f>
        <v>31</v>
      </c>
      <c r="AA112" s="92">
        <f>SUM(AA12:AA111)</f>
        <v>11</v>
      </c>
      <c r="AB112" s="92">
        <f t="shared" ref="AB112:AC112" si="6">SUM(AB12:AB111)</f>
        <v>0</v>
      </c>
      <c r="AC112" s="92">
        <f t="shared" si="6"/>
        <v>14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781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24.40625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customSheetViews>
    <customSheetView guid="{C784CCC5-5F7C-4E46-92A0-BF01F21D3D16}" showGridLines="0" hiddenColumns="1">
      <selection activeCell="B12" sqref="B12"/>
      <pageMargins left="0.23622047244094491" right="0.11811023622047245" top="0.39370078740157483" bottom="0.74803149606299213" header="0.31496062992125984" footer="0.31496062992125984"/>
      <pageSetup paperSize="9" scale="75" orientation="landscape" r:id="rId1"/>
      <headerFooter>
        <oddFooter>&amp;R&amp;P</oddFooter>
      </headerFooter>
    </customSheetView>
  </customSheetViews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26 E50:E52 E56:E112">
    <cfRule type="cellIs" priority="40" stopIfTrue="1" operator="equal">
      <formula>$T$1</formula>
    </cfRule>
    <cfRule type="expression" dxfId="13" priority="41" stopIfTrue="1">
      <formula>$AG12</formula>
    </cfRule>
    <cfRule type="expression" dxfId="12" priority="42">
      <formula>$AF12</formula>
    </cfRule>
  </conditionalFormatting>
  <conditionalFormatting sqref="E45:E49 E53:E55">
    <cfRule type="cellIs" priority="16" stopIfTrue="1" operator="equal">
      <formula>$T$1</formula>
    </cfRule>
    <cfRule type="expression" dxfId="11" priority="17" stopIfTrue="1">
      <formula>$AG46</formula>
    </cfRule>
    <cfRule type="expression" dxfId="10" priority="18">
      <formula>$AF46</formula>
    </cfRule>
  </conditionalFormatting>
  <conditionalFormatting sqref="E27:E44">
    <cfRule type="expression" dxfId="9" priority="7" stopIfTrue="1">
      <formula>$AG28</formula>
    </cfRule>
    <cfRule type="cellIs" priority="7" stopIfTrue="1" operator="equal">
      <formula>$T$1</formula>
    </cfRule>
    <cfRule type="expression" dxfId="8" priority="8">
      <formula>$AF28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43 E45:E111 F44">
      <formula1>10</formula1>
    </dataValidation>
  </dataValidations>
  <pageMargins left="0.23622047244094491" right="0.11811023622047245" top="0.39370078740157483" bottom="0.74803149606299213" header="0.31496062992125984" footer="0.31496062992125984"/>
  <pageSetup paperSize="9" orientation="landscape" horizontalDpi="4294967294" r:id="rId2"/>
  <headerFooter>
    <oddFooter>&amp;R&amp;P</oddFooter>
  </headerFooter>
  <ignoredErrors>
    <ignoredError sqref="AA112:AC112" formulaRange="1"/>
    <ignoredError sqref="C6" unlockedFormula="1"/>
  </ignoredErrors>
  <drawing r:id="rId3"/>
  <legacyDrawing r:id="rId4"/>
  <extLst xmlns:x14="http://schemas.microsoft.com/office/spreadsheetml/2009/9/main">
    <ext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F12:F43 F45:F111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A294" zoomScale="60" zoomScaleNormal="60" workbookViewId="0">
      <selection activeCell="T326" sqref="T326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40" t="s">
        <v>353</v>
      </c>
      <c r="AS1" s="140"/>
      <c r="AT1" s="35"/>
    </row>
    <row r="2" spans="1:46" ht="12" customHeight="1" thickBot="1">
      <c r="A2" s="153" t="s">
        <v>7</v>
      </c>
      <c r="B2" s="154"/>
      <c r="C2" s="154"/>
      <c r="D2" s="154"/>
      <c r="E2" s="154"/>
      <c r="F2" s="154"/>
      <c r="G2" s="154"/>
      <c r="H2" s="154"/>
      <c r="I2" s="155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7" t="s">
        <v>9</v>
      </c>
      <c r="B3" s="148"/>
      <c r="C3" s="148"/>
      <c r="D3" s="148"/>
      <c r="E3" s="148"/>
      <c r="F3" s="148"/>
      <c r="G3" s="148"/>
      <c r="H3" s="148"/>
      <c r="I3" s="149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50"/>
      <c r="B4" s="151"/>
      <c r="C4" s="151"/>
      <c r="D4" s="151"/>
      <c r="E4" s="151"/>
      <c r="F4" s="151"/>
      <c r="G4" s="151"/>
      <c r="H4" s="151"/>
      <c r="I4" s="152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3" t="s">
        <v>0</v>
      </c>
      <c r="B5" s="161"/>
      <c r="C5" s="156" t="s">
        <v>284</v>
      </c>
      <c r="D5" s="157"/>
      <c r="E5" s="157"/>
      <c r="F5" s="157"/>
      <c r="G5" s="157"/>
      <c r="H5" s="157"/>
      <c r="I5" s="158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2325</v>
      </c>
      <c r="D6" s="162"/>
      <c r="E6" s="159"/>
      <c r="F6" s="159"/>
      <c r="G6" s="159"/>
      <c r="H6" s="159"/>
      <c r="I6" s="160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41" t="s">
        <v>1</v>
      </c>
      <c r="B10" s="141" t="s">
        <v>613</v>
      </c>
      <c r="C10" s="141" t="s">
        <v>612</v>
      </c>
      <c r="D10" s="141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42"/>
      <c r="B11" s="142"/>
      <c r="C11" s="142"/>
      <c r="D11" s="14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6" t="s">
        <v>660</v>
      </c>
      <c r="C12" s="94" t="s">
        <v>790</v>
      </c>
      <c r="D12" s="94" t="s">
        <v>876</v>
      </c>
      <c r="E12" s="98" t="s">
        <v>1722</v>
      </c>
      <c r="F12" s="95">
        <v>267</v>
      </c>
      <c r="G12" s="95" t="s">
        <v>1862</v>
      </c>
      <c r="H12" s="95" t="s">
        <v>349</v>
      </c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95">
        <v>2011</v>
      </c>
      <c r="Q12" s="95" t="s">
        <v>14</v>
      </c>
      <c r="R12" s="95" t="s">
        <v>649</v>
      </c>
      <c r="S12" s="101">
        <v>9.1300000000000008</v>
      </c>
      <c r="T12" s="95">
        <v>98</v>
      </c>
      <c r="U12" s="95">
        <v>36</v>
      </c>
      <c r="V12" s="95">
        <v>8</v>
      </c>
      <c r="W12" s="95"/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06" t="s">
        <v>661</v>
      </c>
      <c r="C13" s="94" t="s">
        <v>684</v>
      </c>
      <c r="D13" s="94" t="s">
        <v>877</v>
      </c>
      <c r="E13" s="98" t="s">
        <v>1723</v>
      </c>
      <c r="F13" s="95">
        <v>269</v>
      </c>
      <c r="G13" s="95" t="s">
        <v>1862</v>
      </c>
      <c r="H13" s="95" t="s">
        <v>349</v>
      </c>
      <c r="I13" s="95"/>
      <c r="J13" s="95" t="s">
        <v>394</v>
      </c>
      <c r="K13" s="95"/>
      <c r="L13" s="95"/>
      <c r="M13" s="95"/>
      <c r="N13" s="95" t="s">
        <v>32</v>
      </c>
      <c r="O13" s="96">
        <v>0</v>
      </c>
      <c r="P13" s="95">
        <v>2011</v>
      </c>
      <c r="Q13" s="95" t="s">
        <v>14</v>
      </c>
      <c r="R13" s="95" t="s">
        <v>649</v>
      </c>
      <c r="S13" s="101">
        <v>9.1300000000000008</v>
      </c>
      <c r="T13" s="95">
        <v>99</v>
      </c>
      <c r="U13" s="95">
        <v>36</v>
      </c>
      <c r="V13" s="95">
        <v>8</v>
      </c>
      <c r="W13" s="95"/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6" t="s">
        <v>662</v>
      </c>
      <c r="C14" s="99" t="s">
        <v>791</v>
      </c>
      <c r="D14" s="99" t="s">
        <v>878</v>
      </c>
      <c r="E14" s="98" t="s">
        <v>1724</v>
      </c>
      <c r="F14" s="95">
        <v>266</v>
      </c>
      <c r="G14" s="95" t="s">
        <v>1862</v>
      </c>
      <c r="H14" s="95" t="s">
        <v>349</v>
      </c>
      <c r="I14" s="95"/>
      <c r="J14" s="95" t="s">
        <v>394</v>
      </c>
      <c r="K14" s="95"/>
      <c r="L14" s="95"/>
      <c r="M14" s="95"/>
      <c r="N14" s="95" t="s">
        <v>32</v>
      </c>
      <c r="O14" s="96">
        <v>1</v>
      </c>
      <c r="P14" s="95">
        <v>2011</v>
      </c>
      <c r="Q14" s="95" t="s">
        <v>14</v>
      </c>
      <c r="R14" s="95" t="s">
        <v>649</v>
      </c>
      <c r="S14" s="101">
        <v>8.5500000000000007</v>
      </c>
      <c r="T14" s="95">
        <v>99</v>
      </c>
      <c r="U14" s="95">
        <v>36</v>
      </c>
      <c r="V14" s="95">
        <v>8</v>
      </c>
      <c r="W14" s="95"/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6" t="s">
        <v>663</v>
      </c>
      <c r="C15" s="99" t="s">
        <v>792</v>
      </c>
      <c r="D15" s="99" t="s">
        <v>879</v>
      </c>
      <c r="E15" s="98" t="s">
        <v>1725</v>
      </c>
      <c r="F15" s="95">
        <v>408</v>
      </c>
      <c r="G15" s="95" t="s">
        <v>1860</v>
      </c>
      <c r="H15" s="95" t="s">
        <v>349</v>
      </c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2011</v>
      </c>
      <c r="Q15" s="95" t="s">
        <v>14</v>
      </c>
      <c r="R15" s="95" t="s">
        <v>649</v>
      </c>
      <c r="S15" s="101">
        <v>8.27</v>
      </c>
      <c r="T15" s="95">
        <v>94</v>
      </c>
      <c r="U15" s="95">
        <v>36</v>
      </c>
      <c r="V15" s="95">
        <v>8</v>
      </c>
      <c r="W15" s="95"/>
      <c r="X15" s="96">
        <v>1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6" t="s">
        <v>664</v>
      </c>
      <c r="C16" s="99" t="s">
        <v>683</v>
      </c>
      <c r="D16" s="99" t="s">
        <v>880</v>
      </c>
      <c r="E16" s="98" t="s">
        <v>1726</v>
      </c>
      <c r="F16" s="95">
        <v>281</v>
      </c>
      <c r="G16" s="95" t="s">
        <v>1862</v>
      </c>
      <c r="H16" s="95" t="s">
        <v>349</v>
      </c>
      <c r="I16" s="95"/>
      <c r="J16" s="95" t="s">
        <v>394</v>
      </c>
      <c r="K16" s="95"/>
      <c r="L16" s="95"/>
      <c r="M16" s="95"/>
      <c r="N16" s="95" t="s">
        <v>33</v>
      </c>
      <c r="O16" s="96">
        <v>0</v>
      </c>
      <c r="P16" s="95">
        <v>2011</v>
      </c>
      <c r="Q16" s="95" t="s">
        <v>14</v>
      </c>
      <c r="R16" s="95" t="s">
        <v>649</v>
      </c>
      <c r="S16" s="101">
        <v>8.3000000000000007</v>
      </c>
      <c r="T16" s="95">
        <v>95</v>
      </c>
      <c r="U16" s="95">
        <v>36</v>
      </c>
      <c r="V16" s="95">
        <v>8</v>
      </c>
      <c r="W16" s="95"/>
      <c r="X16" s="96">
        <v>1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6" t="s">
        <v>665</v>
      </c>
      <c r="C17" s="99" t="s">
        <v>716</v>
      </c>
      <c r="D17" s="99" t="s">
        <v>881</v>
      </c>
      <c r="E17" s="98" t="s">
        <v>1727</v>
      </c>
      <c r="F17" s="95">
        <v>282</v>
      </c>
      <c r="G17" s="95" t="s">
        <v>1862</v>
      </c>
      <c r="H17" s="95" t="s">
        <v>349</v>
      </c>
      <c r="I17" s="95"/>
      <c r="J17" s="95" t="s">
        <v>394</v>
      </c>
      <c r="K17" s="95"/>
      <c r="L17" s="95"/>
      <c r="M17" s="95"/>
      <c r="N17" s="95" t="s">
        <v>33</v>
      </c>
      <c r="O17" s="96">
        <v>0</v>
      </c>
      <c r="P17" s="95">
        <v>2011</v>
      </c>
      <c r="Q17" s="95" t="s">
        <v>14</v>
      </c>
      <c r="R17" s="95" t="s">
        <v>649</v>
      </c>
      <c r="S17" s="101">
        <v>8.36</v>
      </c>
      <c r="T17" s="95">
        <v>96</v>
      </c>
      <c r="U17" s="95">
        <v>36</v>
      </c>
      <c r="V17" s="95">
        <v>8</v>
      </c>
      <c r="W17" s="95"/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6" t="s">
        <v>666</v>
      </c>
      <c r="C18" s="99" t="s">
        <v>793</v>
      </c>
      <c r="D18" s="99" t="s">
        <v>882</v>
      </c>
      <c r="E18" s="98" t="s">
        <v>1728</v>
      </c>
      <c r="F18" s="95">
        <v>285</v>
      </c>
      <c r="G18" s="95" t="s">
        <v>1860</v>
      </c>
      <c r="H18" s="95" t="s">
        <v>349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2011</v>
      </c>
      <c r="Q18" s="95" t="s">
        <v>14</v>
      </c>
      <c r="R18" s="95" t="s">
        <v>649</v>
      </c>
      <c r="S18" s="101">
        <v>9</v>
      </c>
      <c r="T18" s="95">
        <v>98</v>
      </c>
      <c r="U18" s="95">
        <v>36</v>
      </c>
      <c r="V18" s="95">
        <v>8</v>
      </c>
      <c r="W18" s="95"/>
      <c r="X18" s="96">
        <v>1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6" t="s">
        <v>667</v>
      </c>
      <c r="C19" s="99" t="s">
        <v>791</v>
      </c>
      <c r="D19" s="99" t="s">
        <v>883</v>
      </c>
      <c r="E19" s="98" t="s">
        <v>1729</v>
      </c>
      <c r="F19" s="95">
        <v>273</v>
      </c>
      <c r="G19" s="95" t="s">
        <v>1862</v>
      </c>
      <c r="H19" s="95" t="s">
        <v>349</v>
      </c>
      <c r="I19" s="95"/>
      <c r="J19" s="95" t="s">
        <v>394</v>
      </c>
      <c r="K19" s="95"/>
      <c r="L19" s="95"/>
      <c r="M19" s="95"/>
      <c r="N19" s="95" t="s">
        <v>33</v>
      </c>
      <c r="O19" s="96">
        <v>0</v>
      </c>
      <c r="P19" s="95">
        <v>2011</v>
      </c>
      <c r="Q19" s="95" t="s">
        <v>14</v>
      </c>
      <c r="R19" s="95" t="s">
        <v>649</v>
      </c>
      <c r="S19" s="101">
        <v>8.02</v>
      </c>
      <c r="T19" s="95">
        <v>97</v>
      </c>
      <c r="U19" s="95">
        <v>36</v>
      </c>
      <c r="V19" s="95">
        <v>8</v>
      </c>
      <c r="W19" s="95"/>
      <c r="X19" s="96">
        <v>1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6" t="s">
        <v>668</v>
      </c>
      <c r="C20" s="99" t="s">
        <v>794</v>
      </c>
      <c r="D20" s="99" t="s">
        <v>884</v>
      </c>
      <c r="E20" s="98" t="s">
        <v>1730</v>
      </c>
      <c r="F20" s="95">
        <v>297</v>
      </c>
      <c r="G20" s="95" t="s">
        <v>1862</v>
      </c>
      <c r="H20" s="95" t="s">
        <v>349</v>
      </c>
      <c r="I20" s="95"/>
      <c r="J20" s="95" t="s">
        <v>394</v>
      </c>
      <c r="K20" s="95"/>
      <c r="L20" s="95"/>
      <c r="M20" s="95"/>
      <c r="N20" s="95" t="s">
        <v>33</v>
      </c>
      <c r="O20" s="96">
        <v>0</v>
      </c>
      <c r="P20" s="95">
        <v>2011</v>
      </c>
      <c r="Q20" s="95" t="s">
        <v>14</v>
      </c>
      <c r="R20" s="95" t="s">
        <v>649</v>
      </c>
      <c r="S20" s="101">
        <v>8.19</v>
      </c>
      <c r="T20" s="95">
        <v>93</v>
      </c>
      <c r="U20" s="95">
        <v>36</v>
      </c>
      <c r="V20" s="95">
        <v>8</v>
      </c>
      <c r="W20" s="95"/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6" t="s">
        <v>669</v>
      </c>
      <c r="C21" s="99" t="s">
        <v>792</v>
      </c>
      <c r="D21" s="99" t="s">
        <v>885</v>
      </c>
      <c r="E21" s="98" t="s">
        <v>1731</v>
      </c>
      <c r="F21" s="95">
        <v>268</v>
      </c>
      <c r="G21" s="95" t="s">
        <v>1860</v>
      </c>
      <c r="H21" s="95" t="s">
        <v>349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95">
        <v>2011</v>
      </c>
      <c r="Q21" s="95" t="s">
        <v>14</v>
      </c>
      <c r="R21" s="95" t="s">
        <v>649</v>
      </c>
      <c r="S21" s="101">
        <v>9.08</v>
      </c>
      <c r="T21" s="95">
        <v>98</v>
      </c>
      <c r="U21" s="95">
        <v>36</v>
      </c>
      <c r="V21" s="95">
        <v>8</v>
      </c>
      <c r="W21" s="95"/>
      <c r="X21" s="96">
        <v>1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6" t="s">
        <v>670</v>
      </c>
      <c r="C22" s="99" t="s">
        <v>684</v>
      </c>
      <c r="D22" s="99" t="s">
        <v>886</v>
      </c>
      <c r="E22" s="98" t="s">
        <v>1732</v>
      </c>
      <c r="F22" s="95">
        <v>270</v>
      </c>
      <c r="G22" s="95" t="s">
        <v>1862</v>
      </c>
      <c r="H22" s="95" t="s">
        <v>349</v>
      </c>
      <c r="I22" s="95"/>
      <c r="J22" s="95" t="s">
        <v>394</v>
      </c>
      <c r="K22" s="95"/>
      <c r="L22" s="95"/>
      <c r="M22" s="95"/>
      <c r="N22" s="95" t="s">
        <v>32</v>
      </c>
      <c r="O22" s="96">
        <v>1</v>
      </c>
      <c r="P22" s="95">
        <v>2011</v>
      </c>
      <c r="Q22" s="95" t="s">
        <v>14</v>
      </c>
      <c r="R22" s="95" t="s">
        <v>649</v>
      </c>
      <c r="S22" s="101">
        <v>8.94</v>
      </c>
      <c r="T22" s="95">
        <v>96</v>
      </c>
      <c r="U22" s="95">
        <v>36</v>
      </c>
      <c r="V22" s="95">
        <v>8</v>
      </c>
      <c r="W22" s="95"/>
      <c r="X22" s="96">
        <v>1</v>
      </c>
      <c r="Y22" s="95">
        <v>1</v>
      </c>
      <c r="Z22" s="95" t="s">
        <v>1865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6" t="s">
        <v>671</v>
      </c>
      <c r="C23" s="99" t="s">
        <v>684</v>
      </c>
      <c r="D23" s="99" t="s">
        <v>887</v>
      </c>
      <c r="E23" s="98" t="s">
        <v>1733</v>
      </c>
      <c r="F23" s="95">
        <v>287</v>
      </c>
      <c r="G23" s="95" t="s">
        <v>1862</v>
      </c>
      <c r="H23" s="95" t="s">
        <v>349</v>
      </c>
      <c r="I23" s="95"/>
      <c r="J23" s="95" t="s">
        <v>394</v>
      </c>
      <c r="K23" s="95"/>
      <c r="L23" s="95"/>
      <c r="M23" s="95"/>
      <c r="N23" s="95" t="s">
        <v>33</v>
      </c>
      <c r="O23" s="96">
        <v>0</v>
      </c>
      <c r="P23" s="95">
        <v>2011</v>
      </c>
      <c r="Q23" s="95" t="s">
        <v>14</v>
      </c>
      <c r="R23" s="95" t="s">
        <v>649</v>
      </c>
      <c r="S23" s="101">
        <v>8.36</v>
      </c>
      <c r="T23" s="95">
        <v>97</v>
      </c>
      <c r="U23" s="95">
        <v>36</v>
      </c>
      <c r="V23" s="95">
        <v>8</v>
      </c>
      <c r="W23" s="95"/>
      <c r="X23" s="96">
        <v>1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06" t="s">
        <v>672</v>
      </c>
      <c r="C24" s="99" t="s">
        <v>795</v>
      </c>
      <c r="D24" s="99" t="s">
        <v>888</v>
      </c>
      <c r="E24" s="98" t="s">
        <v>1734</v>
      </c>
      <c r="F24" s="95">
        <v>288</v>
      </c>
      <c r="G24" s="95" t="s">
        <v>1860</v>
      </c>
      <c r="H24" s="95" t="s">
        <v>349</v>
      </c>
      <c r="I24" s="95"/>
      <c r="J24" s="95" t="s">
        <v>394</v>
      </c>
      <c r="K24" s="95"/>
      <c r="L24" s="95"/>
      <c r="M24" s="95"/>
      <c r="N24" s="95" t="s">
        <v>33</v>
      </c>
      <c r="O24" s="96">
        <v>0</v>
      </c>
      <c r="P24" s="95">
        <v>2011</v>
      </c>
      <c r="Q24" s="95" t="s">
        <v>14</v>
      </c>
      <c r="R24" s="95" t="s">
        <v>649</v>
      </c>
      <c r="S24" s="101">
        <v>8.2200000000000006</v>
      </c>
      <c r="T24" s="95">
        <v>93</v>
      </c>
      <c r="U24" s="95">
        <v>36</v>
      </c>
      <c r="V24" s="95">
        <v>8</v>
      </c>
      <c r="W24" s="95"/>
      <c r="X24" s="96">
        <v>1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06" t="s">
        <v>673</v>
      </c>
      <c r="C25" s="99" t="s">
        <v>731</v>
      </c>
      <c r="D25" s="99" t="s">
        <v>889</v>
      </c>
      <c r="E25" s="98" t="s">
        <v>1735</v>
      </c>
      <c r="F25" s="95">
        <v>279</v>
      </c>
      <c r="G25" s="95" t="s">
        <v>1862</v>
      </c>
      <c r="H25" s="95" t="s">
        <v>349</v>
      </c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2011</v>
      </c>
      <c r="Q25" s="95" t="s">
        <v>14</v>
      </c>
      <c r="R25" s="95" t="s">
        <v>649</v>
      </c>
      <c r="S25" s="101">
        <v>8.8800000000000008</v>
      </c>
      <c r="T25" s="95">
        <v>99</v>
      </c>
      <c r="U25" s="95">
        <v>36</v>
      </c>
      <c r="V25" s="95">
        <v>8</v>
      </c>
      <c r="W25" s="95"/>
      <c r="X25" s="96">
        <v>1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6" t="s">
        <v>674</v>
      </c>
      <c r="C26" s="99" t="s">
        <v>796</v>
      </c>
      <c r="D26" s="99" t="s">
        <v>890</v>
      </c>
      <c r="E26" s="98" t="s">
        <v>1736</v>
      </c>
      <c r="F26" s="95">
        <v>291</v>
      </c>
      <c r="G26" s="95" t="s">
        <v>1860</v>
      </c>
      <c r="H26" s="95" t="s">
        <v>349</v>
      </c>
      <c r="I26" s="95"/>
      <c r="J26" s="95" t="s">
        <v>394</v>
      </c>
      <c r="K26" s="95"/>
      <c r="L26" s="95"/>
      <c r="M26" s="95"/>
      <c r="N26" s="95" t="s">
        <v>33</v>
      </c>
      <c r="O26" s="96">
        <v>0</v>
      </c>
      <c r="P26" s="95">
        <v>2011</v>
      </c>
      <c r="Q26" s="95" t="s">
        <v>14</v>
      </c>
      <c r="R26" s="95" t="s">
        <v>649</v>
      </c>
      <c r="S26" s="101">
        <v>7.16</v>
      </c>
      <c r="T26" s="95">
        <v>92</v>
      </c>
      <c r="U26" s="95">
        <v>36</v>
      </c>
      <c r="V26" s="95">
        <v>7</v>
      </c>
      <c r="W26" s="95">
        <v>1</v>
      </c>
      <c r="X26" s="96">
        <v>1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6" t="s">
        <v>675</v>
      </c>
      <c r="C27" s="99" t="s">
        <v>729</v>
      </c>
      <c r="D27" s="99" t="s">
        <v>891</v>
      </c>
      <c r="E27" s="98" t="s">
        <v>1737</v>
      </c>
      <c r="F27" s="95">
        <v>274</v>
      </c>
      <c r="G27" s="95" t="s">
        <v>1862</v>
      </c>
      <c r="H27" s="95" t="s">
        <v>349</v>
      </c>
      <c r="I27" s="95"/>
      <c r="J27" s="95" t="s">
        <v>394</v>
      </c>
      <c r="K27" s="95"/>
      <c r="L27" s="95"/>
      <c r="M27" s="95"/>
      <c r="N27" s="95" t="s">
        <v>33</v>
      </c>
      <c r="O27" s="96">
        <v>0</v>
      </c>
      <c r="P27" s="95">
        <v>2011</v>
      </c>
      <c r="Q27" s="95" t="s">
        <v>14</v>
      </c>
      <c r="R27" s="95" t="s">
        <v>649</v>
      </c>
      <c r="S27" s="101">
        <v>9</v>
      </c>
      <c r="T27" s="95">
        <v>99</v>
      </c>
      <c r="U27" s="95">
        <v>36</v>
      </c>
      <c r="V27" s="95">
        <v>8</v>
      </c>
      <c r="W27" s="95"/>
      <c r="X27" s="96">
        <v>1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6" t="s">
        <v>676</v>
      </c>
      <c r="C28" s="99" t="s">
        <v>797</v>
      </c>
      <c r="D28" s="99" t="s">
        <v>892</v>
      </c>
      <c r="E28" s="98" t="s">
        <v>1738</v>
      </c>
      <c r="F28" s="95">
        <v>283</v>
      </c>
      <c r="G28" s="95" t="s">
        <v>1860</v>
      </c>
      <c r="H28" s="95" t="s">
        <v>349</v>
      </c>
      <c r="I28" s="95"/>
      <c r="J28" s="95" t="s">
        <v>394</v>
      </c>
      <c r="K28" s="95"/>
      <c r="L28" s="95"/>
      <c r="M28" s="95"/>
      <c r="N28" s="95" t="s">
        <v>33</v>
      </c>
      <c r="O28" s="96">
        <v>0</v>
      </c>
      <c r="P28" s="95">
        <v>2011</v>
      </c>
      <c r="Q28" s="95" t="s">
        <v>14</v>
      </c>
      <c r="R28" s="95" t="s">
        <v>649</v>
      </c>
      <c r="S28" s="101">
        <v>7.47</v>
      </c>
      <c r="T28" s="95">
        <v>91</v>
      </c>
      <c r="U28" s="95">
        <v>36</v>
      </c>
      <c r="V28" s="95">
        <v>8</v>
      </c>
      <c r="W28" s="95"/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17" t="s">
        <v>778</v>
      </c>
      <c r="C29" s="99" t="s">
        <v>684</v>
      </c>
      <c r="D29" s="99" t="s">
        <v>893</v>
      </c>
      <c r="E29" s="98" t="s">
        <v>1739</v>
      </c>
      <c r="F29" s="95">
        <v>294</v>
      </c>
      <c r="G29" s="95" t="s">
        <v>1860</v>
      </c>
      <c r="H29" s="95" t="s">
        <v>349</v>
      </c>
      <c r="I29" s="95"/>
      <c r="J29" s="95" t="s">
        <v>394</v>
      </c>
      <c r="K29" s="95"/>
      <c r="L29" s="95"/>
      <c r="M29" s="95"/>
      <c r="N29" s="95" t="s">
        <v>33</v>
      </c>
      <c r="O29" s="96">
        <v>0</v>
      </c>
      <c r="P29" s="95">
        <v>2009</v>
      </c>
      <c r="Q29" s="95" t="s">
        <v>14</v>
      </c>
      <c r="R29" s="95" t="s">
        <v>649</v>
      </c>
      <c r="S29" s="101">
        <v>7.88</v>
      </c>
      <c r="T29" s="95">
        <v>99</v>
      </c>
      <c r="U29" s="95">
        <v>36</v>
      </c>
      <c r="V29" s="95">
        <v>8</v>
      </c>
      <c r="W29" s="95"/>
      <c r="X29" s="96">
        <v>1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6" t="s">
        <v>677</v>
      </c>
      <c r="C30" s="99" t="s">
        <v>792</v>
      </c>
      <c r="D30" s="99" t="s">
        <v>894</v>
      </c>
      <c r="E30" s="98" t="s">
        <v>1740</v>
      </c>
      <c r="F30" s="95">
        <v>284</v>
      </c>
      <c r="G30" s="95" t="s">
        <v>1862</v>
      </c>
      <c r="H30" s="95" t="s">
        <v>349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95">
        <v>2011</v>
      </c>
      <c r="Q30" s="95" t="s">
        <v>14</v>
      </c>
      <c r="R30" s="95" t="s">
        <v>649</v>
      </c>
      <c r="S30" s="101">
        <v>8.3000000000000007</v>
      </c>
      <c r="T30" s="95">
        <v>96</v>
      </c>
      <c r="U30" s="95">
        <v>36</v>
      </c>
      <c r="V30" s="95">
        <v>8</v>
      </c>
      <c r="W30" s="95"/>
      <c r="X30" s="96">
        <v>1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6" t="s">
        <v>678</v>
      </c>
      <c r="C31" s="99" t="s">
        <v>798</v>
      </c>
      <c r="D31" s="99" t="s">
        <v>895</v>
      </c>
      <c r="E31" s="98" t="s">
        <v>1100</v>
      </c>
      <c r="F31" s="95">
        <v>286</v>
      </c>
      <c r="G31" s="95" t="s">
        <v>1860</v>
      </c>
      <c r="H31" s="95" t="s">
        <v>349</v>
      </c>
      <c r="I31" s="95"/>
      <c r="J31" s="95" t="s">
        <v>394</v>
      </c>
      <c r="K31" s="95"/>
      <c r="L31" s="95"/>
      <c r="M31" s="95"/>
      <c r="N31" s="95" t="s">
        <v>32</v>
      </c>
      <c r="O31" s="96">
        <v>0</v>
      </c>
      <c r="P31" s="95">
        <v>2011</v>
      </c>
      <c r="Q31" s="95" t="s">
        <v>14</v>
      </c>
      <c r="R31" s="95" t="s">
        <v>649</v>
      </c>
      <c r="S31" s="101">
        <v>0</v>
      </c>
      <c r="T31" s="95">
        <v>0</v>
      </c>
      <c r="U31" s="95">
        <v>36</v>
      </c>
      <c r="V31" s="95">
        <v>0</v>
      </c>
      <c r="W31" s="95">
        <v>8</v>
      </c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6" t="s">
        <v>679</v>
      </c>
      <c r="C32" s="99" t="s">
        <v>799</v>
      </c>
      <c r="D32" s="99" t="s">
        <v>896</v>
      </c>
      <c r="E32" s="98" t="s">
        <v>1741</v>
      </c>
      <c r="F32" s="95">
        <v>289</v>
      </c>
      <c r="G32" s="95" t="s">
        <v>1860</v>
      </c>
      <c r="H32" s="95" t="s">
        <v>349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2011</v>
      </c>
      <c r="Q32" s="95" t="s">
        <v>14</v>
      </c>
      <c r="R32" s="95" t="s">
        <v>649</v>
      </c>
      <c r="S32" s="101">
        <v>8.3000000000000007</v>
      </c>
      <c r="T32" s="95">
        <v>92</v>
      </c>
      <c r="U32" s="95">
        <v>36</v>
      </c>
      <c r="V32" s="95">
        <v>8</v>
      </c>
      <c r="W32" s="95"/>
      <c r="X32" s="96">
        <v>1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6" t="s">
        <v>680</v>
      </c>
      <c r="C33" s="99" t="s">
        <v>800</v>
      </c>
      <c r="D33" s="99" t="s">
        <v>897</v>
      </c>
      <c r="E33" s="98" t="s">
        <v>1742</v>
      </c>
      <c r="F33" s="95">
        <v>271</v>
      </c>
      <c r="G33" s="95" t="s">
        <v>1862</v>
      </c>
      <c r="H33" s="95" t="s">
        <v>349</v>
      </c>
      <c r="I33" s="95"/>
      <c r="J33" s="95" t="s">
        <v>394</v>
      </c>
      <c r="K33" s="95"/>
      <c r="L33" s="95"/>
      <c r="M33" s="95"/>
      <c r="N33" s="95" t="s">
        <v>33</v>
      </c>
      <c r="O33" s="96">
        <v>0</v>
      </c>
      <c r="P33" s="95">
        <v>2011</v>
      </c>
      <c r="Q33" s="95" t="s">
        <v>14</v>
      </c>
      <c r="R33" s="95" t="s">
        <v>649</v>
      </c>
      <c r="S33" s="101">
        <v>7.66</v>
      </c>
      <c r="T33" s="95">
        <v>96</v>
      </c>
      <c r="U33" s="95">
        <v>36</v>
      </c>
      <c r="V33" s="95">
        <v>8</v>
      </c>
      <c r="W33" s="95"/>
      <c r="X33" s="96">
        <v>1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6" t="s">
        <v>681</v>
      </c>
      <c r="C34" s="99" t="s">
        <v>729</v>
      </c>
      <c r="D34" s="99" t="s">
        <v>898</v>
      </c>
      <c r="E34" s="98" t="s">
        <v>1743</v>
      </c>
      <c r="F34" s="95">
        <v>277</v>
      </c>
      <c r="G34" s="95" t="s">
        <v>1860</v>
      </c>
      <c r="H34" s="95" t="s">
        <v>349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2011</v>
      </c>
      <c r="Q34" s="95" t="s">
        <v>14</v>
      </c>
      <c r="R34" s="95" t="s">
        <v>649</v>
      </c>
      <c r="S34" s="101">
        <v>8.8800000000000008</v>
      </c>
      <c r="T34" s="95">
        <v>95</v>
      </c>
      <c r="U34" s="95">
        <v>36</v>
      </c>
      <c r="V34" s="95">
        <v>8</v>
      </c>
      <c r="W34" s="95"/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6" t="s">
        <v>682</v>
      </c>
      <c r="C35" s="99" t="s">
        <v>729</v>
      </c>
      <c r="D35" s="99" t="s">
        <v>899</v>
      </c>
      <c r="E35" s="98" t="s">
        <v>1744</v>
      </c>
      <c r="F35" s="95">
        <v>156</v>
      </c>
      <c r="G35" s="95" t="s">
        <v>1860</v>
      </c>
      <c r="H35" s="95" t="s">
        <v>349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95">
        <v>2010</v>
      </c>
      <c r="Q35" s="95" t="s">
        <v>14</v>
      </c>
      <c r="R35" s="95" t="s">
        <v>649</v>
      </c>
      <c r="S35" s="101">
        <v>7.5</v>
      </c>
      <c r="T35" s="95">
        <v>96</v>
      </c>
      <c r="U35" s="95">
        <v>36</v>
      </c>
      <c r="V35" s="95">
        <v>8</v>
      </c>
      <c r="W35" s="95"/>
      <c r="X35" s="96">
        <v>1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6" t="s">
        <v>683</v>
      </c>
      <c r="C36" s="99" t="s">
        <v>801</v>
      </c>
      <c r="D36" s="99" t="s">
        <v>900</v>
      </c>
      <c r="E36" s="98" t="s">
        <v>1745</v>
      </c>
      <c r="F36" s="95">
        <v>293</v>
      </c>
      <c r="G36" s="95" t="s">
        <v>1860</v>
      </c>
      <c r="H36" s="95" t="s">
        <v>349</v>
      </c>
      <c r="I36" s="95"/>
      <c r="J36" s="95" t="s">
        <v>394</v>
      </c>
      <c r="K36" s="95"/>
      <c r="L36" s="95"/>
      <c r="M36" s="95"/>
      <c r="N36" s="95" t="s">
        <v>33</v>
      </c>
      <c r="O36" s="96">
        <v>0</v>
      </c>
      <c r="P36" s="95">
        <v>2011</v>
      </c>
      <c r="Q36" s="95" t="s">
        <v>14</v>
      </c>
      <c r="R36" s="95" t="s">
        <v>649</v>
      </c>
      <c r="S36" s="101">
        <v>8.2200000000000006</v>
      </c>
      <c r="T36" s="95">
        <v>97</v>
      </c>
      <c r="U36" s="95">
        <v>36</v>
      </c>
      <c r="V36" s="95">
        <v>8</v>
      </c>
      <c r="W36" s="95"/>
      <c r="X36" s="96">
        <v>1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6" t="s">
        <v>684</v>
      </c>
      <c r="C37" s="99" t="s">
        <v>757</v>
      </c>
      <c r="D37" s="99" t="s">
        <v>901</v>
      </c>
      <c r="E37" s="98" t="s">
        <v>1746</v>
      </c>
      <c r="F37" s="95">
        <v>275</v>
      </c>
      <c r="G37" s="95" t="s">
        <v>1860</v>
      </c>
      <c r="H37" s="95" t="s">
        <v>349</v>
      </c>
      <c r="I37" s="95"/>
      <c r="J37" s="95" t="s">
        <v>394</v>
      </c>
      <c r="K37" s="95"/>
      <c r="L37" s="95"/>
      <c r="M37" s="95"/>
      <c r="N37" s="95" t="s">
        <v>33</v>
      </c>
      <c r="O37" s="96">
        <v>0</v>
      </c>
      <c r="P37" s="95">
        <v>2011</v>
      </c>
      <c r="Q37" s="95" t="s">
        <v>14</v>
      </c>
      <c r="R37" s="95" t="s">
        <v>649</v>
      </c>
      <c r="S37" s="101">
        <v>8.8000000000000007</v>
      </c>
      <c r="T37" s="95">
        <v>98</v>
      </c>
      <c r="U37" s="95">
        <v>36</v>
      </c>
      <c r="V37" s="95">
        <v>8</v>
      </c>
      <c r="W37" s="95"/>
      <c r="X37" s="96">
        <v>1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6" t="s">
        <v>684</v>
      </c>
      <c r="C38" s="99" t="s">
        <v>802</v>
      </c>
      <c r="D38" s="99" t="s">
        <v>902</v>
      </c>
      <c r="E38" s="98" t="s">
        <v>1747</v>
      </c>
      <c r="F38" s="95">
        <v>272</v>
      </c>
      <c r="G38" s="95" t="s">
        <v>1860</v>
      </c>
      <c r="H38" s="95" t="s">
        <v>349</v>
      </c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95">
        <v>2011</v>
      </c>
      <c r="Q38" s="95" t="s">
        <v>14</v>
      </c>
      <c r="R38" s="95" t="s">
        <v>649</v>
      </c>
      <c r="S38" s="101">
        <v>8.33</v>
      </c>
      <c r="T38" s="95">
        <v>95</v>
      </c>
      <c r="U38" s="95">
        <v>36</v>
      </c>
      <c r="V38" s="95">
        <v>8</v>
      </c>
      <c r="W38" s="95"/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06" t="s">
        <v>684</v>
      </c>
      <c r="C39" s="99" t="s">
        <v>803</v>
      </c>
      <c r="D39" s="99" t="s">
        <v>903</v>
      </c>
      <c r="E39" s="98" t="s">
        <v>1748</v>
      </c>
      <c r="F39" s="95">
        <v>292</v>
      </c>
      <c r="G39" s="95" t="s">
        <v>1862</v>
      </c>
      <c r="H39" s="95" t="s">
        <v>349</v>
      </c>
      <c r="I39" s="95"/>
      <c r="J39" s="95" t="s">
        <v>394</v>
      </c>
      <c r="K39" s="95"/>
      <c r="L39" s="95"/>
      <c r="M39" s="95"/>
      <c r="N39" s="95" t="s">
        <v>33</v>
      </c>
      <c r="O39" s="96">
        <v>0</v>
      </c>
      <c r="P39" s="95">
        <v>2011</v>
      </c>
      <c r="Q39" s="95" t="s">
        <v>14</v>
      </c>
      <c r="R39" s="95" t="s">
        <v>649</v>
      </c>
      <c r="S39" s="101">
        <v>8.3000000000000007</v>
      </c>
      <c r="T39" s="95">
        <v>96</v>
      </c>
      <c r="U39" s="95">
        <v>36</v>
      </c>
      <c r="V39" s="95">
        <v>8</v>
      </c>
      <c r="W39" s="95"/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06" t="s">
        <v>684</v>
      </c>
      <c r="C40" s="99" t="s">
        <v>804</v>
      </c>
      <c r="D40" s="99" t="s">
        <v>904</v>
      </c>
      <c r="E40" s="98" t="s">
        <v>1749</v>
      </c>
      <c r="F40" s="95">
        <v>298</v>
      </c>
      <c r="G40" s="95" t="s">
        <v>1862</v>
      </c>
      <c r="H40" s="95" t="s">
        <v>349</v>
      </c>
      <c r="I40" s="95"/>
      <c r="J40" s="95" t="s">
        <v>394</v>
      </c>
      <c r="K40" s="95"/>
      <c r="L40" s="95"/>
      <c r="M40" s="95"/>
      <c r="N40" s="95" t="s">
        <v>32</v>
      </c>
      <c r="O40" s="96">
        <v>0</v>
      </c>
      <c r="P40" s="95">
        <v>2011</v>
      </c>
      <c r="Q40" s="95" t="s">
        <v>14</v>
      </c>
      <c r="R40" s="95" t="s">
        <v>649</v>
      </c>
      <c r="S40" s="101">
        <v>8.6300000000000008</v>
      </c>
      <c r="T40" s="95">
        <v>99</v>
      </c>
      <c r="U40" s="95">
        <v>36</v>
      </c>
      <c r="V40" s="95">
        <v>8</v>
      </c>
      <c r="W40" s="95"/>
      <c r="X40" s="96">
        <v>1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06" t="s">
        <v>684</v>
      </c>
      <c r="C41" s="99" t="s">
        <v>804</v>
      </c>
      <c r="D41" s="99" t="s">
        <v>905</v>
      </c>
      <c r="E41" s="98" t="s">
        <v>1750</v>
      </c>
      <c r="F41" s="95">
        <v>276</v>
      </c>
      <c r="G41" s="95" t="s">
        <v>1862</v>
      </c>
      <c r="H41" s="95" t="s">
        <v>349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95">
        <v>2011</v>
      </c>
      <c r="Q41" s="95" t="s">
        <v>14</v>
      </c>
      <c r="R41" s="95" t="s">
        <v>649</v>
      </c>
      <c r="S41" s="101">
        <v>8.7200000000000006</v>
      </c>
      <c r="T41" s="95">
        <v>100</v>
      </c>
      <c r="U41" s="95">
        <v>36</v>
      </c>
      <c r="V41" s="95">
        <v>8</v>
      </c>
      <c r="W41" s="95"/>
      <c r="X41" s="96">
        <v>1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06" t="s">
        <v>684</v>
      </c>
      <c r="C42" s="99" t="s">
        <v>805</v>
      </c>
      <c r="D42" s="99" t="s">
        <v>906</v>
      </c>
      <c r="E42" s="98" t="s">
        <v>1751</v>
      </c>
      <c r="F42" s="95">
        <v>280</v>
      </c>
      <c r="G42" s="95" t="s">
        <v>1860</v>
      </c>
      <c r="H42" s="95" t="s">
        <v>349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2011</v>
      </c>
      <c r="Q42" s="95" t="s">
        <v>14</v>
      </c>
      <c r="R42" s="95" t="s">
        <v>649</v>
      </c>
      <c r="S42" s="101">
        <v>6.8</v>
      </c>
      <c r="T42" s="95">
        <v>95</v>
      </c>
      <c r="U42" s="95">
        <v>36</v>
      </c>
      <c r="V42" s="95">
        <v>6</v>
      </c>
      <c r="W42" s="95">
        <v>2</v>
      </c>
      <c r="X42" s="96">
        <v>1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06" t="s">
        <v>685</v>
      </c>
      <c r="C43" s="99" t="s">
        <v>806</v>
      </c>
      <c r="D43" s="99" t="s">
        <v>907</v>
      </c>
      <c r="E43" s="98" t="s">
        <v>1101</v>
      </c>
      <c r="F43" s="95">
        <v>402</v>
      </c>
      <c r="G43" s="95" t="s">
        <v>1860</v>
      </c>
      <c r="H43" s="95" t="s">
        <v>349</v>
      </c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95">
        <v>2011</v>
      </c>
      <c r="Q43" s="95" t="s">
        <v>14</v>
      </c>
      <c r="R43" s="95" t="s">
        <v>649</v>
      </c>
      <c r="S43" s="101">
        <v>10</v>
      </c>
      <c r="T43" s="95">
        <v>98</v>
      </c>
      <c r="U43" s="95">
        <v>36</v>
      </c>
      <c r="V43" s="95">
        <v>8</v>
      </c>
      <c r="W43" s="95"/>
      <c r="X43" s="96">
        <v>1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06" t="s">
        <v>686</v>
      </c>
      <c r="C44" s="99" t="s">
        <v>807</v>
      </c>
      <c r="D44" s="99" t="s">
        <v>908</v>
      </c>
      <c r="E44" s="98" t="s">
        <v>1752</v>
      </c>
      <c r="F44" s="95">
        <v>309</v>
      </c>
      <c r="G44" s="95" t="s">
        <v>1860</v>
      </c>
      <c r="H44" s="95" t="s">
        <v>349</v>
      </c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95">
        <v>2011</v>
      </c>
      <c r="Q44" s="95" t="s">
        <v>14</v>
      </c>
      <c r="R44" s="95" t="s">
        <v>649</v>
      </c>
      <c r="S44" s="101">
        <v>9.4700000000000006</v>
      </c>
      <c r="T44" s="95">
        <v>99</v>
      </c>
      <c r="U44" s="95">
        <v>36</v>
      </c>
      <c r="V44" s="95">
        <v>8</v>
      </c>
      <c r="W44" s="95"/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06" t="s">
        <v>687</v>
      </c>
      <c r="C45" s="99" t="s">
        <v>808</v>
      </c>
      <c r="D45" s="99" t="s">
        <v>909</v>
      </c>
      <c r="E45" s="98" t="s">
        <v>1753</v>
      </c>
      <c r="F45" s="95">
        <v>320</v>
      </c>
      <c r="G45" s="95" t="s">
        <v>1860</v>
      </c>
      <c r="H45" s="95" t="s">
        <v>349</v>
      </c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95">
        <v>2011</v>
      </c>
      <c r="Q45" s="95" t="s">
        <v>14</v>
      </c>
      <c r="R45" s="95" t="s">
        <v>649</v>
      </c>
      <c r="S45" s="101">
        <v>9.4700000000000006</v>
      </c>
      <c r="T45" s="95">
        <v>95</v>
      </c>
      <c r="U45" s="95">
        <v>36</v>
      </c>
      <c r="V45" s="95">
        <v>8</v>
      </c>
      <c r="W45" s="95"/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06" t="s">
        <v>688</v>
      </c>
      <c r="C46" s="99" t="s">
        <v>809</v>
      </c>
      <c r="D46" s="99" t="s">
        <v>910</v>
      </c>
      <c r="E46" s="98" t="s">
        <v>1754</v>
      </c>
      <c r="F46" s="95">
        <v>321</v>
      </c>
      <c r="G46" s="95" t="s">
        <v>1860</v>
      </c>
      <c r="H46" s="95" t="s">
        <v>349</v>
      </c>
      <c r="I46" s="95"/>
      <c r="J46" s="95" t="s">
        <v>394</v>
      </c>
      <c r="K46" s="95"/>
      <c r="L46" s="95"/>
      <c r="M46" s="95"/>
      <c r="N46" s="95" t="s">
        <v>33</v>
      </c>
      <c r="O46" s="96">
        <v>0</v>
      </c>
      <c r="P46" s="95">
        <v>2011</v>
      </c>
      <c r="Q46" s="95" t="s">
        <v>14</v>
      </c>
      <c r="R46" s="95" t="s">
        <v>649</v>
      </c>
      <c r="S46" s="101">
        <v>9.16</v>
      </c>
      <c r="T46" s="95">
        <v>98</v>
      </c>
      <c r="U46" s="95">
        <v>36</v>
      </c>
      <c r="V46" s="95">
        <v>8</v>
      </c>
      <c r="W46" s="95"/>
      <c r="X46" s="96">
        <v>1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06" t="s">
        <v>665</v>
      </c>
      <c r="C47" s="99" t="s">
        <v>731</v>
      </c>
      <c r="D47" s="99" t="s">
        <v>911</v>
      </c>
      <c r="E47" s="98" t="s">
        <v>1755</v>
      </c>
      <c r="F47" s="95">
        <v>322</v>
      </c>
      <c r="G47" s="95" t="s">
        <v>1860</v>
      </c>
      <c r="H47" s="95" t="s">
        <v>349</v>
      </c>
      <c r="I47" s="95"/>
      <c r="J47" s="95" t="s">
        <v>394</v>
      </c>
      <c r="K47" s="95"/>
      <c r="L47" s="95"/>
      <c r="M47" s="95"/>
      <c r="N47" s="95" t="s">
        <v>33</v>
      </c>
      <c r="O47" s="96">
        <v>0</v>
      </c>
      <c r="P47" s="95">
        <v>2011</v>
      </c>
      <c r="Q47" s="95" t="s">
        <v>14</v>
      </c>
      <c r="R47" s="95" t="s">
        <v>649</v>
      </c>
      <c r="S47" s="101">
        <v>9.0500000000000007</v>
      </c>
      <c r="T47" s="95">
        <v>98</v>
      </c>
      <c r="U47" s="95">
        <v>36</v>
      </c>
      <c r="V47" s="95">
        <v>8</v>
      </c>
      <c r="W47" s="95"/>
      <c r="X47" s="96">
        <v>1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06" t="s">
        <v>689</v>
      </c>
      <c r="C48" s="99" t="s">
        <v>810</v>
      </c>
      <c r="D48" s="99" t="s">
        <v>912</v>
      </c>
      <c r="E48" s="98" t="s">
        <v>1756</v>
      </c>
      <c r="F48" s="95">
        <v>303</v>
      </c>
      <c r="G48" s="95" t="s">
        <v>1860</v>
      </c>
      <c r="H48" s="95" t="s">
        <v>349</v>
      </c>
      <c r="I48" s="95"/>
      <c r="J48" s="95" t="s">
        <v>394</v>
      </c>
      <c r="K48" s="95"/>
      <c r="L48" s="95"/>
      <c r="M48" s="95"/>
      <c r="N48" s="95" t="s">
        <v>33</v>
      </c>
      <c r="O48" s="96">
        <v>0</v>
      </c>
      <c r="P48" s="95">
        <v>2011</v>
      </c>
      <c r="Q48" s="95" t="s">
        <v>14</v>
      </c>
      <c r="R48" s="95" t="s">
        <v>649</v>
      </c>
      <c r="S48" s="101">
        <v>7.8</v>
      </c>
      <c r="T48" s="95">
        <v>94</v>
      </c>
      <c r="U48" s="95">
        <v>36</v>
      </c>
      <c r="V48" s="95">
        <v>8</v>
      </c>
      <c r="W48" s="95"/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06" t="s">
        <v>690</v>
      </c>
      <c r="C49" s="99" t="s">
        <v>811</v>
      </c>
      <c r="D49" s="99" t="s">
        <v>913</v>
      </c>
      <c r="E49" s="98" t="s">
        <v>1757</v>
      </c>
      <c r="F49" s="95">
        <v>315</v>
      </c>
      <c r="G49" s="95" t="s">
        <v>1860</v>
      </c>
      <c r="H49" s="95" t="s">
        <v>349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2011</v>
      </c>
      <c r="Q49" s="95" t="s">
        <v>14</v>
      </c>
      <c r="R49" s="95" t="s">
        <v>649</v>
      </c>
      <c r="S49" s="101">
        <v>8.94</v>
      </c>
      <c r="T49" s="95">
        <v>97</v>
      </c>
      <c r="U49" s="95">
        <v>36</v>
      </c>
      <c r="V49" s="95">
        <v>8</v>
      </c>
      <c r="W49" s="95"/>
      <c r="X49" s="96">
        <v>1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06" t="s">
        <v>691</v>
      </c>
      <c r="C50" s="99" t="s">
        <v>810</v>
      </c>
      <c r="D50" s="99" t="s">
        <v>914</v>
      </c>
      <c r="E50" s="98" t="s">
        <v>1758</v>
      </c>
      <c r="F50" s="95">
        <v>301</v>
      </c>
      <c r="G50" s="95" t="s">
        <v>1860</v>
      </c>
      <c r="H50" s="95" t="s">
        <v>349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95">
        <v>2011</v>
      </c>
      <c r="Q50" s="95" t="s">
        <v>14</v>
      </c>
      <c r="R50" s="95" t="s">
        <v>649</v>
      </c>
      <c r="S50" s="101">
        <v>9.8800000000000008</v>
      </c>
      <c r="T50" s="95">
        <v>98</v>
      </c>
      <c r="U50" s="95">
        <v>36</v>
      </c>
      <c r="V50" s="95">
        <v>8</v>
      </c>
      <c r="W50" s="95"/>
      <c r="X50" s="96">
        <v>1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06" t="s">
        <v>692</v>
      </c>
      <c r="C51" s="99" t="s">
        <v>791</v>
      </c>
      <c r="D51" s="99" t="s">
        <v>915</v>
      </c>
      <c r="E51" s="98" t="s">
        <v>1759</v>
      </c>
      <c r="F51" s="95">
        <v>305</v>
      </c>
      <c r="G51" s="95" t="s">
        <v>1860</v>
      </c>
      <c r="H51" s="95" t="s">
        <v>349</v>
      </c>
      <c r="I51" s="95"/>
      <c r="J51" s="95" t="s">
        <v>394</v>
      </c>
      <c r="K51" s="95"/>
      <c r="L51" s="95"/>
      <c r="M51" s="95"/>
      <c r="N51" s="95" t="s">
        <v>33</v>
      </c>
      <c r="O51" s="96">
        <v>0</v>
      </c>
      <c r="P51" s="95">
        <v>2011</v>
      </c>
      <c r="Q51" s="95" t="s">
        <v>14</v>
      </c>
      <c r="R51" s="95" t="s">
        <v>649</v>
      </c>
      <c r="S51" s="101">
        <v>8.7200000000000006</v>
      </c>
      <c r="T51" s="95">
        <v>98</v>
      </c>
      <c r="U51" s="95">
        <v>36</v>
      </c>
      <c r="V51" s="95">
        <v>8</v>
      </c>
      <c r="W51" s="95"/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06" t="s">
        <v>693</v>
      </c>
      <c r="C52" s="99" t="s">
        <v>682</v>
      </c>
      <c r="D52" s="99" t="s">
        <v>916</v>
      </c>
      <c r="E52" s="98" t="s">
        <v>1760</v>
      </c>
      <c r="F52" s="95">
        <v>324</v>
      </c>
      <c r="G52" s="95" t="s">
        <v>1862</v>
      </c>
      <c r="H52" s="95" t="s">
        <v>349</v>
      </c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95">
        <v>2011</v>
      </c>
      <c r="Q52" s="95" t="s">
        <v>14</v>
      </c>
      <c r="R52" s="95" t="s">
        <v>649</v>
      </c>
      <c r="S52" s="101">
        <v>9.2200000000000006</v>
      </c>
      <c r="T52" s="95">
        <v>94</v>
      </c>
      <c r="U52" s="95">
        <v>36</v>
      </c>
      <c r="V52" s="95">
        <v>8</v>
      </c>
      <c r="W52" s="95"/>
      <c r="X52" s="96">
        <v>1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06" t="s">
        <v>694</v>
      </c>
      <c r="C53" s="99" t="s">
        <v>748</v>
      </c>
      <c r="D53" s="99" t="s">
        <v>917</v>
      </c>
      <c r="E53" s="98" t="s">
        <v>1761</v>
      </c>
      <c r="F53" s="95">
        <v>278</v>
      </c>
      <c r="G53" s="95" t="s">
        <v>1860</v>
      </c>
      <c r="H53" s="95" t="s">
        <v>349</v>
      </c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2011</v>
      </c>
      <c r="Q53" s="95" t="s">
        <v>14</v>
      </c>
      <c r="R53" s="95" t="s">
        <v>649</v>
      </c>
      <c r="S53" s="101">
        <v>9.0500000000000007</v>
      </c>
      <c r="T53" s="95">
        <v>97</v>
      </c>
      <c r="U53" s="95">
        <v>36</v>
      </c>
      <c r="V53" s="95">
        <v>8</v>
      </c>
      <c r="W53" s="95"/>
      <c r="X53" s="96">
        <v>1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06" t="s">
        <v>694</v>
      </c>
      <c r="C54" s="99" t="s">
        <v>674</v>
      </c>
      <c r="D54" s="99" t="s">
        <v>918</v>
      </c>
      <c r="E54" s="98" t="s">
        <v>1762</v>
      </c>
      <c r="F54" s="95">
        <v>304</v>
      </c>
      <c r="G54" s="95" t="s">
        <v>1860</v>
      </c>
      <c r="H54" s="95" t="s">
        <v>349</v>
      </c>
      <c r="I54" s="95"/>
      <c r="J54" s="95" t="s">
        <v>394</v>
      </c>
      <c r="K54" s="95"/>
      <c r="L54" s="95"/>
      <c r="M54" s="95"/>
      <c r="N54" s="95" t="s">
        <v>33</v>
      </c>
      <c r="O54" s="96">
        <v>0</v>
      </c>
      <c r="P54" s="95">
        <v>2011</v>
      </c>
      <c r="Q54" s="95" t="s">
        <v>14</v>
      </c>
      <c r="R54" s="95" t="s">
        <v>649</v>
      </c>
      <c r="S54" s="101">
        <v>8.52</v>
      </c>
      <c r="T54" s="95">
        <v>95</v>
      </c>
      <c r="U54" s="95">
        <v>36</v>
      </c>
      <c r="V54" s="95">
        <v>8</v>
      </c>
      <c r="W54" s="95"/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06" t="s">
        <v>695</v>
      </c>
      <c r="C55" s="99" t="s">
        <v>684</v>
      </c>
      <c r="D55" s="99" t="s">
        <v>919</v>
      </c>
      <c r="E55" s="98" t="s">
        <v>1763</v>
      </c>
      <c r="F55" s="95">
        <v>310</v>
      </c>
      <c r="G55" s="95" t="s">
        <v>1860</v>
      </c>
      <c r="H55" s="95" t="s">
        <v>349</v>
      </c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95">
        <v>2011</v>
      </c>
      <c r="Q55" s="95" t="s">
        <v>14</v>
      </c>
      <c r="R55" s="95" t="s">
        <v>649</v>
      </c>
      <c r="S55" s="101">
        <v>8.1300000000000008</v>
      </c>
      <c r="T55" s="95">
        <v>99</v>
      </c>
      <c r="U55" s="95">
        <v>36</v>
      </c>
      <c r="V55" s="95">
        <v>8</v>
      </c>
      <c r="W55" s="95"/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06" t="s">
        <v>696</v>
      </c>
      <c r="C56" s="99" t="s">
        <v>695</v>
      </c>
      <c r="D56" s="99" t="s">
        <v>920</v>
      </c>
      <c r="E56" s="98" t="s">
        <v>1764</v>
      </c>
      <c r="F56" s="95">
        <v>318</v>
      </c>
      <c r="G56" s="95" t="s">
        <v>1860</v>
      </c>
      <c r="H56" s="95" t="s">
        <v>349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2011</v>
      </c>
      <c r="Q56" s="95" t="s">
        <v>14</v>
      </c>
      <c r="R56" s="95" t="s">
        <v>649</v>
      </c>
      <c r="S56" s="101">
        <v>9</v>
      </c>
      <c r="T56" s="95">
        <v>97</v>
      </c>
      <c r="U56" s="95">
        <v>36</v>
      </c>
      <c r="V56" s="95">
        <v>8</v>
      </c>
      <c r="W56" s="95"/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06" t="s">
        <v>697</v>
      </c>
      <c r="C57" s="99" t="s">
        <v>734</v>
      </c>
      <c r="D57" s="99" t="s">
        <v>921</v>
      </c>
      <c r="E57" s="98" t="s">
        <v>1765</v>
      </c>
      <c r="F57" s="95">
        <v>316</v>
      </c>
      <c r="G57" s="95" t="s">
        <v>1860</v>
      </c>
      <c r="H57" s="95" t="s">
        <v>349</v>
      </c>
      <c r="I57" s="95"/>
      <c r="J57" s="95" t="s">
        <v>394</v>
      </c>
      <c r="K57" s="95"/>
      <c r="L57" s="95"/>
      <c r="M57" s="95"/>
      <c r="N57" s="95" t="s">
        <v>33</v>
      </c>
      <c r="O57" s="96">
        <v>0</v>
      </c>
      <c r="P57" s="95">
        <v>2011</v>
      </c>
      <c r="Q57" s="95" t="s">
        <v>14</v>
      </c>
      <c r="R57" s="95" t="s">
        <v>649</v>
      </c>
      <c r="S57" s="101">
        <v>8.9700000000000006</v>
      </c>
      <c r="T57" s="95">
        <v>97</v>
      </c>
      <c r="U57" s="95">
        <v>36</v>
      </c>
      <c r="V57" s="95">
        <v>8</v>
      </c>
      <c r="W57" s="95"/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06" t="s">
        <v>698</v>
      </c>
      <c r="C58" s="99" t="s">
        <v>665</v>
      </c>
      <c r="D58" s="99" t="s">
        <v>922</v>
      </c>
      <c r="E58" s="98" t="s">
        <v>1766</v>
      </c>
      <c r="F58" s="95">
        <v>327</v>
      </c>
      <c r="G58" s="95" t="s">
        <v>1860</v>
      </c>
      <c r="H58" s="95" t="s">
        <v>349</v>
      </c>
      <c r="I58" s="95"/>
      <c r="J58" s="95" t="s">
        <v>394</v>
      </c>
      <c r="K58" s="95"/>
      <c r="L58" s="95"/>
      <c r="M58" s="95"/>
      <c r="N58" s="95" t="s">
        <v>33</v>
      </c>
      <c r="O58" s="96">
        <v>0</v>
      </c>
      <c r="P58" s="95">
        <v>2011</v>
      </c>
      <c r="Q58" s="95" t="s">
        <v>14</v>
      </c>
      <c r="R58" s="95" t="s">
        <v>649</v>
      </c>
      <c r="S58" s="101">
        <v>8.5500000000000007</v>
      </c>
      <c r="T58" s="95">
        <v>95</v>
      </c>
      <c r="U58" s="95">
        <v>36</v>
      </c>
      <c r="V58" s="95">
        <v>8</v>
      </c>
      <c r="W58" s="95"/>
      <c r="X58" s="96">
        <v>1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06" t="s">
        <v>699</v>
      </c>
      <c r="C59" s="99" t="s">
        <v>812</v>
      </c>
      <c r="D59" s="99" t="s">
        <v>923</v>
      </c>
      <c r="E59" s="98" t="s">
        <v>1767</v>
      </c>
      <c r="F59" s="95">
        <v>325</v>
      </c>
      <c r="G59" s="95" t="s">
        <v>1862</v>
      </c>
      <c r="H59" s="95" t="s">
        <v>349</v>
      </c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95">
        <v>2008</v>
      </c>
      <c r="Q59" s="95" t="s">
        <v>14</v>
      </c>
      <c r="R59" s="95" t="s">
        <v>649</v>
      </c>
      <c r="S59" s="101">
        <v>8.61</v>
      </c>
      <c r="T59" s="95">
        <v>95</v>
      </c>
      <c r="U59" s="95">
        <v>36</v>
      </c>
      <c r="V59" s="95">
        <v>8</v>
      </c>
      <c r="W59" s="95"/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06" t="s">
        <v>700</v>
      </c>
      <c r="C60" s="99" t="s">
        <v>813</v>
      </c>
      <c r="D60" s="99" t="s">
        <v>924</v>
      </c>
      <c r="E60" s="98" t="s">
        <v>1768</v>
      </c>
      <c r="F60" s="95">
        <v>314</v>
      </c>
      <c r="G60" s="95" t="s">
        <v>1860</v>
      </c>
      <c r="H60" s="95" t="s">
        <v>349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95">
        <v>2011</v>
      </c>
      <c r="Q60" s="95" t="s">
        <v>14</v>
      </c>
      <c r="R60" s="95" t="s">
        <v>649</v>
      </c>
      <c r="S60" s="101">
        <v>8.33</v>
      </c>
      <c r="T60" s="95">
        <v>95</v>
      </c>
      <c r="U60" s="95">
        <v>36</v>
      </c>
      <c r="V60" s="95">
        <v>8</v>
      </c>
      <c r="W60" s="95"/>
      <c r="X60" s="96">
        <v>1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06" t="s">
        <v>701</v>
      </c>
      <c r="C61" s="99" t="s">
        <v>684</v>
      </c>
      <c r="D61" s="99" t="s">
        <v>925</v>
      </c>
      <c r="E61" s="98" t="s">
        <v>1769</v>
      </c>
      <c r="F61" s="95">
        <v>311</v>
      </c>
      <c r="G61" s="95" t="s">
        <v>1860</v>
      </c>
      <c r="H61" s="95" t="s">
        <v>349</v>
      </c>
      <c r="I61" s="95"/>
      <c r="J61" s="95" t="s">
        <v>394</v>
      </c>
      <c r="K61" s="95"/>
      <c r="L61" s="95"/>
      <c r="M61" s="95"/>
      <c r="N61" s="95" t="s">
        <v>33</v>
      </c>
      <c r="O61" s="96">
        <v>0</v>
      </c>
      <c r="P61" s="95">
        <v>2011</v>
      </c>
      <c r="Q61" s="95" t="s">
        <v>14</v>
      </c>
      <c r="R61" s="95" t="s">
        <v>649</v>
      </c>
      <c r="S61" s="101">
        <v>0</v>
      </c>
      <c r="T61" s="95">
        <v>0</v>
      </c>
      <c r="U61" s="95">
        <v>36</v>
      </c>
      <c r="V61" s="95">
        <v>0</v>
      </c>
      <c r="W61" s="95">
        <v>8</v>
      </c>
      <c r="X61" s="96">
        <v>1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06" t="s">
        <v>702</v>
      </c>
      <c r="C62" s="99" t="s">
        <v>814</v>
      </c>
      <c r="D62" s="99" t="s">
        <v>926</v>
      </c>
      <c r="E62" s="98" t="s">
        <v>1102</v>
      </c>
      <c r="F62" s="95">
        <v>312</v>
      </c>
      <c r="G62" s="95" t="s">
        <v>1860</v>
      </c>
      <c r="H62" s="95" t="s">
        <v>349</v>
      </c>
      <c r="I62" s="95"/>
      <c r="J62" s="95" t="s">
        <v>394</v>
      </c>
      <c r="K62" s="95"/>
      <c r="L62" s="95"/>
      <c r="M62" s="95"/>
      <c r="N62" s="95" t="s">
        <v>33</v>
      </c>
      <c r="O62" s="96">
        <v>0</v>
      </c>
      <c r="P62" s="95">
        <v>2011</v>
      </c>
      <c r="Q62" s="95" t="s">
        <v>14</v>
      </c>
      <c r="R62" s="95" t="s">
        <v>649</v>
      </c>
      <c r="S62" s="101">
        <v>0</v>
      </c>
      <c r="T62" s="95">
        <v>0</v>
      </c>
      <c r="U62" s="95">
        <v>36</v>
      </c>
      <c r="V62" s="95">
        <v>0</v>
      </c>
      <c r="W62" s="95">
        <v>8</v>
      </c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06" t="s">
        <v>674</v>
      </c>
      <c r="C63" s="99" t="s">
        <v>674</v>
      </c>
      <c r="D63" s="99" t="s">
        <v>927</v>
      </c>
      <c r="E63" s="98" t="s">
        <v>1720</v>
      </c>
      <c r="F63" s="95">
        <v>319</v>
      </c>
      <c r="G63" s="95" t="s">
        <v>1860</v>
      </c>
      <c r="H63" s="95" t="s">
        <v>349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95">
        <v>2011</v>
      </c>
      <c r="Q63" s="95" t="s">
        <v>14</v>
      </c>
      <c r="R63" s="95" t="s">
        <v>649</v>
      </c>
      <c r="S63" s="101">
        <v>8.25</v>
      </c>
      <c r="T63" s="95">
        <v>96</v>
      </c>
      <c r="U63" s="95">
        <v>36</v>
      </c>
      <c r="V63" s="95">
        <v>8</v>
      </c>
      <c r="W63" s="95"/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06" t="s">
        <v>703</v>
      </c>
      <c r="C64" s="99" t="s">
        <v>815</v>
      </c>
      <c r="D64" s="99" t="s">
        <v>928</v>
      </c>
      <c r="E64" s="98" t="s">
        <v>1103</v>
      </c>
      <c r="F64" s="95">
        <v>306</v>
      </c>
      <c r="G64" s="95" t="s">
        <v>1860</v>
      </c>
      <c r="H64" s="95" t="s">
        <v>349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95">
        <v>2011</v>
      </c>
      <c r="Q64" s="95" t="s">
        <v>14</v>
      </c>
      <c r="R64" s="95" t="s">
        <v>649</v>
      </c>
      <c r="S64" s="101">
        <v>0</v>
      </c>
      <c r="T64" s="95">
        <v>0</v>
      </c>
      <c r="U64" s="95">
        <v>36</v>
      </c>
      <c r="V64" s="95">
        <v>0</v>
      </c>
      <c r="W64" s="95">
        <v>8</v>
      </c>
      <c r="X64" s="96">
        <v>1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06" t="s">
        <v>704</v>
      </c>
      <c r="C65" s="99" t="s">
        <v>708</v>
      </c>
      <c r="D65" s="99" t="s">
        <v>929</v>
      </c>
      <c r="E65" s="98" t="s">
        <v>1721</v>
      </c>
      <c r="F65" s="95">
        <v>323</v>
      </c>
      <c r="G65" s="95" t="s">
        <v>1860</v>
      </c>
      <c r="H65" s="95" t="s">
        <v>349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95">
        <v>2011</v>
      </c>
      <c r="Q65" s="95" t="s">
        <v>14</v>
      </c>
      <c r="R65" s="95" t="s">
        <v>649</v>
      </c>
      <c r="S65" s="101">
        <v>8.58</v>
      </c>
      <c r="T65" s="95">
        <v>92</v>
      </c>
      <c r="U65" s="95">
        <v>36</v>
      </c>
      <c r="V65" s="95">
        <v>8</v>
      </c>
      <c r="W65" s="95"/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06" t="s">
        <v>705</v>
      </c>
      <c r="C66" s="99" t="s">
        <v>708</v>
      </c>
      <c r="D66" s="99" t="s">
        <v>930</v>
      </c>
      <c r="E66" s="98" t="s">
        <v>1104</v>
      </c>
      <c r="F66" s="95">
        <v>308</v>
      </c>
      <c r="G66" s="95" t="s">
        <v>1860</v>
      </c>
      <c r="H66" s="95" t="s">
        <v>349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2011</v>
      </c>
      <c r="Q66" s="95" t="s">
        <v>14</v>
      </c>
      <c r="R66" s="95" t="s">
        <v>649</v>
      </c>
      <c r="S66" s="101">
        <v>0</v>
      </c>
      <c r="T66" s="95">
        <v>0</v>
      </c>
      <c r="U66" s="95">
        <v>36</v>
      </c>
      <c r="V66" s="95">
        <v>0</v>
      </c>
      <c r="W66" s="95">
        <v>8</v>
      </c>
      <c r="X66" s="96">
        <v>1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06" t="s">
        <v>706</v>
      </c>
      <c r="C67" s="99" t="s">
        <v>729</v>
      </c>
      <c r="D67" s="99" t="s">
        <v>931</v>
      </c>
      <c r="E67" s="98" t="s">
        <v>1702</v>
      </c>
      <c r="F67" s="95">
        <v>317</v>
      </c>
      <c r="G67" s="95" t="s">
        <v>1860</v>
      </c>
      <c r="H67" s="95" t="s">
        <v>349</v>
      </c>
      <c r="I67" s="95"/>
      <c r="J67" s="95" t="s">
        <v>394</v>
      </c>
      <c r="K67" s="95"/>
      <c r="L67" s="95"/>
      <c r="M67" s="95"/>
      <c r="N67" s="95" t="s">
        <v>33</v>
      </c>
      <c r="O67" s="96">
        <v>0</v>
      </c>
      <c r="P67" s="95">
        <v>2011</v>
      </c>
      <c r="Q67" s="95" t="s">
        <v>14</v>
      </c>
      <c r="R67" s="95" t="s">
        <v>649</v>
      </c>
      <c r="S67" s="101">
        <v>8.44</v>
      </c>
      <c r="T67" s="95">
        <v>95</v>
      </c>
      <c r="U67" s="95">
        <v>36</v>
      </c>
      <c r="V67" s="95">
        <v>8</v>
      </c>
      <c r="W67" s="95"/>
      <c r="X67" s="96">
        <v>1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06" t="s">
        <v>707</v>
      </c>
      <c r="C68" s="99" t="s">
        <v>781</v>
      </c>
      <c r="D68" s="99" t="s">
        <v>932</v>
      </c>
      <c r="E68" s="98" t="s">
        <v>1703</v>
      </c>
      <c r="F68" s="95">
        <v>307</v>
      </c>
      <c r="G68" s="95" t="s">
        <v>1860</v>
      </c>
      <c r="H68" s="95" t="s">
        <v>349</v>
      </c>
      <c r="I68" s="95"/>
      <c r="J68" s="95" t="s">
        <v>394</v>
      </c>
      <c r="K68" s="95"/>
      <c r="L68" s="95"/>
      <c r="M68" s="95"/>
      <c r="N68" s="95" t="s">
        <v>32</v>
      </c>
      <c r="O68" s="96">
        <v>1</v>
      </c>
      <c r="P68" s="95">
        <v>2011</v>
      </c>
      <c r="Q68" s="95" t="s">
        <v>14</v>
      </c>
      <c r="R68" s="95" t="s">
        <v>649</v>
      </c>
      <c r="S68" s="101">
        <v>8.77</v>
      </c>
      <c r="T68" s="95">
        <v>96</v>
      </c>
      <c r="U68" s="95">
        <v>36</v>
      </c>
      <c r="V68" s="95">
        <v>8</v>
      </c>
      <c r="W68" s="95"/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06" t="s">
        <v>708</v>
      </c>
      <c r="C69" s="99" t="s">
        <v>771</v>
      </c>
      <c r="D69" s="99" t="s">
        <v>933</v>
      </c>
      <c r="E69" s="98" t="s">
        <v>1704</v>
      </c>
      <c r="F69" s="95">
        <v>300</v>
      </c>
      <c r="G69" s="95" t="s">
        <v>1860</v>
      </c>
      <c r="H69" s="95" t="s">
        <v>349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95">
        <v>2011</v>
      </c>
      <c r="Q69" s="95" t="s">
        <v>14</v>
      </c>
      <c r="R69" s="95" t="s">
        <v>649</v>
      </c>
      <c r="S69" s="101">
        <v>8.52</v>
      </c>
      <c r="T69" s="95">
        <v>95</v>
      </c>
      <c r="U69" s="95">
        <v>36</v>
      </c>
      <c r="V69" s="95">
        <v>8</v>
      </c>
      <c r="W69" s="95"/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06" t="s">
        <v>708</v>
      </c>
      <c r="C70" s="99" t="s">
        <v>719</v>
      </c>
      <c r="D70" s="99" t="s">
        <v>934</v>
      </c>
      <c r="E70" s="98" t="s">
        <v>1705</v>
      </c>
      <c r="F70" s="95">
        <v>313</v>
      </c>
      <c r="G70" s="95" t="s">
        <v>1860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33</v>
      </c>
      <c r="O70" s="96">
        <v>0</v>
      </c>
      <c r="P70" s="95">
        <v>2011</v>
      </c>
      <c r="Q70" s="95" t="s">
        <v>14</v>
      </c>
      <c r="R70" s="95" t="s">
        <v>649</v>
      </c>
      <c r="S70" s="101">
        <v>8.77</v>
      </c>
      <c r="T70" s="95">
        <v>95</v>
      </c>
      <c r="U70" s="95">
        <v>36</v>
      </c>
      <c r="V70" s="95">
        <v>8</v>
      </c>
      <c r="W70" s="95"/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06" t="s">
        <v>708</v>
      </c>
      <c r="C71" s="99" t="s">
        <v>816</v>
      </c>
      <c r="D71" s="99" t="s">
        <v>935</v>
      </c>
      <c r="E71" s="98" t="s">
        <v>1706</v>
      </c>
      <c r="F71" s="95">
        <v>302</v>
      </c>
      <c r="G71" s="95" t="s">
        <v>1860</v>
      </c>
      <c r="H71" s="95" t="s">
        <v>349</v>
      </c>
      <c r="I71" s="95"/>
      <c r="J71" s="95" t="s">
        <v>394</v>
      </c>
      <c r="K71" s="95"/>
      <c r="L71" s="95"/>
      <c r="M71" s="95"/>
      <c r="N71" s="95" t="s">
        <v>33</v>
      </c>
      <c r="O71" s="96">
        <v>0</v>
      </c>
      <c r="P71" s="95">
        <v>2011</v>
      </c>
      <c r="Q71" s="95" t="s">
        <v>14</v>
      </c>
      <c r="R71" s="95" t="s">
        <v>649</v>
      </c>
      <c r="S71" s="101">
        <v>9.11</v>
      </c>
      <c r="T71" s="95">
        <v>96</v>
      </c>
      <c r="U71" s="95">
        <v>36</v>
      </c>
      <c r="V71" s="95">
        <v>8</v>
      </c>
      <c r="W71" s="95"/>
      <c r="X71" s="96">
        <v>1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06" t="s">
        <v>709</v>
      </c>
      <c r="C72" s="99" t="s">
        <v>817</v>
      </c>
      <c r="D72" s="99" t="s">
        <v>936</v>
      </c>
      <c r="E72" s="98" t="s">
        <v>1707</v>
      </c>
      <c r="F72" s="95">
        <v>353</v>
      </c>
      <c r="G72" s="95" t="s">
        <v>1860</v>
      </c>
      <c r="H72" s="95" t="s">
        <v>349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2011</v>
      </c>
      <c r="Q72" s="95" t="s">
        <v>14</v>
      </c>
      <c r="R72" s="95" t="s">
        <v>649</v>
      </c>
      <c r="S72" s="101">
        <v>9.58</v>
      </c>
      <c r="T72" s="95">
        <v>98</v>
      </c>
      <c r="U72" s="95">
        <v>36</v>
      </c>
      <c r="V72" s="95">
        <v>8</v>
      </c>
      <c r="W72" s="95"/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07" t="s">
        <v>710</v>
      </c>
      <c r="C73" s="99" t="s">
        <v>818</v>
      </c>
      <c r="D73" s="99" t="s">
        <v>937</v>
      </c>
      <c r="E73" s="98" t="s">
        <v>1708</v>
      </c>
      <c r="F73" s="95">
        <v>337</v>
      </c>
      <c r="G73" s="95" t="s">
        <v>1860</v>
      </c>
      <c r="H73" s="95" t="s">
        <v>349</v>
      </c>
      <c r="I73" s="95"/>
      <c r="J73" s="95" t="s">
        <v>394</v>
      </c>
      <c r="K73" s="95"/>
      <c r="L73" s="95"/>
      <c r="M73" s="95"/>
      <c r="N73" s="95" t="s">
        <v>32</v>
      </c>
      <c r="O73" s="96">
        <v>1</v>
      </c>
      <c r="P73" s="95">
        <v>2011</v>
      </c>
      <c r="Q73" s="95" t="s">
        <v>14</v>
      </c>
      <c r="R73" s="95" t="s">
        <v>649</v>
      </c>
      <c r="S73" s="101">
        <v>8.83</v>
      </c>
      <c r="T73" s="95">
        <v>86</v>
      </c>
      <c r="U73" s="95">
        <v>36</v>
      </c>
      <c r="V73" s="95">
        <v>8</v>
      </c>
      <c r="W73" s="95"/>
      <c r="X73" s="96">
        <v>1</v>
      </c>
      <c r="Y73" s="95">
        <v>1</v>
      </c>
      <c r="Z73" s="95" t="s">
        <v>1865</v>
      </c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06" t="s">
        <v>665</v>
      </c>
      <c r="C74" s="99" t="s">
        <v>704</v>
      </c>
      <c r="D74" s="99" t="s">
        <v>938</v>
      </c>
      <c r="E74" s="98" t="s">
        <v>1709</v>
      </c>
      <c r="F74" s="95">
        <v>299</v>
      </c>
      <c r="G74" s="95" t="s">
        <v>1860</v>
      </c>
      <c r="H74" s="95" t="s">
        <v>349</v>
      </c>
      <c r="I74" s="95"/>
      <c r="J74" s="95" t="s">
        <v>394</v>
      </c>
      <c r="K74" s="95"/>
      <c r="L74" s="95"/>
      <c r="M74" s="95"/>
      <c r="N74" s="95" t="s">
        <v>32</v>
      </c>
      <c r="O74" s="96">
        <v>1</v>
      </c>
      <c r="P74" s="95">
        <v>2011</v>
      </c>
      <c r="Q74" s="95" t="s">
        <v>14</v>
      </c>
      <c r="R74" s="95" t="s">
        <v>649</v>
      </c>
      <c r="S74" s="101">
        <v>8.86</v>
      </c>
      <c r="T74" s="95">
        <v>97</v>
      </c>
      <c r="U74" s="95">
        <v>36</v>
      </c>
      <c r="V74" s="95">
        <v>8</v>
      </c>
      <c r="W74" s="95"/>
      <c r="X74" s="96">
        <v>1</v>
      </c>
      <c r="Y74" s="95">
        <v>1</v>
      </c>
      <c r="Z74" s="95" t="s">
        <v>1865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06" t="s">
        <v>665</v>
      </c>
      <c r="C75" s="99" t="s">
        <v>819</v>
      </c>
      <c r="D75" s="99" t="s">
        <v>939</v>
      </c>
      <c r="E75" s="98" t="s">
        <v>1710</v>
      </c>
      <c r="F75" s="95">
        <v>343</v>
      </c>
      <c r="G75" s="95" t="s">
        <v>1860</v>
      </c>
      <c r="H75" s="95" t="s">
        <v>349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2011</v>
      </c>
      <c r="Q75" s="95" t="s">
        <v>14</v>
      </c>
      <c r="R75" s="95" t="s">
        <v>649</v>
      </c>
      <c r="S75" s="101">
        <v>9.1300000000000008</v>
      </c>
      <c r="T75" s="95">
        <v>96</v>
      </c>
      <c r="U75" s="95">
        <v>36</v>
      </c>
      <c r="V75" s="95">
        <v>8</v>
      </c>
      <c r="W75" s="95"/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06" t="s">
        <v>665</v>
      </c>
      <c r="C76" s="99" t="s">
        <v>737</v>
      </c>
      <c r="D76" s="99" t="s">
        <v>940</v>
      </c>
      <c r="E76" s="98" t="s">
        <v>1711</v>
      </c>
      <c r="F76" s="95">
        <v>295</v>
      </c>
      <c r="G76" s="95" t="s">
        <v>1860</v>
      </c>
      <c r="H76" s="95" t="s">
        <v>349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2011</v>
      </c>
      <c r="Q76" s="95" t="s">
        <v>14</v>
      </c>
      <c r="R76" s="95" t="s">
        <v>649</v>
      </c>
      <c r="S76" s="101">
        <v>8.66</v>
      </c>
      <c r="T76" s="95">
        <v>93</v>
      </c>
      <c r="U76" s="95">
        <v>36</v>
      </c>
      <c r="V76" s="95">
        <v>8</v>
      </c>
      <c r="W76" s="95"/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06" t="s">
        <v>711</v>
      </c>
      <c r="C77" s="99" t="s">
        <v>682</v>
      </c>
      <c r="D77" s="99" t="s">
        <v>941</v>
      </c>
      <c r="E77" s="98" t="s">
        <v>1712</v>
      </c>
      <c r="F77" s="95">
        <v>310</v>
      </c>
      <c r="G77" s="95" t="s">
        <v>1860</v>
      </c>
      <c r="H77" s="95" t="s">
        <v>349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2011</v>
      </c>
      <c r="Q77" s="95" t="s">
        <v>14</v>
      </c>
      <c r="R77" s="95" t="s">
        <v>649</v>
      </c>
      <c r="S77" s="101">
        <v>8.83</v>
      </c>
      <c r="T77" s="95">
        <v>96</v>
      </c>
      <c r="U77" s="95">
        <v>36</v>
      </c>
      <c r="V77" s="95">
        <v>8</v>
      </c>
      <c r="W77" s="95"/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06" t="s">
        <v>712</v>
      </c>
      <c r="C78" s="99" t="s">
        <v>724</v>
      </c>
      <c r="D78" s="99" t="s">
        <v>942</v>
      </c>
      <c r="E78" s="98" t="s">
        <v>1713</v>
      </c>
      <c r="F78" s="95">
        <v>356</v>
      </c>
      <c r="G78" s="95" t="s">
        <v>1860</v>
      </c>
      <c r="H78" s="95" t="s">
        <v>349</v>
      </c>
      <c r="I78" s="95"/>
      <c r="J78" s="95" t="s">
        <v>394</v>
      </c>
      <c r="K78" s="95"/>
      <c r="L78" s="95"/>
      <c r="M78" s="95"/>
      <c r="N78" s="95" t="s">
        <v>33</v>
      </c>
      <c r="O78" s="96">
        <v>0</v>
      </c>
      <c r="P78" s="95">
        <v>2011</v>
      </c>
      <c r="Q78" s="95" t="s">
        <v>14</v>
      </c>
      <c r="R78" s="95" t="s">
        <v>649</v>
      </c>
      <c r="S78" s="101">
        <v>7.36</v>
      </c>
      <c r="T78" s="95">
        <v>89</v>
      </c>
      <c r="U78" s="95">
        <v>36</v>
      </c>
      <c r="V78" s="95">
        <v>7</v>
      </c>
      <c r="W78" s="95">
        <v>1</v>
      </c>
      <c r="X78" s="96">
        <v>1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06" t="s">
        <v>713</v>
      </c>
      <c r="C79" s="99" t="s">
        <v>820</v>
      </c>
      <c r="D79" s="99" t="s">
        <v>943</v>
      </c>
      <c r="E79" s="98" t="s">
        <v>1714</v>
      </c>
      <c r="F79" s="95">
        <v>351</v>
      </c>
      <c r="G79" s="95" t="s">
        <v>1860</v>
      </c>
      <c r="H79" s="95" t="s">
        <v>349</v>
      </c>
      <c r="I79" s="95"/>
      <c r="J79" s="95" t="s">
        <v>394</v>
      </c>
      <c r="K79" s="95"/>
      <c r="L79" s="95"/>
      <c r="M79" s="95"/>
      <c r="N79" s="95" t="s">
        <v>33</v>
      </c>
      <c r="O79" s="96">
        <v>0</v>
      </c>
      <c r="P79" s="95">
        <v>2011</v>
      </c>
      <c r="Q79" s="95" t="s">
        <v>14</v>
      </c>
      <c r="R79" s="95" t="s">
        <v>649</v>
      </c>
      <c r="S79" s="101">
        <v>8.36</v>
      </c>
      <c r="T79" s="95">
        <v>97</v>
      </c>
      <c r="U79" s="95">
        <v>36</v>
      </c>
      <c r="V79" s="95">
        <v>8</v>
      </c>
      <c r="W79" s="95"/>
      <c r="X79" s="96">
        <v>1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06" t="s">
        <v>714</v>
      </c>
      <c r="C80" s="99" t="s">
        <v>749</v>
      </c>
      <c r="D80" s="99" t="s">
        <v>944</v>
      </c>
      <c r="E80" s="98" t="s">
        <v>1715</v>
      </c>
      <c r="F80" s="95">
        <v>348</v>
      </c>
      <c r="G80" s="95" t="s">
        <v>1860</v>
      </c>
      <c r="H80" s="95" t="s">
        <v>349</v>
      </c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95">
        <v>2011</v>
      </c>
      <c r="Q80" s="95" t="s">
        <v>14</v>
      </c>
      <c r="R80" s="95" t="s">
        <v>649</v>
      </c>
      <c r="S80" s="101">
        <v>9.11</v>
      </c>
      <c r="T80" s="95">
        <v>95</v>
      </c>
      <c r="U80" s="95">
        <v>36</v>
      </c>
      <c r="V80" s="95">
        <v>8</v>
      </c>
      <c r="W80" s="95"/>
      <c r="X80" s="96">
        <v>1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06" t="s">
        <v>715</v>
      </c>
      <c r="C81" s="99" t="s">
        <v>722</v>
      </c>
      <c r="D81" s="99" t="s">
        <v>945</v>
      </c>
      <c r="E81" s="98" t="s">
        <v>1716</v>
      </c>
      <c r="F81" s="95">
        <v>354</v>
      </c>
      <c r="G81" s="95" t="s">
        <v>1860</v>
      </c>
      <c r="H81" s="95" t="s">
        <v>349</v>
      </c>
      <c r="I81" s="95"/>
      <c r="J81" s="95" t="s">
        <v>394</v>
      </c>
      <c r="K81" s="95"/>
      <c r="L81" s="95"/>
      <c r="M81" s="95"/>
      <c r="N81" s="95" t="s">
        <v>33</v>
      </c>
      <c r="O81" s="96">
        <v>0</v>
      </c>
      <c r="P81" s="95">
        <v>2011</v>
      </c>
      <c r="Q81" s="95" t="s">
        <v>14</v>
      </c>
      <c r="R81" s="95" t="s">
        <v>649</v>
      </c>
      <c r="S81" s="101">
        <v>8.9700000000000006</v>
      </c>
      <c r="T81" s="95">
        <v>98</v>
      </c>
      <c r="U81" s="95">
        <v>36</v>
      </c>
      <c r="V81" s="95">
        <v>8</v>
      </c>
      <c r="W81" s="95"/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06" t="s">
        <v>716</v>
      </c>
      <c r="C82" s="99" t="s">
        <v>737</v>
      </c>
      <c r="D82" s="99" t="s">
        <v>946</v>
      </c>
      <c r="E82" s="98" t="s">
        <v>1717</v>
      </c>
      <c r="F82" s="95">
        <v>334</v>
      </c>
      <c r="G82" s="95" t="s">
        <v>1860</v>
      </c>
      <c r="H82" s="95" t="s">
        <v>349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95">
        <v>2011</v>
      </c>
      <c r="Q82" s="95" t="s">
        <v>14</v>
      </c>
      <c r="R82" s="95" t="s">
        <v>649</v>
      </c>
      <c r="S82" s="101">
        <v>8.41</v>
      </c>
      <c r="T82" s="95">
        <v>91</v>
      </c>
      <c r="U82" s="95">
        <v>36</v>
      </c>
      <c r="V82" s="95">
        <v>8</v>
      </c>
      <c r="W82" s="95"/>
      <c r="X82" s="96">
        <v>1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06" t="s">
        <v>694</v>
      </c>
      <c r="C83" s="99" t="s">
        <v>821</v>
      </c>
      <c r="D83" s="99" t="s">
        <v>947</v>
      </c>
      <c r="E83" s="98" t="s">
        <v>1718</v>
      </c>
      <c r="F83" s="95">
        <v>350</v>
      </c>
      <c r="G83" s="95" t="s">
        <v>1860</v>
      </c>
      <c r="H83" s="95" t="s">
        <v>349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2011</v>
      </c>
      <c r="Q83" s="95" t="s">
        <v>14</v>
      </c>
      <c r="R83" s="95" t="s">
        <v>649</v>
      </c>
      <c r="S83" s="101">
        <v>8.4700000000000006</v>
      </c>
      <c r="T83" s="95">
        <v>98</v>
      </c>
      <c r="U83" s="95">
        <v>36</v>
      </c>
      <c r="V83" s="95">
        <v>8</v>
      </c>
      <c r="W83" s="95"/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06" t="s">
        <v>717</v>
      </c>
      <c r="C84" s="99" t="s">
        <v>822</v>
      </c>
      <c r="D84" s="99" t="s">
        <v>948</v>
      </c>
      <c r="E84" s="98" t="s">
        <v>1719</v>
      </c>
      <c r="F84" s="95">
        <v>341</v>
      </c>
      <c r="G84" s="95" t="s">
        <v>1860</v>
      </c>
      <c r="H84" s="95" t="s">
        <v>349</v>
      </c>
      <c r="I84" s="95"/>
      <c r="J84" s="95" t="s">
        <v>394</v>
      </c>
      <c r="K84" s="95"/>
      <c r="L84" s="95"/>
      <c r="M84" s="95"/>
      <c r="N84" s="95" t="s">
        <v>33</v>
      </c>
      <c r="O84" s="96">
        <v>0</v>
      </c>
      <c r="P84" s="95">
        <v>2011</v>
      </c>
      <c r="Q84" s="95" t="s">
        <v>14</v>
      </c>
      <c r="R84" s="95" t="s">
        <v>649</v>
      </c>
      <c r="S84" s="101">
        <v>8.75</v>
      </c>
      <c r="T84" s="95">
        <v>96</v>
      </c>
      <c r="U84" s="95">
        <v>36</v>
      </c>
      <c r="V84" s="95">
        <v>8</v>
      </c>
      <c r="W84" s="95"/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06" t="s">
        <v>717</v>
      </c>
      <c r="C85" s="99" t="s">
        <v>682</v>
      </c>
      <c r="D85" s="99" t="s">
        <v>949</v>
      </c>
      <c r="E85" s="98" t="s">
        <v>1105</v>
      </c>
      <c r="F85" s="95">
        <v>329</v>
      </c>
      <c r="G85" s="95" t="s">
        <v>1860</v>
      </c>
      <c r="H85" s="95" t="s">
        <v>349</v>
      </c>
      <c r="I85" s="95"/>
      <c r="J85" s="95" t="s">
        <v>394</v>
      </c>
      <c r="K85" s="95"/>
      <c r="L85" s="95"/>
      <c r="M85" s="95"/>
      <c r="N85" s="95" t="s">
        <v>33</v>
      </c>
      <c r="O85" s="96">
        <v>0</v>
      </c>
      <c r="P85" s="95">
        <v>2011</v>
      </c>
      <c r="Q85" s="95" t="s">
        <v>14</v>
      </c>
      <c r="R85" s="95" t="s">
        <v>649</v>
      </c>
      <c r="S85" s="101">
        <v>0</v>
      </c>
      <c r="T85" s="95">
        <v>0</v>
      </c>
      <c r="U85" s="95">
        <v>36</v>
      </c>
      <c r="V85" s="95">
        <v>0</v>
      </c>
      <c r="W85" s="95">
        <v>8</v>
      </c>
      <c r="X85" s="96">
        <v>1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06" t="s">
        <v>718</v>
      </c>
      <c r="C86" s="99" t="s">
        <v>719</v>
      </c>
      <c r="D86" s="99" t="s">
        <v>950</v>
      </c>
      <c r="E86" s="98" t="s">
        <v>1404</v>
      </c>
      <c r="F86" s="95">
        <v>330</v>
      </c>
      <c r="G86" s="95" t="s">
        <v>1860</v>
      </c>
      <c r="H86" s="95" t="s">
        <v>349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2005</v>
      </c>
      <c r="Q86" s="95" t="s">
        <v>14</v>
      </c>
      <c r="R86" s="95" t="s">
        <v>649</v>
      </c>
      <c r="S86" s="101">
        <v>8.69</v>
      </c>
      <c r="T86" s="95">
        <v>97</v>
      </c>
      <c r="U86" s="95">
        <v>36</v>
      </c>
      <c r="V86" s="95">
        <v>8</v>
      </c>
      <c r="W86" s="95"/>
      <c r="X86" s="96">
        <v>1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06" t="s">
        <v>697</v>
      </c>
      <c r="C87" s="99" t="s">
        <v>694</v>
      </c>
      <c r="D87" s="99" t="s">
        <v>951</v>
      </c>
      <c r="E87" s="98" t="s">
        <v>1686</v>
      </c>
      <c r="F87" s="95">
        <v>331</v>
      </c>
      <c r="G87" s="95" t="s">
        <v>1860</v>
      </c>
      <c r="H87" s="95" t="s">
        <v>349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2011</v>
      </c>
      <c r="Q87" s="95" t="s">
        <v>14</v>
      </c>
      <c r="R87" s="95" t="s">
        <v>649</v>
      </c>
      <c r="S87" s="101">
        <v>9.25</v>
      </c>
      <c r="T87" s="95">
        <v>98</v>
      </c>
      <c r="U87" s="95">
        <v>36</v>
      </c>
      <c r="V87" s="95">
        <v>8</v>
      </c>
      <c r="W87" s="95"/>
      <c r="X87" s="96">
        <v>1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06" t="s">
        <v>719</v>
      </c>
      <c r="C88" s="99" t="s">
        <v>674</v>
      </c>
      <c r="D88" s="99" t="s">
        <v>952</v>
      </c>
      <c r="E88" s="98" t="s">
        <v>1687</v>
      </c>
      <c r="F88" s="95">
        <v>339</v>
      </c>
      <c r="G88" s="95" t="s">
        <v>1860</v>
      </c>
      <c r="H88" s="95" t="s">
        <v>349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2011</v>
      </c>
      <c r="Q88" s="95" t="s">
        <v>14</v>
      </c>
      <c r="R88" s="95" t="s">
        <v>649</v>
      </c>
      <c r="S88" s="101">
        <v>8.58</v>
      </c>
      <c r="T88" s="95">
        <v>98</v>
      </c>
      <c r="U88" s="95">
        <v>36</v>
      </c>
      <c r="V88" s="95">
        <v>8</v>
      </c>
      <c r="W88" s="95"/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06" t="s">
        <v>671</v>
      </c>
      <c r="C89" s="99" t="s">
        <v>823</v>
      </c>
      <c r="D89" s="99" t="s">
        <v>953</v>
      </c>
      <c r="E89" s="98" t="s">
        <v>1688</v>
      </c>
      <c r="F89" s="95">
        <v>352</v>
      </c>
      <c r="G89" s="95" t="s">
        <v>1860</v>
      </c>
      <c r="H89" s="95" t="s">
        <v>349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95">
        <v>2011</v>
      </c>
      <c r="Q89" s="95" t="s">
        <v>14</v>
      </c>
      <c r="R89" s="95" t="s">
        <v>649</v>
      </c>
      <c r="S89" s="101">
        <v>9.0500000000000007</v>
      </c>
      <c r="T89" s="95">
        <v>95</v>
      </c>
      <c r="U89" s="95">
        <v>36</v>
      </c>
      <c r="V89" s="95">
        <v>8</v>
      </c>
      <c r="W89" s="95"/>
      <c r="X89" s="96">
        <v>1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06" t="s">
        <v>671</v>
      </c>
      <c r="C90" s="99" t="s">
        <v>708</v>
      </c>
      <c r="D90" s="99" t="s">
        <v>954</v>
      </c>
      <c r="E90" s="98" t="s">
        <v>1689</v>
      </c>
      <c r="F90" s="95">
        <v>449</v>
      </c>
      <c r="G90" s="95" t="s">
        <v>1860</v>
      </c>
      <c r="H90" s="95" t="s">
        <v>349</v>
      </c>
      <c r="I90" s="95"/>
      <c r="J90" s="95" t="s">
        <v>394</v>
      </c>
      <c r="K90" s="95"/>
      <c r="L90" s="95"/>
      <c r="M90" s="95"/>
      <c r="N90" s="95" t="s">
        <v>33</v>
      </c>
      <c r="O90" s="96">
        <v>0</v>
      </c>
      <c r="P90" s="95">
        <v>2011</v>
      </c>
      <c r="Q90" s="95" t="s">
        <v>14</v>
      </c>
      <c r="R90" s="95" t="s">
        <v>649</v>
      </c>
      <c r="S90" s="101">
        <v>8.94</v>
      </c>
      <c r="T90" s="95">
        <v>94</v>
      </c>
      <c r="U90" s="95">
        <v>36</v>
      </c>
      <c r="V90" s="95">
        <v>8</v>
      </c>
      <c r="W90" s="95"/>
      <c r="X90" s="96">
        <v>1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06" t="s">
        <v>720</v>
      </c>
      <c r="C91" s="99" t="s">
        <v>824</v>
      </c>
      <c r="D91" s="99" t="s">
        <v>955</v>
      </c>
      <c r="E91" s="98" t="s">
        <v>1690</v>
      </c>
      <c r="F91" s="95">
        <v>345</v>
      </c>
      <c r="G91" s="95" t="s">
        <v>1860</v>
      </c>
      <c r="H91" s="95" t="s">
        <v>349</v>
      </c>
      <c r="I91" s="95"/>
      <c r="J91" s="95" t="s">
        <v>394</v>
      </c>
      <c r="K91" s="95"/>
      <c r="L91" s="95"/>
      <c r="M91" s="95"/>
      <c r="N91" s="95" t="s">
        <v>33</v>
      </c>
      <c r="O91" s="96">
        <v>0</v>
      </c>
      <c r="P91" s="95">
        <v>2011</v>
      </c>
      <c r="Q91" s="95" t="s">
        <v>14</v>
      </c>
      <c r="R91" s="95" t="s">
        <v>649</v>
      </c>
      <c r="S91" s="101">
        <v>9.02</v>
      </c>
      <c r="T91" s="95">
        <v>96</v>
      </c>
      <c r="U91" s="95">
        <v>36</v>
      </c>
      <c r="V91" s="95">
        <v>8</v>
      </c>
      <c r="W91" s="95"/>
      <c r="X91" s="96">
        <v>1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06" t="s">
        <v>721</v>
      </c>
      <c r="C92" s="99" t="s">
        <v>684</v>
      </c>
      <c r="D92" s="99" t="s">
        <v>956</v>
      </c>
      <c r="E92" s="98" t="s">
        <v>1691</v>
      </c>
      <c r="F92" s="95">
        <v>342</v>
      </c>
      <c r="G92" s="95" t="s">
        <v>1860</v>
      </c>
      <c r="H92" s="95" t="s">
        <v>349</v>
      </c>
      <c r="I92" s="95"/>
      <c r="J92" s="95" t="s">
        <v>394</v>
      </c>
      <c r="K92" s="95"/>
      <c r="L92" s="95"/>
      <c r="M92" s="95"/>
      <c r="N92" s="95" t="s">
        <v>33</v>
      </c>
      <c r="O92" s="96">
        <v>0</v>
      </c>
      <c r="P92" s="95">
        <v>2011</v>
      </c>
      <c r="Q92" s="95" t="s">
        <v>14</v>
      </c>
      <c r="R92" s="95" t="s">
        <v>649</v>
      </c>
      <c r="S92" s="101">
        <v>8.94</v>
      </c>
      <c r="T92" s="95">
        <v>99</v>
      </c>
      <c r="U92" s="95">
        <v>36</v>
      </c>
      <c r="V92" s="95">
        <v>8</v>
      </c>
      <c r="W92" s="95"/>
      <c r="X92" s="96">
        <v>1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06" t="s">
        <v>722</v>
      </c>
      <c r="C93" s="99" t="s">
        <v>819</v>
      </c>
      <c r="D93" s="99" t="s">
        <v>957</v>
      </c>
      <c r="E93" s="98" t="s">
        <v>1692</v>
      </c>
      <c r="F93" s="95">
        <v>347</v>
      </c>
      <c r="G93" s="95" t="s">
        <v>1860</v>
      </c>
      <c r="H93" s="95" t="s">
        <v>349</v>
      </c>
      <c r="I93" s="95"/>
      <c r="J93" s="95" t="s">
        <v>394</v>
      </c>
      <c r="K93" s="95"/>
      <c r="L93" s="95"/>
      <c r="M93" s="95"/>
      <c r="N93" s="95" t="s">
        <v>33</v>
      </c>
      <c r="O93" s="96">
        <v>0</v>
      </c>
      <c r="P93" s="95">
        <v>2011</v>
      </c>
      <c r="Q93" s="95" t="s">
        <v>14</v>
      </c>
      <c r="R93" s="95" t="s">
        <v>649</v>
      </c>
      <c r="S93" s="101">
        <v>8.6300000000000008</v>
      </c>
      <c r="T93" s="95">
        <v>96</v>
      </c>
      <c r="U93" s="95">
        <v>36</v>
      </c>
      <c r="V93" s="95">
        <v>8</v>
      </c>
      <c r="W93" s="95"/>
      <c r="X93" s="96">
        <v>1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06" t="s">
        <v>723</v>
      </c>
      <c r="C94" s="99" t="s">
        <v>723</v>
      </c>
      <c r="D94" s="99" t="s">
        <v>958</v>
      </c>
      <c r="E94" s="98" t="s">
        <v>1693</v>
      </c>
      <c r="F94" s="95">
        <v>336</v>
      </c>
      <c r="G94" s="95" t="s">
        <v>1860</v>
      </c>
      <c r="H94" s="95" t="s">
        <v>349</v>
      </c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95">
        <v>2011</v>
      </c>
      <c r="Q94" s="95" t="s">
        <v>14</v>
      </c>
      <c r="R94" s="95" t="s">
        <v>649</v>
      </c>
      <c r="S94" s="101">
        <v>8.58</v>
      </c>
      <c r="T94" s="95">
        <v>98</v>
      </c>
      <c r="U94" s="95">
        <v>36</v>
      </c>
      <c r="V94" s="95">
        <v>8</v>
      </c>
      <c r="W94" s="95"/>
      <c r="X94" s="96">
        <v>1</v>
      </c>
      <c r="Y94" s="95">
        <v>1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06" t="s">
        <v>724</v>
      </c>
      <c r="C95" s="99" t="s">
        <v>708</v>
      </c>
      <c r="D95" s="99" t="s">
        <v>959</v>
      </c>
      <c r="E95" s="98" t="s">
        <v>1694</v>
      </c>
      <c r="F95" s="95">
        <v>333</v>
      </c>
      <c r="G95" s="95" t="s">
        <v>1860</v>
      </c>
      <c r="H95" s="95" t="s">
        <v>349</v>
      </c>
      <c r="I95" s="95"/>
      <c r="J95" s="95" t="s">
        <v>394</v>
      </c>
      <c r="K95" s="95"/>
      <c r="L95" s="95"/>
      <c r="M95" s="95"/>
      <c r="N95" s="95" t="s">
        <v>33</v>
      </c>
      <c r="O95" s="96">
        <v>0</v>
      </c>
      <c r="P95" s="95">
        <v>2011</v>
      </c>
      <c r="Q95" s="95" t="s">
        <v>14</v>
      </c>
      <c r="R95" s="95" t="s">
        <v>649</v>
      </c>
      <c r="S95" s="101">
        <v>8.3000000000000007</v>
      </c>
      <c r="T95" s="95">
        <v>97</v>
      </c>
      <c r="U95" s="95">
        <v>36</v>
      </c>
      <c r="V95" s="95">
        <v>8</v>
      </c>
      <c r="W95" s="95"/>
      <c r="X95" s="96">
        <v>1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06" t="s">
        <v>704</v>
      </c>
      <c r="C96" s="99" t="s">
        <v>825</v>
      </c>
      <c r="D96" s="99" t="s">
        <v>960</v>
      </c>
      <c r="E96" s="98" t="s">
        <v>1695</v>
      </c>
      <c r="F96" s="95">
        <v>332</v>
      </c>
      <c r="G96" s="95" t="s">
        <v>1860</v>
      </c>
      <c r="H96" s="95" t="s">
        <v>349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95">
        <v>2011</v>
      </c>
      <c r="Q96" s="95" t="s">
        <v>14</v>
      </c>
      <c r="R96" s="95" t="s">
        <v>649</v>
      </c>
      <c r="S96" s="101">
        <v>9.08</v>
      </c>
      <c r="T96" s="95">
        <v>94</v>
      </c>
      <c r="U96" s="95">
        <v>36</v>
      </c>
      <c r="V96" s="95">
        <v>8</v>
      </c>
      <c r="W96" s="95"/>
      <c r="X96" s="96">
        <v>1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06" t="s">
        <v>725</v>
      </c>
      <c r="C97" s="99" t="s">
        <v>754</v>
      </c>
      <c r="D97" s="99" t="s">
        <v>961</v>
      </c>
      <c r="E97" s="98" t="s">
        <v>1696</v>
      </c>
      <c r="F97" s="95">
        <v>335</v>
      </c>
      <c r="G97" s="95" t="s">
        <v>1860</v>
      </c>
      <c r="H97" s="95" t="s">
        <v>349</v>
      </c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2011</v>
      </c>
      <c r="Q97" s="95" t="s">
        <v>14</v>
      </c>
      <c r="R97" s="95" t="s">
        <v>649</v>
      </c>
      <c r="S97" s="101">
        <v>9.1300000000000008</v>
      </c>
      <c r="T97" s="95">
        <v>99</v>
      </c>
      <c r="U97" s="95">
        <v>36</v>
      </c>
      <c r="V97" s="95">
        <v>8</v>
      </c>
      <c r="W97" s="95"/>
      <c r="X97" s="96">
        <v>1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06" t="s">
        <v>726</v>
      </c>
      <c r="C98" s="99" t="s">
        <v>787</v>
      </c>
      <c r="D98" s="99" t="s">
        <v>962</v>
      </c>
      <c r="E98" s="98" t="s">
        <v>1697</v>
      </c>
      <c r="F98" s="95">
        <v>355</v>
      </c>
      <c r="G98" s="95" t="s">
        <v>1860</v>
      </c>
      <c r="H98" s="95" t="s">
        <v>349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2011</v>
      </c>
      <c r="Q98" s="95" t="s">
        <v>14</v>
      </c>
      <c r="R98" s="95" t="s">
        <v>649</v>
      </c>
      <c r="S98" s="101">
        <v>9.44</v>
      </c>
      <c r="T98" s="95">
        <v>98</v>
      </c>
      <c r="U98" s="95">
        <v>36</v>
      </c>
      <c r="V98" s="95">
        <v>8</v>
      </c>
      <c r="W98" s="95"/>
      <c r="X98" s="96">
        <v>1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06" t="s">
        <v>708</v>
      </c>
      <c r="C99" s="99" t="s">
        <v>826</v>
      </c>
      <c r="D99" s="99" t="s">
        <v>963</v>
      </c>
      <c r="E99" s="98" t="s">
        <v>1698</v>
      </c>
      <c r="F99" s="95">
        <v>344</v>
      </c>
      <c r="G99" s="95" t="s">
        <v>1860</v>
      </c>
      <c r="H99" s="95" t="s">
        <v>349</v>
      </c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2011</v>
      </c>
      <c r="Q99" s="95" t="s">
        <v>14</v>
      </c>
      <c r="R99" s="95" t="s">
        <v>649</v>
      </c>
      <c r="S99" s="101">
        <v>9.0500000000000007</v>
      </c>
      <c r="T99" s="95">
        <v>96</v>
      </c>
      <c r="U99" s="95">
        <v>36</v>
      </c>
      <c r="V99" s="95">
        <v>8</v>
      </c>
      <c r="W99" s="95"/>
      <c r="X99" s="96">
        <v>1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06" t="s">
        <v>708</v>
      </c>
      <c r="C100" s="99" t="s">
        <v>665</v>
      </c>
      <c r="D100" s="99" t="s">
        <v>964</v>
      </c>
      <c r="E100" s="98" t="s">
        <v>1699</v>
      </c>
      <c r="F100" s="95">
        <v>338</v>
      </c>
      <c r="G100" s="95" t="s">
        <v>1860</v>
      </c>
      <c r="H100" s="95" t="s">
        <v>349</v>
      </c>
      <c r="I100" s="95"/>
      <c r="J100" s="95" t="s">
        <v>394</v>
      </c>
      <c r="K100" s="95"/>
      <c r="L100" s="95"/>
      <c r="M100" s="95"/>
      <c r="N100" s="95" t="s">
        <v>33</v>
      </c>
      <c r="O100" s="96">
        <v>0</v>
      </c>
      <c r="P100" s="95">
        <v>2011</v>
      </c>
      <c r="Q100" s="95" t="s">
        <v>14</v>
      </c>
      <c r="R100" s="95" t="s">
        <v>649</v>
      </c>
      <c r="S100" s="101">
        <v>8.25</v>
      </c>
      <c r="T100" s="95">
        <v>90</v>
      </c>
      <c r="U100" s="95">
        <v>36</v>
      </c>
      <c r="V100" s="95">
        <v>8</v>
      </c>
      <c r="W100" s="95"/>
      <c r="X100" s="96">
        <v>1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06" t="s">
        <v>708</v>
      </c>
      <c r="C101" s="99" t="s">
        <v>827</v>
      </c>
      <c r="D101" s="99" t="s">
        <v>965</v>
      </c>
      <c r="E101" s="98" t="s">
        <v>1700</v>
      </c>
      <c r="F101" s="95">
        <v>328</v>
      </c>
      <c r="G101" s="95" t="s">
        <v>1860</v>
      </c>
      <c r="H101" s="95" t="s">
        <v>349</v>
      </c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2011</v>
      </c>
      <c r="Q101" s="95" t="s">
        <v>14</v>
      </c>
      <c r="R101" s="95" t="s">
        <v>649</v>
      </c>
      <c r="S101" s="101">
        <v>8.77</v>
      </c>
      <c r="T101" s="95">
        <v>100</v>
      </c>
      <c r="U101" s="95">
        <v>36</v>
      </c>
      <c r="V101" s="95">
        <v>8</v>
      </c>
      <c r="W101" s="95"/>
      <c r="X101" s="96">
        <v>1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06" t="s">
        <v>708</v>
      </c>
      <c r="C102" s="99" t="s">
        <v>828</v>
      </c>
      <c r="D102" s="99" t="s">
        <v>966</v>
      </c>
      <c r="E102" s="98" t="s">
        <v>1701</v>
      </c>
      <c r="F102" s="95">
        <v>349</v>
      </c>
      <c r="G102" s="95" t="s">
        <v>1860</v>
      </c>
      <c r="H102" s="95" t="s">
        <v>349</v>
      </c>
      <c r="I102" s="95"/>
      <c r="J102" s="95" t="s">
        <v>394</v>
      </c>
      <c r="K102" s="95"/>
      <c r="L102" s="95"/>
      <c r="M102" s="95"/>
      <c r="N102" s="95" t="s">
        <v>33</v>
      </c>
      <c r="O102" s="96">
        <v>0</v>
      </c>
      <c r="P102" s="95">
        <v>2011</v>
      </c>
      <c r="Q102" s="95" t="s">
        <v>14</v>
      </c>
      <c r="R102" s="95" t="s">
        <v>649</v>
      </c>
      <c r="S102" s="101">
        <v>8.9700000000000006</v>
      </c>
      <c r="T102" s="95">
        <v>93</v>
      </c>
      <c r="U102" s="95">
        <v>36</v>
      </c>
      <c r="V102" s="95">
        <v>8</v>
      </c>
      <c r="W102" s="95"/>
      <c r="X102" s="96">
        <v>1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06" t="s">
        <v>660</v>
      </c>
      <c r="C103" s="99" t="s">
        <v>660</v>
      </c>
      <c r="D103" s="99" t="s">
        <v>967</v>
      </c>
      <c r="E103" s="98" t="s">
        <v>1106</v>
      </c>
      <c r="F103" s="95">
        <v>226</v>
      </c>
      <c r="G103" s="95" t="s">
        <v>1860</v>
      </c>
      <c r="H103" s="95" t="s">
        <v>349</v>
      </c>
      <c r="I103" s="95"/>
      <c r="J103" s="95" t="s">
        <v>394</v>
      </c>
      <c r="K103" s="95"/>
      <c r="L103" s="95"/>
      <c r="M103" s="95"/>
      <c r="N103" s="95" t="s">
        <v>33</v>
      </c>
      <c r="O103" s="96">
        <v>0</v>
      </c>
      <c r="P103" s="95">
        <v>2010</v>
      </c>
      <c r="Q103" s="95" t="s">
        <v>14</v>
      </c>
      <c r="R103" s="95" t="s">
        <v>649</v>
      </c>
      <c r="S103" s="101">
        <v>0</v>
      </c>
      <c r="T103" s="95">
        <v>0</v>
      </c>
      <c r="U103" s="95">
        <v>36</v>
      </c>
      <c r="V103" s="95">
        <v>0</v>
      </c>
      <c r="W103" s="95">
        <v>8</v>
      </c>
      <c r="X103" s="96">
        <v>1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06" t="s">
        <v>660</v>
      </c>
      <c r="C104" s="99" t="s">
        <v>829</v>
      </c>
      <c r="D104" s="99" t="s">
        <v>968</v>
      </c>
      <c r="E104" s="98" t="s">
        <v>1139</v>
      </c>
      <c r="F104" s="95">
        <v>358</v>
      </c>
      <c r="G104" s="95" t="s">
        <v>1860</v>
      </c>
      <c r="H104" s="95" t="s">
        <v>349</v>
      </c>
      <c r="I104" s="95"/>
      <c r="J104" s="95" t="s">
        <v>394</v>
      </c>
      <c r="K104" s="95"/>
      <c r="L104" s="95"/>
      <c r="M104" s="95"/>
      <c r="N104" s="95" t="s">
        <v>32</v>
      </c>
      <c r="O104" s="96">
        <v>0</v>
      </c>
      <c r="P104" s="95">
        <v>2011</v>
      </c>
      <c r="Q104" s="95" t="s">
        <v>14</v>
      </c>
      <c r="R104" s="95" t="s">
        <v>649</v>
      </c>
      <c r="S104" s="101">
        <v>9.19</v>
      </c>
      <c r="T104" s="95">
        <v>99</v>
      </c>
      <c r="U104" s="95">
        <v>36</v>
      </c>
      <c r="V104" s="95">
        <v>8</v>
      </c>
      <c r="W104" s="95"/>
      <c r="X104" s="96">
        <v>1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06" t="s">
        <v>727</v>
      </c>
      <c r="C105" s="99" t="s">
        <v>708</v>
      </c>
      <c r="D105" s="99" t="s">
        <v>969</v>
      </c>
      <c r="E105" s="98" t="s">
        <v>1140</v>
      </c>
      <c r="F105" s="95">
        <v>363</v>
      </c>
      <c r="G105" s="95" t="s">
        <v>1860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95">
        <v>2011</v>
      </c>
      <c r="Q105" s="95" t="s">
        <v>14</v>
      </c>
      <c r="R105" s="95" t="s">
        <v>649</v>
      </c>
      <c r="S105" s="101">
        <v>8.83</v>
      </c>
      <c r="T105" s="95">
        <v>97</v>
      </c>
      <c r="U105" s="95">
        <v>36</v>
      </c>
      <c r="V105" s="95">
        <v>8</v>
      </c>
      <c r="W105" s="95"/>
      <c r="X105" s="96">
        <v>1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06" t="s">
        <v>728</v>
      </c>
      <c r="C106" s="99" t="s">
        <v>830</v>
      </c>
      <c r="D106" s="99" t="s">
        <v>970</v>
      </c>
      <c r="E106" s="98" t="s">
        <v>1141</v>
      </c>
      <c r="F106" s="95">
        <v>446</v>
      </c>
      <c r="G106" s="95" t="s">
        <v>1860</v>
      </c>
      <c r="H106" s="95" t="s">
        <v>349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2011</v>
      </c>
      <c r="Q106" s="95" t="s">
        <v>14</v>
      </c>
      <c r="R106" s="95" t="s">
        <v>649</v>
      </c>
      <c r="S106" s="101">
        <v>8.8800000000000008</v>
      </c>
      <c r="T106" s="95">
        <v>99</v>
      </c>
      <c r="U106" s="95">
        <v>36</v>
      </c>
      <c r="V106" s="95">
        <v>8</v>
      </c>
      <c r="W106" s="95"/>
      <c r="X106" s="96">
        <v>1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6" t="s">
        <v>665</v>
      </c>
      <c r="C107" s="99" t="s">
        <v>831</v>
      </c>
      <c r="D107" s="99" t="s">
        <v>971</v>
      </c>
      <c r="E107" s="98" t="s">
        <v>1142</v>
      </c>
      <c r="F107" s="95">
        <v>367</v>
      </c>
      <c r="G107" s="95" t="s">
        <v>1860</v>
      </c>
      <c r="H107" s="95" t="s">
        <v>349</v>
      </c>
      <c r="I107" s="95"/>
      <c r="J107" s="95" t="s">
        <v>394</v>
      </c>
      <c r="K107" s="95"/>
      <c r="L107" s="95"/>
      <c r="M107" s="95"/>
      <c r="N107" s="95" t="s">
        <v>33</v>
      </c>
      <c r="O107" s="96">
        <v>0</v>
      </c>
      <c r="P107" s="95">
        <v>2011</v>
      </c>
      <c r="Q107" s="95" t="s">
        <v>14</v>
      </c>
      <c r="R107" s="95" t="s">
        <v>649</v>
      </c>
      <c r="S107" s="101">
        <v>8.8000000000000007</v>
      </c>
      <c r="T107" s="95">
        <v>98</v>
      </c>
      <c r="U107" s="95">
        <v>36</v>
      </c>
      <c r="V107" s="95">
        <v>8</v>
      </c>
      <c r="W107" s="95"/>
      <c r="X107" s="96">
        <v>1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6" t="s">
        <v>729</v>
      </c>
      <c r="C108" s="99" t="s">
        <v>832</v>
      </c>
      <c r="D108" s="99" t="s">
        <v>972</v>
      </c>
      <c r="E108" s="98" t="s">
        <v>1143</v>
      </c>
      <c r="F108" s="95">
        <v>378</v>
      </c>
      <c r="G108" s="95" t="s">
        <v>1860</v>
      </c>
      <c r="H108" s="95" t="s">
        <v>349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2011</v>
      </c>
      <c r="Q108" s="95" t="s">
        <v>14</v>
      </c>
      <c r="R108" s="95" t="s">
        <v>649</v>
      </c>
      <c r="S108" s="101">
        <v>8.9700000000000006</v>
      </c>
      <c r="T108" s="95">
        <v>90</v>
      </c>
      <c r="U108" s="95">
        <v>36</v>
      </c>
      <c r="V108" s="95">
        <v>8</v>
      </c>
      <c r="W108" s="95"/>
      <c r="X108" s="96">
        <v>1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6" t="s">
        <v>665</v>
      </c>
      <c r="C109" s="99" t="s">
        <v>833</v>
      </c>
      <c r="D109" s="99" t="s">
        <v>973</v>
      </c>
      <c r="E109" s="98" t="s">
        <v>1144</v>
      </c>
      <c r="F109" s="95">
        <v>368</v>
      </c>
      <c r="G109" s="95" t="s">
        <v>1860</v>
      </c>
      <c r="H109" s="95" t="s">
        <v>349</v>
      </c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95">
        <v>2011</v>
      </c>
      <c r="Q109" s="95" t="s">
        <v>14</v>
      </c>
      <c r="R109" s="95" t="s">
        <v>649</v>
      </c>
      <c r="S109" s="101">
        <v>9.8000000000000007</v>
      </c>
      <c r="T109" s="95">
        <v>100</v>
      </c>
      <c r="U109" s="95">
        <v>36</v>
      </c>
      <c r="V109" s="95">
        <v>8</v>
      </c>
      <c r="W109" s="95"/>
      <c r="X109" s="96">
        <v>1</v>
      </c>
      <c r="Y109" s="95">
        <v>1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6" t="s">
        <v>730</v>
      </c>
      <c r="C110" s="99" t="s">
        <v>834</v>
      </c>
      <c r="D110" s="99" t="s">
        <v>974</v>
      </c>
      <c r="E110" s="98" t="s">
        <v>1145</v>
      </c>
      <c r="F110" s="95">
        <v>382</v>
      </c>
      <c r="G110" s="95" t="s">
        <v>1860</v>
      </c>
      <c r="H110" s="95" t="s">
        <v>349</v>
      </c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2011</v>
      </c>
      <c r="Q110" s="95" t="s">
        <v>14</v>
      </c>
      <c r="R110" s="95" t="s">
        <v>649</v>
      </c>
      <c r="S110" s="101">
        <v>9</v>
      </c>
      <c r="T110" s="95">
        <v>97</v>
      </c>
      <c r="U110" s="95">
        <v>36</v>
      </c>
      <c r="V110" s="95">
        <v>8</v>
      </c>
      <c r="W110" s="95"/>
      <c r="X110" s="96">
        <v>1</v>
      </c>
      <c r="Y110" s="95">
        <v>1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6" t="s">
        <v>719</v>
      </c>
      <c r="C111" s="99" t="s">
        <v>811</v>
      </c>
      <c r="D111" s="99" t="s">
        <v>975</v>
      </c>
      <c r="E111" s="98" t="s">
        <v>1146</v>
      </c>
      <c r="F111" s="95">
        <v>357</v>
      </c>
      <c r="G111" s="95" t="s">
        <v>1860</v>
      </c>
      <c r="H111" s="95" t="s">
        <v>349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2011</v>
      </c>
      <c r="Q111" s="95" t="s">
        <v>14</v>
      </c>
      <c r="R111" s="95" t="s">
        <v>649</v>
      </c>
      <c r="S111" s="101">
        <v>9.58</v>
      </c>
      <c r="T111" s="95">
        <v>10</v>
      </c>
      <c r="U111" s="95">
        <v>36</v>
      </c>
      <c r="V111" s="95">
        <v>8</v>
      </c>
      <c r="W111" s="95"/>
      <c r="X111" s="96">
        <v>1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06" t="s">
        <v>731</v>
      </c>
      <c r="C112" s="99" t="s">
        <v>835</v>
      </c>
      <c r="D112" s="99" t="s">
        <v>976</v>
      </c>
      <c r="E112" s="98" t="s">
        <v>1147</v>
      </c>
      <c r="F112" s="95">
        <v>361</v>
      </c>
      <c r="G112" s="95" t="s">
        <v>1860</v>
      </c>
      <c r="H112" s="95" t="s">
        <v>349</v>
      </c>
      <c r="I112" s="95"/>
      <c r="J112" s="95" t="s">
        <v>394</v>
      </c>
      <c r="K112" s="95"/>
      <c r="L112" s="95"/>
      <c r="M112" s="95"/>
      <c r="N112" s="95" t="s">
        <v>33</v>
      </c>
      <c r="O112" s="96">
        <v>0</v>
      </c>
      <c r="P112" s="95">
        <v>2011</v>
      </c>
      <c r="Q112" s="95" t="s">
        <v>14</v>
      </c>
      <c r="R112" s="95" t="s">
        <v>649</v>
      </c>
      <c r="S112" s="101">
        <v>8.7200000000000006</v>
      </c>
      <c r="T112" s="95">
        <v>99</v>
      </c>
      <c r="U112" s="95">
        <v>36</v>
      </c>
      <c r="V112" s="95">
        <v>8</v>
      </c>
      <c r="W112" s="95"/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06" t="s">
        <v>732</v>
      </c>
      <c r="C113" s="99" t="s">
        <v>684</v>
      </c>
      <c r="D113" s="99" t="s">
        <v>977</v>
      </c>
      <c r="E113" s="98" t="s">
        <v>1107</v>
      </c>
      <c r="F113" s="95">
        <v>364</v>
      </c>
      <c r="G113" s="95" t="s">
        <v>1860</v>
      </c>
      <c r="H113" s="95" t="s">
        <v>349</v>
      </c>
      <c r="I113" s="95"/>
      <c r="J113" s="95" t="s">
        <v>394</v>
      </c>
      <c r="K113" s="95"/>
      <c r="L113" s="95"/>
      <c r="M113" s="95"/>
      <c r="N113" s="95" t="s">
        <v>33</v>
      </c>
      <c r="O113" s="96">
        <v>0</v>
      </c>
      <c r="P113" s="95">
        <v>2011</v>
      </c>
      <c r="Q113" s="95" t="s">
        <v>14</v>
      </c>
      <c r="R113" s="95" t="s">
        <v>649</v>
      </c>
      <c r="S113" s="101">
        <v>8.4700000000000006</v>
      </c>
      <c r="T113" s="95">
        <v>98</v>
      </c>
      <c r="U113" s="95">
        <v>36</v>
      </c>
      <c r="V113" s="95">
        <v>8</v>
      </c>
      <c r="W113" s="95"/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06" t="s">
        <v>733</v>
      </c>
      <c r="C114" s="99" t="s">
        <v>836</v>
      </c>
      <c r="D114" s="99" t="s">
        <v>978</v>
      </c>
      <c r="E114" s="98" t="s">
        <v>1148</v>
      </c>
      <c r="F114" s="95">
        <v>376</v>
      </c>
      <c r="G114" s="95" t="s">
        <v>1860</v>
      </c>
      <c r="H114" s="95" t="s">
        <v>349</v>
      </c>
      <c r="I114" s="95"/>
      <c r="J114" s="95" t="s">
        <v>394</v>
      </c>
      <c r="K114" s="95"/>
      <c r="L114" s="95"/>
      <c r="M114" s="95"/>
      <c r="N114" s="95" t="s">
        <v>33</v>
      </c>
      <c r="O114" s="96">
        <v>0</v>
      </c>
      <c r="P114" s="95">
        <v>2011</v>
      </c>
      <c r="Q114" s="95" t="s">
        <v>14</v>
      </c>
      <c r="R114" s="95" t="s">
        <v>649</v>
      </c>
      <c r="S114" s="101">
        <v>9.02</v>
      </c>
      <c r="T114" s="95">
        <v>99</v>
      </c>
      <c r="U114" s="95">
        <v>36</v>
      </c>
      <c r="V114" s="95">
        <v>8</v>
      </c>
      <c r="W114" s="95"/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06" t="s">
        <v>734</v>
      </c>
      <c r="C115" s="99" t="s">
        <v>837</v>
      </c>
      <c r="D115" s="99" t="s">
        <v>979</v>
      </c>
      <c r="E115" s="98" t="s">
        <v>1149</v>
      </c>
      <c r="F115" s="95">
        <v>372</v>
      </c>
      <c r="G115" s="95" t="s">
        <v>1860</v>
      </c>
      <c r="H115" s="95" t="s">
        <v>349</v>
      </c>
      <c r="I115" s="95"/>
      <c r="J115" s="95" t="s">
        <v>394</v>
      </c>
      <c r="K115" s="95"/>
      <c r="L115" s="95"/>
      <c r="M115" s="95"/>
      <c r="N115" s="95" t="s">
        <v>33</v>
      </c>
      <c r="O115" s="96">
        <v>0</v>
      </c>
      <c r="P115" s="95">
        <v>2011</v>
      </c>
      <c r="Q115" s="95" t="s">
        <v>14</v>
      </c>
      <c r="R115" s="95" t="s">
        <v>649</v>
      </c>
      <c r="S115" s="101">
        <v>9.27</v>
      </c>
      <c r="T115" s="95">
        <v>99</v>
      </c>
      <c r="U115" s="95">
        <v>36</v>
      </c>
      <c r="V115" s="95">
        <v>8</v>
      </c>
      <c r="W115" s="95"/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06" t="s">
        <v>671</v>
      </c>
      <c r="C116" s="99" t="s">
        <v>838</v>
      </c>
      <c r="D116" s="99" t="s">
        <v>980</v>
      </c>
      <c r="E116" s="98" t="s">
        <v>1150</v>
      </c>
      <c r="F116" s="95">
        <v>362</v>
      </c>
      <c r="G116" s="95" t="s">
        <v>1860</v>
      </c>
      <c r="H116" s="95" t="s">
        <v>349</v>
      </c>
      <c r="I116" s="95"/>
      <c r="J116" s="95" t="s">
        <v>394</v>
      </c>
      <c r="K116" s="95"/>
      <c r="L116" s="95"/>
      <c r="M116" s="95"/>
      <c r="N116" s="95" t="s">
        <v>33</v>
      </c>
      <c r="O116" s="96">
        <v>0</v>
      </c>
      <c r="P116" s="95">
        <v>2011</v>
      </c>
      <c r="Q116" s="95" t="s">
        <v>14</v>
      </c>
      <c r="R116" s="95" t="s">
        <v>649</v>
      </c>
      <c r="S116" s="101">
        <v>8.19</v>
      </c>
      <c r="T116" s="95">
        <v>96</v>
      </c>
      <c r="U116" s="95">
        <v>36</v>
      </c>
      <c r="V116" s="95">
        <v>8</v>
      </c>
      <c r="W116" s="95"/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06" t="s">
        <v>671</v>
      </c>
      <c r="C117" s="99" t="s">
        <v>708</v>
      </c>
      <c r="D117" s="99" t="s">
        <v>981</v>
      </c>
      <c r="E117" s="98" t="s">
        <v>1151</v>
      </c>
      <c r="F117" s="95">
        <v>374</v>
      </c>
      <c r="G117" s="95" t="s">
        <v>1860</v>
      </c>
      <c r="H117" s="95" t="s">
        <v>349</v>
      </c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2011</v>
      </c>
      <c r="Q117" s="95" t="s">
        <v>14</v>
      </c>
      <c r="R117" s="95" t="s">
        <v>649</v>
      </c>
      <c r="S117" s="101">
        <v>9.44</v>
      </c>
      <c r="T117" s="95">
        <v>100</v>
      </c>
      <c r="U117" s="95">
        <v>36</v>
      </c>
      <c r="V117" s="95">
        <v>8</v>
      </c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06" t="s">
        <v>735</v>
      </c>
      <c r="C118" s="99" t="s">
        <v>719</v>
      </c>
      <c r="D118" s="99" t="s">
        <v>982</v>
      </c>
      <c r="E118" s="98" t="s">
        <v>1152</v>
      </c>
      <c r="F118" s="95">
        <v>346</v>
      </c>
      <c r="G118" s="95" t="s">
        <v>1860</v>
      </c>
      <c r="H118" s="95" t="s">
        <v>349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2011</v>
      </c>
      <c r="Q118" s="95" t="s">
        <v>14</v>
      </c>
      <c r="R118" s="95" t="s">
        <v>649</v>
      </c>
      <c r="S118" s="101">
        <v>8.8800000000000008</v>
      </c>
      <c r="T118" s="95">
        <v>95</v>
      </c>
      <c r="U118" s="95">
        <v>36</v>
      </c>
      <c r="V118" s="95">
        <v>8</v>
      </c>
      <c r="W118" s="95"/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06" t="s">
        <v>736</v>
      </c>
      <c r="C119" s="99" t="s">
        <v>708</v>
      </c>
      <c r="D119" s="99" t="s">
        <v>983</v>
      </c>
      <c r="E119" s="98" t="s">
        <v>1108</v>
      </c>
      <c r="F119" s="95">
        <v>375</v>
      </c>
      <c r="G119" s="95" t="s">
        <v>1860</v>
      </c>
      <c r="H119" s="95" t="s">
        <v>349</v>
      </c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2011</v>
      </c>
      <c r="Q119" s="95" t="s">
        <v>14</v>
      </c>
      <c r="R119" s="95" t="s">
        <v>649</v>
      </c>
      <c r="S119" s="101">
        <v>4.8</v>
      </c>
      <c r="T119" s="95">
        <v>84</v>
      </c>
      <c r="U119" s="95">
        <v>36</v>
      </c>
      <c r="V119" s="95">
        <v>4</v>
      </c>
      <c r="W119" s="95">
        <v>4</v>
      </c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06" t="s">
        <v>674</v>
      </c>
      <c r="C120" s="99" t="s">
        <v>771</v>
      </c>
      <c r="D120" s="99" t="s">
        <v>984</v>
      </c>
      <c r="E120" s="98" t="s">
        <v>1153</v>
      </c>
      <c r="F120" s="95">
        <v>366</v>
      </c>
      <c r="G120" s="95" t="s">
        <v>1860</v>
      </c>
      <c r="H120" s="95" t="s">
        <v>349</v>
      </c>
      <c r="I120" s="95"/>
      <c r="J120" s="95" t="s">
        <v>394</v>
      </c>
      <c r="K120" s="95"/>
      <c r="L120" s="95"/>
      <c r="M120" s="95"/>
      <c r="N120" s="95" t="s">
        <v>33</v>
      </c>
      <c r="O120" s="96">
        <v>0</v>
      </c>
      <c r="P120" s="95">
        <v>2011</v>
      </c>
      <c r="Q120" s="95" t="s">
        <v>14</v>
      </c>
      <c r="R120" s="95" t="s">
        <v>649</v>
      </c>
      <c r="S120" s="101">
        <v>7.86</v>
      </c>
      <c r="T120" s="95">
        <v>99</v>
      </c>
      <c r="U120" s="95">
        <v>36</v>
      </c>
      <c r="V120" s="95">
        <v>7</v>
      </c>
      <c r="W120" s="95">
        <v>1</v>
      </c>
      <c r="X120" s="96">
        <v>1</v>
      </c>
      <c r="Y120" s="95">
        <v>1</v>
      </c>
      <c r="Z120" s="95"/>
      <c r="AA120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120" s="35" t="b">
        <f t="shared" si="3"/>
        <v>1</v>
      </c>
    </row>
    <row r="121" spans="1:28">
      <c r="A121" s="3">
        <v>110</v>
      </c>
      <c r="B121" s="106" t="s">
        <v>703</v>
      </c>
      <c r="C121" s="99" t="s">
        <v>734</v>
      </c>
      <c r="D121" s="99" t="s">
        <v>985</v>
      </c>
      <c r="E121" s="98" t="s">
        <v>1154</v>
      </c>
      <c r="F121" s="95">
        <v>362</v>
      </c>
      <c r="G121" s="95" t="s">
        <v>1860</v>
      </c>
      <c r="H121" s="95" t="s">
        <v>349</v>
      </c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2011</v>
      </c>
      <c r="Q121" s="95" t="s">
        <v>14</v>
      </c>
      <c r="R121" s="95" t="s">
        <v>649</v>
      </c>
      <c r="S121" s="101">
        <v>9.0500000000000007</v>
      </c>
      <c r="T121" s="95">
        <v>97</v>
      </c>
      <c r="U121" s="95">
        <v>36</v>
      </c>
      <c r="V121" s="95">
        <v>8</v>
      </c>
      <c r="W121" s="95"/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06" t="s">
        <v>704</v>
      </c>
      <c r="C122" s="99" t="s">
        <v>731</v>
      </c>
      <c r="D122" s="99" t="s">
        <v>986</v>
      </c>
      <c r="E122" s="98" t="s">
        <v>1397</v>
      </c>
      <c r="F122" s="95">
        <v>365</v>
      </c>
      <c r="G122" s="95" t="s">
        <v>1860</v>
      </c>
      <c r="H122" s="95" t="s">
        <v>349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2011</v>
      </c>
      <c r="Q122" s="95" t="s">
        <v>14</v>
      </c>
      <c r="R122" s="95" t="s">
        <v>649</v>
      </c>
      <c r="S122" s="101">
        <v>8.91</v>
      </c>
      <c r="T122" s="95">
        <v>96</v>
      </c>
      <c r="U122" s="95">
        <v>36</v>
      </c>
      <c r="V122" s="95">
        <v>8</v>
      </c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06" t="s">
        <v>704</v>
      </c>
      <c r="C123" s="99" t="s">
        <v>839</v>
      </c>
      <c r="D123" s="99" t="s">
        <v>987</v>
      </c>
      <c r="E123" s="98" t="s">
        <v>1398</v>
      </c>
      <c r="F123" s="95">
        <v>380</v>
      </c>
      <c r="G123" s="95" t="s">
        <v>1860</v>
      </c>
      <c r="H123" s="95" t="s">
        <v>349</v>
      </c>
      <c r="I123" s="95"/>
      <c r="J123" s="95" t="s">
        <v>394</v>
      </c>
      <c r="K123" s="95"/>
      <c r="L123" s="95"/>
      <c r="M123" s="95"/>
      <c r="N123" s="95" t="s">
        <v>33</v>
      </c>
      <c r="O123" s="96">
        <v>0</v>
      </c>
      <c r="P123" s="95">
        <v>2011</v>
      </c>
      <c r="Q123" s="95" t="s">
        <v>14</v>
      </c>
      <c r="R123" s="95" t="s">
        <v>649</v>
      </c>
      <c r="S123" s="101">
        <v>9.11</v>
      </c>
      <c r="T123" s="95">
        <v>100</v>
      </c>
      <c r="U123" s="95">
        <v>36</v>
      </c>
      <c r="V123" s="95">
        <v>8</v>
      </c>
      <c r="W123" s="95"/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06" t="s">
        <v>737</v>
      </c>
      <c r="C124" s="99" t="s">
        <v>840</v>
      </c>
      <c r="D124" s="99" t="s">
        <v>988</v>
      </c>
      <c r="E124" s="98" t="s">
        <v>1396</v>
      </c>
      <c r="F124" s="95">
        <v>377</v>
      </c>
      <c r="G124" s="95" t="s">
        <v>1860</v>
      </c>
      <c r="H124" s="95" t="s">
        <v>349</v>
      </c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2011</v>
      </c>
      <c r="Q124" s="95" t="s">
        <v>14</v>
      </c>
      <c r="R124" s="95" t="s">
        <v>649</v>
      </c>
      <c r="S124" s="101">
        <v>9</v>
      </c>
      <c r="T124" s="95">
        <v>98</v>
      </c>
      <c r="U124" s="95">
        <v>36</v>
      </c>
      <c r="V124" s="95">
        <v>8</v>
      </c>
      <c r="W124" s="95"/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06" t="s">
        <v>738</v>
      </c>
      <c r="C125" s="99" t="s">
        <v>841</v>
      </c>
      <c r="D125" s="99" t="s">
        <v>989</v>
      </c>
      <c r="E125" s="98" t="s">
        <v>1399</v>
      </c>
      <c r="F125" s="95">
        <v>359</v>
      </c>
      <c r="G125" s="95" t="s">
        <v>1860</v>
      </c>
      <c r="H125" s="95" t="s">
        <v>349</v>
      </c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2011</v>
      </c>
      <c r="Q125" s="95" t="s">
        <v>14</v>
      </c>
      <c r="R125" s="95" t="s">
        <v>649</v>
      </c>
      <c r="S125" s="101">
        <v>8.69</v>
      </c>
      <c r="T125" s="95">
        <v>98</v>
      </c>
      <c r="U125" s="95">
        <v>36</v>
      </c>
      <c r="V125" s="95">
        <v>8</v>
      </c>
      <c r="W125" s="95"/>
      <c r="X125" s="96">
        <v>1</v>
      </c>
      <c r="Y125" s="95">
        <v>1</v>
      </c>
      <c r="Z125" s="95"/>
      <c r="AA125" s="35" t="b">
        <f>AND(LEN(E125)=10,TEXT(MOD(10-MOD(IF(MID(E125,1,1)*2&lt;10,MID(E125,1,1)*2,MID(E125,1,1)*2-9)+MID(E125,2,1)+IF(MID(E125,3,1)*2&lt;10,MID(E125,3,1)*2,MID(E125,3,1)*2-9)+MID(E125,4,1)+IF(MID(E125,5,1)*2&lt;10,MID(E125,5,1)*2,MID(E125,5,1)*2-9)+MID(E125,6,1)+IF(MID(E125,7,1)*2&lt;10,MID(E125,7,1)*2,MID(E125,7,1)*2-9)+MID(E125,8,1)+IF(MID(E125,9,1)*2&lt;10,MID(E125,9,1)*2,MID(E125,9,1)*2-9),10),10),"0")=MID(E125,10,1))</f>
        <v>1</v>
      </c>
      <c r="AB125" s="35" t="b">
        <f t="shared" si="3"/>
        <v>0</v>
      </c>
    </row>
    <row r="126" spans="1:28">
      <c r="A126" s="3">
        <v>115</v>
      </c>
      <c r="B126" s="106" t="s">
        <v>739</v>
      </c>
      <c r="C126" s="99" t="s">
        <v>819</v>
      </c>
      <c r="D126" s="99" t="s">
        <v>990</v>
      </c>
      <c r="E126" s="98" t="s">
        <v>1400</v>
      </c>
      <c r="F126" s="95">
        <v>379</v>
      </c>
      <c r="G126" s="95" t="s">
        <v>1860</v>
      </c>
      <c r="H126" s="95" t="s">
        <v>349</v>
      </c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2011</v>
      </c>
      <c r="Q126" s="95" t="s">
        <v>14</v>
      </c>
      <c r="R126" s="95" t="s">
        <v>649</v>
      </c>
      <c r="S126" s="101">
        <v>8.8800000000000008</v>
      </c>
      <c r="T126" s="95">
        <v>94</v>
      </c>
      <c r="U126" s="95">
        <v>36</v>
      </c>
      <c r="V126" s="95">
        <v>8</v>
      </c>
      <c r="W126" s="95"/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06" t="s">
        <v>725</v>
      </c>
      <c r="C127" s="99" t="s">
        <v>811</v>
      </c>
      <c r="D127" s="99" t="s">
        <v>991</v>
      </c>
      <c r="E127" s="98" t="s">
        <v>1109</v>
      </c>
      <c r="F127" s="95">
        <v>371</v>
      </c>
      <c r="G127" s="95" t="s">
        <v>1860</v>
      </c>
      <c r="H127" s="95" t="s">
        <v>349</v>
      </c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2011</v>
      </c>
      <c r="Q127" s="95" t="s">
        <v>14</v>
      </c>
      <c r="R127" s="95" t="s">
        <v>649</v>
      </c>
      <c r="S127" s="101">
        <v>0</v>
      </c>
      <c r="T127" s="95">
        <v>0</v>
      </c>
      <c r="U127" s="95">
        <v>36</v>
      </c>
      <c r="V127" s="95">
        <v>0</v>
      </c>
      <c r="W127" s="95">
        <v>8</v>
      </c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06" t="s">
        <v>725</v>
      </c>
      <c r="C128" s="99" t="s">
        <v>734</v>
      </c>
      <c r="D128" s="99" t="s">
        <v>992</v>
      </c>
      <c r="E128" s="98" t="s">
        <v>1401</v>
      </c>
      <c r="F128" s="95">
        <v>384</v>
      </c>
      <c r="G128" s="95" t="s">
        <v>1860</v>
      </c>
      <c r="H128" s="95" t="s">
        <v>349</v>
      </c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2011</v>
      </c>
      <c r="Q128" s="95" t="s">
        <v>14</v>
      </c>
      <c r="R128" s="95" t="s">
        <v>649</v>
      </c>
      <c r="S128" s="101">
        <v>9.25</v>
      </c>
      <c r="T128" s="95">
        <v>96</v>
      </c>
      <c r="U128" s="95">
        <v>36</v>
      </c>
      <c r="V128" s="95">
        <v>8</v>
      </c>
      <c r="W128" s="95"/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06" t="s">
        <v>725</v>
      </c>
      <c r="C129" s="99" t="s">
        <v>725</v>
      </c>
      <c r="D129" s="99" t="s">
        <v>993</v>
      </c>
      <c r="E129" s="98" t="s">
        <v>1402</v>
      </c>
      <c r="F129" s="95">
        <v>369</v>
      </c>
      <c r="G129" s="95" t="s">
        <v>1860</v>
      </c>
      <c r="H129" s="95" t="s">
        <v>349</v>
      </c>
      <c r="I129" s="95"/>
      <c r="J129" s="95" t="s">
        <v>394</v>
      </c>
      <c r="K129" s="95"/>
      <c r="L129" s="95"/>
      <c r="M129" s="95"/>
      <c r="N129" s="95" t="s">
        <v>33</v>
      </c>
      <c r="O129" s="96">
        <v>0</v>
      </c>
      <c r="P129" s="95">
        <v>2011</v>
      </c>
      <c r="Q129" s="95" t="s">
        <v>14</v>
      </c>
      <c r="R129" s="95" t="s">
        <v>649</v>
      </c>
      <c r="S129" s="101">
        <v>8.66</v>
      </c>
      <c r="T129" s="95">
        <v>97</v>
      </c>
      <c r="U129" s="95">
        <v>36</v>
      </c>
      <c r="V129" s="95">
        <v>8</v>
      </c>
      <c r="W129" s="95"/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06" t="s">
        <v>726</v>
      </c>
      <c r="C130" s="99" t="s">
        <v>727</v>
      </c>
      <c r="D130" s="99" t="s">
        <v>994</v>
      </c>
      <c r="E130" s="98" t="s">
        <v>1110</v>
      </c>
      <c r="F130" s="95">
        <v>381</v>
      </c>
      <c r="G130" s="95" t="s">
        <v>1860</v>
      </c>
      <c r="H130" s="95" t="s">
        <v>349</v>
      </c>
      <c r="I130" s="95"/>
      <c r="J130" s="95" t="s">
        <v>394</v>
      </c>
      <c r="K130" s="95"/>
      <c r="L130" s="95"/>
      <c r="M130" s="95"/>
      <c r="N130" s="95" t="s">
        <v>33</v>
      </c>
      <c r="O130" s="96">
        <v>0</v>
      </c>
      <c r="P130" s="95">
        <v>2011</v>
      </c>
      <c r="Q130" s="95" t="s">
        <v>14</v>
      </c>
      <c r="R130" s="95" t="s">
        <v>649</v>
      </c>
      <c r="S130" s="101">
        <v>0</v>
      </c>
      <c r="T130" s="95">
        <v>0</v>
      </c>
      <c r="U130" s="95">
        <v>36</v>
      </c>
      <c r="V130" s="95">
        <v>0</v>
      </c>
      <c r="W130" s="95">
        <v>8</v>
      </c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06" t="s">
        <v>725</v>
      </c>
      <c r="C131" s="99" t="s">
        <v>708</v>
      </c>
      <c r="D131" s="99" t="s">
        <v>995</v>
      </c>
      <c r="E131" s="98" t="s">
        <v>1403</v>
      </c>
      <c r="F131" s="95">
        <v>411</v>
      </c>
      <c r="G131" s="95" t="s">
        <v>1860</v>
      </c>
      <c r="H131" s="95" t="s">
        <v>349</v>
      </c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2011</v>
      </c>
      <c r="Q131" s="95" t="s">
        <v>14</v>
      </c>
      <c r="R131" s="95" t="s">
        <v>649</v>
      </c>
      <c r="S131" s="101">
        <v>8.66</v>
      </c>
      <c r="T131" s="95">
        <v>92</v>
      </c>
      <c r="U131" s="95">
        <v>36</v>
      </c>
      <c r="V131" s="95">
        <v>8</v>
      </c>
      <c r="W131" s="95"/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06" t="s">
        <v>708</v>
      </c>
      <c r="C132" s="99" t="s">
        <v>842</v>
      </c>
      <c r="D132" s="99" t="s">
        <v>996</v>
      </c>
      <c r="E132" s="98" t="s">
        <v>1111</v>
      </c>
      <c r="F132" s="95">
        <v>373</v>
      </c>
      <c r="G132" s="95" t="s">
        <v>1860</v>
      </c>
      <c r="H132" s="95" t="s">
        <v>349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2011</v>
      </c>
      <c r="Q132" s="95" t="s">
        <v>14</v>
      </c>
      <c r="R132" s="95" t="s">
        <v>649</v>
      </c>
      <c r="S132" s="101">
        <v>8.9700000000000006</v>
      </c>
      <c r="T132" s="95">
        <v>95</v>
      </c>
      <c r="U132" s="95">
        <v>36</v>
      </c>
      <c r="V132" s="95">
        <v>8</v>
      </c>
      <c r="W132" s="95"/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08" t="s">
        <v>708</v>
      </c>
      <c r="C133" s="99" t="s">
        <v>843</v>
      </c>
      <c r="D133" s="99" t="s">
        <v>997</v>
      </c>
      <c r="E133" s="98" t="s">
        <v>1405</v>
      </c>
      <c r="F133" s="95">
        <v>447</v>
      </c>
      <c r="G133" s="95" t="s">
        <v>1860</v>
      </c>
      <c r="H133" s="95" t="s">
        <v>349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2011</v>
      </c>
      <c r="Q133" s="95" t="s">
        <v>14</v>
      </c>
      <c r="R133" s="95" t="s">
        <v>649</v>
      </c>
      <c r="S133" s="101">
        <v>9.36</v>
      </c>
      <c r="T133" s="95">
        <v>93</v>
      </c>
      <c r="U133" s="95">
        <v>36</v>
      </c>
      <c r="V133" s="95">
        <v>8</v>
      </c>
      <c r="W133" s="95"/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09" t="s">
        <v>740</v>
      </c>
      <c r="C134" s="99" t="s">
        <v>734</v>
      </c>
      <c r="D134" s="99" t="s">
        <v>998</v>
      </c>
      <c r="E134" s="98" t="s">
        <v>1406</v>
      </c>
      <c r="F134" s="95">
        <v>290</v>
      </c>
      <c r="G134" s="95" t="s">
        <v>1860</v>
      </c>
      <c r="H134" s="95" t="s">
        <v>349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2011</v>
      </c>
      <c r="Q134" s="95" t="s">
        <v>14</v>
      </c>
      <c r="R134" s="95" t="s">
        <v>649</v>
      </c>
      <c r="S134" s="101">
        <v>7.3</v>
      </c>
      <c r="T134" s="95">
        <v>84</v>
      </c>
      <c r="U134" s="95">
        <v>36</v>
      </c>
      <c r="V134" s="95">
        <v>7</v>
      </c>
      <c r="W134" s="95">
        <v>1</v>
      </c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06" t="s">
        <v>741</v>
      </c>
      <c r="C135" s="99" t="s">
        <v>708</v>
      </c>
      <c r="D135" s="99" t="s">
        <v>972</v>
      </c>
      <c r="E135" s="98" t="s">
        <v>1407</v>
      </c>
      <c r="F135" s="95">
        <v>405</v>
      </c>
      <c r="G135" s="95" t="s">
        <v>1860</v>
      </c>
      <c r="H135" s="95" t="s">
        <v>349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2011</v>
      </c>
      <c r="Q135" s="95" t="s">
        <v>14</v>
      </c>
      <c r="R135" s="95" t="s">
        <v>649</v>
      </c>
      <c r="S135" s="101">
        <v>7.61</v>
      </c>
      <c r="T135" s="95">
        <v>91</v>
      </c>
      <c r="U135" s="95">
        <v>36</v>
      </c>
      <c r="V135" s="95">
        <v>7</v>
      </c>
      <c r="W135" s="95">
        <v>1</v>
      </c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06" t="s">
        <v>742</v>
      </c>
      <c r="C136" s="99" t="s">
        <v>725</v>
      </c>
      <c r="D136" s="99" t="s">
        <v>999</v>
      </c>
      <c r="E136" s="98" t="s">
        <v>1408</v>
      </c>
      <c r="F136" s="95">
        <v>397</v>
      </c>
      <c r="G136" s="95" t="s">
        <v>1860</v>
      </c>
      <c r="H136" s="95" t="s">
        <v>349</v>
      </c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95">
        <v>2011</v>
      </c>
      <c r="Q136" s="95" t="s">
        <v>14</v>
      </c>
      <c r="R136" s="95" t="s">
        <v>649</v>
      </c>
      <c r="S136" s="101">
        <v>7.63</v>
      </c>
      <c r="T136" s="95">
        <v>88</v>
      </c>
      <c r="U136" s="95">
        <v>36</v>
      </c>
      <c r="V136" s="95">
        <v>7</v>
      </c>
      <c r="W136" s="95">
        <v>1</v>
      </c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06" t="s">
        <v>743</v>
      </c>
      <c r="C137" s="99" t="s">
        <v>816</v>
      </c>
      <c r="D137" s="99" t="s">
        <v>1000</v>
      </c>
      <c r="E137" s="98" t="s">
        <v>1409</v>
      </c>
      <c r="F137" s="95">
        <v>407</v>
      </c>
      <c r="G137" s="95" t="s">
        <v>1860</v>
      </c>
      <c r="H137" s="95" t="s">
        <v>349</v>
      </c>
      <c r="I137" s="95"/>
      <c r="J137" s="95" t="s">
        <v>394</v>
      </c>
      <c r="K137" s="95"/>
      <c r="L137" s="95"/>
      <c r="M137" s="95"/>
      <c r="N137" s="95" t="s">
        <v>33</v>
      </c>
      <c r="O137" s="96">
        <v>0</v>
      </c>
      <c r="P137" s="95">
        <v>2011</v>
      </c>
      <c r="Q137" s="95" t="s">
        <v>14</v>
      </c>
      <c r="R137" s="95" t="s">
        <v>649</v>
      </c>
      <c r="S137" s="101">
        <v>7.5</v>
      </c>
      <c r="T137" s="95">
        <v>97</v>
      </c>
      <c r="U137" s="95">
        <v>36</v>
      </c>
      <c r="V137" s="95">
        <v>7</v>
      </c>
      <c r="W137" s="95">
        <v>1</v>
      </c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06" t="s">
        <v>744</v>
      </c>
      <c r="C138" s="99" t="s">
        <v>844</v>
      </c>
      <c r="D138" s="99" t="s">
        <v>1001</v>
      </c>
      <c r="E138" s="98" t="s">
        <v>1410</v>
      </c>
      <c r="F138" s="95">
        <v>389</v>
      </c>
      <c r="G138" s="95" t="s">
        <v>1860</v>
      </c>
      <c r="H138" s="95" t="s">
        <v>349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2011</v>
      </c>
      <c r="Q138" s="95" t="s">
        <v>14</v>
      </c>
      <c r="R138" s="95" t="s">
        <v>649</v>
      </c>
      <c r="S138" s="101">
        <v>8.83</v>
      </c>
      <c r="T138" s="95">
        <v>97</v>
      </c>
      <c r="U138" s="95">
        <v>36</v>
      </c>
      <c r="V138" s="95">
        <v>7</v>
      </c>
      <c r="W138" s="95">
        <v>1</v>
      </c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06" t="s">
        <v>745</v>
      </c>
      <c r="C139" s="99" t="s">
        <v>742</v>
      </c>
      <c r="D139" s="99" t="s">
        <v>1002</v>
      </c>
      <c r="E139" s="98" t="s">
        <v>1411</v>
      </c>
      <c r="F139" s="95">
        <v>400</v>
      </c>
      <c r="G139" s="95" t="s">
        <v>1860</v>
      </c>
      <c r="H139" s="95" t="s">
        <v>349</v>
      </c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2011</v>
      </c>
      <c r="Q139" s="95" t="s">
        <v>14</v>
      </c>
      <c r="R139" s="95" t="s">
        <v>649</v>
      </c>
      <c r="S139" s="101">
        <v>8.61</v>
      </c>
      <c r="T139" s="95">
        <v>97</v>
      </c>
      <c r="U139" s="95">
        <v>36</v>
      </c>
      <c r="V139" s="95">
        <v>8</v>
      </c>
      <c r="W139" s="95"/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06" t="s">
        <v>665</v>
      </c>
      <c r="C140" s="99" t="s">
        <v>719</v>
      </c>
      <c r="D140" s="99" t="s">
        <v>1003</v>
      </c>
      <c r="E140" s="98" t="s">
        <v>1412</v>
      </c>
      <c r="F140" s="95">
        <v>391</v>
      </c>
      <c r="G140" s="95" t="s">
        <v>1860</v>
      </c>
      <c r="H140" s="95" t="s">
        <v>349</v>
      </c>
      <c r="I140" s="95"/>
      <c r="J140" s="95" t="s">
        <v>394</v>
      </c>
      <c r="K140" s="95"/>
      <c r="L140" s="95"/>
      <c r="M140" s="95"/>
      <c r="N140" s="95" t="s">
        <v>33</v>
      </c>
      <c r="O140" s="96">
        <v>0</v>
      </c>
      <c r="P140" s="95">
        <v>2011</v>
      </c>
      <c r="Q140" s="95" t="s">
        <v>14</v>
      </c>
      <c r="R140" s="95" t="s">
        <v>649</v>
      </c>
      <c r="S140" s="101">
        <v>8.61</v>
      </c>
      <c r="T140" s="95">
        <v>93</v>
      </c>
      <c r="U140" s="95">
        <v>36</v>
      </c>
      <c r="V140" s="95">
        <v>8</v>
      </c>
      <c r="W140" s="95"/>
      <c r="X140" s="96">
        <v>1</v>
      </c>
      <c r="Y140" s="95">
        <v>1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06" t="s">
        <v>711</v>
      </c>
      <c r="C141" s="99" t="s">
        <v>827</v>
      </c>
      <c r="D141" s="99" t="s">
        <v>1004</v>
      </c>
      <c r="E141" s="98" t="s">
        <v>1413</v>
      </c>
      <c r="F141" s="95">
        <v>401</v>
      </c>
      <c r="G141" s="95" t="s">
        <v>1860</v>
      </c>
      <c r="H141" s="95" t="s">
        <v>349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1</v>
      </c>
      <c r="P141" s="95">
        <v>2011</v>
      </c>
      <c r="Q141" s="95" t="s">
        <v>14</v>
      </c>
      <c r="R141" s="95" t="s">
        <v>649</v>
      </c>
      <c r="S141" s="101">
        <v>9.52</v>
      </c>
      <c r="T141" s="95">
        <v>98</v>
      </c>
      <c r="U141" s="95">
        <v>36</v>
      </c>
      <c r="V141" s="95">
        <v>8</v>
      </c>
      <c r="W141" s="95"/>
      <c r="X141" s="96">
        <v>1</v>
      </c>
      <c r="Y141" s="95">
        <v>1</v>
      </c>
      <c r="Z141" s="95" t="s">
        <v>1865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06" t="s">
        <v>746</v>
      </c>
      <c r="C142" s="99" t="s">
        <v>701</v>
      </c>
      <c r="D142" s="99" t="s">
        <v>1005</v>
      </c>
      <c r="E142" s="98" t="s">
        <v>1414</v>
      </c>
      <c r="F142" s="95">
        <v>404</v>
      </c>
      <c r="G142" s="95" t="s">
        <v>1860</v>
      </c>
      <c r="H142" s="95" t="s">
        <v>349</v>
      </c>
      <c r="I142" s="95"/>
      <c r="J142" s="95" t="s">
        <v>394</v>
      </c>
      <c r="K142" s="95"/>
      <c r="L142" s="95"/>
      <c r="M142" s="95"/>
      <c r="N142" s="95" t="s">
        <v>33</v>
      </c>
      <c r="O142" s="96">
        <v>0</v>
      </c>
      <c r="P142" s="95">
        <v>2011</v>
      </c>
      <c r="Q142" s="95" t="s">
        <v>14</v>
      </c>
      <c r="R142" s="95" t="s">
        <v>649</v>
      </c>
      <c r="S142" s="101">
        <v>8.2200000000000006</v>
      </c>
      <c r="T142" s="95">
        <v>99</v>
      </c>
      <c r="U142" s="95">
        <v>36</v>
      </c>
      <c r="V142" s="95">
        <v>8</v>
      </c>
      <c r="W142" s="95"/>
      <c r="X142" s="96">
        <v>1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06" t="s">
        <v>747</v>
      </c>
      <c r="C143" s="99" t="s">
        <v>845</v>
      </c>
      <c r="D143" s="99" t="s">
        <v>1006</v>
      </c>
      <c r="E143" s="98" t="s">
        <v>1415</v>
      </c>
      <c r="F143" s="95">
        <v>399</v>
      </c>
      <c r="G143" s="95" t="s">
        <v>1860</v>
      </c>
      <c r="H143" s="95" t="s">
        <v>349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2011</v>
      </c>
      <c r="Q143" s="95" t="s">
        <v>14</v>
      </c>
      <c r="R143" s="95" t="s">
        <v>649</v>
      </c>
      <c r="S143" s="101">
        <v>7.94</v>
      </c>
      <c r="T143" s="95">
        <v>93</v>
      </c>
      <c r="U143" s="95">
        <v>36</v>
      </c>
      <c r="V143" s="95">
        <v>8</v>
      </c>
      <c r="W143" s="95"/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06" t="s">
        <v>748</v>
      </c>
      <c r="C144" s="99" t="s">
        <v>752</v>
      </c>
      <c r="D144" s="99" t="s">
        <v>1007</v>
      </c>
      <c r="E144" s="98" t="s">
        <v>1416</v>
      </c>
      <c r="F144" s="95">
        <v>412</v>
      </c>
      <c r="G144" s="95" t="s">
        <v>1860</v>
      </c>
      <c r="H144" s="95" t="s">
        <v>349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2011</v>
      </c>
      <c r="Q144" s="95" t="s">
        <v>14</v>
      </c>
      <c r="R144" s="95" t="s">
        <v>649</v>
      </c>
      <c r="S144" s="101">
        <v>8.41</v>
      </c>
      <c r="T144" s="95">
        <v>97</v>
      </c>
      <c r="U144" s="95">
        <v>36</v>
      </c>
      <c r="V144" s="95">
        <v>8</v>
      </c>
      <c r="W144" s="95"/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06" t="s">
        <v>749</v>
      </c>
      <c r="C145" s="99" t="s">
        <v>665</v>
      </c>
      <c r="D145" s="99" t="s">
        <v>1008</v>
      </c>
      <c r="E145" s="98" t="s">
        <v>1112</v>
      </c>
      <c r="F145" s="95">
        <v>394</v>
      </c>
      <c r="G145" s="95" t="s">
        <v>1860</v>
      </c>
      <c r="H145" s="95" t="s">
        <v>349</v>
      </c>
      <c r="I145" s="95"/>
      <c r="J145" s="95" t="s">
        <v>394</v>
      </c>
      <c r="K145" s="95"/>
      <c r="L145" s="95"/>
      <c r="M145" s="95"/>
      <c r="N145" s="95" t="s">
        <v>33</v>
      </c>
      <c r="O145" s="96">
        <v>0</v>
      </c>
      <c r="P145" s="95">
        <v>2011</v>
      </c>
      <c r="Q145" s="95" t="s">
        <v>14</v>
      </c>
      <c r="R145" s="95" t="s">
        <v>649</v>
      </c>
      <c r="S145" s="101">
        <v>7.69</v>
      </c>
      <c r="T145" s="95">
        <v>90</v>
      </c>
      <c r="U145" s="95">
        <v>36</v>
      </c>
      <c r="V145" s="95">
        <v>7</v>
      </c>
      <c r="W145" s="95">
        <v>1</v>
      </c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06" t="s">
        <v>750</v>
      </c>
      <c r="C146" s="99" t="s">
        <v>846</v>
      </c>
      <c r="D146" s="99" t="s">
        <v>1009</v>
      </c>
      <c r="E146" s="98" t="s">
        <v>1113</v>
      </c>
      <c r="F146" s="95">
        <v>403</v>
      </c>
      <c r="G146" s="95" t="s">
        <v>1860</v>
      </c>
      <c r="H146" s="95" t="s">
        <v>349</v>
      </c>
      <c r="I146" s="95"/>
      <c r="J146" s="95" t="s">
        <v>394</v>
      </c>
      <c r="K146" s="95"/>
      <c r="L146" s="95"/>
      <c r="M146" s="95"/>
      <c r="N146" s="95" t="s">
        <v>33</v>
      </c>
      <c r="O146" s="96">
        <v>0</v>
      </c>
      <c r="P146" s="95">
        <v>2011</v>
      </c>
      <c r="Q146" s="95" t="s">
        <v>14</v>
      </c>
      <c r="R146" s="95" t="s">
        <v>649</v>
      </c>
      <c r="S146" s="101">
        <v>7.63</v>
      </c>
      <c r="T146" s="95">
        <v>95</v>
      </c>
      <c r="U146" s="95">
        <v>36</v>
      </c>
      <c r="V146" s="95">
        <v>7</v>
      </c>
      <c r="W146" s="95">
        <v>1</v>
      </c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06" t="s">
        <v>751</v>
      </c>
      <c r="C147" s="99" t="s">
        <v>847</v>
      </c>
      <c r="D147" s="99" t="s">
        <v>1010</v>
      </c>
      <c r="E147" s="98" t="s">
        <v>1417</v>
      </c>
      <c r="F147" s="95">
        <v>370</v>
      </c>
      <c r="G147" s="95" t="s">
        <v>1860</v>
      </c>
      <c r="H147" s="95" t="s">
        <v>349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2011</v>
      </c>
      <c r="Q147" s="95" t="s">
        <v>14</v>
      </c>
      <c r="R147" s="95" t="s">
        <v>649</v>
      </c>
      <c r="S147" s="101">
        <v>8.33</v>
      </c>
      <c r="T147" s="95">
        <v>98</v>
      </c>
      <c r="U147" s="95">
        <v>36</v>
      </c>
      <c r="V147" s="95">
        <v>8</v>
      </c>
      <c r="W147" s="95"/>
      <c r="X147" s="96">
        <v>1</v>
      </c>
      <c r="Y147" s="95">
        <v>1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06" t="s">
        <v>694</v>
      </c>
      <c r="C148" s="99" t="s">
        <v>727</v>
      </c>
      <c r="D148" s="99" t="s">
        <v>1011</v>
      </c>
      <c r="E148" s="98" t="s">
        <v>1418</v>
      </c>
      <c r="F148" s="95">
        <v>388</v>
      </c>
      <c r="G148" s="95" t="s">
        <v>1860</v>
      </c>
      <c r="H148" s="95" t="s">
        <v>349</v>
      </c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95">
        <v>2011</v>
      </c>
      <c r="Q148" s="95" t="s">
        <v>14</v>
      </c>
      <c r="R148" s="95" t="s">
        <v>649</v>
      </c>
      <c r="S148" s="101">
        <v>9.36</v>
      </c>
      <c r="T148" s="95">
        <v>99</v>
      </c>
      <c r="U148" s="95">
        <v>36</v>
      </c>
      <c r="V148" s="95">
        <v>8</v>
      </c>
      <c r="W148" s="95"/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06" t="s">
        <v>694</v>
      </c>
      <c r="C149" s="99" t="s">
        <v>684</v>
      </c>
      <c r="D149" s="99" t="s">
        <v>1012</v>
      </c>
      <c r="E149" s="98" t="s">
        <v>1419</v>
      </c>
      <c r="F149" s="95">
        <v>387</v>
      </c>
      <c r="G149" s="95" t="s">
        <v>1860</v>
      </c>
      <c r="H149" s="95" t="s">
        <v>349</v>
      </c>
      <c r="I149" s="95"/>
      <c r="J149" s="95" t="s">
        <v>394</v>
      </c>
      <c r="K149" s="95"/>
      <c r="L149" s="95"/>
      <c r="M149" s="95"/>
      <c r="N149" s="95" t="s">
        <v>33</v>
      </c>
      <c r="O149" s="96">
        <v>0</v>
      </c>
      <c r="P149" s="95">
        <v>2011</v>
      </c>
      <c r="Q149" s="95" t="s">
        <v>14</v>
      </c>
      <c r="R149" s="95" t="s">
        <v>649</v>
      </c>
      <c r="S149" s="101">
        <v>8.58</v>
      </c>
      <c r="T149" s="95">
        <v>100</v>
      </c>
      <c r="U149" s="95">
        <v>36</v>
      </c>
      <c r="V149" s="95">
        <v>8</v>
      </c>
      <c r="W149" s="95"/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06" t="s">
        <v>697</v>
      </c>
      <c r="C150" s="99" t="s">
        <v>848</v>
      </c>
      <c r="D150" s="99" t="s">
        <v>1013</v>
      </c>
      <c r="E150" s="98" t="s">
        <v>1420</v>
      </c>
      <c r="F150" s="95">
        <v>386</v>
      </c>
      <c r="G150" s="95" t="s">
        <v>1860</v>
      </c>
      <c r="H150" s="95" t="s">
        <v>349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2011</v>
      </c>
      <c r="Q150" s="95" t="s">
        <v>14</v>
      </c>
      <c r="R150" s="95" t="s">
        <v>649</v>
      </c>
      <c r="S150" s="101">
        <v>7.91</v>
      </c>
      <c r="T150" s="95">
        <v>97</v>
      </c>
      <c r="U150" s="95">
        <v>36</v>
      </c>
      <c r="V150" s="95">
        <v>7</v>
      </c>
      <c r="W150" s="95">
        <v>1</v>
      </c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06" t="s">
        <v>719</v>
      </c>
      <c r="C151" s="99" t="s">
        <v>849</v>
      </c>
      <c r="D151" s="99" t="s">
        <v>1014</v>
      </c>
      <c r="E151" s="98" t="s">
        <v>1421</v>
      </c>
      <c r="F151" s="95">
        <v>265</v>
      </c>
      <c r="G151" s="95" t="s">
        <v>1860</v>
      </c>
      <c r="H151" s="95" t="s">
        <v>349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2011</v>
      </c>
      <c r="Q151" s="95" t="s">
        <v>14</v>
      </c>
      <c r="R151" s="95" t="s">
        <v>649</v>
      </c>
      <c r="S151" s="101">
        <v>8.91</v>
      </c>
      <c r="T151" s="95">
        <v>95</v>
      </c>
      <c r="U151" s="95">
        <v>36</v>
      </c>
      <c r="V151" s="95">
        <v>8</v>
      </c>
      <c r="W151" s="95"/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06" t="s">
        <v>752</v>
      </c>
      <c r="C152" s="99" t="s">
        <v>684</v>
      </c>
      <c r="D152" s="99" t="s">
        <v>1015</v>
      </c>
      <c r="E152" s="98" t="s">
        <v>1422</v>
      </c>
      <c r="F152" s="95">
        <v>413</v>
      </c>
      <c r="G152" s="95" t="s">
        <v>1860</v>
      </c>
      <c r="H152" s="95" t="s">
        <v>349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2011</v>
      </c>
      <c r="Q152" s="95" t="s">
        <v>14</v>
      </c>
      <c r="R152" s="95" t="s">
        <v>649</v>
      </c>
      <c r="S152" s="101">
        <v>8.1300000000000008</v>
      </c>
      <c r="T152" s="95">
        <v>94</v>
      </c>
      <c r="U152" s="95">
        <v>36</v>
      </c>
      <c r="V152" s="95">
        <v>8</v>
      </c>
      <c r="W152" s="95"/>
      <c r="X152" s="96">
        <v>1</v>
      </c>
      <c r="Y152" s="95">
        <v>1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06" t="s">
        <v>734</v>
      </c>
      <c r="C153" s="99" t="s">
        <v>684</v>
      </c>
      <c r="D153" s="99" t="s">
        <v>1016</v>
      </c>
      <c r="E153" s="98" t="s">
        <v>1423</v>
      </c>
      <c r="F153" s="95">
        <v>398</v>
      </c>
      <c r="G153" s="95" t="s">
        <v>1860</v>
      </c>
      <c r="H153" s="95" t="s">
        <v>349</v>
      </c>
      <c r="I153" s="95"/>
      <c r="J153" s="95" t="s">
        <v>394</v>
      </c>
      <c r="K153" s="95"/>
      <c r="L153" s="95"/>
      <c r="M153" s="95"/>
      <c r="N153" s="95" t="s">
        <v>33</v>
      </c>
      <c r="O153" s="96">
        <v>0</v>
      </c>
      <c r="P153" s="95">
        <v>2011</v>
      </c>
      <c r="Q153" s="95" t="s">
        <v>14</v>
      </c>
      <c r="R153" s="95" t="s">
        <v>649</v>
      </c>
      <c r="S153" s="101">
        <v>8.1300000000000008</v>
      </c>
      <c r="T153" s="95">
        <v>94</v>
      </c>
      <c r="U153" s="95">
        <v>36</v>
      </c>
      <c r="V153" s="95">
        <v>8</v>
      </c>
      <c r="W153" s="95"/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06" t="s">
        <v>671</v>
      </c>
      <c r="C154" s="99" t="s">
        <v>734</v>
      </c>
      <c r="D154" s="99" t="s">
        <v>1017</v>
      </c>
      <c r="E154" s="98" t="s">
        <v>1424</v>
      </c>
      <c r="F154" s="95">
        <v>448</v>
      </c>
      <c r="G154" s="95" t="s">
        <v>1860</v>
      </c>
      <c r="H154" s="95" t="s">
        <v>349</v>
      </c>
      <c r="I154" s="95"/>
      <c r="J154" s="95" t="s">
        <v>394</v>
      </c>
      <c r="K154" s="95"/>
      <c r="L154" s="95"/>
      <c r="M154" s="95"/>
      <c r="N154" s="95" t="s">
        <v>33</v>
      </c>
      <c r="O154" s="96">
        <v>0</v>
      </c>
      <c r="P154" s="95">
        <v>2011</v>
      </c>
      <c r="Q154" s="95" t="s">
        <v>14</v>
      </c>
      <c r="R154" s="95" t="s">
        <v>649</v>
      </c>
      <c r="S154" s="101">
        <v>7.69</v>
      </c>
      <c r="T154" s="95">
        <v>94</v>
      </c>
      <c r="U154" s="95">
        <v>36</v>
      </c>
      <c r="V154" s="95">
        <v>7</v>
      </c>
      <c r="W154" s="95">
        <v>1</v>
      </c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06" t="s">
        <v>704</v>
      </c>
      <c r="C155" s="99" t="s">
        <v>671</v>
      </c>
      <c r="D155" s="99" t="s">
        <v>1018</v>
      </c>
      <c r="E155" s="98" t="s">
        <v>1425</v>
      </c>
      <c r="F155" s="95">
        <v>395</v>
      </c>
      <c r="G155" s="95" t="s">
        <v>1860</v>
      </c>
      <c r="H155" s="95" t="s">
        <v>349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2011</v>
      </c>
      <c r="Q155" s="95" t="s">
        <v>14</v>
      </c>
      <c r="R155" s="95" t="s">
        <v>649</v>
      </c>
      <c r="S155" s="101">
        <v>8.5</v>
      </c>
      <c r="T155" s="95">
        <v>98</v>
      </c>
      <c r="U155" s="95">
        <v>36</v>
      </c>
      <c r="V155" s="95">
        <v>8</v>
      </c>
      <c r="W155" s="95"/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06" t="s">
        <v>704</v>
      </c>
      <c r="C156" s="99" t="s">
        <v>821</v>
      </c>
      <c r="D156" s="99" t="s">
        <v>1019</v>
      </c>
      <c r="E156" s="98" t="s">
        <v>1426</v>
      </c>
      <c r="F156" s="95">
        <v>396</v>
      </c>
      <c r="G156" s="95" t="s">
        <v>1860</v>
      </c>
      <c r="H156" s="95" t="s">
        <v>349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2011</v>
      </c>
      <c r="Q156" s="95" t="s">
        <v>14</v>
      </c>
      <c r="R156" s="95" t="s">
        <v>649</v>
      </c>
      <c r="S156" s="101">
        <v>9.52</v>
      </c>
      <c r="T156" s="95">
        <v>100</v>
      </c>
      <c r="U156" s="95">
        <v>36</v>
      </c>
      <c r="V156" s="95">
        <v>8</v>
      </c>
      <c r="W156" s="95"/>
      <c r="X156" s="96">
        <v>1</v>
      </c>
      <c r="Y156" s="95">
        <v>1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06" t="s">
        <v>753</v>
      </c>
      <c r="C157" s="99" t="s">
        <v>694</v>
      </c>
      <c r="D157" s="99" t="s">
        <v>961</v>
      </c>
      <c r="E157" s="98" t="s">
        <v>1427</v>
      </c>
      <c r="F157" s="95">
        <v>392</v>
      </c>
      <c r="G157" s="95" t="s">
        <v>1860</v>
      </c>
      <c r="H157" s="95" t="s">
        <v>349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2011</v>
      </c>
      <c r="Q157" s="95" t="s">
        <v>14</v>
      </c>
      <c r="R157" s="95" t="s">
        <v>649</v>
      </c>
      <c r="S157" s="101">
        <v>8.16</v>
      </c>
      <c r="T157" s="95">
        <v>97</v>
      </c>
      <c r="U157" s="95">
        <v>36</v>
      </c>
      <c r="V157" s="95">
        <v>8</v>
      </c>
      <c r="W157" s="95"/>
      <c r="X157" s="96">
        <v>1</v>
      </c>
      <c r="Y157" s="95">
        <v>1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06" t="s">
        <v>754</v>
      </c>
      <c r="C158" s="99" t="s">
        <v>850</v>
      </c>
      <c r="D158" s="99" t="s">
        <v>1020</v>
      </c>
      <c r="E158" s="98" t="s">
        <v>1428</v>
      </c>
      <c r="F158" s="95">
        <v>406</v>
      </c>
      <c r="G158" s="95" t="s">
        <v>1860</v>
      </c>
      <c r="H158" s="95" t="s">
        <v>349</v>
      </c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95">
        <v>2011</v>
      </c>
      <c r="Q158" s="95" t="s">
        <v>14</v>
      </c>
      <c r="R158" s="95" t="s">
        <v>649</v>
      </c>
      <c r="S158" s="101">
        <v>7.88</v>
      </c>
      <c r="T158" s="95">
        <v>97</v>
      </c>
      <c r="U158" s="95">
        <v>36</v>
      </c>
      <c r="V158" s="95">
        <v>8</v>
      </c>
      <c r="W158" s="95"/>
      <c r="X158" s="96">
        <v>1</v>
      </c>
      <c r="Y158" s="95">
        <v>1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06" t="s">
        <v>708</v>
      </c>
      <c r="C159" s="99" t="s">
        <v>851</v>
      </c>
      <c r="D159" s="99" t="s">
        <v>955</v>
      </c>
      <c r="E159" s="98" t="s">
        <v>1429</v>
      </c>
      <c r="F159" s="95">
        <v>390</v>
      </c>
      <c r="G159" s="95" t="s">
        <v>1860</v>
      </c>
      <c r="H159" s="95" t="s">
        <v>349</v>
      </c>
      <c r="I159" s="95"/>
      <c r="J159" s="95" t="s">
        <v>394</v>
      </c>
      <c r="K159" s="95"/>
      <c r="L159" s="95"/>
      <c r="M159" s="95"/>
      <c r="N159" s="95" t="s">
        <v>33</v>
      </c>
      <c r="O159" s="96">
        <v>0</v>
      </c>
      <c r="P159" s="95">
        <v>2011</v>
      </c>
      <c r="Q159" s="95" t="s">
        <v>14</v>
      </c>
      <c r="R159" s="95" t="s">
        <v>649</v>
      </c>
      <c r="S159" s="101">
        <v>7.47</v>
      </c>
      <c r="T159" s="95">
        <v>88</v>
      </c>
      <c r="U159" s="95">
        <v>36</v>
      </c>
      <c r="V159" s="95">
        <v>7</v>
      </c>
      <c r="W159" s="95">
        <v>1</v>
      </c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06" t="s">
        <v>684</v>
      </c>
      <c r="C160" s="99" t="s">
        <v>811</v>
      </c>
      <c r="D160" s="99" t="s">
        <v>1021</v>
      </c>
      <c r="E160" s="98" t="s">
        <v>1430</v>
      </c>
      <c r="F160" s="95">
        <v>385</v>
      </c>
      <c r="G160" s="95" t="s">
        <v>1860</v>
      </c>
      <c r="H160" s="95" t="s">
        <v>349</v>
      </c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95">
        <v>2011</v>
      </c>
      <c r="Q160" s="95" t="s">
        <v>14</v>
      </c>
      <c r="R160" s="95" t="s">
        <v>649</v>
      </c>
      <c r="S160" s="101">
        <v>8.8800000000000008</v>
      </c>
      <c r="T160" s="95">
        <v>97</v>
      </c>
      <c r="U160" s="95">
        <v>36</v>
      </c>
      <c r="V160" s="95">
        <v>8</v>
      </c>
      <c r="W160" s="95"/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06" t="s">
        <v>708</v>
      </c>
      <c r="C161" s="99" t="s">
        <v>708</v>
      </c>
      <c r="D161" s="99" t="s">
        <v>1022</v>
      </c>
      <c r="E161" s="98" t="s">
        <v>1431</v>
      </c>
      <c r="F161" s="95">
        <v>393</v>
      </c>
      <c r="G161" s="95" t="s">
        <v>1860</v>
      </c>
      <c r="H161" s="95" t="s">
        <v>349</v>
      </c>
      <c r="I161" s="95"/>
      <c r="J161" s="95" t="s">
        <v>394</v>
      </c>
      <c r="K161" s="95"/>
      <c r="L161" s="95"/>
      <c r="M161" s="95"/>
      <c r="N161" s="95" t="s">
        <v>33</v>
      </c>
      <c r="O161" s="96">
        <v>0</v>
      </c>
      <c r="P161" s="95">
        <v>2011</v>
      </c>
      <c r="Q161" s="95" t="s">
        <v>14</v>
      </c>
      <c r="R161" s="95" t="s">
        <v>649</v>
      </c>
      <c r="S161" s="101">
        <v>9.33</v>
      </c>
      <c r="T161" s="95">
        <v>99</v>
      </c>
      <c r="U161" s="95">
        <v>36</v>
      </c>
      <c r="V161" s="95">
        <v>8</v>
      </c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06" t="s">
        <v>755</v>
      </c>
      <c r="C162" s="99" t="s">
        <v>684</v>
      </c>
      <c r="D162" s="99" t="s">
        <v>1023</v>
      </c>
      <c r="E162" s="98" t="s">
        <v>1432</v>
      </c>
      <c r="F162" s="95">
        <v>410</v>
      </c>
      <c r="G162" s="95" t="s">
        <v>1860</v>
      </c>
      <c r="H162" s="95" t="s">
        <v>349</v>
      </c>
      <c r="I162" s="95"/>
      <c r="J162" s="95" t="s">
        <v>394</v>
      </c>
      <c r="K162" s="95"/>
      <c r="L162" s="95"/>
      <c r="M162" s="95"/>
      <c r="N162" s="95" t="s">
        <v>33</v>
      </c>
      <c r="O162" s="96">
        <v>0</v>
      </c>
      <c r="P162" s="95">
        <v>2011</v>
      </c>
      <c r="Q162" s="95" t="s">
        <v>14</v>
      </c>
      <c r="R162" s="95" t="s">
        <v>649</v>
      </c>
      <c r="S162" s="101">
        <v>8.19</v>
      </c>
      <c r="T162" s="95">
        <v>92</v>
      </c>
      <c r="U162" s="95">
        <v>36</v>
      </c>
      <c r="V162" s="95">
        <v>8</v>
      </c>
      <c r="W162" s="95"/>
      <c r="X162" s="96">
        <v>1</v>
      </c>
      <c r="Y162" s="95">
        <v>1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06" t="s">
        <v>708</v>
      </c>
      <c r="C163" s="99" t="s">
        <v>708</v>
      </c>
      <c r="D163" s="99" t="s">
        <v>1024</v>
      </c>
      <c r="E163" s="98" t="s">
        <v>1114</v>
      </c>
      <c r="F163" s="95">
        <v>326</v>
      </c>
      <c r="G163" s="95" t="s">
        <v>1860</v>
      </c>
      <c r="H163" s="95" t="s">
        <v>349</v>
      </c>
      <c r="I163" s="95"/>
      <c r="J163" s="95" t="s">
        <v>394</v>
      </c>
      <c r="K163" s="95"/>
      <c r="L163" s="95"/>
      <c r="M163" s="95"/>
      <c r="N163" s="95" t="s">
        <v>32</v>
      </c>
      <c r="O163" s="96">
        <v>0</v>
      </c>
      <c r="P163" s="95">
        <v>2011</v>
      </c>
      <c r="Q163" s="95" t="s">
        <v>14</v>
      </c>
      <c r="R163" s="95" t="s">
        <v>649</v>
      </c>
      <c r="S163" s="101">
        <v>0</v>
      </c>
      <c r="T163" s="95">
        <v>0</v>
      </c>
      <c r="U163" s="95">
        <v>36</v>
      </c>
      <c r="V163" s="95">
        <v>0</v>
      </c>
      <c r="W163" s="95">
        <v>8</v>
      </c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671</v>
      </c>
      <c r="C164" s="99" t="s">
        <v>734</v>
      </c>
      <c r="D164" s="99" t="s">
        <v>1025</v>
      </c>
      <c r="E164" s="98" t="s">
        <v>1115</v>
      </c>
      <c r="F164" s="95">
        <v>450</v>
      </c>
      <c r="G164" s="95" t="s">
        <v>1860</v>
      </c>
      <c r="H164" s="95" t="s">
        <v>349</v>
      </c>
      <c r="I164" s="95"/>
      <c r="J164" s="95" t="s">
        <v>394</v>
      </c>
      <c r="K164" s="95"/>
      <c r="L164" s="95"/>
      <c r="M164" s="95"/>
      <c r="N164" s="95" t="s">
        <v>33</v>
      </c>
      <c r="O164" s="96">
        <v>0</v>
      </c>
      <c r="P164" s="95">
        <v>2008</v>
      </c>
      <c r="Q164" s="95" t="s">
        <v>14</v>
      </c>
      <c r="R164" s="95" t="s">
        <v>649</v>
      </c>
      <c r="S164" s="101">
        <v>0</v>
      </c>
      <c r="T164" s="95">
        <v>0</v>
      </c>
      <c r="U164" s="95">
        <v>36</v>
      </c>
      <c r="V164" s="95">
        <v>8</v>
      </c>
      <c r="W164" s="95"/>
      <c r="X164" s="96">
        <v>1</v>
      </c>
      <c r="Y164" s="95">
        <v>1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0" t="s">
        <v>756</v>
      </c>
      <c r="C165" s="99" t="s">
        <v>725</v>
      </c>
      <c r="D165" s="99" t="s">
        <v>1026</v>
      </c>
      <c r="E165" s="98" t="s">
        <v>1433</v>
      </c>
      <c r="F165" s="95">
        <v>436</v>
      </c>
      <c r="G165" s="95" t="s">
        <v>1860</v>
      </c>
      <c r="H165" s="95" t="s">
        <v>349</v>
      </c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95">
        <v>2011</v>
      </c>
      <c r="Q165" s="95" t="s">
        <v>13</v>
      </c>
      <c r="R165" s="95" t="s">
        <v>649</v>
      </c>
      <c r="S165" s="101">
        <v>8.6300000000000008</v>
      </c>
      <c r="T165" s="95">
        <v>98</v>
      </c>
      <c r="U165" s="95">
        <v>36</v>
      </c>
      <c r="V165" s="95">
        <v>8</v>
      </c>
      <c r="W165" s="95"/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10" t="s">
        <v>660</v>
      </c>
      <c r="C166" s="99" t="s">
        <v>660</v>
      </c>
      <c r="D166" s="99" t="s">
        <v>1027</v>
      </c>
      <c r="E166" s="98" t="s">
        <v>1434</v>
      </c>
      <c r="F166" s="95">
        <v>443</v>
      </c>
      <c r="G166" s="95" t="s">
        <v>1860</v>
      </c>
      <c r="H166" s="95" t="s">
        <v>349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2011</v>
      </c>
      <c r="Q166" s="95" t="s">
        <v>13</v>
      </c>
      <c r="R166" s="95" t="s">
        <v>649</v>
      </c>
      <c r="S166" s="101">
        <v>9.33</v>
      </c>
      <c r="T166" s="95">
        <v>96</v>
      </c>
      <c r="U166" s="95">
        <v>36</v>
      </c>
      <c r="V166" s="95">
        <v>8</v>
      </c>
      <c r="W166" s="95"/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10" t="s">
        <v>660</v>
      </c>
      <c r="C167" s="99" t="s">
        <v>660</v>
      </c>
      <c r="D167" s="99" t="s">
        <v>1028</v>
      </c>
      <c r="E167" s="98" t="s">
        <v>1435</v>
      </c>
      <c r="F167" s="95">
        <v>442</v>
      </c>
      <c r="G167" s="95" t="s">
        <v>1860</v>
      </c>
      <c r="H167" s="95" t="s">
        <v>349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2011</v>
      </c>
      <c r="Q167" s="95" t="s">
        <v>13</v>
      </c>
      <c r="R167" s="95" t="s">
        <v>649</v>
      </c>
      <c r="S167" s="101">
        <v>8.4700000000000006</v>
      </c>
      <c r="T167" s="95">
        <v>97</v>
      </c>
      <c r="U167" s="95">
        <v>36</v>
      </c>
      <c r="V167" s="95">
        <v>8</v>
      </c>
      <c r="W167" s="95"/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10" t="s">
        <v>660</v>
      </c>
      <c r="C168" s="99" t="s">
        <v>852</v>
      </c>
      <c r="D168" s="99" t="s">
        <v>970</v>
      </c>
      <c r="E168" s="98" t="s">
        <v>1436</v>
      </c>
      <c r="F168" s="95">
        <v>428</v>
      </c>
      <c r="G168" s="95" t="s">
        <v>1860</v>
      </c>
      <c r="H168" s="95" t="s">
        <v>349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2011</v>
      </c>
      <c r="Q168" s="95" t="s">
        <v>13</v>
      </c>
      <c r="R168" s="95" t="s">
        <v>649</v>
      </c>
      <c r="S168" s="101">
        <v>8.69</v>
      </c>
      <c r="T168" s="95">
        <v>92</v>
      </c>
      <c r="U168" s="95">
        <v>36</v>
      </c>
      <c r="V168" s="95">
        <v>8</v>
      </c>
      <c r="W168" s="95"/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10" t="s">
        <v>757</v>
      </c>
      <c r="C169" s="99" t="s">
        <v>853</v>
      </c>
      <c r="D169" s="99" t="s">
        <v>1029</v>
      </c>
      <c r="E169" s="98" t="s">
        <v>1437</v>
      </c>
      <c r="F169" s="95">
        <v>423</v>
      </c>
      <c r="G169" s="95" t="s">
        <v>1860</v>
      </c>
      <c r="H169" s="95" t="s">
        <v>349</v>
      </c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95">
        <v>2011</v>
      </c>
      <c r="Q169" s="95" t="s">
        <v>13</v>
      </c>
      <c r="R169" s="95" t="s">
        <v>649</v>
      </c>
      <c r="S169" s="101">
        <v>9.61</v>
      </c>
      <c r="T169" s="95">
        <v>96</v>
      </c>
      <c r="U169" s="95">
        <v>36</v>
      </c>
      <c r="V169" s="95">
        <v>8</v>
      </c>
      <c r="W169" s="95"/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10" t="s">
        <v>758</v>
      </c>
      <c r="C170" s="99" t="s">
        <v>854</v>
      </c>
      <c r="D170" s="99" t="s">
        <v>1030</v>
      </c>
      <c r="E170" s="98" t="s">
        <v>1438</v>
      </c>
      <c r="F170" s="95">
        <v>425</v>
      </c>
      <c r="G170" s="95" t="s">
        <v>1860</v>
      </c>
      <c r="H170" s="95" t="s">
        <v>349</v>
      </c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95">
        <v>2011</v>
      </c>
      <c r="Q170" s="95" t="s">
        <v>13</v>
      </c>
      <c r="R170" s="95" t="s">
        <v>649</v>
      </c>
      <c r="S170" s="101">
        <v>9</v>
      </c>
      <c r="T170" s="95">
        <v>96</v>
      </c>
      <c r="U170" s="95">
        <v>36</v>
      </c>
      <c r="V170" s="95">
        <v>8</v>
      </c>
      <c r="W170" s="95"/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10" t="s">
        <v>759</v>
      </c>
      <c r="C171" s="99" t="s">
        <v>785</v>
      </c>
      <c r="D171" s="99" t="s">
        <v>1031</v>
      </c>
      <c r="E171" s="98" t="s">
        <v>1439</v>
      </c>
      <c r="F171" s="95">
        <v>441</v>
      </c>
      <c r="G171" s="95" t="s">
        <v>1860</v>
      </c>
      <c r="H171" s="95" t="s">
        <v>349</v>
      </c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95">
        <v>2011</v>
      </c>
      <c r="Q171" s="95" t="s">
        <v>13</v>
      </c>
      <c r="R171" s="95" t="s">
        <v>649</v>
      </c>
      <c r="S171" s="101">
        <v>9.2200000000000006</v>
      </c>
      <c r="T171" s="95">
        <v>99</v>
      </c>
      <c r="U171" s="95">
        <v>36</v>
      </c>
      <c r="V171" s="95">
        <v>8</v>
      </c>
      <c r="W171" s="95"/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10" t="s">
        <v>742</v>
      </c>
      <c r="C172" s="99" t="s">
        <v>760</v>
      </c>
      <c r="D172" s="99" t="s">
        <v>1032</v>
      </c>
      <c r="E172" s="98" t="s">
        <v>1440</v>
      </c>
      <c r="F172" s="95">
        <v>416</v>
      </c>
      <c r="G172" s="95" t="s">
        <v>1860</v>
      </c>
      <c r="H172" s="95" t="s">
        <v>349</v>
      </c>
      <c r="I172" s="95"/>
      <c r="J172" s="95" t="s">
        <v>394</v>
      </c>
      <c r="K172" s="95"/>
      <c r="L172" s="95"/>
      <c r="M172" s="95"/>
      <c r="N172" s="95" t="s">
        <v>32</v>
      </c>
      <c r="O172" s="96">
        <v>0</v>
      </c>
      <c r="P172" s="95">
        <v>2011</v>
      </c>
      <c r="Q172" s="95" t="s">
        <v>13</v>
      </c>
      <c r="R172" s="95" t="s">
        <v>649</v>
      </c>
      <c r="S172" s="101">
        <v>9.83</v>
      </c>
      <c r="T172" s="95">
        <v>97</v>
      </c>
      <c r="U172" s="95">
        <v>36</v>
      </c>
      <c r="V172" s="95">
        <v>8</v>
      </c>
      <c r="W172" s="95"/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10" t="s">
        <v>665</v>
      </c>
      <c r="C173" s="99" t="s">
        <v>855</v>
      </c>
      <c r="D173" s="99" t="s">
        <v>1033</v>
      </c>
      <c r="E173" s="98" t="s">
        <v>1441</v>
      </c>
      <c r="F173" s="95">
        <v>424</v>
      </c>
      <c r="G173" s="95" t="s">
        <v>1860</v>
      </c>
      <c r="H173" s="95" t="s">
        <v>349</v>
      </c>
      <c r="I173" s="95"/>
      <c r="J173" s="95" t="s">
        <v>394</v>
      </c>
      <c r="K173" s="95"/>
      <c r="L173" s="95"/>
      <c r="M173" s="95"/>
      <c r="N173" s="95" t="s">
        <v>32</v>
      </c>
      <c r="O173" s="96">
        <v>0</v>
      </c>
      <c r="P173" s="95">
        <v>2011</v>
      </c>
      <c r="Q173" s="95" t="s">
        <v>13</v>
      </c>
      <c r="R173" s="95" t="s">
        <v>649</v>
      </c>
      <c r="S173" s="101">
        <v>8.66</v>
      </c>
      <c r="T173" s="95">
        <v>97</v>
      </c>
      <c r="U173" s="95">
        <v>36</v>
      </c>
      <c r="V173" s="95">
        <v>8</v>
      </c>
      <c r="W173" s="95"/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10" t="s">
        <v>665</v>
      </c>
      <c r="C174" s="99" t="s">
        <v>856</v>
      </c>
      <c r="D174" s="99" t="s">
        <v>1034</v>
      </c>
      <c r="E174" s="98" t="s">
        <v>1442</v>
      </c>
      <c r="F174" s="95">
        <v>415</v>
      </c>
      <c r="G174" s="95" t="s">
        <v>1860</v>
      </c>
      <c r="H174" s="95" t="s">
        <v>349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2011</v>
      </c>
      <c r="Q174" s="95" t="s">
        <v>13</v>
      </c>
      <c r="R174" s="95" t="s">
        <v>649</v>
      </c>
      <c r="S174" s="101">
        <v>7.94</v>
      </c>
      <c r="T174" s="95">
        <v>91</v>
      </c>
      <c r="U174" s="95">
        <v>36</v>
      </c>
      <c r="V174" s="95">
        <v>7</v>
      </c>
      <c r="W174" s="95">
        <v>1</v>
      </c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10" t="s">
        <v>760</v>
      </c>
      <c r="C175" s="99" t="s">
        <v>719</v>
      </c>
      <c r="D175" s="99" t="s">
        <v>1035</v>
      </c>
      <c r="E175" s="98" t="s">
        <v>1116</v>
      </c>
      <c r="F175" s="95">
        <v>418</v>
      </c>
      <c r="G175" s="95" t="s">
        <v>1860</v>
      </c>
      <c r="H175" s="95" t="s">
        <v>349</v>
      </c>
      <c r="I175" s="95"/>
      <c r="J175" s="95" t="s">
        <v>394</v>
      </c>
      <c r="K175" s="95"/>
      <c r="L175" s="95"/>
      <c r="M175" s="95"/>
      <c r="N175" s="95" t="s">
        <v>32</v>
      </c>
      <c r="O175" s="96">
        <v>1</v>
      </c>
      <c r="P175" s="95">
        <v>2011</v>
      </c>
      <c r="Q175" s="95" t="s">
        <v>13</v>
      </c>
      <c r="R175" s="95" t="s">
        <v>649</v>
      </c>
      <c r="S175" s="101">
        <v>8.8000000000000007</v>
      </c>
      <c r="T175" s="95">
        <v>97</v>
      </c>
      <c r="U175" s="95">
        <v>36</v>
      </c>
      <c r="V175" s="95">
        <v>8</v>
      </c>
      <c r="W175" s="95"/>
      <c r="X175" s="96">
        <v>1</v>
      </c>
      <c r="Y175" s="95">
        <v>1</v>
      </c>
      <c r="Z175" s="95" t="s">
        <v>1865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10" t="s">
        <v>760</v>
      </c>
      <c r="C176" s="99" t="s">
        <v>725</v>
      </c>
      <c r="D176" s="99" t="s">
        <v>1036</v>
      </c>
      <c r="E176" s="98" t="s">
        <v>1443</v>
      </c>
      <c r="F176" s="95">
        <v>427</v>
      </c>
      <c r="G176" s="95" t="s">
        <v>1860</v>
      </c>
      <c r="H176" s="95" t="s">
        <v>349</v>
      </c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95">
        <v>2011</v>
      </c>
      <c r="Q176" s="95" t="s">
        <v>13</v>
      </c>
      <c r="R176" s="95" t="s">
        <v>649</v>
      </c>
      <c r="S176" s="101">
        <v>8.5</v>
      </c>
      <c r="T176" s="95">
        <v>96</v>
      </c>
      <c r="U176" s="95">
        <v>36</v>
      </c>
      <c r="V176" s="95">
        <v>8</v>
      </c>
      <c r="W176" s="95"/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10" t="s">
        <v>761</v>
      </c>
      <c r="C177" s="99" t="s">
        <v>857</v>
      </c>
      <c r="D177" s="99" t="s">
        <v>1037</v>
      </c>
      <c r="E177" s="98" t="s">
        <v>1444</v>
      </c>
      <c r="F177" s="95">
        <v>435</v>
      </c>
      <c r="G177" s="95" t="s">
        <v>1860</v>
      </c>
      <c r="H177" s="95" t="s">
        <v>349</v>
      </c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95">
        <v>2011</v>
      </c>
      <c r="Q177" s="95" t="s">
        <v>13</v>
      </c>
      <c r="R177" s="95" t="s">
        <v>649</v>
      </c>
      <c r="S177" s="101">
        <v>8.7200000000000006</v>
      </c>
      <c r="T177" s="95">
        <v>98</v>
      </c>
      <c r="U177" s="95">
        <v>36</v>
      </c>
      <c r="V177" s="95">
        <v>8</v>
      </c>
      <c r="W177" s="95"/>
      <c r="X177" s="96">
        <v>1</v>
      </c>
      <c r="Y177" s="95">
        <v>1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10" t="s">
        <v>762</v>
      </c>
      <c r="C178" s="99" t="s">
        <v>858</v>
      </c>
      <c r="D178" s="99" t="s">
        <v>1038</v>
      </c>
      <c r="E178" s="98" t="s">
        <v>1117</v>
      </c>
      <c r="F178" s="95">
        <v>421</v>
      </c>
      <c r="G178" s="95" t="s">
        <v>1860</v>
      </c>
      <c r="H178" s="95" t="s">
        <v>349</v>
      </c>
      <c r="I178" s="95"/>
      <c r="J178" s="95" t="s">
        <v>394</v>
      </c>
      <c r="K178" s="95"/>
      <c r="L178" s="95"/>
      <c r="M178" s="95"/>
      <c r="N178" s="95" t="s">
        <v>32</v>
      </c>
      <c r="O178" s="96">
        <v>0</v>
      </c>
      <c r="P178" s="95">
        <v>2011</v>
      </c>
      <c r="Q178" s="95" t="s">
        <v>13</v>
      </c>
      <c r="R178" s="95" t="s">
        <v>649</v>
      </c>
      <c r="S178" s="101">
        <v>0</v>
      </c>
      <c r="T178" s="95">
        <v>0</v>
      </c>
      <c r="U178" s="95">
        <v>36</v>
      </c>
      <c r="V178" s="95">
        <v>0</v>
      </c>
      <c r="W178" s="95">
        <v>8</v>
      </c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10" t="s">
        <v>763</v>
      </c>
      <c r="C179" s="99" t="s">
        <v>859</v>
      </c>
      <c r="D179" s="99" t="s">
        <v>1039</v>
      </c>
      <c r="E179" s="98" t="s">
        <v>1445</v>
      </c>
      <c r="F179" s="95">
        <v>438</v>
      </c>
      <c r="G179" s="95" t="s">
        <v>1860</v>
      </c>
      <c r="H179" s="95" t="s">
        <v>349</v>
      </c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95">
        <v>2011</v>
      </c>
      <c r="Q179" s="95" t="s">
        <v>13</v>
      </c>
      <c r="R179" s="95" t="s">
        <v>649</v>
      </c>
      <c r="S179" s="101">
        <v>8.5</v>
      </c>
      <c r="T179" s="95">
        <v>96</v>
      </c>
      <c r="U179" s="95">
        <v>36</v>
      </c>
      <c r="V179" s="95">
        <v>8</v>
      </c>
      <c r="W179" s="95"/>
      <c r="X179" s="96">
        <v>1</v>
      </c>
      <c r="Y179" s="95">
        <v>1</v>
      </c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10" t="s">
        <v>764</v>
      </c>
      <c r="C180" s="99" t="s">
        <v>860</v>
      </c>
      <c r="D180" s="99" t="s">
        <v>1040</v>
      </c>
      <c r="E180" s="98" t="s">
        <v>1446</v>
      </c>
      <c r="F180" s="95">
        <v>420</v>
      </c>
      <c r="G180" s="95" t="s">
        <v>1860</v>
      </c>
      <c r="H180" s="95" t="s">
        <v>349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2011</v>
      </c>
      <c r="Q180" s="95" t="s">
        <v>13</v>
      </c>
      <c r="R180" s="95" t="s">
        <v>649</v>
      </c>
      <c r="S180" s="101">
        <v>8.8800000000000008</v>
      </c>
      <c r="T180" s="95">
        <v>98</v>
      </c>
      <c r="U180" s="95">
        <v>36</v>
      </c>
      <c r="V180" s="95">
        <v>8</v>
      </c>
      <c r="W180" s="95"/>
      <c r="X180" s="96">
        <v>1</v>
      </c>
      <c r="Y180" s="95">
        <v>1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10" t="s">
        <v>719</v>
      </c>
      <c r="C181" s="99" t="s">
        <v>861</v>
      </c>
      <c r="D181" s="99" t="s">
        <v>1041</v>
      </c>
      <c r="E181" s="98" t="s">
        <v>1447</v>
      </c>
      <c r="F181" s="95">
        <v>439</v>
      </c>
      <c r="G181" s="95" t="s">
        <v>1860</v>
      </c>
      <c r="H181" s="95" t="s">
        <v>349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1</v>
      </c>
      <c r="P181" s="95">
        <v>2011</v>
      </c>
      <c r="Q181" s="95" t="s">
        <v>13</v>
      </c>
      <c r="R181" s="95" t="s">
        <v>649</v>
      </c>
      <c r="S181" s="101">
        <v>9.3800000000000008</v>
      </c>
      <c r="T181" s="95">
        <v>100</v>
      </c>
      <c r="U181" s="95">
        <v>36</v>
      </c>
      <c r="V181" s="95">
        <v>8</v>
      </c>
      <c r="W181" s="95"/>
      <c r="X181" s="96">
        <v>1</v>
      </c>
      <c r="Y181" s="95">
        <v>1</v>
      </c>
      <c r="Z181" s="95" t="s">
        <v>1865</v>
      </c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10" t="s">
        <v>719</v>
      </c>
      <c r="C182" s="99" t="s">
        <v>725</v>
      </c>
      <c r="D182" s="99" t="s">
        <v>1042</v>
      </c>
      <c r="E182" s="98" t="s">
        <v>1448</v>
      </c>
      <c r="F182" s="95">
        <v>434</v>
      </c>
      <c r="G182" s="95" t="s">
        <v>1860</v>
      </c>
      <c r="H182" s="95" t="s">
        <v>349</v>
      </c>
      <c r="I182" s="95"/>
      <c r="J182" s="95" t="s">
        <v>394</v>
      </c>
      <c r="K182" s="95"/>
      <c r="L182" s="95"/>
      <c r="M182" s="95"/>
      <c r="N182" s="95" t="s">
        <v>32</v>
      </c>
      <c r="O182" s="96">
        <v>0</v>
      </c>
      <c r="P182" s="95">
        <v>2011</v>
      </c>
      <c r="Q182" s="95" t="s">
        <v>13</v>
      </c>
      <c r="R182" s="95" t="s">
        <v>649</v>
      </c>
      <c r="S182" s="101">
        <v>9.2200000000000006</v>
      </c>
      <c r="T182" s="95">
        <v>95</v>
      </c>
      <c r="U182" s="95">
        <v>36</v>
      </c>
      <c r="V182" s="95">
        <v>8</v>
      </c>
      <c r="W182" s="95"/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10" t="s">
        <v>734</v>
      </c>
      <c r="C183" s="99" t="s">
        <v>862</v>
      </c>
      <c r="D183" s="99" t="s">
        <v>1043</v>
      </c>
      <c r="E183" s="98" t="s">
        <v>1449</v>
      </c>
      <c r="F183" s="95">
        <v>419</v>
      </c>
      <c r="G183" s="95" t="s">
        <v>1860</v>
      </c>
      <c r="H183" s="95" t="s">
        <v>349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2011</v>
      </c>
      <c r="Q183" s="95" t="s">
        <v>13</v>
      </c>
      <c r="R183" s="95" t="s">
        <v>649</v>
      </c>
      <c r="S183" s="101">
        <v>8.4700000000000006</v>
      </c>
      <c r="T183" s="95">
        <v>91</v>
      </c>
      <c r="U183" s="95">
        <v>36</v>
      </c>
      <c r="V183" s="95">
        <v>7</v>
      </c>
      <c r="W183" s="95">
        <v>1</v>
      </c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10" t="s">
        <v>734</v>
      </c>
      <c r="C184" s="99" t="s">
        <v>785</v>
      </c>
      <c r="D184" s="99" t="s">
        <v>1044</v>
      </c>
      <c r="E184" s="98" t="s">
        <v>1450</v>
      </c>
      <c r="F184" s="95">
        <v>422</v>
      </c>
      <c r="G184" s="95" t="s">
        <v>1860</v>
      </c>
      <c r="H184" s="95" t="s">
        <v>349</v>
      </c>
      <c r="I184" s="95"/>
      <c r="J184" s="95" t="s">
        <v>394</v>
      </c>
      <c r="K184" s="95"/>
      <c r="L184" s="95"/>
      <c r="M184" s="95"/>
      <c r="N184" s="95" t="s">
        <v>32</v>
      </c>
      <c r="O184" s="96">
        <v>0</v>
      </c>
      <c r="P184" s="95">
        <v>2011</v>
      </c>
      <c r="Q184" s="95" t="s">
        <v>13</v>
      </c>
      <c r="R184" s="95" t="s">
        <v>649</v>
      </c>
      <c r="S184" s="101">
        <v>8.86</v>
      </c>
      <c r="T184" s="95">
        <v>99</v>
      </c>
      <c r="U184" s="95">
        <v>36</v>
      </c>
      <c r="V184" s="95">
        <v>8</v>
      </c>
      <c r="W184" s="95"/>
      <c r="X184" s="96">
        <v>1</v>
      </c>
      <c r="Y184" s="95">
        <v>1</v>
      </c>
      <c r="Z184" s="95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10" t="s">
        <v>765</v>
      </c>
      <c r="C185" s="99" t="s">
        <v>749</v>
      </c>
      <c r="D185" s="99" t="s">
        <v>1045</v>
      </c>
      <c r="E185" s="98" t="s">
        <v>1451</v>
      </c>
      <c r="F185" s="95">
        <v>433</v>
      </c>
      <c r="G185" s="95" t="s">
        <v>1860</v>
      </c>
      <c r="H185" s="95" t="s">
        <v>349</v>
      </c>
      <c r="I185" s="95"/>
      <c r="J185" s="95" t="s">
        <v>394</v>
      </c>
      <c r="K185" s="95"/>
      <c r="L185" s="95"/>
      <c r="M185" s="95"/>
      <c r="N185" s="95" t="s">
        <v>32</v>
      </c>
      <c r="O185" s="96"/>
      <c r="P185" s="95">
        <v>2011</v>
      </c>
      <c r="Q185" s="95" t="s">
        <v>13</v>
      </c>
      <c r="R185" s="95" t="s">
        <v>649</v>
      </c>
      <c r="S185" s="101">
        <v>9.36</v>
      </c>
      <c r="T185" s="95">
        <v>97</v>
      </c>
      <c r="U185" s="95">
        <v>36</v>
      </c>
      <c r="V185" s="95">
        <v>8</v>
      </c>
      <c r="W185" s="95"/>
      <c r="X185" s="96">
        <v>1</v>
      </c>
      <c r="Y185" s="95">
        <v>1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10" t="s">
        <v>766</v>
      </c>
      <c r="C186" s="99" t="s">
        <v>837</v>
      </c>
      <c r="D186" s="99" t="s">
        <v>1046</v>
      </c>
      <c r="E186" s="98" t="s">
        <v>1452</v>
      </c>
      <c r="F186" s="95">
        <v>444</v>
      </c>
      <c r="G186" s="95" t="s">
        <v>1860</v>
      </c>
      <c r="H186" s="95" t="s">
        <v>349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2011</v>
      </c>
      <c r="Q186" s="95" t="s">
        <v>13</v>
      </c>
      <c r="R186" s="95" t="s">
        <v>649</v>
      </c>
      <c r="S186" s="101">
        <v>8.6300000000000008</v>
      </c>
      <c r="T186" s="95">
        <v>97</v>
      </c>
      <c r="U186" s="95">
        <v>36</v>
      </c>
      <c r="V186" s="95">
        <v>8</v>
      </c>
      <c r="W186" s="95"/>
      <c r="X186" s="96">
        <v>1</v>
      </c>
      <c r="Y186" s="95">
        <v>1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10" t="s">
        <v>674</v>
      </c>
      <c r="C187" s="99" t="s">
        <v>694</v>
      </c>
      <c r="D187" s="99" t="s">
        <v>1047</v>
      </c>
      <c r="E187" s="98" t="s">
        <v>1453</v>
      </c>
      <c r="F187" s="95">
        <v>429</v>
      </c>
      <c r="G187" s="95" t="s">
        <v>1860</v>
      </c>
      <c r="H187" s="95" t="s">
        <v>349</v>
      </c>
      <c r="I187" s="95"/>
      <c r="J187" s="95" t="s">
        <v>394</v>
      </c>
      <c r="K187" s="95"/>
      <c r="L187" s="95"/>
      <c r="M187" s="95"/>
      <c r="N187" s="95" t="s">
        <v>32</v>
      </c>
      <c r="O187" s="96">
        <v>1</v>
      </c>
      <c r="P187" s="95">
        <v>2011</v>
      </c>
      <c r="Q187" s="95" t="s">
        <v>13</v>
      </c>
      <c r="R187" s="95" t="s">
        <v>649</v>
      </c>
      <c r="S187" s="101">
        <v>8.02</v>
      </c>
      <c r="T187" s="95">
        <v>95</v>
      </c>
      <c r="U187" s="95">
        <v>36</v>
      </c>
      <c r="V187" s="95">
        <v>8</v>
      </c>
      <c r="W187" s="95"/>
      <c r="X187" s="96">
        <v>1</v>
      </c>
      <c r="Y187" s="95">
        <v>1</v>
      </c>
      <c r="Z187" s="95" t="s">
        <v>1933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10" t="s">
        <v>767</v>
      </c>
      <c r="C188" s="116" t="s">
        <v>863</v>
      </c>
      <c r="D188" s="99" t="s">
        <v>1048</v>
      </c>
      <c r="E188" s="98" t="s">
        <v>1454</v>
      </c>
      <c r="F188" s="95">
        <v>417</v>
      </c>
      <c r="G188" s="95" t="s">
        <v>1860</v>
      </c>
      <c r="H188" s="95" t="s">
        <v>349</v>
      </c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95">
        <v>2011</v>
      </c>
      <c r="Q188" s="95" t="s">
        <v>13</v>
      </c>
      <c r="R188" s="95" t="s">
        <v>649</v>
      </c>
      <c r="S188" s="101">
        <v>8.3000000000000007</v>
      </c>
      <c r="T188" s="95">
        <v>95</v>
      </c>
      <c r="U188" s="95">
        <v>36</v>
      </c>
      <c r="V188" s="95">
        <v>8</v>
      </c>
      <c r="W188" s="95"/>
      <c r="X188" s="96">
        <v>1</v>
      </c>
      <c r="Y188" s="95">
        <v>1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10" t="s">
        <v>767</v>
      </c>
      <c r="C189" s="99" t="s">
        <v>795</v>
      </c>
      <c r="D189" s="99" t="s">
        <v>1049</v>
      </c>
      <c r="E189" s="98" t="s">
        <v>1118</v>
      </c>
      <c r="F189" s="95">
        <v>414</v>
      </c>
      <c r="G189" s="95" t="s">
        <v>1860</v>
      </c>
      <c r="H189" s="95" t="s">
        <v>349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2011</v>
      </c>
      <c r="Q189" s="95" t="s">
        <v>13</v>
      </c>
      <c r="R189" s="95" t="s">
        <v>649</v>
      </c>
      <c r="S189" s="101">
        <v>0</v>
      </c>
      <c r="T189" s="95">
        <v>0</v>
      </c>
      <c r="U189" s="95">
        <v>36</v>
      </c>
      <c r="V189" s="95">
        <v>0</v>
      </c>
      <c r="W189" s="95">
        <v>8</v>
      </c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10" t="s">
        <v>704</v>
      </c>
      <c r="C190" s="99" t="s">
        <v>822</v>
      </c>
      <c r="D190" s="99" t="s">
        <v>1050</v>
      </c>
      <c r="E190" s="98" t="s">
        <v>1455</v>
      </c>
      <c r="F190" s="95">
        <v>432</v>
      </c>
      <c r="G190" s="95" t="s">
        <v>1860</v>
      </c>
      <c r="H190" s="95" t="s">
        <v>349</v>
      </c>
      <c r="I190" s="95"/>
      <c r="J190" s="95" t="s">
        <v>394</v>
      </c>
      <c r="K190" s="95"/>
      <c r="L190" s="95"/>
      <c r="M190" s="95"/>
      <c r="N190" s="95" t="s">
        <v>32</v>
      </c>
      <c r="O190" s="96">
        <v>0</v>
      </c>
      <c r="P190" s="95">
        <v>2011</v>
      </c>
      <c r="Q190" s="95" t="s">
        <v>13</v>
      </c>
      <c r="R190" s="95" t="s">
        <v>649</v>
      </c>
      <c r="S190" s="101">
        <v>9.2200000000000006</v>
      </c>
      <c r="T190" s="95">
        <v>97</v>
      </c>
      <c r="U190" s="95">
        <v>36</v>
      </c>
      <c r="V190" s="95">
        <v>8</v>
      </c>
      <c r="W190" s="95"/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10" t="s">
        <v>768</v>
      </c>
      <c r="C191" s="99" t="s">
        <v>719</v>
      </c>
      <c r="D191" s="99" t="s">
        <v>1051</v>
      </c>
      <c r="E191" s="98" t="s">
        <v>1456</v>
      </c>
      <c r="F191" s="95">
        <v>445</v>
      </c>
      <c r="G191" s="95" t="s">
        <v>1860</v>
      </c>
      <c r="H191" s="95" t="s">
        <v>349</v>
      </c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95">
        <v>2011</v>
      </c>
      <c r="Q191" s="95" t="s">
        <v>13</v>
      </c>
      <c r="R191" s="95" t="s">
        <v>649</v>
      </c>
      <c r="S191" s="101">
        <v>8</v>
      </c>
      <c r="T191" s="95">
        <v>97</v>
      </c>
      <c r="U191" s="95">
        <v>36</v>
      </c>
      <c r="V191" s="95">
        <v>8</v>
      </c>
      <c r="W191" s="95"/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10" t="s">
        <v>769</v>
      </c>
      <c r="C192" s="99" t="s">
        <v>671</v>
      </c>
      <c r="D192" s="99" t="s">
        <v>1052</v>
      </c>
      <c r="E192" s="98" t="s">
        <v>1457</v>
      </c>
      <c r="F192" s="95">
        <v>430</v>
      </c>
      <c r="G192" s="95" t="s">
        <v>1860</v>
      </c>
      <c r="H192" s="95" t="s">
        <v>349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2011</v>
      </c>
      <c r="Q192" s="95" t="s">
        <v>13</v>
      </c>
      <c r="R192" s="95" t="s">
        <v>649</v>
      </c>
      <c r="S192" s="101">
        <v>8.11</v>
      </c>
      <c r="T192" s="95">
        <v>96</v>
      </c>
      <c r="U192" s="95">
        <v>36</v>
      </c>
      <c r="V192" s="95">
        <v>7</v>
      </c>
      <c r="W192" s="95">
        <v>1</v>
      </c>
      <c r="X192" s="96">
        <v>1</v>
      </c>
      <c r="Y192" s="95">
        <v>1</v>
      </c>
      <c r="Z192" s="95" t="s">
        <v>1932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10" t="s">
        <v>725</v>
      </c>
      <c r="C193" s="99" t="s">
        <v>708</v>
      </c>
      <c r="D193" s="99" t="s">
        <v>1053</v>
      </c>
      <c r="E193" s="98" t="s">
        <v>1458</v>
      </c>
      <c r="F193" s="95">
        <v>437</v>
      </c>
      <c r="G193" s="95" t="s">
        <v>1860</v>
      </c>
      <c r="H193" s="95" t="s">
        <v>349</v>
      </c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95">
        <v>2011</v>
      </c>
      <c r="Q193" s="95" t="s">
        <v>13</v>
      </c>
      <c r="R193" s="95" t="s">
        <v>649</v>
      </c>
      <c r="S193" s="101">
        <v>8.86</v>
      </c>
      <c r="T193" s="95">
        <v>98</v>
      </c>
      <c r="U193" s="95">
        <v>36</v>
      </c>
      <c r="V193" s="95">
        <v>8</v>
      </c>
      <c r="W193" s="95"/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10" t="s">
        <v>770</v>
      </c>
      <c r="C194" s="99" t="s">
        <v>864</v>
      </c>
      <c r="D194" s="99" t="s">
        <v>1054</v>
      </c>
      <c r="E194" s="98" t="s">
        <v>1459</v>
      </c>
      <c r="F194" s="95">
        <v>426</v>
      </c>
      <c r="G194" s="95" t="s">
        <v>1860</v>
      </c>
      <c r="H194" s="95" t="s">
        <v>349</v>
      </c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95">
        <v>2011</v>
      </c>
      <c r="Q194" s="95" t="s">
        <v>13</v>
      </c>
      <c r="R194" s="95" t="s">
        <v>649</v>
      </c>
      <c r="S194" s="101">
        <v>8.61</v>
      </c>
      <c r="T194" s="95">
        <v>98</v>
      </c>
      <c r="U194" s="95">
        <v>36</v>
      </c>
      <c r="V194" s="95">
        <v>8</v>
      </c>
      <c r="W194" s="95"/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10" t="s">
        <v>708</v>
      </c>
      <c r="C195" s="99" t="s">
        <v>734</v>
      </c>
      <c r="D195" s="99" t="s">
        <v>1055</v>
      </c>
      <c r="E195" s="98" t="s">
        <v>1460</v>
      </c>
      <c r="F195" s="95">
        <v>440</v>
      </c>
      <c r="G195" s="95" t="s">
        <v>1860</v>
      </c>
      <c r="H195" s="95" t="s">
        <v>349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2011</v>
      </c>
      <c r="Q195" s="95" t="s">
        <v>13</v>
      </c>
      <c r="R195" s="95" t="s">
        <v>649</v>
      </c>
      <c r="S195" s="101">
        <v>8.69</v>
      </c>
      <c r="T195" s="95">
        <v>99</v>
      </c>
      <c r="U195" s="95">
        <v>36</v>
      </c>
      <c r="V195" s="95">
        <v>8</v>
      </c>
      <c r="W195" s="95"/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10" t="s">
        <v>708</v>
      </c>
      <c r="C196" s="99" t="s">
        <v>865</v>
      </c>
      <c r="D196" s="99" t="s">
        <v>1056</v>
      </c>
      <c r="E196" s="98" t="s">
        <v>1461</v>
      </c>
      <c r="F196" s="95">
        <v>431</v>
      </c>
      <c r="G196" s="95" t="s">
        <v>1860</v>
      </c>
      <c r="H196" s="95" t="s">
        <v>349</v>
      </c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95">
        <v>2011</v>
      </c>
      <c r="Q196" s="95" t="s">
        <v>13</v>
      </c>
      <c r="R196" s="95" t="s">
        <v>649</v>
      </c>
      <c r="S196" s="101">
        <v>9.41</v>
      </c>
      <c r="T196" s="95">
        <v>97</v>
      </c>
      <c r="U196" s="95">
        <v>36</v>
      </c>
      <c r="V196" s="95">
        <v>8</v>
      </c>
      <c r="W196" s="95"/>
      <c r="X196" s="96">
        <v>1</v>
      </c>
      <c r="Y196" s="95">
        <v>1</v>
      </c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10" t="s">
        <v>708</v>
      </c>
      <c r="C197" s="99" t="s">
        <v>704</v>
      </c>
      <c r="D197" s="99" t="s">
        <v>1057</v>
      </c>
      <c r="E197" s="98" t="s">
        <v>1462</v>
      </c>
      <c r="F197" s="95">
        <v>409</v>
      </c>
      <c r="G197" s="95" t="s">
        <v>1860</v>
      </c>
      <c r="H197" s="95" t="s">
        <v>349</v>
      </c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95">
        <v>2011</v>
      </c>
      <c r="Q197" s="95" t="s">
        <v>13</v>
      </c>
      <c r="R197" s="95" t="s">
        <v>649</v>
      </c>
      <c r="S197" s="101">
        <v>7.75</v>
      </c>
      <c r="T197" s="95">
        <v>91</v>
      </c>
      <c r="U197" s="95">
        <v>36</v>
      </c>
      <c r="V197" s="95">
        <v>7</v>
      </c>
      <c r="W197" s="95">
        <v>1</v>
      </c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11" t="s">
        <v>771</v>
      </c>
      <c r="C198" s="99" t="s">
        <v>866</v>
      </c>
      <c r="D198" s="99" t="s">
        <v>1058</v>
      </c>
      <c r="E198" s="98" t="s">
        <v>1463</v>
      </c>
      <c r="F198" s="95">
        <v>177</v>
      </c>
      <c r="G198" s="95" t="s">
        <v>1860</v>
      </c>
      <c r="H198" s="95" t="s">
        <v>349</v>
      </c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95">
        <v>2010</v>
      </c>
      <c r="Q198" s="95" t="s">
        <v>14</v>
      </c>
      <c r="R198" s="95" t="s">
        <v>651</v>
      </c>
      <c r="S198" s="101">
        <v>10</v>
      </c>
      <c r="T198" s="95">
        <v>100</v>
      </c>
      <c r="U198" s="95">
        <v>107</v>
      </c>
      <c r="V198" s="95">
        <v>24</v>
      </c>
      <c r="W198" s="95"/>
      <c r="X198" s="96">
        <v>1</v>
      </c>
      <c r="Y198" s="95">
        <v>1</v>
      </c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12" t="s">
        <v>772</v>
      </c>
      <c r="C199" s="99" t="s">
        <v>816</v>
      </c>
      <c r="D199" s="99" t="s">
        <v>1059</v>
      </c>
      <c r="E199" s="98" t="s">
        <v>1464</v>
      </c>
      <c r="F199" s="95">
        <v>205</v>
      </c>
      <c r="G199" s="95" t="s">
        <v>1860</v>
      </c>
      <c r="H199" s="95" t="s">
        <v>349</v>
      </c>
      <c r="I199" s="95"/>
      <c r="J199" s="95" t="s">
        <v>394</v>
      </c>
      <c r="K199" s="95"/>
      <c r="L199" s="95"/>
      <c r="M199" s="95"/>
      <c r="N199" s="95" t="s">
        <v>32</v>
      </c>
      <c r="O199" s="96">
        <v>0</v>
      </c>
      <c r="P199" s="95">
        <v>2010</v>
      </c>
      <c r="Q199" s="95" t="s">
        <v>14</v>
      </c>
      <c r="R199" s="95" t="s">
        <v>651</v>
      </c>
      <c r="S199" s="101">
        <v>8.6999999999999993</v>
      </c>
      <c r="T199" s="95">
        <v>92</v>
      </c>
      <c r="U199" s="95">
        <v>107</v>
      </c>
      <c r="V199" s="95">
        <v>24</v>
      </c>
      <c r="W199" s="95"/>
      <c r="X199" s="96">
        <v>1</v>
      </c>
      <c r="Y199" s="95">
        <v>1</v>
      </c>
      <c r="Z199" s="95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12" t="s">
        <v>773</v>
      </c>
      <c r="C200" s="99" t="s">
        <v>696</v>
      </c>
      <c r="D200" s="99" t="s">
        <v>1060</v>
      </c>
      <c r="E200" s="98" t="s">
        <v>1465</v>
      </c>
      <c r="F200" s="95">
        <v>180</v>
      </c>
      <c r="G200" s="95" t="s">
        <v>1860</v>
      </c>
      <c r="H200" s="95" t="s">
        <v>349</v>
      </c>
      <c r="I200" s="95"/>
      <c r="J200" s="95" t="s">
        <v>394</v>
      </c>
      <c r="K200" s="95"/>
      <c r="L200" s="95"/>
      <c r="M200" s="95"/>
      <c r="N200" s="95" t="s">
        <v>33</v>
      </c>
      <c r="O200" s="96">
        <v>0</v>
      </c>
      <c r="P200" s="95">
        <v>2010</v>
      </c>
      <c r="Q200" s="95" t="s">
        <v>14</v>
      </c>
      <c r="R200" s="95" t="s">
        <v>651</v>
      </c>
      <c r="S200" s="101">
        <v>8.86</v>
      </c>
      <c r="T200" s="95">
        <v>96</v>
      </c>
      <c r="U200" s="95">
        <v>107</v>
      </c>
      <c r="V200" s="95">
        <v>24</v>
      </c>
      <c r="W200" s="95"/>
      <c r="X200" s="96">
        <v>1</v>
      </c>
      <c r="Y200" s="95">
        <v>1</v>
      </c>
      <c r="Z200" s="95"/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12" t="s">
        <v>665</v>
      </c>
      <c r="C201" s="99" t="s">
        <v>708</v>
      </c>
      <c r="D201" s="99" t="s">
        <v>1061</v>
      </c>
      <c r="E201" s="98" t="s">
        <v>1466</v>
      </c>
      <c r="F201" s="95">
        <v>173</v>
      </c>
      <c r="G201" s="95" t="s">
        <v>1860</v>
      </c>
      <c r="H201" s="95" t="s">
        <v>349</v>
      </c>
      <c r="I201" s="95"/>
      <c r="J201" s="95" t="s">
        <v>394</v>
      </c>
      <c r="K201" s="95"/>
      <c r="L201" s="95"/>
      <c r="M201" s="95"/>
      <c r="N201" s="95" t="s">
        <v>32</v>
      </c>
      <c r="O201" s="96">
        <v>0</v>
      </c>
      <c r="P201" s="95">
        <v>2010</v>
      </c>
      <c r="Q201" s="95" t="s">
        <v>14</v>
      </c>
      <c r="R201" s="95" t="s">
        <v>651</v>
      </c>
      <c r="S201" s="101">
        <v>8.6199999999999992</v>
      </c>
      <c r="T201" s="95">
        <v>96</v>
      </c>
      <c r="U201" s="95">
        <v>107</v>
      </c>
      <c r="V201" s="95">
        <v>24</v>
      </c>
      <c r="W201" s="95"/>
      <c r="X201" s="96">
        <v>1</v>
      </c>
      <c r="Y201" s="95">
        <v>1</v>
      </c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11" t="s">
        <v>711</v>
      </c>
      <c r="C202" s="99" t="s">
        <v>771</v>
      </c>
      <c r="D202" s="99" t="s">
        <v>1062</v>
      </c>
      <c r="E202" s="98" t="s">
        <v>1119</v>
      </c>
      <c r="F202" s="95">
        <v>222</v>
      </c>
      <c r="G202" s="95" t="s">
        <v>1860</v>
      </c>
      <c r="H202" s="95" t="s">
        <v>349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2010</v>
      </c>
      <c r="Q202" s="95" t="s">
        <v>14</v>
      </c>
      <c r="R202" s="95" t="s">
        <v>651</v>
      </c>
      <c r="S202" s="101">
        <v>0</v>
      </c>
      <c r="T202" s="95">
        <v>0</v>
      </c>
      <c r="U202" s="95">
        <v>70</v>
      </c>
      <c r="V202" s="95">
        <v>16</v>
      </c>
      <c r="W202" s="95">
        <v>8</v>
      </c>
      <c r="X202" s="96">
        <v>1</v>
      </c>
      <c r="Y202" s="95">
        <v>1</v>
      </c>
      <c r="Z202" s="95"/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12" t="s">
        <v>749</v>
      </c>
      <c r="C203" s="99" t="s">
        <v>867</v>
      </c>
      <c r="D203" s="99" t="s">
        <v>1063</v>
      </c>
      <c r="E203" s="98" t="s">
        <v>1467</v>
      </c>
      <c r="F203" s="95">
        <v>204</v>
      </c>
      <c r="G203" s="95" t="s">
        <v>1860</v>
      </c>
      <c r="H203" s="95" t="s">
        <v>349</v>
      </c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95">
        <v>2010</v>
      </c>
      <c r="Q203" s="95" t="s">
        <v>14</v>
      </c>
      <c r="R203" s="95" t="s">
        <v>651</v>
      </c>
      <c r="S203" s="101">
        <v>8.27</v>
      </c>
      <c r="T203" s="95">
        <v>93</v>
      </c>
      <c r="U203" s="95">
        <v>107</v>
      </c>
      <c r="V203" s="95">
        <v>24</v>
      </c>
      <c r="W203" s="95"/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11" t="s">
        <v>715</v>
      </c>
      <c r="C204" s="99" t="s">
        <v>868</v>
      </c>
      <c r="D204" s="99" t="s">
        <v>1064</v>
      </c>
      <c r="E204" s="98" t="s">
        <v>1468</v>
      </c>
      <c r="F204" s="95">
        <v>224</v>
      </c>
      <c r="G204" s="95" t="s">
        <v>1860</v>
      </c>
      <c r="H204" s="95" t="s">
        <v>349</v>
      </c>
      <c r="I204" s="95"/>
      <c r="J204" s="95" t="s">
        <v>394</v>
      </c>
      <c r="K204" s="95"/>
      <c r="L204" s="95"/>
      <c r="M204" s="95"/>
      <c r="N204" s="95" t="s">
        <v>33</v>
      </c>
      <c r="O204" s="96">
        <v>0</v>
      </c>
      <c r="P204" s="95">
        <v>2010</v>
      </c>
      <c r="Q204" s="95" t="s">
        <v>14</v>
      </c>
      <c r="R204" s="95" t="s">
        <v>651</v>
      </c>
      <c r="S204" s="101">
        <v>8.4</v>
      </c>
      <c r="T204" s="95">
        <v>92</v>
      </c>
      <c r="U204" s="95">
        <v>107</v>
      </c>
      <c r="V204" s="95">
        <v>24</v>
      </c>
      <c r="W204" s="95"/>
      <c r="X204" s="96">
        <v>1</v>
      </c>
      <c r="Y204" s="95">
        <v>1</v>
      </c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12" t="s">
        <v>774</v>
      </c>
      <c r="C205" s="99" t="s">
        <v>869</v>
      </c>
      <c r="D205" s="99" t="s">
        <v>1065</v>
      </c>
      <c r="E205" s="98" t="s">
        <v>1469</v>
      </c>
      <c r="F205" s="95">
        <v>132</v>
      </c>
      <c r="G205" s="95" t="s">
        <v>1860</v>
      </c>
      <c r="H205" s="95" t="s">
        <v>349</v>
      </c>
      <c r="I205" s="95"/>
      <c r="J205" s="95" t="s">
        <v>394</v>
      </c>
      <c r="K205" s="95"/>
      <c r="L205" s="95"/>
      <c r="M205" s="95"/>
      <c r="N205" s="95" t="s">
        <v>32</v>
      </c>
      <c r="O205" s="96">
        <v>0</v>
      </c>
      <c r="P205" s="95">
        <v>2010</v>
      </c>
      <c r="Q205" s="95" t="s">
        <v>14</v>
      </c>
      <c r="R205" s="95" t="s">
        <v>651</v>
      </c>
      <c r="S205" s="101">
        <v>8.7200000000000006</v>
      </c>
      <c r="T205" s="95">
        <v>93</v>
      </c>
      <c r="U205" s="95">
        <v>107</v>
      </c>
      <c r="V205" s="95">
        <v>24</v>
      </c>
      <c r="W205" s="95"/>
      <c r="X205" s="96">
        <v>1</v>
      </c>
      <c r="Y205" s="95">
        <v>1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11" t="s">
        <v>716</v>
      </c>
      <c r="C206" s="99" t="s">
        <v>716</v>
      </c>
      <c r="D206" s="99" t="s">
        <v>1066</v>
      </c>
      <c r="E206" s="98" t="s">
        <v>1470</v>
      </c>
      <c r="F206" s="95">
        <v>154</v>
      </c>
      <c r="G206" s="95" t="s">
        <v>1860</v>
      </c>
      <c r="H206" s="95" t="s">
        <v>349</v>
      </c>
      <c r="I206" s="95"/>
      <c r="J206" s="95" t="s">
        <v>394</v>
      </c>
      <c r="K206" s="95"/>
      <c r="L206" s="95"/>
      <c r="M206" s="95"/>
      <c r="N206" s="95" t="s">
        <v>33</v>
      </c>
      <c r="O206" s="96">
        <v>0</v>
      </c>
      <c r="P206" s="95">
        <v>2010</v>
      </c>
      <c r="Q206" s="95" t="s">
        <v>14</v>
      </c>
      <c r="R206" s="95" t="s">
        <v>651</v>
      </c>
      <c r="S206" s="101">
        <v>8.6199999999999992</v>
      </c>
      <c r="T206" s="95">
        <v>90</v>
      </c>
      <c r="U206" s="95">
        <v>107</v>
      </c>
      <c r="V206" s="95">
        <v>24</v>
      </c>
      <c r="W206" s="95"/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12" t="s">
        <v>716</v>
      </c>
      <c r="C207" s="99" t="s">
        <v>734</v>
      </c>
      <c r="D207" s="99" t="s">
        <v>955</v>
      </c>
      <c r="E207" s="98" t="s">
        <v>1471</v>
      </c>
      <c r="F207" s="95">
        <v>174</v>
      </c>
      <c r="G207" s="95" t="s">
        <v>1860</v>
      </c>
      <c r="H207" s="95" t="s">
        <v>349</v>
      </c>
      <c r="I207" s="95"/>
      <c r="J207" s="95" t="s">
        <v>394</v>
      </c>
      <c r="K207" s="95"/>
      <c r="L207" s="95"/>
      <c r="M207" s="95"/>
      <c r="N207" s="95" t="s">
        <v>33</v>
      </c>
      <c r="O207" s="96">
        <v>0</v>
      </c>
      <c r="P207" s="95">
        <v>2010</v>
      </c>
      <c r="Q207" s="95" t="s">
        <v>14</v>
      </c>
      <c r="R207" s="95" t="s">
        <v>651</v>
      </c>
      <c r="S207" s="101">
        <v>7.64</v>
      </c>
      <c r="T207" s="95">
        <v>92</v>
      </c>
      <c r="U207" s="95">
        <v>104</v>
      </c>
      <c r="V207" s="95">
        <v>23</v>
      </c>
      <c r="W207" s="95">
        <v>1</v>
      </c>
      <c r="X207" s="96">
        <v>1</v>
      </c>
      <c r="Y207" s="95">
        <v>1</v>
      </c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12" t="s">
        <v>775</v>
      </c>
      <c r="C208" s="99" t="s">
        <v>708</v>
      </c>
      <c r="D208" s="99" t="s">
        <v>1067</v>
      </c>
      <c r="E208" s="98" t="s">
        <v>1472</v>
      </c>
      <c r="F208" s="95">
        <v>183</v>
      </c>
      <c r="G208" s="95" t="s">
        <v>1860</v>
      </c>
      <c r="H208" s="95" t="s">
        <v>349</v>
      </c>
      <c r="I208" s="95"/>
      <c r="J208" s="95" t="s">
        <v>394</v>
      </c>
      <c r="K208" s="95"/>
      <c r="L208" s="95"/>
      <c r="M208" s="95"/>
      <c r="N208" s="95" t="s">
        <v>32</v>
      </c>
      <c r="O208" s="96">
        <v>0</v>
      </c>
      <c r="P208" s="95">
        <v>2010</v>
      </c>
      <c r="Q208" s="95" t="s">
        <v>14</v>
      </c>
      <c r="R208" s="95" t="s">
        <v>651</v>
      </c>
      <c r="S208" s="101">
        <v>9.02</v>
      </c>
      <c r="T208" s="95">
        <v>94</v>
      </c>
      <c r="U208" s="95">
        <v>107</v>
      </c>
      <c r="V208" s="95">
        <v>24</v>
      </c>
      <c r="W208" s="95"/>
      <c r="X208" s="96">
        <v>1</v>
      </c>
      <c r="Y208" s="95">
        <v>1</v>
      </c>
      <c r="Z208" s="95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12" t="s">
        <v>776</v>
      </c>
      <c r="C209" s="99" t="s">
        <v>719</v>
      </c>
      <c r="D209" s="99" t="s">
        <v>1056</v>
      </c>
      <c r="E209" s="98" t="s">
        <v>1473</v>
      </c>
      <c r="F209" s="95">
        <v>158</v>
      </c>
      <c r="G209" s="95" t="s">
        <v>1860</v>
      </c>
      <c r="H209" s="95" t="s">
        <v>349</v>
      </c>
      <c r="I209" s="95"/>
      <c r="J209" s="95" t="s">
        <v>394</v>
      </c>
      <c r="K209" s="95"/>
      <c r="L209" s="95"/>
      <c r="M209" s="95"/>
      <c r="N209" s="95" t="s">
        <v>32</v>
      </c>
      <c r="O209" s="96">
        <v>0</v>
      </c>
      <c r="P209" s="95">
        <v>2010</v>
      </c>
      <c r="Q209" s="95" t="s">
        <v>14</v>
      </c>
      <c r="R209" s="95" t="s">
        <v>651</v>
      </c>
      <c r="S209" s="101">
        <v>9.0500000000000007</v>
      </c>
      <c r="T209" s="95">
        <v>97</v>
      </c>
      <c r="U209" s="95">
        <v>107</v>
      </c>
      <c r="V209" s="95">
        <v>24</v>
      </c>
      <c r="W209" s="95"/>
      <c r="X209" s="96">
        <v>1</v>
      </c>
      <c r="Y209" s="95">
        <v>1</v>
      </c>
      <c r="Z209" s="95"/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112" t="s">
        <v>751</v>
      </c>
      <c r="C210" s="99" t="s">
        <v>795</v>
      </c>
      <c r="D210" s="99" t="s">
        <v>1068</v>
      </c>
      <c r="E210" s="98" t="s">
        <v>1474</v>
      </c>
      <c r="F210" s="95">
        <v>227</v>
      </c>
      <c r="G210" s="95" t="s">
        <v>1860</v>
      </c>
      <c r="H210" s="95" t="s">
        <v>349</v>
      </c>
      <c r="I210" s="95"/>
      <c r="J210" s="95" t="s">
        <v>394</v>
      </c>
      <c r="K210" s="95"/>
      <c r="L210" s="95"/>
      <c r="M210" s="95"/>
      <c r="N210" s="95" t="s">
        <v>33</v>
      </c>
      <c r="O210" s="96">
        <v>0</v>
      </c>
      <c r="P210" s="95">
        <v>2010</v>
      </c>
      <c r="Q210" s="95" t="s">
        <v>14</v>
      </c>
      <c r="R210" s="95" t="s">
        <v>651</v>
      </c>
      <c r="S210" s="101">
        <v>8.2100000000000009</v>
      </c>
      <c r="T210" s="95">
        <v>93</v>
      </c>
      <c r="U210" s="95">
        <v>107</v>
      </c>
      <c r="V210" s="95">
        <v>24</v>
      </c>
      <c r="W210" s="95"/>
      <c r="X210" s="96">
        <v>1</v>
      </c>
      <c r="Y210" s="95">
        <v>1</v>
      </c>
      <c r="Z210" s="95"/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112" t="s">
        <v>717</v>
      </c>
      <c r="C211" s="99" t="s">
        <v>787</v>
      </c>
      <c r="D211" s="99" t="s">
        <v>1069</v>
      </c>
      <c r="E211" s="98" t="s">
        <v>1120</v>
      </c>
      <c r="F211" s="95">
        <v>233</v>
      </c>
      <c r="G211" s="95" t="s">
        <v>1860</v>
      </c>
      <c r="H211" s="95" t="s">
        <v>349</v>
      </c>
      <c r="I211" s="95"/>
      <c r="J211" s="95" t="s">
        <v>394</v>
      </c>
      <c r="K211" s="95"/>
      <c r="L211" s="95"/>
      <c r="M211" s="95"/>
      <c r="N211" s="95" t="s">
        <v>32</v>
      </c>
      <c r="O211" s="96">
        <v>0</v>
      </c>
      <c r="P211" s="95">
        <v>2010</v>
      </c>
      <c r="Q211" s="95" t="s">
        <v>14</v>
      </c>
      <c r="R211" s="95" t="s">
        <v>651</v>
      </c>
      <c r="S211" s="101">
        <v>0</v>
      </c>
      <c r="T211" s="95">
        <v>0</v>
      </c>
      <c r="U211" s="95">
        <v>70</v>
      </c>
      <c r="V211" s="95">
        <v>16</v>
      </c>
      <c r="W211" s="95">
        <v>8</v>
      </c>
      <c r="X211" s="96">
        <v>1</v>
      </c>
      <c r="Y211" s="95">
        <v>1</v>
      </c>
      <c r="Z211" s="95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112" t="s">
        <v>696</v>
      </c>
      <c r="C212" s="99" t="s">
        <v>734</v>
      </c>
      <c r="D212" s="99" t="s">
        <v>1070</v>
      </c>
      <c r="E212" s="98" t="s">
        <v>1475</v>
      </c>
      <c r="F212" s="95">
        <v>138</v>
      </c>
      <c r="G212" s="95" t="s">
        <v>1860</v>
      </c>
      <c r="H212" s="95" t="s">
        <v>349</v>
      </c>
      <c r="I212" s="95"/>
      <c r="J212" s="95" t="s">
        <v>394</v>
      </c>
      <c r="K212" s="95"/>
      <c r="L212" s="95"/>
      <c r="M212" s="95"/>
      <c r="N212" s="95" t="s">
        <v>32</v>
      </c>
      <c r="O212" s="96">
        <v>0</v>
      </c>
      <c r="P212" s="95">
        <v>2010</v>
      </c>
      <c r="Q212" s="95" t="s">
        <v>14</v>
      </c>
      <c r="R212" s="95" t="s">
        <v>651</v>
      </c>
      <c r="S212" s="101">
        <v>10</v>
      </c>
      <c r="T212" s="95">
        <v>99</v>
      </c>
      <c r="U212" s="95">
        <v>107</v>
      </c>
      <c r="V212" s="95">
        <v>24</v>
      </c>
      <c r="W212" s="95"/>
      <c r="X212" s="96">
        <v>1</v>
      </c>
      <c r="Y212" s="95">
        <v>1</v>
      </c>
      <c r="Z212" s="95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111" t="s">
        <v>719</v>
      </c>
      <c r="C213" s="99" t="s">
        <v>754</v>
      </c>
      <c r="D213" s="99" t="s">
        <v>1071</v>
      </c>
      <c r="E213" s="98" t="s">
        <v>1476</v>
      </c>
      <c r="F213" s="95">
        <v>219</v>
      </c>
      <c r="G213" s="95" t="s">
        <v>1860</v>
      </c>
      <c r="H213" s="95" t="s">
        <v>349</v>
      </c>
      <c r="I213" s="95"/>
      <c r="J213" s="95" t="s">
        <v>394</v>
      </c>
      <c r="K213" s="95"/>
      <c r="L213" s="95"/>
      <c r="M213" s="95"/>
      <c r="N213" s="95" t="s">
        <v>32</v>
      </c>
      <c r="O213" s="96">
        <v>0</v>
      </c>
      <c r="P213" s="95">
        <v>2010</v>
      </c>
      <c r="Q213" s="95" t="s">
        <v>14</v>
      </c>
      <c r="R213" s="95" t="s">
        <v>651</v>
      </c>
      <c r="S213" s="101">
        <v>9.02</v>
      </c>
      <c r="T213" s="95">
        <v>93</v>
      </c>
      <c r="U213" s="95">
        <v>107</v>
      </c>
      <c r="V213" s="95">
        <v>24</v>
      </c>
      <c r="W213" s="95"/>
      <c r="X213" s="96">
        <v>1</v>
      </c>
      <c r="Y213" s="95">
        <v>1</v>
      </c>
      <c r="Z213" s="95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112" t="s">
        <v>777</v>
      </c>
      <c r="C214" s="99" t="s">
        <v>708</v>
      </c>
      <c r="D214" s="99" t="s">
        <v>1072</v>
      </c>
      <c r="E214" s="98" t="s">
        <v>1477</v>
      </c>
      <c r="F214" s="95">
        <v>210</v>
      </c>
      <c r="G214" s="95" t="s">
        <v>1860</v>
      </c>
      <c r="H214" s="95" t="s">
        <v>349</v>
      </c>
      <c r="I214" s="95"/>
      <c r="J214" s="95" t="s">
        <v>394</v>
      </c>
      <c r="K214" s="95"/>
      <c r="L214" s="95"/>
      <c r="M214" s="95"/>
      <c r="N214" s="95" t="s">
        <v>33</v>
      </c>
      <c r="O214" s="96">
        <v>0</v>
      </c>
      <c r="P214" s="95">
        <v>2010</v>
      </c>
      <c r="Q214" s="95" t="s">
        <v>14</v>
      </c>
      <c r="R214" s="95" t="s">
        <v>651</v>
      </c>
      <c r="S214" s="101">
        <v>8</v>
      </c>
      <c r="T214" s="95">
        <v>98</v>
      </c>
      <c r="U214" s="95">
        <v>107</v>
      </c>
      <c r="V214" s="95">
        <v>24</v>
      </c>
      <c r="W214" s="95"/>
      <c r="X214" s="96">
        <v>1</v>
      </c>
      <c r="Y214" s="95">
        <v>1</v>
      </c>
      <c r="Z214" s="95"/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113" t="s">
        <v>723</v>
      </c>
      <c r="C215" s="99" t="s">
        <v>722</v>
      </c>
      <c r="D215" s="99" t="s">
        <v>1073</v>
      </c>
      <c r="E215" s="98" t="s">
        <v>1478</v>
      </c>
      <c r="F215" s="95">
        <v>172</v>
      </c>
      <c r="G215" s="95" t="s">
        <v>1860</v>
      </c>
      <c r="H215" s="95" t="s">
        <v>349</v>
      </c>
      <c r="I215" s="95"/>
      <c r="J215" s="95" t="s">
        <v>394</v>
      </c>
      <c r="K215" s="95"/>
      <c r="L215" s="95"/>
      <c r="M215" s="95"/>
      <c r="N215" s="95" t="s">
        <v>33</v>
      </c>
      <c r="O215" s="96">
        <v>0</v>
      </c>
      <c r="P215" s="95">
        <v>2008</v>
      </c>
      <c r="Q215" s="95" t="s">
        <v>14</v>
      </c>
      <c r="R215" s="95" t="s">
        <v>651</v>
      </c>
      <c r="S215" s="101">
        <v>8.32</v>
      </c>
      <c r="T215" s="95">
        <v>100</v>
      </c>
      <c r="U215" s="95">
        <v>107</v>
      </c>
      <c r="V215" s="95">
        <v>24</v>
      </c>
      <c r="W215" s="95"/>
      <c r="X215" s="96">
        <v>1</v>
      </c>
      <c r="Y215" s="95">
        <v>1</v>
      </c>
      <c r="Z215" s="95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112" t="s">
        <v>778</v>
      </c>
      <c r="C216" s="99" t="s">
        <v>870</v>
      </c>
      <c r="D216" s="99" t="s">
        <v>1074</v>
      </c>
      <c r="E216" s="98" t="s">
        <v>1479</v>
      </c>
      <c r="F216" s="95">
        <v>201</v>
      </c>
      <c r="G216" s="95" t="s">
        <v>1860</v>
      </c>
      <c r="H216" s="95" t="s">
        <v>349</v>
      </c>
      <c r="I216" s="95"/>
      <c r="J216" s="95" t="s">
        <v>394</v>
      </c>
      <c r="K216" s="95"/>
      <c r="L216" s="95"/>
      <c r="M216" s="95"/>
      <c r="N216" s="95" t="s">
        <v>33</v>
      </c>
      <c r="O216" s="96">
        <v>0</v>
      </c>
      <c r="P216" s="95">
        <v>2010</v>
      </c>
      <c r="Q216" s="95" t="s">
        <v>14</v>
      </c>
      <c r="R216" s="95" t="s">
        <v>651</v>
      </c>
      <c r="S216" s="101">
        <v>8.6999999999999993</v>
      </c>
      <c r="T216" s="95">
        <v>96</v>
      </c>
      <c r="U216" s="95">
        <v>107</v>
      </c>
      <c r="V216" s="95">
        <v>24</v>
      </c>
      <c r="W216" s="95"/>
      <c r="X216" s="96">
        <v>1</v>
      </c>
      <c r="Y216" s="95">
        <v>1</v>
      </c>
      <c r="Z216" s="95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114" t="s">
        <v>779</v>
      </c>
      <c r="C217" s="99" t="s">
        <v>871</v>
      </c>
      <c r="D217" s="99" t="s">
        <v>1075</v>
      </c>
      <c r="E217" s="98" t="s">
        <v>1480</v>
      </c>
      <c r="F217" s="95">
        <v>148</v>
      </c>
      <c r="G217" s="95" t="s">
        <v>1860</v>
      </c>
      <c r="H217" s="95" t="s">
        <v>349</v>
      </c>
      <c r="I217" s="95"/>
      <c r="J217" s="95" t="s">
        <v>394</v>
      </c>
      <c r="K217" s="95"/>
      <c r="L217" s="95"/>
      <c r="M217" s="95"/>
      <c r="N217" s="95" t="s">
        <v>33</v>
      </c>
      <c r="O217" s="96">
        <v>0</v>
      </c>
      <c r="P217" s="95">
        <v>2010</v>
      </c>
      <c r="Q217" s="95" t="s">
        <v>14</v>
      </c>
      <c r="R217" s="95" t="s">
        <v>651</v>
      </c>
      <c r="S217" s="101">
        <v>9.7200000000000006</v>
      </c>
      <c r="T217" s="95">
        <v>99</v>
      </c>
      <c r="U217" s="95">
        <v>107</v>
      </c>
      <c r="V217" s="95">
        <v>24</v>
      </c>
      <c r="W217" s="95"/>
      <c r="X217" s="96">
        <v>1</v>
      </c>
      <c r="Y217" s="95">
        <v>1</v>
      </c>
      <c r="Z217" s="95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112" t="s">
        <v>704</v>
      </c>
      <c r="C218" s="99" t="s">
        <v>760</v>
      </c>
      <c r="D218" s="99" t="s">
        <v>1076</v>
      </c>
      <c r="E218" s="98" t="s">
        <v>1481</v>
      </c>
      <c r="F218" s="95">
        <v>260</v>
      </c>
      <c r="G218" s="95" t="s">
        <v>1860</v>
      </c>
      <c r="H218" s="95" t="s">
        <v>349</v>
      </c>
      <c r="I218" s="95"/>
      <c r="J218" s="95" t="s">
        <v>394</v>
      </c>
      <c r="K218" s="95"/>
      <c r="L218" s="95"/>
      <c r="M218" s="95"/>
      <c r="N218" s="95" t="s">
        <v>32</v>
      </c>
      <c r="O218" s="96">
        <v>1</v>
      </c>
      <c r="P218" s="95">
        <v>2010</v>
      </c>
      <c r="Q218" s="95" t="s">
        <v>14</v>
      </c>
      <c r="R218" s="95" t="s">
        <v>651</v>
      </c>
      <c r="S218" s="101">
        <v>9.27</v>
      </c>
      <c r="T218" s="95">
        <v>100</v>
      </c>
      <c r="U218" s="95">
        <v>107</v>
      </c>
      <c r="V218" s="95">
        <v>24</v>
      </c>
      <c r="W218" s="95"/>
      <c r="X218" s="96">
        <v>1</v>
      </c>
      <c r="Y218" s="95">
        <v>1</v>
      </c>
      <c r="Z218" s="95" t="s">
        <v>1865</v>
      </c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115" t="s">
        <v>725</v>
      </c>
      <c r="C219" s="99" t="s">
        <v>833</v>
      </c>
      <c r="D219" s="99" t="s">
        <v>1077</v>
      </c>
      <c r="E219" s="98" t="s">
        <v>1121</v>
      </c>
      <c r="F219" s="95">
        <v>137</v>
      </c>
      <c r="G219" s="95" t="s">
        <v>1860</v>
      </c>
      <c r="H219" s="95" t="s">
        <v>349</v>
      </c>
      <c r="I219" s="95"/>
      <c r="J219" s="95" t="s">
        <v>394</v>
      </c>
      <c r="K219" s="95"/>
      <c r="L219" s="95"/>
      <c r="M219" s="95"/>
      <c r="N219" s="95" t="s">
        <v>32</v>
      </c>
      <c r="O219" s="96">
        <v>0</v>
      </c>
      <c r="P219" s="124">
        <v>2007</v>
      </c>
      <c r="Q219" s="95" t="s">
        <v>14</v>
      </c>
      <c r="R219" s="95" t="s">
        <v>651</v>
      </c>
      <c r="S219" s="101">
        <v>0</v>
      </c>
      <c r="T219" s="95">
        <v>0</v>
      </c>
      <c r="U219" s="125">
        <v>70</v>
      </c>
      <c r="V219" s="95">
        <v>16</v>
      </c>
      <c r="W219" s="95">
        <v>8</v>
      </c>
      <c r="X219" s="96">
        <v>1</v>
      </c>
      <c r="Y219" s="95">
        <v>1</v>
      </c>
      <c r="Z219" s="95"/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99" t="s">
        <v>725</v>
      </c>
      <c r="C220" s="99" t="s">
        <v>724</v>
      </c>
      <c r="D220" s="99" t="s">
        <v>1078</v>
      </c>
      <c r="E220" s="98" t="s">
        <v>1482</v>
      </c>
      <c r="F220" s="95">
        <v>184</v>
      </c>
      <c r="G220" s="95" t="s">
        <v>1860</v>
      </c>
      <c r="H220" s="95" t="s">
        <v>349</v>
      </c>
      <c r="I220" s="95"/>
      <c r="J220" s="95" t="s">
        <v>394</v>
      </c>
      <c r="K220" s="95"/>
      <c r="L220" s="95"/>
      <c r="M220" s="95"/>
      <c r="N220" s="95" t="s">
        <v>32</v>
      </c>
      <c r="O220" s="96">
        <v>0</v>
      </c>
      <c r="P220" s="95">
        <v>2010</v>
      </c>
      <c r="Q220" s="95" t="s">
        <v>14</v>
      </c>
      <c r="R220" s="95" t="s">
        <v>651</v>
      </c>
      <c r="S220" s="101">
        <v>9.51</v>
      </c>
      <c r="T220" s="95">
        <v>98</v>
      </c>
      <c r="U220" s="95">
        <v>107</v>
      </c>
      <c r="V220" s="95">
        <v>24</v>
      </c>
      <c r="W220" s="95"/>
      <c r="X220" s="96">
        <v>1</v>
      </c>
      <c r="Y220" s="95">
        <v>1</v>
      </c>
      <c r="Z220" s="95"/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115" t="s">
        <v>725</v>
      </c>
      <c r="C221" s="99" t="s">
        <v>725</v>
      </c>
      <c r="D221" s="99" t="s">
        <v>1079</v>
      </c>
      <c r="E221" s="98" t="s">
        <v>1122</v>
      </c>
      <c r="F221" s="95">
        <v>164</v>
      </c>
      <c r="G221" s="95" t="s">
        <v>1860</v>
      </c>
      <c r="H221" s="95" t="s">
        <v>349</v>
      </c>
      <c r="I221" s="95"/>
      <c r="J221" s="95" t="s">
        <v>394</v>
      </c>
      <c r="K221" s="95"/>
      <c r="L221" s="95"/>
      <c r="M221" s="95"/>
      <c r="N221" s="95" t="s">
        <v>33</v>
      </c>
      <c r="O221" s="96">
        <v>0</v>
      </c>
      <c r="P221" s="124">
        <v>2010</v>
      </c>
      <c r="Q221" s="95" t="s">
        <v>14</v>
      </c>
      <c r="R221" s="95" t="s">
        <v>651</v>
      </c>
      <c r="S221" s="101">
        <v>8.1300000000000008</v>
      </c>
      <c r="T221" s="95">
        <v>86</v>
      </c>
      <c r="U221" s="95">
        <v>102</v>
      </c>
      <c r="V221" s="95">
        <v>23</v>
      </c>
      <c r="W221" s="95">
        <v>1</v>
      </c>
      <c r="X221" s="96">
        <v>1</v>
      </c>
      <c r="Y221" s="95">
        <v>1</v>
      </c>
      <c r="Z221" s="95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115" t="s">
        <v>725</v>
      </c>
      <c r="C222" s="99" t="s">
        <v>708</v>
      </c>
      <c r="D222" s="99" t="s">
        <v>970</v>
      </c>
      <c r="E222" s="98" t="s">
        <v>1483</v>
      </c>
      <c r="F222" s="95">
        <v>121</v>
      </c>
      <c r="G222" s="95" t="s">
        <v>1860</v>
      </c>
      <c r="H222" s="95" t="s">
        <v>349</v>
      </c>
      <c r="I222" s="95"/>
      <c r="J222" s="95" t="s">
        <v>394</v>
      </c>
      <c r="K222" s="95"/>
      <c r="L222" s="95"/>
      <c r="M222" s="95"/>
      <c r="N222" s="95" t="s">
        <v>32</v>
      </c>
      <c r="O222" s="96">
        <v>0</v>
      </c>
      <c r="P222" s="95">
        <v>2010</v>
      </c>
      <c r="Q222" s="95" t="s">
        <v>14</v>
      </c>
      <c r="R222" s="95" t="s">
        <v>651</v>
      </c>
      <c r="S222" s="101">
        <v>8.83</v>
      </c>
      <c r="T222" s="95">
        <v>93</v>
      </c>
      <c r="U222" s="95">
        <v>107</v>
      </c>
      <c r="V222" s="95">
        <v>24</v>
      </c>
      <c r="W222" s="95"/>
      <c r="X222" s="96">
        <v>1</v>
      </c>
      <c r="Y222" s="95">
        <v>1</v>
      </c>
      <c r="Z222" s="95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112" t="s">
        <v>708</v>
      </c>
      <c r="C223" s="99" t="s">
        <v>872</v>
      </c>
      <c r="D223" s="99" t="s">
        <v>1080</v>
      </c>
      <c r="E223" s="98" t="s">
        <v>1484</v>
      </c>
      <c r="F223" s="95">
        <v>155</v>
      </c>
      <c r="G223" s="95" t="s">
        <v>1860</v>
      </c>
      <c r="H223" s="95" t="s">
        <v>349</v>
      </c>
      <c r="I223" s="95"/>
      <c r="J223" s="95" t="s">
        <v>394</v>
      </c>
      <c r="K223" s="95"/>
      <c r="L223" s="95"/>
      <c r="M223" s="95"/>
      <c r="N223" s="95" t="s">
        <v>33</v>
      </c>
      <c r="O223" s="96">
        <v>0</v>
      </c>
      <c r="P223" s="124">
        <v>2010</v>
      </c>
      <c r="Q223" s="95" t="s">
        <v>14</v>
      </c>
      <c r="R223" s="95" t="s">
        <v>651</v>
      </c>
      <c r="S223" s="101">
        <v>9.1300000000000008</v>
      </c>
      <c r="T223" s="95">
        <v>97</v>
      </c>
      <c r="U223" s="95">
        <v>107</v>
      </c>
      <c r="V223" s="95">
        <v>24</v>
      </c>
      <c r="W223" s="95"/>
      <c r="X223" s="96">
        <v>1</v>
      </c>
      <c r="Y223" s="95">
        <v>1</v>
      </c>
      <c r="Z223" s="95"/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112" t="s">
        <v>660</v>
      </c>
      <c r="C224" s="99" t="s">
        <v>873</v>
      </c>
      <c r="D224" s="99" t="s">
        <v>1081</v>
      </c>
      <c r="E224" s="98" t="s">
        <v>1123</v>
      </c>
      <c r="F224" s="95">
        <v>189</v>
      </c>
      <c r="G224" s="95" t="s">
        <v>1860</v>
      </c>
      <c r="H224" s="95" t="s">
        <v>349</v>
      </c>
      <c r="I224" s="95"/>
      <c r="J224" s="95" t="s">
        <v>394</v>
      </c>
      <c r="K224" s="95"/>
      <c r="L224" s="95"/>
      <c r="M224" s="95"/>
      <c r="N224" s="95" t="s">
        <v>32</v>
      </c>
      <c r="O224" s="96">
        <v>0</v>
      </c>
      <c r="P224" s="95">
        <v>2010</v>
      </c>
      <c r="Q224" s="95" t="s">
        <v>14</v>
      </c>
      <c r="R224" s="95" t="s">
        <v>651</v>
      </c>
      <c r="S224" s="101">
        <v>7.16</v>
      </c>
      <c r="T224" s="95">
        <v>82</v>
      </c>
      <c r="U224" s="95">
        <v>97</v>
      </c>
      <c r="V224" s="95">
        <v>22</v>
      </c>
      <c r="W224" s="95">
        <v>2</v>
      </c>
      <c r="X224" s="96">
        <v>1</v>
      </c>
      <c r="Y224" s="95">
        <v>1</v>
      </c>
      <c r="Z224" s="95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115" t="s">
        <v>780</v>
      </c>
      <c r="C225" s="99" t="s">
        <v>764</v>
      </c>
      <c r="D225" s="99" t="s">
        <v>1082</v>
      </c>
      <c r="E225" s="98" t="s">
        <v>1485</v>
      </c>
      <c r="F225" s="95">
        <v>215</v>
      </c>
      <c r="G225" s="95" t="s">
        <v>1860</v>
      </c>
      <c r="H225" s="95" t="s">
        <v>349</v>
      </c>
      <c r="I225" s="95"/>
      <c r="J225" s="95" t="s">
        <v>394</v>
      </c>
      <c r="K225" s="95"/>
      <c r="L225" s="95"/>
      <c r="M225" s="95"/>
      <c r="N225" s="95" t="s">
        <v>32</v>
      </c>
      <c r="O225" s="96">
        <v>0</v>
      </c>
      <c r="P225" s="124">
        <v>2010</v>
      </c>
      <c r="Q225" s="95" t="s">
        <v>14</v>
      </c>
      <c r="R225" s="95" t="s">
        <v>651</v>
      </c>
      <c r="S225" s="101">
        <v>9.6199999999999992</v>
      </c>
      <c r="T225" s="95">
        <v>88</v>
      </c>
      <c r="U225" s="95">
        <v>107</v>
      </c>
      <c r="V225" s="95">
        <v>24</v>
      </c>
      <c r="W225" s="95"/>
      <c r="X225" s="96">
        <v>1</v>
      </c>
      <c r="Y225" s="95">
        <v>1</v>
      </c>
      <c r="Z225" s="95"/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112" t="s">
        <v>665</v>
      </c>
      <c r="C226" s="99" t="s">
        <v>780</v>
      </c>
      <c r="D226" s="99" t="s">
        <v>1083</v>
      </c>
      <c r="E226" s="98" t="s">
        <v>1486</v>
      </c>
      <c r="F226" s="95">
        <v>214</v>
      </c>
      <c r="G226" s="95" t="s">
        <v>1860</v>
      </c>
      <c r="H226" s="95" t="s">
        <v>349</v>
      </c>
      <c r="I226" s="95"/>
      <c r="J226" s="95" t="s">
        <v>394</v>
      </c>
      <c r="K226" s="95"/>
      <c r="L226" s="95"/>
      <c r="M226" s="95"/>
      <c r="N226" s="95" t="s">
        <v>32</v>
      </c>
      <c r="O226" s="96">
        <v>0</v>
      </c>
      <c r="P226" s="95">
        <v>2010</v>
      </c>
      <c r="Q226" s="95" t="s">
        <v>14</v>
      </c>
      <c r="R226" s="95" t="s">
        <v>651</v>
      </c>
      <c r="S226" s="101">
        <v>9.86</v>
      </c>
      <c r="T226" s="95">
        <v>98</v>
      </c>
      <c r="U226" s="95">
        <v>107</v>
      </c>
      <c r="V226" s="95">
        <v>24</v>
      </c>
      <c r="W226" s="95"/>
      <c r="X226" s="96">
        <v>1</v>
      </c>
      <c r="Y226" s="95">
        <v>1</v>
      </c>
      <c r="Z226" s="95"/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112" t="s">
        <v>665</v>
      </c>
      <c r="C227" s="99" t="s">
        <v>665</v>
      </c>
      <c r="D227" s="99" t="s">
        <v>1084</v>
      </c>
      <c r="E227" s="98" t="s">
        <v>1487</v>
      </c>
      <c r="F227" s="95">
        <v>199</v>
      </c>
      <c r="G227" s="95" t="s">
        <v>1860</v>
      </c>
      <c r="H227" s="95" t="s">
        <v>349</v>
      </c>
      <c r="I227" s="95"/>
      <c r="J227" s="95" t="s">
        <v>394</v>
      </c>
      <c r="K227" s="95"/>
      <c r="L227" s="95"/>
      <c r="M227" s="95"/>
      <c r="N227" s="95" t="s">
        <v>33</v>
      </c>
      <c r="O227" s="96">
        <v>0</v>
      </c>
      <c r="P227" s="124">
        <v>2010</v>
      </c>
      <c r="Q227" s="95" t="s">
        <v>14</v>
      </c>
      <c r="R227" s="95" t="s">
        <v>651</v>
      </c>
      <c r="S227" s="101">
        <v>8.64</v>
      </c>
      <c r="T227" s="95">
        <v>90</v>
      </c>
      <c r="U227" s="95">
        <v>107</v>
      </c>
      <c r="V227" s="95">
        <v>24</v>
      </c>
      <c r="W227" s="95"/>
      <c r="X227" s="96">
        <v>1</v>
      </c>
      <c r="Y227" s="95">
        <v>1</v>
      </c>
      <c r="Z227" s="95"/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112" t="s">
        <v>665</v>
      </c>
      <c r="C228" s="99" t="s">
        <v>671</v>
      </c>
      <c r="D228" s="99" t="s">
        <v>1085</v>
      </c>
      <c r="E228" s="98" t="s">
        <v>1488</v>
      </c>
      <c r="F228" s="95">
        <v>159</v>
      </c>
      <c r="G228" s="95" t="s">
        <v>1860</v>
      </c>
      <c r="H228" s="95" t="s">
        <v>349</v>
      </c>
      <c r="I228" s="95"/>
      <c r="J228" s="95" t="s">
        <v>394</v>
      </c>
      <c r="K228" s="95"/>
      <c r="L228" s="95"/>
      <c r="M228" s="95"/>
      <c r="N228" s="95" t="s">
        <v>32</v>
      </c>
      <c r="O228" s="96">
        <v>0</v>
      </c>
      <c r="P228" s="95">
        <v>2010</v>
      </c>
      <c r="Q228" s="95" t="s">
        <v>14</v>
      </c>
      <c r="R228" s="95" t="s">
        <v>651</v>
      </c>
      <c r="S228" s="101">
        <v>7.94</v>
      </c>
      <c r="T228" s="95">
        <v>87</v>
      </c>
      <c r="U228" s="95">
        <v>107</v>
      </c>
      <c r="V228" s="95">
        <v>24</v>
      </c>
      <c r="W228" s="95"/>
      <c r="X228" s="96">
        <v>1</v>
      </c>
      <c r="Y228" s="95">
        <v>1</v>
      </c>
      <c r="Z228" s="95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112" t="s">
        <v>763</v>
      </c>
      <c r="C229" s="99" t="s">
        <v>764</v>
      </c>
      <c r="D229" s="99" t="s">
        <v>970</v>
      </c>
      <c r="E229" s="98" t="s">
        <v>1489</v>
      </c>
      <c r="F229" s="95">
        <v>178</v>
      </c>
      <c r="G229" s="95" t="s">
        <v>1860</v>
      </c>
      <c r="H229" s="95" t="s">
        <v>349</v>
      </c>
      <c r="I229" s="95"/>
      <c r="J229" s="95" t="s">
        <v>394</v>
      </c>
      <c r="K229" s="95"/>
      <c r="L229" s="95"/>
      <c r="M229" s="95"/>
      <c r="N229" s="95" t="s">
        <v>32</v>
      </c>
      <c r="O229" s="96">
        <v>0</v>
      </c>
      <c r="P229" s="124">
        <v>2010</v>
      </c>
      <c r="Q229" s="95" t="s">
        <v>14</v>
      </c>
      <c r="R229" s="95" t="s">
        <v>651</v>
      </c>
      <c r="S229" s="101">
        <v>9.86</v>
      </c>
      <c r="T229" s="95">
        <v>100</v>
      </c>
      <c r="U229" s="95">
        <v>107</v>
      </c>
      <c r="V229" s="95">
        <v>24</v>
      </c>
      <c r="W229" s="95"/>
      <c r="X229" s="96">
        <v>1</v>
      </c>
      <c r="Y229" s="95">
        <v>1</v>
      </c>
      <c r="Z229" s="95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112" t="s">
        <v>781</v>
      </c>
      <c r="C230" s="99" t="s">
        <v>708</v>
      </c>
      <c r="D230" s="99" t="s">
        <v>1086</v>
      </c>
      <c r="E230" s="98" t="s">
        <v>1490</v>
      </c>
      <c r="F230" s="95">
        <v>171</v>
      </c>
      <c r="G230" s="95" t="s">
        <v>1860</v>
      </c>
      <c r="H230" s="95" t="s">
        <v>349</v>
      </c>
      <c r="I230" s="95"/>
      <c r="J230" s="95" t="s">
        <v>394</v>
      </c>
      <c r="K230" s="95"/>
      <c r="L230" s="95"/>
      <c r="M230" s="95"/>
      <c r="N230" s="95" t="s">
        <v>33</v>
      </c>
      <c r="O230" s="96">
        <v>0</v>
      </c>
      <c r="P230" s="95">
        <v>2010</v>
      </c>
      <c r="Q230" s="95" t="s">
        <v>14</v>
      </c>
      <c r="R230" s="95" t="s">
        <v>651</v>
      </c>
      <c r="S230" s="101">
        <v>8.0500000000000007</v>
      </c>
      <c r="T230" s="95">
        <v>97</v>
      </c>
      <c r="U230" s="95">
        <v>107</v>
      </c>
      <c r="V230" s="95">
        <v>24</v>
      </c>
      <c r="W230" s="95"/>
      <c r="X230" s="96">
        <v>1</v>
      </c>
      <c r="Y230" s="95">
        <v>1</v>
      </c>
      <c r="Z230" s="95"/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112" t="s">
        <v>782</v>
      </c>
      <c r="C231" s="99" t="s">
        <v>874</v>
      </c>
      <c r="D231" s="99" t="s">
        <v>1087</v>
      </c>
      <c r="E231" s="98" t="s">
        <v>1491</v>
      </c>
      <c r="F231" s="95">
        <v>218</v>
      </c>
      <c r="G231" s="95" t="s">
        <v>1860</v>
      </c>
      <c r="H231" s="95" t="s">
        <v>349</v>
      </c>
      <c r="I231" s="95"/>
      <c r="J231" s="95" t="s">
        <v>394</v>
      </c>
      <c r="K231" s="95"/>
      <c r="L231" s="95"/>
      <c r="M231" s="95"/>
      <c r="N231" s="95" t="s">
        <v>32</v>
      </c>
      <c r="O231" s="96">
        <v>0</v>
      </c>
      <c r="P231" s="124">
        <v>2010</v>
      </c>
      <c r="Q231" s="95" t="s">
        <v>14</v>
      </c>
      <c r="R231" s="95" t="s">
        <v>651</v>
      </c>
      <c r="S231" s="101">
        <v>9.7200000000000006</v>
      </c>
      <c r="T231" s="95">
        <v>99</v>
      </c>
      <c r="U231" s="95">
        <v>107</v>
      </c>
      <c r="V231" s="95">
        <v>24</v>
      </c>
      <c r="W231" s="95"/>
      <c r="X231" s="96">
        <v>1</v>
      </c>
      <c r="Y231" s="95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112" t="s">
        <v>751</v>
      </c>
      <c r="C232" s="99" t="s">
        <v>711</v>
      </c>
      <c r="D232" s="99" t="s">
        <v>1088</v>
      </c>
      <c r="E232" s="98" t="s">
        <v>1492</v>
      </c>
      <c r="F232" s="95">
        <v>135</v>
      </c>
      <c r="G232" s="95" t="s">
        <v>1860</v>
      </c>
      <c r="H232" s="95" t="s">
        <v>349</v>
      </c>
      <c r="I232" s="95"/>
      <c r="J232" s="95" t="s">
        <v>394</v>
      </c>
      <c r="K232" s="95"/>
      <c r="L232" s="95"/>
      <c r="M232" s="95"/>
      <c r="N232" s="95" t="s">
        <v>33</v>
      </c>
      <c r="O232" s="96">
        <v>0</v>
      </c>
      <c r="P232" s="95">
        <v>2006</v>
      </c>
      <c r="Q232" s="95" t="s">
        <v>14</v>
      </c>
      <c r="R232" s="95" t="s">
        <v>651</v>
      </c>
      <c r="S232" s="101">
        <v>8.48</v>
      </c>
      <c r="T232" s="95">
        <v>82</v>
      </c>
      <c r="U232" s="95">
        <v>107</v>
      </c>
      <c r="V232" s="95">
        <v>24</v>
      </c>
      <c r="W232" s="95"/>
      <c r="X232" s="96">
        <v>1</v>
      </c>
      <c r="Y232" s="95">
        <v>1</v>
      </c>
      <c r="Z232" s="95"/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112" t="s">
        <v>783</v>
      </c>
      <c r="C233" s="99" t="s">
        <v>723</v>
      </c>
      <c r="D233" s="99" t="s">
        <v>1089</v>
      </c>
      <c r="E233" s="98" t="s">
        <v>1493</v>
      </c>
      <c r="F233" s="95">
        <v>143</v>
      </c>
      <c r="G233" s="95" t="s">
        <v>1860</v>
      </c>
      <c r="H233" s="95" t="s">
        <v>349</v>
      </c>
      <c r="I233" s="95"/>
      <c r="J233" s="95" t="s">
        <v>394</v>
      </c>
      <c r="K233" s="95"/>
      <c r="L233" s="95"/>
      <c r="M233" s="95"/>
      <c r="N233" s="95" t="s">
        <v>32</v>
      </c>
      <c r="O233" s="96">
        <v>0</v>
      </c>
      <c r="P233" s="95">
        <v>2010</v>
      </c>
      <c r="Q233" s="95" t="s">
        <v>14</v>
      </c>
      <c r="R233" s="95" t="s">
        <v>651</v>
      </c>
      <c r="S233" s="101">
        <v>9.86</v>
      </c>
      <c r="T233" s="95">
        <v>98</v>
      </c>
      <c r="U233" s="95">
        <v>107</v>
      </c>
      <c r="V233" s="95">
        <v>24</v>
      </c>
      <c r="W233" s="95"/>
      <c r="X233" s="96">
        <v>1</v>
      </c>
      <c r="Y233" s="95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112" t="s">
        <v>784</v>
      </c>
      <c r="C234" s="99" t="s">
        <v>722</v>
      </c>
      <c r="D234" s="99" t="s">
        <v>1090</v>
      </c>
      <c r="E234" s="98" t="s">
        <v>1494</v>
      </c>
      <c r="F234" s="95">
        <v>182</v>
      </c>
      <c r="G234" s="95" t="s">
        <v>1860</v>
      </c>
      <c r="H234" s="95" t="s">
        <v>349</v>
      </c>
      <c r="I234" s="95"/>
      <c r="J234" s="95" t="s">
        <v>394</v>
      </c>
      <c r="K234" s="95"/>
      <c r="L234" s="95"/>
      <c r="M234" s="95"/>
      <c r="N234" s="95" t="s">
        <v>33</v>
      </c>
      <c r="O234" s="96">
        <v>0</v>
      </c>
      <c r="P234" s="95">
        <v>2010</v>
      </c>
      <c r="Q234" s="95" t="s">
        <v>14</v>
      </c>
      <c r="R234" s="95" t="s">
        <v>651</v>
      </c>
      <c r="S234" s="101">
        <v>9.2899999999999991</v>
      </c>
      <c r="T234" s="95">
        <v>99</v>
      </c>
      <c r="U234" s="95">
        <v>107</v>
      </c>
      <c r="V234" s="95">
        <v>24</v>
      </c>
      <c r="W234" s="95"/>
      <c r="X234" s="96">
        <v>1</v>
      </c>
      <c r="Y234" s="95">
        <v>1</v>
      </c>
      <c r="Z234" s="95"/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112" t="s">
        <v>784</v>
      </c>
      <c r="C235" s="99" t="s">
        <v>833</v>
      </c>
      <c r="D235" s="99" t="s">
        <v>1091</v>
      </c>
      <c r="E235" s="98" t="s">
        <v>1495</v>
      </c>
      <c r="F235" s="95">
        <v>263</v>
      </c>
      <c r="G235" s="95" t="s">
        <v>1860</v>
      </c>
      <c r="H235" s="95" t="s">
        <v>349</v>
      </c>
      <c r="I235" s="95"/>
      <c r="J235" s="95" t="s">
        <v>394</v>
      </c>
      <c r="K235" s="95"/>
      <c r="L235" s="95"/>
      <c r="M235" s="95"/>
      <c r="N235" s="95" t="s">
        <v>32</v>
      </c>
      <c r="O235" s="96">
        <v>0</v>
      </c>
      <c r="P235" s="95">
        <v>2010</v>
      </c>
      <c r="Q235" s="95" t="s">
        <v>14</v>
      </c>
      <c r="R235" s="95" t="s">
        <v>651</v>
      </c>
      <c r="S235" s="101">
        <v>8.51</v>
      </c>
      <c r="T235" s="95">
        <v>97</v>
      </c>
      <c r="U235" s="95">
        <v>107</v>
      </c>
      <c r="V235" s="95">
        <v>24</v>
      </c>
      <c r="W235" s="95"/>
      <c r="X235" s="96">
        <v>1</v>
      </c>
      <c r="Y235" s="95">
        <v>1</v>
      </c>
      <c r="Z235" s="95"/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112" t="s">
        <v>698</v>
      </c>
      <c r="C236" s="99" t="s">
        <v>722</v>
      </c>
      <c r="D236" s="99" t="s">
        <v>1092</v>
      </c>
      <c r="E236" s="98" t="s">
        <v>1496</v>
      </c>
      <c r="F236" s="95">
        <v>145</v>
      </c>
      <c r="G236" s="95" t="s">
        <v>1860</v>
      </c>
      <c r="H236" s="95" t="s">
        <v>349</v>
      </c>
      <c r="I236" s="95"/>
      <c r="J236" s="95" t="s">
        <v>394</v>
      </c>
      <c r="K236" s="95"/>
      <c r="L236" s="95"/>
      <c r="M236" s="95"/>
      <c r="N236" s="95" t="s">
        <v>32</v>
      </c>
      <c r="O236" s="96">
        <v>0</v>
      </c>
      <c r="P236" s="95">
        <v>2010</v>
      </c>
      <c r="Q236" s="95" t="s">
        <v>14</v>
      </c>
      <c r="R236" s="95" t="s">
        <v>651</v>
      </c>
      <c r="S236" s="101">
        <v>9.7200000000000006</v>
      </c>
      <c r="T236" s="95">
        <v>100</v>
      </c>
      <c r="U236" s="95">
        <v>107</v>
      </c>
      <c r="V236" s="95">
        <v>24</v>
      </c>
      <c r="W236" s="95"/>
      <c r="X236" s="96">
        <v>1</v>
      </c>
      <c r="Y236" s="95">
        <v>1</v>
      </c>
      <c r="Z236" s="95"/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112" t="s">
        <v>734</v>
      </c>
      <c r="C237" s="99" t="s">
        <v>671</v>
      </c>
      <c r="D237" s="99" t="s">
        <v>1093</v>
      </c>
      <c r="E237" s="98" t="s">
        <v>1497</v>
      </c>
      <c r="F237" s="95">
        <v>250</v>
      </c>
      <c r="G237" s="95" t="s">
        <v>1860</v>
      </c>
      <c r="H237" s="95" t="s">
        <v>349</v>
      </c>
      <c r="I237" s="95"/>
      <c r="J237" s="95" t="s">
        <v>394</v>
      </c>
      <c r="K237" s="95"/>
      <c r="L237" s="95"/>
      <c r="M237" s="95"/>
      <c r="N237" s="95" t="s">
        <v>32</v>
      </c>
      <c r="O237" s="96">
        <v>0</v>
      </c>
      <c r="P237" s="95">
        <v>2010</v>
      </c>
      <c r="Q237" s="95" t="s">
        <v>14</v>
      </c>
      <c r="R237" s="95" t="s">
        <v>651</v>
      </c>
      <c r="S237" s="101">
        <v>10</v>
      </c>
      <c r="T237" s="95">
        <v>97</v>
      </c>
      <c r="U237" s="95">
        <v>107</v>
      </c>
      <c r="V237" s="95">
        <v>24</v>
      </c>
      <c r="W237" s="95"/>
      <c r="X237" s="96">
        <v>1</v>
      </c>
      <c r="Y237" s="95">
        <v>1</v>
      </c>
      <c r="Z237" s="95"/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112" t="s">
        <v>671</v>
      </c>
      <c r="C238" s="99" t="s">
        <v>708</v>
      </c>
      <c r="D238" s="99" t="s">
        <v>1094</v>
      </c>
      <c r="E238" s="98" t="s">
        <v>1498</v>
      </c>
      <c r="F238" s="95">
        <v>231</v>
      </c>
      <c r="G238" s="95" t="s">
        <v>1860</v>
      </c>
      <c r="H238" s="95" t="s">
        <v>349</v>
      </c>
      <c r="I238" s="95"/>
      <c r="J238" s="95" t="s">
        <v>394</v>
      </c>
      <c r="K238" s="95"/>
      <c r="L238" s="95"/>
      <c r="M238" s="95"/>
      <c r="N238" s="95" t="s">
        <v>32</v>
      </c>
      <c r="O238" s="96">
        <v>0</v>
      </c>
      <c r="P238" s="95">
        <v>2010</v>
      </c>
      <c r="Q238" s="95" t="s">
        <v>14</v>
      </c>
      <c r="R238" s="95" t="s">
        <v>651</v>
      </c>
      <c r="S238" s="101">
        <v>8.59</v>
      </c>
      <c r="T238" s="95">
        <v>96</v>
      </c>
      <c r="U238" s="95">
        <v>107</v>
      </c>
      <c r="V238" s="95">
        <v>24</v>
      </c>
      <c r="W238" s="95"/>
      <c r="X238" s="96">
        <v>1</v>
      </c>
      <c r="Y238" s="95">
        <v>1</v>
      </c>
      <c r="Z238" s="95"/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114" t="s">
        <v>785</v>
      </c>
      <c r="C239" s="99" t="s">
        <v>875</v>
      </c>
      <c r="D239" s="99" t="s">
        <v>1095</v>
      </c>
      <c r="E239" s="98" t="s">
        <v>1499</v>
      </c>
      <c r="F239" s="95">
        <v>249</v>
      </c>
      <c r="G239" s="95" t="s">
        <v>1860</v>
      </c>
      <c r="H239" s="95" t="s">
        <v>349</v>
      </c>
      <c r="I239" s="95"/>
      <c r="J239" s="95" t="s">
        <v>394</v>
      </c>
      <c r="K239" s="95"/>
      <c r="L239" s="95"/>
      <c r="M239" s="95"/>
      <c r="N239" s="95" t="s">
        <v>33</v>
      </c>
      <c r="O239" s="96">
        <v>0</v>
      </c>
      <c r="P239" s="95">
        <v>2010</v>
      </c>
      <c r="Q239" s="95" t="s">
        <v>14</v>
      </c>
      <c r="R239" s="95" t="s">
        <v>651</v>
      </c>
      <c r="S239" s="101">
        <v>7.91</v>
      </c>
      <c r="T239" s="95">
        <v>91</v>
      </c>
      <c r="U239" s="95">
        <v>107</v>
      </c>
      <c r="V239" s="95">
        <v>24</v>
      </c>
      <c r="W239" s="95"/>
      <c r="X239" s="96">
        <v>1</v>
      </c>
      <c r="Y239" s="95">
        <v>1</v>
      </c>
      <c r="Z239" s="95"/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99" t="s">
        <v>786</v>
      </c>
      <c r="C240" s="99" t="s">
        <v>665</v>
      </c>
      <c r="D240" s="99" t="s">
        <v>1096</v>
      </c>
      <c r="E240" s="98" t="s">
        <v>1500</v>
      </c>
      <c r="F240" s="95">
        <v>235</v>
      </c>
      <c r="G240" s="95" t="s">
        <v>1860</v>
      </c>
      <c r="H240" s="95" t="s">
        <v>349</v>
      </c>
      <c r="I240" s="95"/>
      <c r="J240" s="95" t="s">
        <v>394</v>
      </c>
      <c r="K240" s="95"/>
      <c r="L240" s="95"/>
      <c r="M240" s="95"/>
      <c r="N240" s="95" t="s">
        <v>33</v>
      </c>
      <c r="O240" s="96">
        <v>0</v>
      </c>
      <c r="P240" s="95">
        <v>2010</v>
      </c>
      <c r="Q240" s="95" t="s">
        <v>14</v>
      </c>
      <c r="R240" s="95" t="s">
        <v>651</v>
      </c>
      <c r="S240" s="101">
        <v>8.27</v>
      </c>
      <c r="T240" s="95">
        <v>94</v>
      </c>
      <c r="U240" s="95">
        <v>107</v>
      </c>
      <c r="V240" s="95">
        <v>24</v>
      </c>
      <c r="W240" s="95"/>
      <c r="X240" s="96">
        <v>1</v>
      </c>
      <c r="Y240" s="95">
        <v>1</v>
      </c>
      <c r="Z240" s="95"/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99" t="s">
        <v>787</v>
      </c>
      <c r="C241" s="99" t="s">
        <v>708</v>
      </c>
      <c r="D241" s="99" t="s">
        <v>1097</v>
      </c>
      <c r="E241" s="98" t="s">
        <v>1124</v>
      </c>
      <c r="F241" s="95">
        <v>220</v>
      </c>
      <c r="G241" s="95" t="s">
        <v>1860</v>
      </c>
      <c r="H241" s="95" t="s">
        <v>349</v>
      </c>
      <c r="I241" s="95"/>
      <c r="J241" s="95" t="s">
        <v>394</v>
      </c>
      <c r="K241" s="95"/>
      <c r="L241" s="95"/>
      <c r="M241" s="95"/>
      <c r="N241" s="95" t="s">
        <v>32</v>
      </c>
      <c r="O241" s="96">
        <v>0</v>
      </c>
      <c r="P241" s="95">
        <v>2010</v>
      </c>
      <c r="Q241" s="95" t="s">
        <v>14</v>
      </c>
      <c r="R241" s="95" t="s">
        <v>651</v>
      </c>
      <c r="S241" s="101">
        <v>2.35</v>
      </c>
      <c r="T241" s="95">
        <v>34</v>
      </c>
      <c r="U241" s="95">
        <v>75</v>
      </c>
      <c r="V241" s="95">
        <v>18</v>
      </c>
      <c r="W241" s="95">
        <v>6</v>
      </c>
      <c r="X241" s="96">
        <v>1</v>
      </c>
      <c r="Y241" s="95">
        <v>1</v>
      </c>
      <c r="Z241" s="95"/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99" t="s">
        <v>788</v>
      </c>
      <c r="C242" s="99" t="s">
        <v>660</v>
      </c>
      <c r="D242" s="99" t="s">
        <v>1098</v>
      </c>
      <c r="E242" s="98" t="s">
        <v>1501</v>
      </c>
      <c r="F242" s="95">
        <v>161</v>
      </c>
      <c r="G242" s="95" t="s">
        <v>1860</v>
      </c>
      <c r="H242" s="95" t="s">
        <v>349</v>
      </c>
      <c r="I242" s="95"/>
      <c r="J242" s="95" t="s">
        <v>394</v>
      </c>
      <c r="K242" s="95"/>
      <c r="L242" s="95"/>
      <c r="M242" s="95"/>
      <c r="N242" s="95" t="s">
        <v>33</v>
      </c>
      <c r="O242" s="96">
        <v>0</v>
      </c>
      <c r="P242" s="95">
        <v>2010</v>
      </c>
      <c r="Q242" s="95" t="s">
        <v>14</v>
      </c>
      <c r="R242" s="95" t="s">
        <v>651</v>
      </c>
      <c r="S242" s="101">
        <v>9.2899999999999991</v>
      </c>
      <c r="T242" s="95">
        <v>98</v>
      </c>
      <c r="U242" s="95">
        <v>107</v>
      </c>
      <c r="V242" s="95">
        <v>24</v>
      </c>
      <c r="W242" s="95"/>
      <c r="X242" s="96">
        <v>1</v>
      </c>
      <c r="Y242" s="95">
        <v>1</v>
      </c>
      <c r="Z242" s="95"/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99" t="s">
        <v>789</v>
      </c>
      <c r="C243" s="99" t="s">
        <v>711</v>
      </c>
      <c r="D243" s="99" t="s">
        <v>1099</v>
      </c>
      <c r="E243" s="98" t="s">
        <v>1502</v>
      </c>
      <c r="F243" s="95">
        <v>261</v>
      </c>
      <c r="G243" s="95" t="s">
        <v>1860</v>
      </c>
      <c r="H243" s="95" t="s">
        <v>349</v>
      </c>
      <c r="I243" s="95"/>
      <c r="J243" s="95" t="s">
        <v>394</v>
      </c>
      <c r="K243" s="95"/>
      <c r="L243" s="95"/>
      <c r="M243" s="95"/>
      <c r="N243" s="95" t="s">
        <v>33</v>
      </c>
      <c r="O243" s="96">
        <v>0</v>
      </c>
      <c r="P243" s="95">
        <v>2010</v>
      </c>
      <c r="Q243" s="95" t="s">
        <v>14</v>
      </c>
      <c r="R243" s="95" t="s">
        <v>651</v>
      </c>
      <c r="S243" s="101">
        <v>7.81</v>
      </c>
      <c r="T243" s="95">
        <v>84</v>
      </c>
      <c r="U243" s="95">
        <v>107</v>
      </c>
      <c r="V243" s="95">
        <v>24</v>
      </c>
      <c r="W243" s="95"/>
      <c r="X243" s="96">
        <v>1</v>
      </c>
      <c r="Y243" s="95">
        <v>1</v>
      </c>
      <c r="Z243" s="95"/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118" t="s">
        <v>769</v>
      </c>
      <c r="C244" s="99" t="s">
        <v>672</v>
      </c>
      <c r="D244" s="99" t="s">
        <v>1155</v>
      </c>
      <c r="E244" s="98" t="s">
        <v>1503</v>
      </c>
      <c r="F244" s="95">
        <v>160</v>
      </c>
      <c r="G244" s="95" t="s">
        <v>1860</v>
      </c>
      <c r="H244" s="95" t="s">
        <v>349</v>
      </c>
      <c r="I244" s="95"/>
      <c r="J244" s="95" t="s">
        <v>394</v>
      </c>
      <c r="K244" s="95"/>
      <c r="L244" s="95"/>
      <c r="M244" s="95"/>
      <c r="N244" s="95" t="s">
        <v>32</v>
      </c>
      <c r="O244" s="96">
        <v>0</v>
      </c>
      <c r="P244" s="95">
        <v>2010</v>
      </c>
      <c r="Q244" s="95" t="s">
        <v>14</v>
      </c>
      <c r="R244" s="95" t="s">
        <v>651</v>
      </c>
      <c r="S244" s="101">
        <v>9.7200000000000006</v>
      </c>
      <c r="T244" s="95">
        <v>94</v>
      </c>
      <c r="U244" s="95">
        <v>107</v>
      </c>
      <c r="V244" s="95">
        <v>24</v>
      </c>
      <c r="W244" s="95"/>
      <c r="X244" s="96">
        <v>1</v>
      </c>
      <c r="Y244" s="95">
        <v>1</v>
      </c>
      <c r="Z244" s="95"/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112" t="s">
        <v>1156</v>
      </c>
      <c r="C245" s="99" t="s">
        <v>722</v>
      </c>
      <c r="D245" s="99" t="s">
        <v>1157</v>
      </c>
      <c r="E245" s="98" t="s">
        <v>1504</v>
      </c>
      <c r="F245" s="95">
        <v>133</v>
      </c>
      <c r="G245" s="95" t="s">
        <v>1860</v>
      </c>
      <c r="H245" s="95" t="s">
        <v>349</v>
      </c>
      <c r="I245" s="95"/>
      <c r="J245" s="95" t="s">
        <v>394</v>
      </c>
      <c r="K245" s="95"/>
      <c r="L245" s="95"/>
      <c r="M245" s="95"/>
      <c r="N245" s="95" t="s">
        <v>33</v>
      </c>
      <c r="O245" s="96">
        <v>0</v>
      </c>
      <c r="P245" s="95">
        <v>2008</v>
      </c>
      <c r="Q245" s="95" t="s">
        <v>14</v>
      </c>
      <c r="R245" s="95" t="s">
        <v>651</v>
      </c>
      <c r="S245" s="101">
        <v>7.59</v>
      </c>
      <c r="T245" s="95">
        <v>87</v>
      </c>
      <c r="U245" s="95">
        <v>107</v>
      </c>
      <c r="V245" s="95">
        <v>24</v>
      </c>
      <c r="W245" s="95"/>
      <c r="X245" s="96">
        <v>1</v>
      </c>
      <c r="Y245" s="95">
        <v>1</v>
      </c>
      <c r="Z245" s="95"/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115" t="s">
        <v>708</v>
      </c>
      <c r="C246" s="99" t="s">
        <v>1158</v>
      </c>
      <c r="D246" s="99" t="s">
        <v>959</v>
      </c>
      <c r="E246" s="98" t="s">
        <v>1505</v>
      </c>
      <c r="F246" s="95">
        <v>125</v>
      </c>
      <c r="G246" s="95" t="s">
        <v>1860</v>
      </c>
      <c r="H246" s="95" t="s">
        <v>349</v>
      </c>
      <c r="I246" s="95"/>
      <c r="J246" s="95" t="s">
        <v>394</v>
      </c>
      <c r="K246" s="95"/>
      <c r="L246" s="95"/>
      <c r="M246" s="95"/>
      <c r="N246" s="95" t="s">
        <v>33</v>
      </c>
      <c r="O246" s="96">
        <v>0</v>
      </c>
      <c r="P246" s="95">
        <v>2010</v>
      </c>
      <c r="Q246" s="95" t="s">
        <v>14</v>
      </c>
      <c r="R246" s="95" t="s">
        <v>651</v>
      </c>
      <c r="S246" s="101">
        <v>8.6999999999999993</v>
      </c>
      <c r="T246" s="95">
        <v>88</v>
      </c>
      <c r="U246" s="95">
        <v>102</v>
      </c>
      <c r="V246" s="95">
        <v>23</v>
      </c>
      <c r="W246" s="95">
        <v>1</v>
      </c>
      <c r="X246" s="96">
        <v>1</v>
      </c>
      <c r="Y246" s="95">
        <v>1</v>
      </c>
      <c r="Z246" s="95"/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112" t="s">
        <v>708</v>
      </c>
      <c r="C247" s="99" t="s">
        <v>768</v>
      </c>
      <c r="D247" s="99" t="s">
        <v>889</v>
      </c>
      <c r="E247" s="98" t="s">
        <v>1506</v>
      </c>
      <c r="F247" s="95">
        <v>258</v>
      </c>
      <c r="G247" s="95" t="s">
        <v>1860</v>
      </c>
      <c r="H247" s="95" t="s">
        <v>349</v>
      </c>
      <c r="I247" s="95"/>
      <c r="J247" s="95" t="s">
        <v>394</v>
      </c>
      <c r="K247" s="95"/>
      <c r="L247" s="95"/>
      <c r="M247" s="95"/>
      <c r="N247" s="95" t="s">
        <v>32</v>
      </c>
      <c r="O247" s="96">
        <v>0</v>
      </c>
      <c r="P247" s="95">
        <v>2010</v>
      </c>
      <c r="Q247" s="95" t="s">
        <v>14</v>
      </c>
      <c r="R247" s="95" t="s">
        <v>651</v>
      </c>
      <c r="S247" s="101">
        <v>8.6999999999999993</v>
      </c>
      <c r="T247" s="95">
        <v>99</v>
      </c>
      <c r="U247" s="95">
        <v>107</v>
      </c>
      <c r="V247" s="95">
        <v>24</v>
      </c>
      <c r="W247" s="95"/>
      <c r="X247" s="96">
        <v>1</v>
      </c>
      <c r="Y247" s="95">
        <v>1</v>
      </c>
      <c r="Z247" s="95"/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111" t="s">
        <v>772</v>
      </c>
      <c r="C248" s="99" t="s">
        <v>742</v>
      </c>
      <c r="D248" s="99" t="s">
        <v>886</v>
      </c>
      <c r="E248" s="98" t="s">
        <v>1507</v>
      </c>
      <c r="F248" s="95">
        <v>230</v>
      </c>
      <c r="G248" s="95" t="s">
        <v>1860</v>
      </c>
      <c r="H248" s="95" t="s">
        <v>349</v>
      </c>
      <c r="I248" s="95"/>
      <c r="J248" s="95" t="s">
        <v>394</v>
      </c>
      <c r="K248" s="95"/>
      <c r="L248" s="95"/>
      <c r="M248" s="95"/>
      <c r="N248" s="95" t="s">
        <v>32</v>
      </c>
      <c r="O248" s="96">
        <v>0</v>
      </c>
      <c r="P248" s="95">
        <v>2010</v>
      </c>
      <c r="Q248" s="95" t="s">
        <v>14</v>
      </c>
      <c r="R248" s="95" t="s">
        <v>651</v>
      </c>
      <c r="S248" s="101">
        <v>8.81</v>
      </c>
      <c r="T248" s="95">
        <v>97</v>
      </c>
      <c r="U248" s="95">
        <v>107</v>
      </c>
      <c r="V248" s="95">
        <v>24</v>
      </c>
      <c r="W248" s="95"/>
      <c r="X248" s="96">
        <v>1</v>
      </c>
      <c r="Y248" s="95">
        <v>1</v>
      </c>
      <c r="Z248" s="95"/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111" t="s">
        <v>869</v>
      </c>
      <c r="C249" s="99" t="s">
        <v>1159</v>
      </c>
      <c r="D249" s="99" t="s">
        <v>1160</v>
      </c>
      <c r="E249" s="98" t="s">
        <v>1508</v>
      </c>
      <c r="F249" s="95">
        <v>229</v>
      </c>
      <c r="G249" s="95" t="s">
        <v>1860</v>
      </c>
      <c r="H249" s="95" t="s">
        <v>349</v>
      </c>
      <c r="I249" s="95"/>
      <c r="J249" s="95" t="s">
        <v>394</v>
      </c>
      <c r="K249" s="95"/>
      <c r="L249" s="95"/>
      <c r="M249" s="95"/>
      <c r="N249" s="95" t="s">
        <v>32</v>
      </c>
      <c r="O249" s="96">
        <v>0</v>
      </c>
      <c r="P249" s="95">
        <v>2010</v>
      </c>
      <c r="Q249" s="95" t="s">
        <v>14</v>
      </c>
      <c r="R249" s="95" t="s">
        <v>651</v>
      </c>
      <c r="S249" s="101">
        <v>9.6199999999999992</v>
      </c>
      <c r="T249" s="95">
        <v>99</v>
      </c>
      <c r="U249" s="95">
        <v>107</v>
      </c>
      <c r="V249" s="95">
        <v>24</v>
      </c>
      <c r="W249" s="95"/>
      <c r="X249" s="96">
        <v>1</v>
      </c>
      <c r="Y249" s="95">
        <v>1</v>
      </c>
      <c r="Z249" s="95"/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112" t="s">
        <v>742</v>
      </c>
      <c r="C250" s="99" t="s">
        <v>1161</v>
      </c>
      <c r="D250" s="99" t="s">
        <v>1162</v>
      </c>
      <c r="E250" s="98" t="s">
        <v>1509</v>
      </c>
      <c r="F250" s="95">
        <v>196</v>
      </c>
      <c r="G250" s="95" t="s">
        <v>1860</v>
      </c>
      <c r="H250" s="95" t="s">
        <v>349</v>
      </c>
      <c r="I250" s="95"/>
      <c r="J250" s="95" t="s">
        <v>394</v>
      </c>
      <c r="K250" s="95"/>
      <c r="L250" s="95"/>
      <c r="M250" s="95"/>
      <c r="N250" s="95" t="s">
        <v>32</v>
      </c>
      <c r="O250" s="96">
        <v>0</v>
      </c>
      <c r="P250" s="95">
        <v>2010</v>
      </c>
      <c r="Q250" s="95" t="s">
        <v>14</v>
      </c>
      <c r="R250" s="95" t="s">
        <v>651</v>
      </c>
      <c r="S250" s="101">
        <v>8.9700000000000006</v>
      </c>
      <c r="T250" s="95">
        <v>99</v>
      </c>
      <c r="U250" s="95">
        <v>107</v>
      </c>
      <c r="V250" s="95">
        <v>24</v>
      </c>
      <c r="W250" s="95"/>
      <c r="X250" s="96">
        <v>1</v>
      </c>
      <c r="Y250" s="95">
        <v>1</v>
      </c>
      <c r="Z250" s="95"/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112" t="s">
        <v>665</v>
      </c>
      <c r="C251" s="99" t="s">
        <v>860</v>
      </c>
      <c r="D251" s="99" t="s">
        <v>1163</v>
      </c>
      <c r="E251" s="98" t="s">
        <v>1510</v>
      </c>
      <c r="F251" s="95">
        <v>181</v>
      </c>
      <c r="G251" s="95" t="s">
        <v>1860</v>
      </c>
      <c r="H251" s="95" t="s">
        <v>349</v>
      </c>
      <c r="I251" s="95"/>
      <c r="J251" s="95" t="s">
        <v>394</v>
      </c>
      <c r="K251" s="95"/>
      <c r="L251" s="95"/>
      <c r="M251" s="95"/>
      <c r="N251" s="95" t="s">
        <v>33</v>
      </c>
      <c r="O251" s="96">
        <v>0</v>
      </c>
      <c r="P251" s="95">
        <v>2010</v>
      </c>
      <c r="Q251" s="95" t="s">
        <v>14</v>
      </c>
      <c r="R251" s="95" t="s">
        <v>651</v>
      </c>
      <c r="S251" s="101">
        <v>9.3699999999999992</v>
      </c>
      <c r="T251" s="95">
        <v>99</v>
      </c>
      <c r="U251" s="95">
        <v>107</v>
      </c>
      <c r="V251" s="95">
        <v>24</v>
      </c>
      <c r="W251" s="95"/>
      <c r="X251" s="96">
        <v>1</v>
      </c>
      <c r="Y251" s="95">
        <v>1</v>
      </c>
      <c r="Z251" s="95"/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112" t="s">
        <v>665</v>
      </c>
      <c r="C252" s="99" t="s">
        <v>704</v>
      </c>
      <c r="D252" s="99" t="s">
        <v>1164</v>
      </c>
      <c r="E252" s="98" t="s">
        <v>1511</v>
      </c>
      <c r="F252" s="95">
        <v>195</v>
      </c>
      <c r="G252" s="95" t="s">
        <v>1860</v>
      </c>
      <c r="H252" s="95" t="s">
        <v>349</v>
      </c>
      <c r="I252" s="95"/>
      <c r="J252" s="95" t="s">
        <v>394</v>
      </c>
      <c r="K252" s="95"/>
      <c r="L252" s="95"/>
      <c r="M252" s="95"/>
      <c r="N252" s="95" t="s">
        <v>32</v>
      </c>
      <c r="O252" s="96">
        <v>0</v>
      </c>
      <c r="P252" s="95">
        <v>2010</v>
      </c>
      <c r="Q252" s="95" t="s">
        <v>14</v>
      </c>
      <c r="R252" s="95" t="s">
        <v>651</v>
      </c>
      <c r="S252" s="101">
        <v>9.32</v>
      </c>
      <c r="T252" s="95">
        <v>98</v>
      </c>
      <c r="U252" s="95">
        <v>107</v>
      </c>
      <c r="V252" s="95">
        <v>24</v>
      </c>
      <c r="W252" s="95"/>
      <c r="X252" s="96">
        <v>1</v>
      </c>
      <c r="Y252" s="95">
        <v>1</v>
      </c>
      <c r="Z252" s="95"/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115" t="s">
        <v>748</v>
      </c>
      <c r="C253" s="99" t="s">
        <v>837</v>
      </c>
      <c r="D253" s="99" t="s">
        <v>1165</v>
      </c>
      <c r="E253" s="98" t="s">
        <v>1512</v>
      </c>
      <c r="F253" s="95">
        <v>175</v>
      </c>
      <c r="G253" s="95" t="s">
        <v>1860</v>
      </c>
      <c r="H253" s="95" t="s">
        <v>349</v>
      </c>
      <c r="I253" s="95"/>
      <c r="J253" s="95" t="s">
        <v>394</v>
      </c>
      <c r="K253" s="95"/>
      <c r="L253" s="95"/>
      <c r="M253" s="95"/>
      <c r="N253" s="95" t="s">
        <v>32</v>
      </c>
      <c r="O253" s="96">
        <v>0</v>
      </c>
      <c r="P253" s="95">
        <v>2010</v>
      </c>
      <c r="Q253" s="95" t="s">
        <v>14</v>
      </c>
      <c r="R253" s="95" t="s">
        <v>651</v>
      </c>
      <c r="S253" s="101">
        <v>7.81</v>
      </c>
      <c r="T253" s="95">
        <v>93</v>
      </c>
      <c r="U253" s="95">
        <v>107</v>
      </c>
      <c r="V253" s="95">
        <v>24</v>
      </c>
      <c r="W253" s="95"/>
      <c r="X253" s="96">
        <v>1</v>
      </c>
      <c r="Y253" s="95">
        <v>1</v>
      </c>
      <c r="Z253" s="95"/>
      <c r="AA253" s="35" t="b">
        <f t="shared" si="6"/>
        <v>1</v>
      </c>
      <c r="AB253" s="35" t="b">
        <f t="shared" si="7"/>
        <v>0</v>
      </c>
    </row>
    <row r="254" spans="1:28">
      <c r="A254" s="3">
        <v>243</v>
      </c>
      <c r="B254" s="112" t="s">
        <v>1166</v>
      </c>
      <c r="C254" s="99" t="s">
        <v>665</v>
      </c>
      <c r="D254" s="99" t="s">
        <v>1167</v>
      </c>
      <c r="E254" s="98" t="s">
        <v>1513</v>
      </c>
      <c r="F254" s="95">
        <v>163</v>
      </c>
      <c r="G254" s="95" t="s">
        <v>1860</v>
      </c>
      <c r="H254" s="95" t="s">
        <v>349</v>
      </c>
      <c r="I254" s="95"/>
      <c r="J254" s="95" t="s">
        <v>394</v>
      </c>
      <c r="K254" s="95"/>
      <c r="L254" s="95"/>
      <c r="M254" s="95"/>
      <c r="N254" s="95" t="s">
        <v>33</v>
      </c>
      <c r="O254" s="96">
        <v>0</v>
      </c>
      <c r="P254" s="95">
        <v>2010</v>
      </c>
      <c r="Q254" s="95" t="s">
        <v>14</v>
      </c>
      <c r="R254" s="95" t="s">
        <v>651</v>
      </c>
      <c r="S254" s="101">
        <v>8.3699999999999992</v>
      </c>
      <c r="T254" s="95">
        <v>96</v>
      </c>
      <c r="U254" s="95">
        <v>107</v>
      </c>
      <c r="V254" s="95">
        <v>24</v>
      </c>
      <c r="W254" s="95"/>
      <c r="X254" s="96">
        <v>1</v>
      </c>
      <c r="Y254" s="95">
        <v>1</v>
      </c>
      <c r="Z254" s="95"/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112" t="s">
        <v>1166</v>
      </c>
      <c r="C255" s="99" t="s">
        <v>694</v>
      </c>
      <c r="D255" s="99" t="s">
        <v>1168</v>
      </c>
      <c r="E255" s="98" t="s">
        <v>1514</v>
      </c>
      <c r="F255" s="95">
        <v>262</v>
      </c>
      <c r="G255" s="95" t="s">
        <v>1860</v>
      </c>
      <c r="H255" s="95" t="s">
        <v>349</v>
      </c>
      <c r="I255" s="95"/>
      <c r="J255" s="95" t="s">
        <v>394</v>
      </c>
      <c r="K255" s="95"/>
      <c r="L255" s="95"/>
      <c r="M255" s="95"/>
      <c r="N255" s="95" t="s">
        <v>32</v>
      </c>
      <c r="O255" s="96">
        <v>0</v>
      </c>
      <c r="P255" s="95">
        <v>2010</v>
      </c>
      <c r="Q255" s="95" t="s">
        <v>14</v>
      </c>
      <c r="R255" s="95" t="s">
        <v>651</v>
      </c>
      <c r="S255" s="101">
        <v>9.1</v>
      </c>
      <c r="T255" s="95">
        <v>98</v>
      </c>
      <c r="U255" s="95">
        <v>107</v>
      </c>
      <c r="V255" s="95">
        <v>24</v>
      </c>
      <c r="W255" s="95"/>
      <c r="X255" s="96">
        <v>1</v>
      </c>
      <c r="Y255" s="95">
        <v>1</v>
      </c>
      <c r="Z255" s="95"/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115" t="s">
        <v>694</v>
      </c>
      <c r="C256" s="99" t="s">
        <v>660</v>
      </c>
      <c r="D256" s="99" t="s">
        <v>1169</v>
      </c>
      <c r="E256" s="98" t="s">
        <v>1125</v>
      </c>
      <c r="F256" s="95">
        <v>129</v>
      </c>
      <c r="G256" s="95" t="s">
        <v>1860</v>
      </c>
      <c r="H256" s="95" t="s">
        <v>349</v>
      </c>
      <c r="I256" s="95"/>
      <c r="J256" s="95" t="s">
        <v>394</v>
      </c>
      <c r="K256" s="95"/>
      <c r="L256" s="95"/>
      <c r="M256" s="95"/>
      <c r="N256" s="95" t="s">
        <v>33</v>
      </c>
      <c r="O256" s="96">
        <v>0</v>
      </c>
      <c r="P256" s="95">
        <v>2006</v>
      </c>
      <c r="Q256" s="95" t="s">
        <v>14</v>
      </c>
      <c r="R256" s="95" t="s">
        <v>651</v>
      </c>
      <c r="S256" s="101">
        <v>7.91</v>
      </c>
      <c r="T256" s="95">
        <v>87</v>
      </c>
      <c r="U256" s="95">
        <v>102</v>
      </c>
      <c r="V256" s="95">
        <v>23</v>
      </c>
      <c r="W256" s="95">
        <v>1</v>
      </c>
      <c r="X256" s="96">
        <v>1</v>
      </c>
      <c r="Y256" s="95">
        <v>1</v>
      </c>
      <c r="Z256" s="95"/>
      <c r="AA256" s="35" t="b">
        <f t="shared" si="6"/>
        <v>1</v>
      </c>
      <c r="AB256" s="35" t="b">
        <f t="shared" si="7"/>
        <v>0</v>
      </c>
    </row>
    <row r="257" spans="1:28">
      <c r="A257" s="3">
        <v>246</v>
      </c>
      <c r="B257" s="112" t="s">
        <v>694</v>
      </c>
      <c r="C257" s="99" t="s">
        <v>777</v>
      </c>
      <c r="D257" s="99" t="s">
        <v>889</v>
      </c>
      <c r="E257" s="98" t="s">
        <v>1515</v>
      </c>
      <c r="F257" s="95">
        <v>140</v>
      </c>
      <c r="G257" s="95" t="s">
        <v>1860</v>
      </c>
      <c r="H257" s="95" t="s">
        <v>349</v>
      </c>
      <c r="I257" s="95"/>
      <c r="J257" s="95" t="s">
        <v>394</v>
      </c>
      <c r="K257" s="95"/>
      <c r="L257" s="95"/>
      <c r="M257" s="95"/>
      <c r="N257" s="95" t="s">
        <v>32</v>
      </c>
      <c r="O257" s="96">
        <v>0</v>
      </c>
      <c r="P257" s="95">
        <v>2010</v>
      </c>
      <c r="Q257" s="95" t="s">
        <v>14</v>
      </c>
      <c r="R257" s="95" t="s">
        <v>651</v>
      </c>
      <c r="S257" s="101">
        <v>9.24</v>
      </c>
      <c r="T257" s="95">
        <v>97</v>
      </c>
      <c r="U257" s="95">
        <v>107</v>
      </c>
      <c r="V257" s="95">
        <v>24</v>
      </c>
      <c r="W257" s="95"/>
      <c r="X257" s="96">
        <v>1</v>
      </c>
      <c r="Y257" s="95">
        <v>1</v>
      </c>
      <c r="Z257" s="95"/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112" t="s">
        <v>717</v>
      </c>
      <c r="C258" s="99" t="s">
        <v>862</v>
      </c>
      <c r="D258" s="99" t="s">
        <v>1170</v>
      </c>
      <c r="E258" s="98" t="s">
        <v>1516</v>
      </c>
      <c r="F258" s="95">
        <v>246</v>
      </c>
      <c r="G258" s="95" t="s">
        <v>1860</v>
      </c>
      <c r="H258" s="95" t="s">
        <v>349</v>
      </c>
      <c r="I258" s="95"/>
      <c r="J258" s="95" t="s">
        <v>394</v>
      </c>
      <c r="K258" s="95"/>
      <c r="L258" s="95"/>
      <c r="M258" s="95"/>
      <c r="N258" s="95" t="s">
        <v>33</v>
      </c>
      <c r="O258" s="96">
        <v>0</v>
      </c>
      <c r="P258" s="95">
        <v>2010</v>
      </c>
      <c r="Q258" s="95" t="s">
        <v>14</v>
      </c>
      <c r="R258" s="95" t="s">
        <v>651</v>
      </c>
      <c r="S258" s="101">
        <v>8.67</v>
      </c>
      <c r="T258" s="95">
        <v>98</v>
      </c>
      <c r="U258" s="95">
        <v>107</v>
      </c>
      <c r="V258" s="95">
        <v>24</v>
      </c>
      <c r="W258" s="95"/>
      <c r="X258" s="96">
        <v>1</v>
      </c>
      <c r="Y258" s="95">
        <v>1</v>
      </c>
      <c r="Z258" s="95"/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112" t="s">
        <v>719</v>
      </c>
      <c r="C259" s="99" t="s">
        <v>861</v>
      </c>
      <c r="D259" s="99" t="s">
        <v>1171</v>
      </c>
      <c r="E259" s="98" t="s">
        <v>1517</v>
      </c>
      <c r="F259" s="95">
        <v>252</v>
      </c>
      <c r="G259" s="95" t="s">
        <v>1860</v>
      </c>
      <c r="H259" s="95" t="s">
        <v>349</v>
      </c>
      <c r="I259" s="95"/>
      <c r="J259" s="95" t="s">
        <v>394</v>
      </c>
      <c r="K259" s="95"/>
      <c r="L259" s="95"/>
      <c r="M259" s="95"/>
      <c r="N259" s="95" t="s">
        <v>32</v>
      </c>
      <c r="O259" s="96">
        <v>0</v>
      </c>
      <c r="P259" s="95">
        <v>2010</v>
      </c>
      <c r="Q259" s="95" t="s">
        <v>14</v>
      </c>
      <c r="R259" s="95" t="s">
        <v>651</v>
      </c>
      <c r="S259" s="101">
        <v>10</v>
      </c>
      <c r="T259" s="95">
        <v>100</v>
      </c>
      <c r="U259" s="95">
        <v>107</v>
      </c>
      <c r="V259" s="95">
        <v>24</v>
      </c>
      <c r="W259" s="95"/>
      <c r="X259" s="96">
        <v>1</v>
      </c>
      <c r="Y259" s="95">
        <v>1</v>
      </c>
      <c r="Z259" s="95"/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112" t="s">
        <v>719</v>
      </c>
      <c r="C260" s="99" t="s">
        <v>722</v>
      </c>
      <c r="D260" s="99" t="s">
        <v>972</v>
      </c>
      <c r="E260" s="98" t="s">
        <v>1518</v>
      </c>
      <c r="F260" s="95">
        <v>170</v>
      </c>
      <c r="G260" s="95" t="s">
        <v>1860</v>
      </c>
      <c r="H260" s="95" t="s">
        <v>349</v>
      </c>
      <c r="I260" s="95"/>
      <c r="J260" s="95" t="s">
        <v>394</v>
      </c>
      <c r="K260" s="95"/>
      <c r="L260" s="95"/>
      <c r="M260" s="95"/>
      <c r="N260" s="95" t="s">
        <v>32</v>
      </c>
      <c r="O260" s="96">
        <v>0</v>
      </c>
      <c r="P260" s="95">
        <v>2010</v>
      </c>
      <c r="Q260" s="95" t="s">
        <v>14</v>
      </c>
      <c r="R260" s="95" t="s">
        <v>651</v>
      </c>
      <c r="S260" s="101">
        <v>9.51</v>
      </c>
      <c r="T260" s="95">
        <v>98</v>
      </c>
      <c r="U260" s="95">
        <v>107</v>
      </c>
      <c r="V260" s="95">
        <v>24</v>
      </c>
      <c r="W260" s="95"/>
      <c r="X260" s="96">
        <v>1</v>
      </c>
      <c r="Y260" s="95">
        <v>1</v>
      </c>
      <c r="Z260" s="95"/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112" t="s">
        <v>862</v>
      </c>
      <c r="C261" s="99" t="s">
        <v>1172</v>
      </c>
      <c r="D261" s="99" t="s">
        <v>1173</v>
      </c>
      <c r="E261" s="98" t="s">
        <v>1519</v>
      </c>
      <c r="F261" s="95">
        <v>185</v>
      </c>
      <c r="G261" s="95" t="s">
        <v>1860</v>
      </c>
      <c r="H261" s="95" t="s">
        <v>349</v>
      </c>
      <c r="I261" s="95"/>
      <c r="J261" s="95" t="s">
        <v>394</v>
      </c>
      <c r="K261" s="95"/>
      <c r="L261" s="95"/>
      <c r="M261" s="95"/>
      <c r="N261" s="95" t="s">
        <v>33</v>
      </c>
      <c r="O261" s="96">
        <v>0</v>
      </c>
      <c r="P261" s="95">
        <v>2010</v>
      </c>
      <c r="Q261" s="95" t="s">
        <v>14</v>
      </c>
      <c r="R261" s="95" t="s">
        <v>651</v>
      </c>
      <c r="S261" s="101">
        <v>7.75</v>
      </c>
      <c r="T261" s="95">
        <v>89</v>
      </c>
      <c r="U261" s="95">
        <v>107</v>
      </c>
      <c r="V261" s="95">
        <v>24</v>
      </c>
      <c r="W261" s="95"/>
      <c r="X261" s="96">
        <v>1</v>
      </c>
      <c r="Y261" s="95">
        <v>1</v>
      </c>
      <c r="Z261" s="95"/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112" t="s">
        <v>734</v>
      </c>
      <c r="C262" s="99" t="s">
        <v>698</v>
      </c>
      <c r="D262" s="99" t="s">
        <v>1174</v>
      </c>
      <c r="E262" s="98" t="s">
        <v>1520</v>
      </c>
      <c r="F262" s="95">
        <v>150</v>
      </c>
      <c r="G262" s="95" t="s">
        <v>1860</v>
      </c>
      <c r="H262" s="95" t="s">
        <v>349</v>
      </c>
      <c r="I262" s="95"/>
      <c r="J262" s="95" t="s">
        <v>394</v>
      </c>
      <c r="K262" s="95"/>
      <c r="L262" s="95"/>
      <c r="M262" s="95"/>
      <c r="N262" s="95" t="s">
        <v>33</v>
      </c>
      <c r="O262" s="96">
        <v>0</v>
      </c>
      <c r="P262" s="95">
        <v>2010</v>
      </c>
      <c r="Q262" s="95" t="s">
        <v>14</v>
      </c>
      <c r="R262" s="95" t="s">
        <v>651</v>
      </c>
      <c r="S262" s="101">
        <v>8.81</v>
      </c>
      <c r="T262" s="95">
        <v>98</v>
      </c>
      <c r="U262" s="95">
        <v>107</v>
      </c>
      <c r="V262" s="95">
        <v>24</v>
      </c>
      <c r="W262" s="95"/>
      <c r="X262" s="96">
        <v>1</v>
      </c>
      <c r="Y262" s="95">
        <v>1</v>
      </c>
      <c r="Z262" s="95"/>
      <c r="AA262" s="35" t="b">
        <f t="shared" si="6"/>
        <v>1</v>
      </c>
      <c r="AB262" s="35" t="b">
        <f t="shared" si="7"/>
        <v>0</v>
      </c>
    </row>
    <row r="263" spans="1:28">
      <c r="A263" s="3">
        <v>252</v>
      </c>
      <c r="B263" s="112" t="s">
        <v>671</v>
      </c>
      <c r="C263" s="99" t="s">
        <v>708</v>
      </c>
      <c r="D263" s="99" t="s">
        <v>1175</v>
      </c>
      <c r="E263" s="98" t="s">
        <v>1521</v>
      </c>
      <c r="F263" s="95">
        <v>206</v>
      </c>
      <c r="G263" s="95" t="s">
        <v>1860</v>
      </c>
      <c r="H263" s="95" t="s">
        <v>349</v>
      </c>
      <c r="I263" s="95"/>
      <c r="J263" s="95" t="s">
        <v>394</v>
      </c>
      <c r="K263" s="95"/>
      <c r="L263" s="95"/>
      <c r="M263" s="95"/>
      <c r="N263" s="95" t="s">
        <v>32</v>
      </c>
      <c r="O263" s="96">
        <v>0</v>
      </c>
      <c r="P263" s="95">
        <v>2010</v>
      </c>
      <c r="Q263" s="95" t="s">
        <v>14</v>
      </c>
      <c r="R263" s="95" t="s">
        <v>651</v>
      </c>
      <c r="S263" s="101">
        <v>8.83</v>
      </c>
      <c r="T263" s="95">
        <v>98</v>
      </c>
      <c r="U263" s="95">
        <v>107</v>
      </c>
      <c r="V263" s="95">
        <v>24</v>
      </c>
      <c r="W263" s="95"/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112" t="s">
        <v>850</v>
      </c>
      <c r="C264" s="99" t="s">
        <v>860</v>
      </c>
      <c r="D264" s="99" t="s">
        <v>1176</v>
      </c>
      <c r="E264" s="98" t="s">
        <v>1522</v>
      </c>
      <c r="F264" s="95">
        <v>256</v>
      </c>
      <c r="G264" s="95" t="s">
        <v>1860</v>
      </c>
      <c r="H264" s="95" t="s">
        <v>349</v>
      </c>
      <c r="I264" s="95"/>
      <c r="J264" s="95" t="s">
        <v>394</v>
      </c>
      <c r="K264" s="95"/>
      <c r="L264" s="95"/>
      <c r="M264" s="95"/>
      <c r="N264" s="95" t="s">
        <v>32</v>
      </c>
      <c r="O264" s="96">
        <v>0</v>
      </c>
      <c r="P264" s="95">
        <v>2010</v>
      </c>
      <c r="Q264" s="95" t="s">
        <v>14</v>
      </c>
      <c r="R264" s="95" t="s">
        <v>651</v>
      </c>
      <c r="S264" s="101">
        <v>8.3699999999999992</v>
      </c>
      <c r="T264" s="95">
        <v>94</v>
      </c>
      <c r="U264" s="95">
        <v>107</v>
      </c>
      <c r="V264" s="95">
        <v>24</v>
      </c>
      <c r="W264" s="95"/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112" t="s">
        <v>858</v>
      </c>
      <c r="C265" s="99" t="s">
        <v>775</v>
      </c>
      <c r="D265" s="99" t="s">
        <v>1177</v>
      </c>
      <c r="E265" s="98" t="s">
        <v>1523</v>
      </c>
      <c r="F265" s="95">
        <v>167</v>
      </c>
      <c r="G265" s="95" t="s">
        <v>1860</v>
      </c>
      <c r="H265" s="95" t="s">
        <v>349</v>
      </c>
      <c r="I265" s="95"/>
      <c r="J265" s="95" t="s">
        <v>394</v>
      </c>
      <c r="K265" s="95"/>
      <c r="L265" s="95"/>
      <c r="M265" s="95"/>
      <c r="N265" s="95" t="s">
        <v>33</v>
      </c>
      <c r="O265" s="96">
        <v>0</v>
      </c>
      <c r="P265" s="95">
        <v>2010</v>
      </c>
      <c r="Q265" s="95" t="s">
        <v>14</v>
      </c>
      <c r="R265" s="95" t="s">
        <v>651</v>
      </c>
      <c r="S265" s="101">
        <v>8.32</v>
      </c>
      <c r="T265" s="95">
        <v>92</v>
      </c>
      <c r="U265" s="95">
        <v>107</v>
      </c>
      <c r="V265" s="95">
        <v>24</v>
      </c>
      <c r="W265" s="95"/>
      <c r="X265" s="96">
        <v>1</v>
      </c>
      <c r="Y265" s="95">
        <v>1</v>
      </c>
      <c r="Z265" s="95"/>
      <c r="AA265" s="35" t="b">
        <f t="shared" si="6"/>
        <v>1</v>
      </c>
      <c r="AB265" s="35" t="b">
        <f t="shared" si="7"/>
        <v>0</v>
      </c>
    </row>
    <row r="266" spans="1:28">
      <c r="A266" s="3">
        <v>255</v>
      </c>
      <c r="B266" s="111" t="s">
        <v>866</v>
      </c>
      <c r="C266" s="99" t="s">
        <v>1178</v>
      </c>
      <c r="D266" s="99" t="s">
        <v>1179</v>
      </c>
      <c r="E266" s="98" t="s">
        <v>1524</v>
      </c>
      <c r="F266" s="95">
        <v>157</v>
      </c>
      <c r="G266" s="95" t="s">
        <v>1860</v>
      </c>
      <c r="H266" s="95" t="s">
        <v>349</v>
      </c>
      <c r="I266" s="95"/>
      <c r="J266" s="95" t="s">
        <v>394</v>
      </c>
      <c r="K266" s="95"/>
      <c r="L266" s="95"/>
      <c r="M266" s="95"/>
      <c r="N266" s="95" t="s">
        <v>32</v>
      </c>
      <c r="O266" s="96">
        <v>0</v>
      </c>
      <c r="P266" s="95">
        <v>2010</v>
      </c>
      <c r="Q266" s="95" t="s">
        <v>14</v>
      </c>
      <c r="R266" s="95" t="s">
        <v>651</v>
      </c>
      <c r="S266" s="101">
        <v>9.4</v>
      </c>
      <c r="T266" s="95">
        <v>95</v>
      </c>
      <c r="U266" s="95">
        <v>107</v>
      </c>
      <c r="V266" s="95">
        <v>24</v>
      </c>
      <c r="W266" s="95"/>
      <c r="X266" s="96">
        <v>1</v>
      </c>
      <c r="Y266" s="95">
        <v>1</v>
      </c>
      <c r="Z266" s="95"/>
      <c r="AA266" s="35" t="b">
        <f t="shared" si="6"/>
        <v>1</v>
      </c>
      <c r="AB266" s="35" t="b">
        <f t="shared" si="7"/>
        <v>0</v>
      </c>
    </row>
    <row r="267" spans="1:28">
      <c r="A267" s="3">
        <v>256</v>
      </c>
      <c r="B267" s="112" t="s">
        <v>704</v>
      </c>
      <c r="C267" s="99" t="s">
        <v>777</v>
      </c>
      <c r="D267" s="99" t="s">
        <v>1180</v>
      </c>
      <c r="E267" s="98" t="s">
        <v>1525</v>
      </c>
      <c r="F267" s="95">
        <v>228</v>
      </c>
      <c r="G267" s="95" t="s">
        <v>1860</v>
      </c>
      <c r="H267" s="95" t="s">
        <v>349</v>
      </c>
      <c r="I267" s="95"/>
      <c r="J267" s="95" t="s">
        <v>394</v>
      </c>
      <c r="K267" s="95"/>
      <c r="L267" s="95"/>
      <c r="M267" s="95"/>
      <c r="N267" s="95" t="s">
        <v>32</v>
      </c>
      <c r="O267" s="96">
        <v>0</v>
      </c>
      <c r="P267" s="95">
        <v>2010</v>
      </c>
      <c r="Q267" s="95" t="s">
        <v>14</v>
      </c>
      <c r="R267" s="95" t="s">
        <v>651</v>
      </c>
      <c r="S267" s="101">
        <v>9.24</v>
      </c>
      <c r="T267" s="95">
        <v>98</v>
      </c>
      <c r="U267" s="95">
        <v>107</v>
      </c>
      <c r="V267" s="95">
        <v>24</v>
      </c>
      <c r="W267" s="95"/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>
      <c r="A268" s="3">
        <v>257</v>
      </c>
      <c r="B268" s="99" t="s">
        <v>704</v>
      </c>
      <c r="C268" s="99" t="s">
        <v>777</v>
      </c>
      <c r="D268" s="99" t="s">
        <v>1181</v>
      </c>
      <c r="E268" s="98" t="s">
        <v>1526</v>
      </c>
      <c r="F268" s="95">
        <v>122</v>
      </c>
      <c r="G268" s="95" t="s">
        <v>1860</v>
      </c>
      <c r="H268" s="95" t="s">
        <v>349</v>
      </c>
      <c r="I268" s="95"/>
      <c r="J268" s="95" t="s">
        <v>394</v>
      </c>
      <c r="K268" s="95"/>
      <c r="L268" s="95"/>
      <c r="M268" s="95"/>
      <c r="N268" s="95" t="s">
        <v>32</v>
      </c>
      <c r="O268" s="96">
        <v>0</v>
      </c>
      <c r="P268" s="95">
        <v>2010</v>
      </c>
      <c r="Q268" s="95" t="s">
        <v>14</v>
      </c>
      <c r="R268" s="95" t="s">
        <v>651</v>
      </c>
      <c r="S268" s="101">
        <v>8.7200000000000006</v>
      </c>
      <c r="T268" s="95">
        <v>96</v>
      </c>
      <c r="U268" s="95">
        <v>107</v>
      </c>
      <c r="V268" s="95">
        <v>24</v>
      </c>
      <c r="W268" s="95"/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99" t="s">
        <v>1182</v>
      </c>
      <c r="C269" s="99" t="s">
        <v>1182</v>
      </c>
      <c r="D269" s="99" t="s">
        <v>1183</v>
      </c>
      <c r="E269" s="98" t="s">
        <v>1527</v>
      </c>
      <c r="F269" s="95">
        <v>194</v>
      </c>
      <c r="G269" s="95" t="s">
        <v>1860</v>
      </c>
      <c r="H269" s="95" t="s">
        <v>349</v>
      </c>
      <c r="I269" s="95"/>
      <c r="J269" s="95" t="s">
        <v>394</v>
      </c>
      <c r="K269" s="95"/>
      <c r="L269" s="95"/>
      <c r="M269" s="95"/>
      <c r="N269" s="95" t="s">
        <v>32</v>
      </c>
      <c r="O269" s="96">
        <v>0</v>
      </c>
      <c r="P269" s="95">
        <v>2010</v>
      </c>
      <c r="Q269" s="95" t="s">
        <v>14</v>
      </c>
      <c r="R269" s="95" t="s">
        <v>651</v>
      </c>
      <c r="S269" s="101">
        <v>9.27</v>
      </c>
      <c r="T269" s="95">
        <v>95</v>
      </c>
      <c r="U269" s="95">
        <v>107</v>
      </c>
      <c r="V269" s="95">
        <v>24</v>
      </c>
      <c r="W269" s="95"/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99" t="s">
        <v>725</v>
      </c>
      <c r="C270" s="99" t="s">
        <v>1166</v>
      </c>
      <c r="D270" s="99" t="s">
        <v>1184</v>
      </c>
      <c r="E270" s="98" t="s">
        <v>1126</v>
      </c>
      <c r="F270" s="95">
        <v>134</v>
      </c>
      <c r="G270" s="95" t="s">
        <v>1860</v>
      </c>
      <c r="H270" s="95" t="s">
        <v>349</v>
      </c>
      <c r="I270" s="95"/>
      <c r="J270" s="95" t="s">
        <v>394</v>
      </c>
      <c r="K270" s="95"/>
      <c r="L270" s="95"/>
      <c r="M270" s="95"/>
      <c r="N270" s="95" t="s">
        <v>32</v>
      </c>
      <c r="O270" s="96">
        <v>0</v>
      </c>
      <c r="P270" s="124">
        <v>2009</v>
      </c>
      <c r="Q270" s="95" t="s">
        <v>14</v>
      </c>
      <c r="R270" s="95" t="s">
        <v>651</v>
      </c>
      <c r="S270" s="101">
        <v>8.6999999999999993</v>
      </c>
      <c r="T270" s="95">
        <v>95</v>
      </c>
      <c r="U270" s="95">
        <v>107</v>
      </c>
      <c r="V270" s="95">
        <v>24</v>
      </c>
      <c r="W270" s="95"/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119" t="s">
        <v>725</v>
      </c>
      <c r="C271" s="99" t="s">
        <v>715</v>
      </c>
      <c r="D271" s="99" t="s">
        <v>1185</v>
      </c>
      <c r="E271" s="98" t="s">
        <v>1528</v>
      </c>
      <c r="F271" s="95">
        <v>144</v>
      </c>
      <c r="G271" s="95" t="s">
        <v>1860</v>
      </c>
      <c r="H271" s="95" t="s">
        <v>349</v>
      </c>
      <c r="I271" s="95"/>
      <c r="J271" s="95" t="s">
        <v>394</v>
      </c>
      <c r="K271" s="95"/>
      <c r="L271" s="95"/>
      <c r="M271" s="95"/>
      <c r="N271" s="95" t="s">
        <v>33</v>
      </c>
      <c r="O271" s="96">
        <v>0</v>
      </c>
      <c r="P271" s="95">
        <v>2010</v>
      </c>
      <c r="Q271" s="95" t="s">
        <v>14</v>
      </c>
      <c r="R271" s="95" t="s">
        <v>651</v>
      </c>
      <c r="S271" s="101">
        <v>9.56</v>
      </c>
      <c r="T271" s="95">
        <v>99</v>
      </c>
      <c r="U271" s="95">
        <v>107</v>
      </c>
      <c r="V271" s="95">
        <v>24</v>
      </c>
      <c r="W271" s="95"/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112" t="s">
        <v>708</v>
      </c>
      <c r="C272" s="99" t="s">
        <v>1186</v>
      </c>
      <c r="D272" s="99" t="s">
        <v>1187</v>
      </c>
      <c r="E272" s="98" t="s">
        <v>1529</v>
      </c>
      <c r="F272" s="95">
        <v>216</v>
      </c>
      <c r="G272" s="95" t="s">
        <v>1860</v>
      </c>
      <c r="H272" s="95" t="s">
        <v>349</v>
      </c>
      <c r="I272" s="95"/>
      <c r="J272" s="95" t="s">
        <v>394</v>
      </c>
      <c r="K272" s="95"/>
      <c r="L272" s="95"/>
      <c r="M272" s="95"/>
      <c r="N272" s="95" t="s">
        <v>32</v>
      </c>
      <c r="O272" s="96">
        <v>0</v>
      </c>
      <c r="P272" s="95">
        <v>2010</v>
      </c>
      <c r="Q272" s="95" t="s">
        <v>14</v>
      </c>
      <c r="R272" s="95" t="s">
        <v>651</v>
      </c>
      <c r="S272" s="101">
        <v>9.1300000000000008</v>
      </c>
      <c r="T272" s="95">
        <v>98</v>
      </c>
      <c r="U272" s="95">
        <v>107</v>
      </c>
      <c r="V272" s="95">
        <v>24</v>
      </c>
      <c r="W272" s="95"/>
      <c r="X272" s="96">
        <v>1</v>
      </c>
      <c r="Y272" s="95">
        <v>1</v>
      </c>
      <c r="Z272" s="95"/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115" t="s">
        <v>708</v>
      </c>
      <c r="C273" s="99" t="s">
        <v>1186</v>
      </c>
      <c r="D273" s="99" t="s">
        <v>1188</v>
      </c>
      <c r="E273" s="98" t="s">
        <v>1530</v>
      </c>
      <c r="F273" s="95">
        <v>217</v>
      </c>
      <c r="G273" s="95" t="s">
        <v>1860</v>
      </c>
      <c r="H273" s="95" t="s">
        <v>349</v>
      </c>
      <c r="I273" s="95"/>
      <c r="J273" s="95" t="s">
        <v>394</v>
      </c>
      <c r="K273" s="95"/>
      <c r="L273" s="95"/>
      <c r="M273" s="95"/>
      <c r="N273" s="95" t="s">
        <v>32</v>
      </c>
      <c r="O273" s="96">
        <v>0</v>
      </c>
      <c r="P273" s="95">
        <v>2010</v>
      </c>
      <c r="Q273" s="95" t="s">
        <v>14</v>
      </c>
      <c r="R273" s="95" t="s">
        <v>651</v>
      </c>
      <c r="S273" s="101">
        <v>8.83</v>
      </c>
      <c r="T273" s="95">
        <v>98</v>
      </c>
      <c r="U273" s="95">
        <v>107</v>
      </c>
      <c r="V273" s="95">
        <v>24</v>
      </c>
      <c r="W273" s="95"/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99" t="s">
        <v>708</v>
      </c>
      <c r="C274" s="99" t="s">
        <v>823</v>
      </c>
      <c r="D274" s="99" t="s">
        <v>1189</v>
      </c>
      <c r="E274" s="98" t="s">
        <v>1531</v>
      </c>
      <c r="F274" s="95">
        <v>207</v>
      </c>
      <c r="G274" s="95" t="s">
        <v>1860</v>
      </c>
      <c r="H274" s="95" t="s">
        <v>349</v>
      </c>
      <c r="I274" s="95"/>
      <c r="J274" s="95" t="s">
        <v>394</v>
      </c>
      <c r="K274" s="95"/>
      <c r="L274" s="95"/>
      <c r="M274" s="95"/>
      <c r="N274" s="95" t="s">
        <v>32</v>
      </c>
      <c r="O274" s="96">
        <v>0</v>
      </c>
      <c r="P274" s="95">
        <v>2010</v>
      </c>
      <c r="Q274" s="95" t="s">
        <v>14</v>
      </c>
      <c r="R274" s="95" t="s">
        <v>651</v>
      </c>
      <c r="S274" s="101">
        <v>9.02</v>
      </c>
      <c r="T274" s="95">
        <v>97</v>
      </c>
      <c r="U274" s="95">
        <v>107</v>
      </c>
      <c r="V274" s="95">
        <v>24</v>
      </c>
      <c r="W274" s="95"/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115" t="s">
        <v>1190</v>
      </c>
      <c r="C275" s="99" t="s">
        <v>771</v>
      </c>
      <c r="D275" s="99" t="s">
        <v>1191</v>
      </c>
      <c r="E275" s="98" t="s">
        <v>1532</v>
      </c>
      <c r="F275" s="95">
        <v>147</v>
      </c>
      <c r="G275" s="95" t="s">
        <v>1860</v>
      </c>
      <c r="H275" s="95" t="s">
        <v>349</v>
      </c>
      <c r="I275" s="95"/>
      <c r="J275" s="95" t="s">
        <v>394</v>
      </c>
      <c r="K275" s="95"/>
      <c r="L275" s="95"/>
      <c r="M275" s="95"/>
      <c r="N275" s="95" t="s">
        <v>33</v>
      </c>
      <c r="O275" s="96">
        <v>0</v>
      </c>
      <c r="P275" s="95">
        <v>2010</v>
      </c>
      <c r="Q275" s="95" t="s">
        <v>14</v>
      </c>
      <c r="R275" s="95" t="s">
        <v>651</v>
      </c>
      <c r="S275" s="101">
        <v>9.4</v>
      </c>
      <c r="T275" s="95">
        <v>97</v>
      </c>
      <c r="U275" s="95">
        <v>107</v>
      </c>
      <c r="V275" s="95">
        <v>24</v>
      </c>
      <c r="W275" s="95"/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112" t="s">
        <v>660</v>
      </c>
      <c r="C276" s="99" t="s">
        <v>772</v>
      </c>
      <c r="D276" s="99" t="s">
        <v>1192</v>
      </c>
      <c r="E276" s="98" t="s">
        <v>1533</v>
      </c>
      <c r="F276" s="95">
        <v>193</v>
      </c>
      <c r="G276" s="95" t="s">
        <v>1860</v>
      </c>
      <c r="H276" s="95" t="s">
        <v>349</v>
      </c>
      <c r="I276" s="95"/>
      <c r="J276" s="95" t="s">
        <v>394</v>
      </c>
      <c r="K276" s="95"/>
      <c r="L276" s="95"/>
      <c r="M276" s="95"/>
      <c r="N276" s="95" t="s">
        <v>32</v>
      </c>
      <c r="O276" s="96">
        <v>0</v>
      </c>
      <c r="P276" s="95">
        <v>2010</v>
      </c>
      <c r="Q276" s="95" t="s">
        <v>14</v>
      </c>
      <c r="R276" s="95" t="s">
        <v>651</v>
      </c>
      <c r="S276" s="101">
        <v>8.6999999999999993</v>
      </c>
      <c r="T276" s="95">
        <v>95</v>
      </c>
      <c r="U276" s="95">
        <v>107</v>
      </c>
      <c r="V276" s="95">
        <v>24</v>
      </c>
      <c r="W276" s="95"/>
      <c r="X276" s="96">
        <v>1</v>
      </c>
      <c r="Y276" s="95">
        <v>1</v>
      </c>
      <c r="Z276" s="95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112" t="s">
        <v>1178</v>
      </c>
      <c r="C277" s="99" t="s">
        <v>1193</v>
      </c>
      <c r="D277" s="99" t="s">
        <v>1194</v>
      </c>
      <c r="E277" s="98" t="s">
        <v>1534</v>
      </c>
      <c r="F277" s="95">
        <v>238</v>
      </c>
      <c r="G277" s="95" t="s">
        <v>1860</v>
      </c>
      <c r="H277" s="95" t="s">
        <v>349</v>
      </c>
      <c r="I277" s="95"/>
      <c r="J277" s="95" t="s">
        <v>394</v>
      </c>
      <c r="K277" s="95"/>
      <c r="L277" s="95"/>
      <c r="M277" s="95"/>
      <c r="N277" s="95" t="s">
        <v>32</v>
      </c>
      <c r="O277" s="96">
        <v>0</v>
      </c>
      <c r="P277" s="95">
        <v>2010</v>
      </c>
      <c r="Q277" s="95" t="s">
        <v>14</v>
      </c>
      <c r="R277" s="95" t="s">
        <v>651</v>
      </c>
      <c r="S277" s="101">
        <v>9.6999999999999993</v>
      </c>
      <c r="T277" s="95">
        <v>100</v>
      </c>
      <c r="U277" s="95">
        <v>107</v>
      </c>
      <c r="V277" s="95">
        <v>24</v>
      </c>
      <c r="W277" s="95"/>
      <c r="X277" s="96">
        <v>1</v>
      </c>
      <c r="Y277" s="95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>
      <c r="A278" s="3">
        <v>267</v>
      </c>
      <c r="B278" s="112" t="s">
        <v>742</v>
      </c>
      <c r="C278" s="99" t="s">
        <v>768</v>
      </c>
      <c r="D278" s="99" t="s">
        <v>1195</v>
      </c>
      <c r="E278" s="98" t="s">
        <v>1127</v>
      </c>
      <c r="F278" s="95">
        <v>251</v>
      </c>
      <c r="G278" s="95" t="s">
        <v>1860</v>
      </c>
      <c r="H278" s="95" t="s">
        <v>349</v>
      </c>
      <c r="I278" s="95"/>
      <c r="J278" s="95" t="s">
        <v>394</v>
      </c>
      <c r="K278" s="95"/>
      <c r="L278" s="95"/>
      <c r="M278" s="95"/>
      <c r="N278" s="95" t="s">
        <v>32</v>
      </c>
      <c r="O278" s="96">
        <v>0</v>
      </c>
      <c r="P278" s="95">
        <v>2010</v>
      </c>
      <c r="Q278" s="95" t="s">
        <v>14</v>
      </c>
      <c r="R278" s="95" t="s">
        <v>651</v>
      </c>
      <c r="S278" s="101">
        <v>0</v>
      </c>
      <c r="T278" s="95">
        <v>0</v>
      </c>
      <c r="U278" s="95">
        <v>100</v>
      </c>
      <c r="V278" s="95">
        <v>16</v>
      </c>
      <c r="W278" s="95">
        <v>8</v>
      </c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>
      <c r="A279" s="3">
        <v>268</v>
      </c>
      <c r="B279" s="112" t="s">
        <v>710</v>
      </c>
      <c r="C279" s="99" t="s">
        <v>818</v>
      </c>
      <c r="D279" s="99" t="s">
        <v>1157</v>
      </c>
      <c r="E279" s="98" t="s">
        <v>1535</v>
      </c>
      <c r="F279" s="95">
        <v>168</v>
      </c>
      <c r="G279" s="95" t="s">
        <v>1860</v>
      </c>
      <c r="H279" s="95" t="s">
        <v>349</v>
      </c>
      <c r="I279" s="95"/>
      <c r="J279" s="95" t="s">
        <v>394</v>
      </c>
      <c r="K279" s="95"/>
      <c r="L279" s="95"/>
      <c r="M279" s="95"/>
      <c r="N279" s="95" t="s">
        <v>33</v>
      </c>
      <c r="O279" s="96">
        <v>0</v>
      </c>
      <c r="P279" s="95">
        <v>2010</v>
      </c>
      <c r="Q279" s="95" t="s">
        <v>14</v>
      </c>
      <c r="R279" s="95" t="s">
        <v>651</v>
      </c>
      <c r="S279" s="101">
        <v>7.59</v>
      </c>
      <c r="T279" s="95">
        <v>85</v>
      </c>
      <c r="U279" s="95">
        <v>107</v>
      </c>
      <c r="V279" s="95">
        <v>24</v>
      </c>
      <c r="W279" s="95"/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>
      <c r="A280" s="3">
        <v>269</v>
      </c>
      <c r="B280" s="99" t="s">
        <v>1196</v>
      </c>
      <c r="C280" s="99" t="s">
        <v>674</v>
      </c>
      <c r="D280" s="99" t="s">
        <v>1197</v>
      </c>
      <c r="E280" s="98" t="s">
        <v>1536</v>
      </c>
      <c r="F280" s="95">
        <v>162</v>
      </c>
      <c r="G280" s="95" t="s">
        <v>1860</v>
      </c>
      <c r="H280" s="95" t="s">
        <v>349</v>
      </c>
      <c r="I280" s="95"/>
      <c r="J280" s="95" t="s">
        <v>394</v>
      </c>
      <c r="K280" s="95"/>
      <c r="L280" s="95"/>
      <c r="M280" s="95"/>
      <c r="N280" s="95" t="s">
        <v>33</v>
      </c>
      <c r="O280" s="96">
        <v>0</v>
      </c>
      <c r="P280" s="95">
        <v>2010</v>
      </c>
      <c r="Q280" s="95" t="s">
        <v>14</v>
      </c>
      <c r="R280" s="95" t="s">
        <v>651</v>
      </c>
      <c r="S280" s="101">
        <v>8.86</v>
      </c>
      <c r="T280" s="95">
        <v>95</v>
      </c>
      <c r="U280" s="95">
        <v>107</v>
      </c>
      <c r="V280" s="95">
        <v>24</v>
      </c>
      <c r="W280" s="95"/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>
      <c r="A281" s="3">
        <v>270</v>
      </c>
      <c r="B281" s="111" t="s">
        <v>860</v>
      </c>
      <c r="C281" s="99" t="s">
        <v>665</v>
      </c>
      <c r="D281" s="99" t="s">
        <v>1198</v>
      </c>
      <c r="E281" s="98" t="s">
        <v>1537</v>
      </c>
      <c r="F281" s="95">
        <v>244</v>
      </c>
      <c r="G281" s="95" t="s">
        <v>1860</v>
      </c>
      <c r="H281" s="95" t="s">
        <v>349</v>
      </c>
      <c r="I281" s="95"/>
      <c r="J281" s="95" t="s">
        <v>394</v>
      </c>
      <c r="K281" s="95"/>
      <c r="L281" s="95"/>
      <c r="M281" s="95"/>
      <c r="N281" s="95" t="s">
        <v>32</v>
      </c>
      <c r="O281" s="96">
        <v>0</v>
      </c>
      <c r="P281" s="95">
        <v>2010</v>
      </c>
      <c r="Q281" s="95" t="s">
        <v>14</v>
      </c>
      <c r="R281" s="95" t="s">
        <v>651</v>
      </c>
      <c r="S281" s="101">
        <v>8.43</v>
      </c>
      <c r="T281" s="95">
        <v>92</v>
      </c>
      <c r="U281" s="95">
        <v>107</v>
      </c>
      <c r="V281" s="95">
        <v>24</v>
      </c>
      <c r="W281" s="95"/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>
      <c r="A282" s="3">
        <v>271</v>
      </c>
      <c r="B282" s="112" t="s">
        <v>776</v>
      </c>
      <c r="C282" s="99" t="s">
        <v>734</v>
      </c>
      <c r="D282" s="99" t="s">
        <v>1199</v>
      </c>
      <c r="E282" s="98" t="s">
        <v>1538</v>
      </c>
      <c r="F282" s="95">
        <v>151</v>
      </c>
      <c r="G282" s="95" t="s">
        <v>1860</v>
      </c>
      <c r="H282" s="95" t="s">
        <v>349</v>
      </c>
      <c r="I282" s="95"/>
      <c r="J282" s="95" t="s">
        <v>394</v>
      </c>
      <c r="K282" s="95"/>
      <c r="L282" s="95"/>
      <c r="M282" s="95"/>
      <c r="N282" s="95" t="s">
        <v>32</v>
      </c>
      <c r="O282" s="96">
        <v>0</v>
      </c>
      <c r="P282" s="95">
        <v>2010</v>
      </c>
      <c r="Q282" s="95" t="s">
        <v>14</v>
      </c>
      <c r="R282" s="95" t="s">
        <v>651</v>
      </c>
      <c r="S282" s="101">
        <v>10</v>
      </c>
      <c r="T282" s="95">
        <v>100</v>
      </c>
      <c r="U282" s="95">
        <v>107</v>
      </c>
      <c r="V282" s="95">
        <v>24</v>
      </c>
      <c r="W282" s="95"/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>
      <c r="A283" s="3">
        <v>272</v>
      </c>
      <c r="B283" s="112" t="s">
        <v>859</v>
      </c>
      <c r="C283" s="99" t="s">
        <v>859</v>
      </c>
      <c r="D283" s="99" t="s">
        <v>1200</v>
      </c>
      <c r="E283" s="98" t="s">
        <v>1539</v>
      </c>
      <c r="F283" s="95">
        <v>131</v>
      </c>
      <c r="G283" s="95" t="s">
        <v>1860</v>
      </c>
      <c r="H283" s="95" t="s">
        <v>349</v>
      </c>
      <c r="I283" s="95"/>
      <c r="J283" s="95" t="s">
        <v>394</v>
      </c>
      <c r="K283" s="95"/>
      <c r="L283" s="95"/>
      <c r="M283" s="95"/>
      <c r="N283" s="95" t="s">
        <v>32</v>
      </c>
      <c r="O283" s="96">
        <v>0</v>
      </c>
      <c r="P283" s="95">
        <v>2006</v>
      </c>
      <c r="Q283" s="95" t="s">
        <v>14</v>
      </c>
      <c r="R283" s="95" t="s">
        <v>651</v>
      </c>
      <c r="S283" s="101">
        <v>8.2899999999999991</v>
      </c>
      <c r="T283" s="95">
        <v>92</v>
      </c>
      <c r="U283" s="95">
        <v>107</v>
      </c>
      <c r="V283" s="95">
        <v>24</v>
      </c>
      <c r="W283" s="95"/>
      <c r="X283" s="96">
        <v>1</v>
      </c>
      <c r="Y283" s="95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>
      <c r="A284" s="3">
        <v>273</v>
      </c>
      <c r="B284" s="112" t="s">
        <v>1201</v>
      </c>
      <c r="C284" s="99" t="s">
        <v>734</v>
      </c>
      <c r="D284" s="99" t="s">
        <v>1202</v>
      </c>
      <c r="E284" s="98" t="s">
        <v>1128</v>
      </c>
      <c r="F284" s="95">
        <v>211</v>
      </c>
      <c r="G284" s="95" t="s">
        <v>1860</v>
      </c>
      <c r="H284" s="95" t="s">
        <v>349</v>
      </c>
      <c r="I284" s="95"/>
      <c r="J284" s="95" t="s">
        <v>394</v>
      </c>
      <c r="K284" s="95"/>
      <c r="L284" s="95"/>
      <c r="M284" s="95"/>
      <c r="N284" s="95" t="s">
        <v>33</v>
      </c>
      <c r="O284" s="96">
        <v>0</v>
      </c>
      <c r="P284" s="95">
        <v>2010</v>
      </c>
      <c r="Q284" s="95" t="s">
        <v>14</v>
      </c>
      <c r="R284" s="95" t="s">
        <v>651</v>
      </c>
      <c r="S284" s="101">
        <v>0</v>
      </c>
      <c r="T284" s="95">
        <v>0</v>
      </c>
      <c r="U284" s="95">
        <v>100</v>
      </c>
      <c r="V284" s="95">
        <v>16</v>
      </c>
      <c r="W284" s="95">
        <v>8</v>
      </c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>
      <c r="A285" s="3">
        <v>274</v>
      </c>
      <c r="B285" s="112" t="s">
        <v>764</v>
      </c>
      <c r="C285" s="99" t="s">
        <v>772</v>
      </c>
      <c r="D285" s="99" t="s">
        <v>1203</v>
      </c>
      <c r="E285" s="98" t="s">
        <v>1540</v>
      </c>
      <c r="F285" s="95">
        <v>257</v>
      </c>
      <c r="G285" s="95" t="s">
        <v>1860</v>
      </c>
      <c r="H285" s="95" t="s">
        <v>349</v>
      </c>
      <c r="I285" s="95"/>
      <c r="J285" s="95" t="s">
        <v>394</v>
      </c>
      <c r="K285" s="95"/>
      <c r="L285" s="95"/>
      <c r="M285" s="95"/>
      <c r="N285" s="95" t="s">
        <v>32</v>
      </c>
      <c r="O285" s="96">
        <v>0</v>
      </c>
      <c r="P285" s="95">
        <v>2010</v>
      </c>
      <c r="Q285" s="95" t="s">
        <v>14</v>
      </c>
      <c r="R285" s="95" t="s">
        <v>651</v>
      </c>
      <c r="S285" s="101">
        <v>9.27</v>
      </c>
      <c r="T285" s="95">
        <v>93</v>
      </c>
      <c r="U285" s="95">
        <v>107</v>
      </c>
      <c r="V285" s="95">
        <v>24</v>
      </c>
      <c r="W285" s="95"/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>
      <c r="A286" s="3">
        <v>275</v>
      </c>
      <c r="B286" s="111" t="s">
        <v>785</v>
      </c>
      <c r="C286" s="99" t="s">
        <v>725</v>
      </c>
      <c r="D286" s="99" t="s">
        <v>1204</v>
      </c>
      <c r="E286" s="98" t="s">
        <v>1541</v>
      </c>
      <c r="F286" s="95">
        <v>198</v>
      </c>
      <c r="G286" s="95" t="s">
        <v>1860</v>
      </c>
      <c r="H286" s="95" t="s">
        <v>349</v>
      </c>
      <c r="I286" s="95"/>
      <c r="J286" s="95" t="s">
        <v>394</v>
      </c>
      <c r="K286" s="95"/>
      <c r="L286" s="95"/>
      <c r="M286" s="95"/>
      <c r="N286" s="95" t="s">
        <v>32</v>
      </c>
      <c r="O286" s="96">
        <v>0</v>
      </c>
      <c r="P286" s="95">
        <v>2010</v>
      </c>
      <c r="Q286" s="95" t="s">
        <v>14</v>
      </c>
      <c r="R286" s="95" t="s">
        <v>651</v>
      </c>
      <c r="S286" s="101">
        <v>9.16</v>
      </c>
      <c r="T286" s="95">
        <v>99</v>
      </c>
      <c r="U286" s="95">
        <v>107</v>
      </c>
      <c r="V286" s="95">
        <v>24</v>
      </c>
      <c r="W286" s="95"/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>
      <c r="A287" s="3">
        <v>276</v>
      </c>
      <c r="B287" s="99" t="s">
        <v>1205</v>
      </c>
      <c r="C287" s="99" t="s">
        <v>665</v>
      </c>
      <c r="D287" s="99" t="s">
        <v>1206</v>
      </c>
      <c r="E287" s="98" t="s">
        <v>1542</v>
      </c>
      <c r="F287" s="95">
        <v>223</v>
      </c>
      <c r="G287" s="95" t="s">
        <v>1860</v>
      </c>
      <c r="H287" s="95" t="s">
        <v>349</v>
      </c>
      <c r="I287" s="95"/>
      <c r="J287" s="95" t="s">
        <v>394</v>
      </c>
      <c r="K287" s="95"/>
      <c r="L287" s="95"/>
      <c r="M287" s="95"/>
      <c r="N287" s="95" t="s">
        <v>33</v>
      </c>
      <c r="O287" s="96">
        <v>0</v>
      </c>
      <c r="P287" s="95">
        <v>2010</v>
      </c>
      <c r="Q287" s="95" t="s">
        <v>14</v>
      </c>
      <c r="R287" s="95" t="s">
        <v>651</v>
      </c>
      <c r="S287" s="101">
        <v>7.78</v>
      </c>
      <c r="T287" s="95">
        <v>86</v>
      </c>
      <c r="U287" s="95">
        <v>107</v>
      </c>
      <c r="V287" s="95">
        <v>24</v>
      </c>
      <c r="W287" s="95"/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>
      <c r="A288" s="3">
        <v>277</v>
      </c>
      <c r="B288" s="112" t="s">
        <v>723</v>
      </c>
      <c r="C288" s="99" t="s">
        <v>722</v>
      </c>
      <c r="D288" s="99" t="s">
        <v>1041</v>
      </c>
      <c r="E288" s="98" t="s">
        <v>1543</v>
      </c>
      <c r="F288" s="95">
        <v>123</v>
      </c>
      <c r="G288" s="95" t="s">
        <v>1860</v>
      </c>
      <c r="H288" s="95" t="s">
        <v>349</v>
      </c>
      <c r="I288" s="95"/>
      <c r="J288" s="95" t="s">
        <v>394</v>
      </c>
      <c r="K288" s="95"/>
      <c r="L288" s="95"/>
      <c r="M288" s="95"/>
      <c r="N288" s="95" t="s">
        <v>32</v>
      </c>
      <c r="O288" s="96">
        <v>0</v>
      </c>
      <c r="P288" s="95">
        <v>2010</v>
      </c>
      <c r="Q288" s="95" t="s">
        <v>14</v>
      </c>
      <c r="R288" s="95" t="s">
        <v>651</v>
      </c>
      <c r="S288" s="101">
        <v>8.9700000000000006</v>
      </c>
      <c r="T288" s="95">
        <v>99</v>
      </c>
      <c r="U288" s="95">
        <v>107</v>
      </c>
      <c r="V288" s="95">
        <v>24</v>
      </c>
      <c r="W288" s="95"/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>
      <c r="A289" s="3">
        <v>278</v>
      </c>
      <c r="B289" s="99" t="s">
        <v>1207</v>
      </c>
      <c r="C289" s="99" t="s">
        <v>708</v>
      </c>
      <c r="D289" s="99" t="s">
        <v>1208</v>
      </c>
      <c r="E289" s="98" t="s">
        <v>1544</v>
      </c>
      <c r="F289" s="95">
        <v>188</v>
      </c>
      <c r="G289" s="95" t="s">
        <v>1860</v>
      </c>
      <c r="H289" s="95" t="s">
        <v>349</v>
      </c>
      <c r="I289" s="95"/>
      <c r="J289" s="95" t="s">
        <v>394</v>
      </c>
      <c r="K289" s="95"/>
      <c r="L289" s="95"/>
      <c r="M289" s="95"/>
      <c r="N289" s="95" t="s">
        <v>33</v>
      </c>
      <c r="O289" s="96">
        <v>0</v>
      </c>
      <c r="P289" s="95">
        <v>2010</v>
      </c>
      <c r="Q289" s="95" t="s">
        <v>14</v>
      </c>
      <c r="R289" s="95" t="s">
        <v>651</v>
      </c>
      <c r="S289" s="101">
        <v>9.27</v>
      </c>
      <c r="T289" s="95">
        <v>94</v>
      </c>
      <c r="U289" s="95">
        <v>107</v>
      </c>
      <c r="V289" s="95">
        <v>24</v>
      </c>
      <c r="W289" s="95"/>
      <c r="X289" s="96">
        <v>1</v>
      </c>
      <c r="Y289" s="95">
        <v>1</v>
      </c>
      <c r="Z289" s="95"/>
      <c r="AA289" s="35" t="b">
        <f t="shared" si="8"/>
        <v>1</v>
      </c>
      <c r="AB289" s="35" t="b">
        <f t="shared" si="9"/>
        <v>0</v>
      </c>
    </row>
    <row r="290" spans="1:28">
      <c r="A290" s="3">
        <v>279</v>
      </c>
      <c r="B290" s="112" t="s">
        <v>1209</v>
      </c>
      <c r="C290" s="99" t="s">
        <v>725</v>
      </c>
      <c r="D290" s="99" t="s">
        <v>1210</v>
      </c>
      <c r="E290" s="98" t="s">
        <v>1545</v>
      </c>
      <c r="F290" s="95">
        <v>197</v>
      </c>
      <c r="G290" s="95" t="s">
        <v>1860</v>
      </c>
      <c r="H290" s="95" t="s">
        <v>349</v>
      </c>
      <c r="I290" s="95"/>
      <c r="J290" s="95" t="s">
        <v>394</v>
      </c>
      <c r="K290" s="95"/>
      <c r="L290" s="95"/>
      <c r="M290" s="95"/>
      <c r="N290" s="95" t="s">
        <v>32</v>
      </c>
      <c r="O290" s="96">
        <v>0</v>
      </c>
      <c r="P290" s="95">
        <v>2010</v>
      </c>
      <c r="Q290" s="95" t="s">
        <v>14</v>
      </c>
      <c r="R290" s="95" t="s">
        <v>651</v>
      </c>
      <c r="S290" s="101">
        <v>8.94</v>
      </c>
      <c r="T290" s="95">
        <v>100</v>
      </c>
      <c r="U290" s="95">
        <v>107</v>
      </c>
      <c r="V290" s="95">
        <v>24</v>
      </c>
      <c r="W290" s="95"/>
      <c r="X290" s="96">
        <v>1</v>
      </c>
      <c r="Y290" s="95">
        <v>1</v>
      </c>
      <c r="Z290" s="95"/>
      <c r="AA290" s="35" t="b">
        <f t="shared" si="8"/>
        <v>1</v>
      </c>
      <c r="AB290" s="35" t="b">
        <f t="shared" si="9"/>
        <v>0</v>
      </c>
    </row>
    <row r="291" spans="1:28">
      <c r="A291" s="3">
        <v>280</v>
      </c>
      <c r="B291" s="120" t="s">
        <v>1211</v>
      </c>
      <c r="C291" s="99" t="s">
        <v>708</v>
      </c>
      <c r="D291" s="99" t="s">
        <v>1212</v>
      </c>
      <c r="E291" s="98" t="s">
        <v>1129</v>
      </c>
      <c r="F291" s="95">
        <v>52</v>
      </c>
      <c r="G291" s="95" t="s">
        <v>1860</v>
      </c>
      <c r="H291" s="95" t="s">
        <v>349</v>
      </c>
      <c r="I291" s="95"/>
      <c r="J291" s="95" t="s">
        <v>394</v>
      </c>
      <c r="K291" s="95"/>
      <c r="L291" s="95"/>
      <c r="M291" s="95"/>
      <c r="N291" s="95" t="s">
        <v>33</v>
      </c>
      <c r="O291" s="96">
        <v>0</v>
      </c>
      <c r="P291" s="124">
        <v>2009</v>
      </c>
      <c r="Q291" s="95" t="s">
        <v>14</v>
      </c>
      <c r="R291" s="95" t="s">
        <v>651</v>
      </c>
      <c r="S291" s="101">
        <v>0</v>
      </c>
      <c r="T291" s="95">
        <v>0</v>
      </c>
      <c r="U291" s="126">
        <v>100</v>
      </c>
      <c r="V291" s="95">
        <v>16</v>
      </c>
      <c r="W291" s="95">
        <v>8</v>
      </c>
      <c r="X291" s="96">
        <v>1</v>
      </c>
      <c r="Y291" s="95">
        <v>1</v>
      </c>
      <c r="Z291" s="95"/>
      <c r="AA291" s="35" t="b">
        <f t="shared" si="8"/>
        <v>1</v>
      </c>
      <c r="AB291" s="35" t="b">
        <f t="shared" si="9"/>
        <v>0</v>
      </c>
    </row>
    <row r="292" spans="1:28">
      <c r="A292" s="3">
        <v>281</v>
      </c>
      <c r="B292" s="112" t="s">
        <v>704</v>
      </c>
      <c r="C292" s="99" t="s">
        <v>738</v>
      </c>
      <c r="D292" s="99" t="s">
        <v>1213</v>
      </c>
      <c r="E292" s="98" t="s">
        <v>1546</v>
      </c>
      <c r="F292" s="95">
        <v>241</v>
      </c>
      <c r="G292" s="95" t="s">
        <v>1860</v>
      </c>
      <c r="H292" s="95" t="s">
        <v>349</v>
      </c>
      <c r="I292" s="95"/>
      <c r="J292" s="95" t="s">
        <v>394</v>
      </c>
      <c r="K292" s="95"/>
      <c r="L292" s="95"/>
      <c r="M292" s="95"/>
      <c r="N292" s="95" t="s">
        <v>32</v>
      </c>
      <c r="O292" s="96">
        <v>0</v>
      </c>
      <c r="P292" s="95">
        <v>2010</v>
      </c>
      <c r="Q292" s="95" t="s">
        <v>14</v>
      </c>
      <c r="R292" s="95" t="s">
        <v>651</v>
      </c>
      <c r="S292" s="101">
        <v>9.4</v>
      </c>
      <c r="T292" s="95">
        <v>99</v>
      </c>
      <c r="U292" s="95">
        <v>107</v>
      </c>
      <c r="V292" s="95">
        <v>24</v>
      </c>
      <c r="W292" s="95"/>
      <c r="X292" s="96">
        <v>1</v>
      </c>
      <c r="Y292" s="95">
        <v>1</v>
      </c>
      <c r="Z292" s="95"/>
      <c r="AA292" s="35" t="b">
        <f t="shared" si="8"/>
        <v>1</v>
      </c>
      <c r="AB292" s="35" t="b">
        <f t="shared" si="9"/>
        <v>0</v>
      </c>
    </row>
    <row r="293" spans="1:28">
      <c r="A293" s="3">
        <v>282</v>
      </c>
      <c r="B293" s="112" t="s">
        <v>704</v>
      </c>
      <c r="C293" s="99" t="s">
        <v>708</v>
      </c>
      <c r="D293" s="99" t="s">
        <v>1214</v>
      </c>
      <c r="E293" s="98" t="s">
        <v>1547</v>
      </c>
      <c r="F293" s="95">
        <v>248</v>
      </c>
      <c r="G293" s="95" t="s">
        <v>1860</v>
      </c>
      <c r="H293" s="95" t="s">
        <v>349</v>
      </c>
      <c r="I293" s="95"/>
      <c r="J293" s="95" t="s">
        <v>394</v>
      </c>
      <c r="K293" s="95"/>
      <c r="L293" s="95"/>
      <c r="M293" s="95"/>
      <c r="N293" s="95" t="s">
        <v>33</v>
      </c>
      <c r="O293" s="96">
        <v>0</v>
      </c>
      <c r="P293" s="95">
        <v>2010</v>
      </c>
      <c r="Q293" s="95" t="s">
        <v>14</v>
      </c>
      <c r="R293" s="95" t="s">
        <v>651</v>
      </c>
      <c r="S293" s="101">
        <v>8.16</v>
      </c>
      <c r="T293" s="95">
        <v>91</v>
      </c>
      <c r="U293" s="95">
        <v>107</v>
      </c>
      <c r="V293" s="95">
        <v>24</v>
      </c>
      <c r="W293" s="95"/>
      <c r="X293" s="96">
        <v>1</v>
      </c>
      <c r="Y293" s="95">
        <v>1</v>
      </c>
      <c r="Z293" s="95"/>
      <c r="AA293" s="35" t="b">
        <f t="shared" si="8"/>
        <v>1</v>
      </c>
      <c r="AB293" s="35" t="b">
        <f t="shared" si="9"/>
        <v>0</v>
      </c>
    </row>
    <row r="294" spans="1:28">
      <c r="A294" s="3">
        <v>283</v>
      </c>
      <c r="B294" s="112" t="s">
        <v>704</v>
      </c>
      <c r="C294" s="99" t="s">
        <v>708</v>
      </c>
      <c r="D294" s="99" t="s">
        <v>1215</v>
      </c>
      <c r="E294" s="98" t="s">
        <v>1548</v>
      </c>
      <c r="F294" s="95">
        <v>259</v>
      </c>
      <c r="G294" s="95" t="s">
        <v>1860</v>
      </c>
      <c r="H294" s="95" t="s">
        <v>349</v>
      </c>
      <c r="I294" s="95"/>
      <c r="J294" s="95" t="s">
        <v>394</v>
      </c>
      <c r="K294" s="95"/>
      <c r="L294" s="95"/>
      <c r="M294" s="95"/>
      <c r="N294" s="95" t="s">
        <v>32</v>
      </c>
      <c r="O294" s="96">
        <v>0</v>
      </c>
      <c r="P294" s="95">
        <v>2010</v>
      </c>
      <c r="Q294" s="95" t="s">
        <v>14</v>
      </c>
      <c r="R294" s="95" t="s">
        <v>651</v>
      </c>
      <c r="S294" s="101">
        <v>8.94</v>
      </c>
      <c r="T294" s="95">
        <v>98</v>
      </c>
      <c r="U294" s="95">
        <v>107</v>
      </c>
      <c r="V294" s="95">
        <v>24</v>
      </c>
      <c r="W294" s="95"/>
      <c r="X294" s="96">
        <v>1</v>
      </c>
      <c r="Y294" s="95">
        <v>1</v>
      </c>
      <c r="Z294" s="95"/>
      <c r="AA294" s="35" t="b">
        <f t="shared" si="8"/>
        <v>1</v>
      </c>
      <c r="AB294" s="35" t="b">
        <f t="shared" si="9"/>
        <v>0</v>
      </c>
    </row>
    <row r="295" spans="1:28">
      <c r="A295" s="3">
        <v>284</v>
      </c>
      <c r="B295" s="111" t="s">
        <v>704</v>
      </c>
      <c r="C295" s="99" t="s">
        <v>708</v>
      </c>
      <c r="D295" s="99" t="s">
        <v>1216</v>
      </c>
      <c r="E295" s="98" t="s">
        <v>1549</v>
      </c>
      <c r="F295" s="95">
        <v>243</v>
      </c>
      <c r="G295" s="95" t="s">
        <v>1860</v>
      </c>
      <c r="H295" s="95" t="s">
        <v>349</v>
      </c>
      <c r="I295" s="95"/>
      <c r="J295" s="95" t="s">
        <v>394</v>
      </c>
      <c r="K295" s="95"/>
      <c r="L295" s="95"/>
      <c r="M295" s="95"/>
      <c r="N295" s="95" t="s">
        <v>32</v>
      </c>
      <c r="O295" s="96">
        <v>0</v>
      </c>
      <c r="P295" s="95">
        <v>2010</v>
      </c>
      <c r="Q295" s="95" t="s">
        <v>14</v>
      </c>
      <c r="R295" s="95" t="s">
        <v>651</v>
      </c>
      <c r="S295" s="101">
        <v>9.4</v>
      </c>
      <c r="T295" s="95">
        <v>97</v>
      </c>
      <c r="U295" s="95">
        <v>107</v>
      </c>
      <c r="V295" s="95">
        <v>24</v>
      </c>
      <c r="W295" s="95"/>
      <c r="X295" s="96">
        <v>1</v>
      </c>
      <c r="Y295" s="95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>
      <c r="A296" s="3">
        <v>285</v>
      </c>
      <c r="B296" s="112" t="s">
        <v>1217</v>
      </c>
      <c r="C296" s="99" t="s">
        <v>719</v>
      </c>
      <c r="D296" s="99" t="s">
        <v>1218</v>
      </c>
      <c r="E296" s="98" t="s">
        <v>1550</v>
      </c>
      <c r="F296" s="95">
        <v>186</v>
      </c>
      <c r="G296" s="95" t="s">
        <v>1860</v>
      </c>
      <c r="H296" s="95" t="s">
        <v>349</v>
      </c>
      <c r="I296" s="95"/>
      <c r="J296" s="95" t="s">
        <v>394</v>
      </c>
      <c r="K296" s="95"/>
      <c r="L296" s="95"/>
      <c r="M296" s="95"/>
      <c r="N296" s="95" t="s">
        <v>32</v>
      </c>
      <c r="O296" s="96">
        <v>0</v>
      </c>
      <c r="P296" s="95">
        <v>2010</v>
      </c>
      <c r="Q296" s="95" t="s">
        <v>14</v>
      </c>
      <c r="R296" s="95" t="s">
        <v>651</v>
      </c>
      <c r="S296" s="101">
        <v>9.56</v>
      </c>
      <c r="T296" s="95">
        <v>99</v>
      </c>
      <c r="U296" s="95">
        <v>107</v>
      </c>
      <c r="V296" s="95">
        <v>24</v>
      </c>
      <c r="W296" s="95"/>
      <c r="X296" s="96">
        <v>1</v>
      </c>
      <c r="Y296" s="95">
        <v>1</v>
      </c>
      <c r="Z296" s="95"/>
      <c r="AA296" s="35" t="b">
        <f t="shared" si="8"/>
        <v>1</v>
      </c>
      <c r="AB296" s="35" t="b">
        <f t="shared" si="9"/>
        <v>0</v>
      </c>
    </row>
    <row r="297" spans="1:28">
      <c r="A297" s="3">
        <v>286</v>
      </c>
      <c r="B297" s="111" t="s">
        <v>839</v>
      </c>
      <c r="C297" s="99" t="s">
        <v>816</v>
      </c>
      <c r="D297" s="99" t="s">
        <v>1219</v>
      </c>
      <c r="E297" s="98" t="s">
        <v>1130</v>
      </c>
      <c r="F297" s="95">
        <v>240</v>
      </c>
      <c r="G297" s="95" t="s">
        <v>1860</v>
      </c>
      <c r="H297" s="95" t="s">
        <v>349</v>
      </c>
      <c r="I297" s="95"/>
      <c r="J297" s="95" t="s">
        <v>394</v>
      </c>
      <c r="K297" s="95"/>
      <c r="L297" s="95"/>
      <c r="M297" s="95"/>
      <c r="N297" s="95" t="s">
        <v>33</v>
      </c>
      <c r="O297" s="96">
        <v>0</v>
      </c>
      <c r="P297" s="124">
        <v>2009</v>
      </c>
      <c r="Q297" s="95" t="s">
        <v>14</v>
      </c>
      <c r="R297" s="95" t="s">
        <v>651</v>
      </c>
      <c r="S297" s="101">
        <v>0</v>
      </c>
      <c r="T297" s="95">
        <v>0</v>
      </c>
      <c r="U297" s="126">
        <v>100</v>
      </c>
      <c r="V297" s="95">
        <v>16</v>
      </c>
      <c r="W297" s="95">
        <v>8</v>
      </c>
      <c r="X297" s="96">
        <v>1</v>
      </c>
      <c r="Y297" s="95">
        <v>1</v>
      </c>
      <c r="Z297" s="95"/>
      <c r="AA297" s="35" t="b">
        <f t="shared" si="8"/>
        <v>1</v>
      </c>
      <c r="AB297" s="35" t="b">
        <f t="shared" si="9"/>
        <v>0</v>
      </c>
    </row>
    <row r="298" spans="1:28">
      <c r="A298" s="3">
        <v>287</v>
      </c>
      <c r="B298" s="112" t="s">
        <v>768</v>
      </c>
      <c r="C298" s="99" t="s">
        <v>749</v>
      </c>
      <c r="D298" s="99" t="s">
        <v>1220</v>
      </c>
      <c r="E298" s="98" t="s">
        <v>1131</v>
      </c>
      <c r="F298" s="95">
        <v>234</v>
      </c>
      <c r="G298" s="95" t="s">
        <v>1860</v>
      </c>
      <c r="H298" s="95" t="s">
        <v>349</v>
      </c>
      <c r="I298" s="95"/>
      <c r="J298" s="95" t="s">
        <v>394</v>
      </c>
      <c r="K298" s="95"/>
      <c r="L298" s="95"/>
      <c r="M298" s="95"/>
      <c r="N298" s="95" t="s">
        <v>32</v>
      </c>
      <c r="O298" s="96">
        <v>0</v>
      </c>
      <c r="P298" s="95">
        <v>2010</v>
      </c>
      <c r="Q298" s="95" t="s">
        <v>14</v>
      </c>
      <c r="R298" s="95" t="s">
        <v>651</v>
      </c>
      <c r="S298" s="101">
        <v>8.9700000000000006</v>
      </c>
      <c r="T298" s="95">
        <v>93</v>
      </c>
      <c r="U298" s="95">
        <v>107</v>
      </c>
      <c r="V298" s="95">
        <v>24</v>
      </c>
      <c r="W298" s="95"/>
      <c r="X298" s="96">
        <v>1</v>
      </c>
      <c r="Y298" s="95">
        <v>1</v>
      </c>
      <c r="Z298" s="95"/>
      <c r="AA298" s="35" t="b">
        <f t="shared" si="8"/>
        <v>1</v>
      </c>
      <c r="AB298" s="35" t="b">
        <f t="shared" si="9"/>
        <v>0</v>
      </c>
    </row>
    <row r="299" spans="1:28">
      <c r="A299" s="3">
        <v>288</v>
      </c>
      <c r="B299" s="115" t="s">
        <v>1156</v>
      </c>
      <c r="C299" s="99" t="s">
        <v>660</v>
      </c>
      <c r="D299" s="99" t="s">
        <v>1221</v>
      </c>
      <c r="E299" s="98" t="s">
        <v>1551</v>
      </c>
      <c r="F299" s="95">
        <v>264</v>
      </c>
      <c r="G299" s="95" t="s">
        <v>1860</v>
      </c>
      <c r="H299" s="95" t="s">
        <v>349</v>
      </c>
      <c r="I299" s="95"/>
      <c r="J299" s="95" t="s">
        <v>394</v>
      </c>
      <c r="K299" s="95"/>
      <c r="L299" s="95"/>
      <c r="M299" s="95"/>
      <c r="N299" s="95" t="s">
        <v>33</v>
      </c>
      <c r="O299" s="96">
        <v>0</v>
      </c>
      <c r="P299" s="95">
        <v>2010</v>
      </c>
      <c r="Q299" s="95" t="s">
        <v>14</v>
      </c>
      <c r="R299" s="95" t="s">
        <v>651</v>
      </c>
      <c r="S299" s="101">
        <v>8.81</v>
      </c>
      <c r="T299" s="95">
        <v>92</v>
      </c>
      <c r="U299" s="95">
        <v>107</v>
      </c>
      <c r="V299" s="95">
        <v>24</v>
      </c>
      <c r="W299" s="95"/>
      <c r="X299" s="96">
        <v>1</v>
      </c>
      <c r="Y299" s="95">
        <v>1</v>
      </c>
      <c r="Z299" s="95"/>
      <c r="AA299" s="35" t="b">
        <f t="shared" si="8"/>
        <v>1</v>
      </c>
      <c r="AB299" s="35" t="b">
        <f t="shared" si="9"/>
        <v>0</v>
      </c>
    </row>
    <row r="300" spans="1:28">
      <c r="A300" s="3">
        <v>289</v>
      </c>
      <c r="B300" s="112" t="s">
        <v>708</v>
      </c>
      <c r="C300" s="99" t="s">
        <v>722</v>
      </c>
      <c r="D300" s="99" t="s">
        <v>1222</v>
      </c>
      <c r="E300" s="98" t="s">
        <v>1552</v>
      </c>
      <c r="F300" s="95">
        <v>149</v>
      </c>
      <c r="G300" s="95" t="s">
        <v>1860</v>
      </c>
      <c r="H300" s="95" t="s">
        <v>349</v>
      </c>
      <c r="I300" s="95"/>
      <c r="J300" s="95" t="s">
        <v>394</v>
      </c>
      <c r="K300" s="95"/>
      <c r="L300" s="95"/>
      <c r="M300" s="95"/>
      <c r="N300" s="95" t="s">
        <v>32</v>
      </c>
      <c r="O300" s="96">
        <v>0</v>
      </c>
      <c r="P300" s="95">
        <v>2010</v>
      </c>
      <c r="Q300" s="95" t="s">
        <v>14</v>
      </c>
      <c r="R300" s="95" t="s">
        <v>651</v>
      </c>
      <c r="S300" s="101">
        <v>9.16</v>
      </c>
      <c r="T300" s="95">
        <v>95</v>
      </c>
      <c r="U300" s="95">
        <v>107</v>
      </c>
      <c r="V300" s="95">
        <v>24</v>
      </c>
      <c r="W300" s="95"/>
      <c r="X300" s="96">
        <v>1</v>
      </c>
      <c r="Y300" s="95">
        <v>1</v>
      </c>
      <c r="Z300" s="95"/>
      <c r="AA300" s="35" t="b">
        <f t="shared" si="8"/>
        <v>1</v>
      </c>
      <c r="AB300" s="35" t="b">
        <f t="shared" si="9"/>
        <v>0</v>
      </c>
    </row>
    <row r="301" spans="1:28">
      <c r="A301" s="3">
        <v>290</v>
      </c>
      <c r="B301" s="112" t="s">
        <v>1223</v>
      </c>
      <c r="C301" s="99" t="s">
        <v>665</v>
      </c>
      <c r="D301" s="99" t="s">
        <v>1224</v>
      </c>
      <c r="E301" s="98" t="s">
        <v>1553</v>
      </c>
      <c r="F301" s="95">
        <v>153</v>
      </c>
      <c r="G301" s="95" t="s">
        <v>1862</v>
      </c>
      <c r="H301" s="95" t="s">
        <v>350</v>
      </c>
      <c r="I301" s="95"/>
      <c r="J301" s="95" t="s">
        <v>394</v>
      </c>
      <c r="K301" s="95"/>
      <c r="L301" s="95"/>
      <c r="M301" s="95"/>
      <c r="N301" s="95" t="s">
        <v>33</v>
      </c>
      <c r="O301" s="96">
        <v>0</v>
      </c>
      <c r="P301" s="95">
        <v>2010</v>
      </c>
      <c r="Q301" s="95" t="s">
        <v>14</v>
      </c>
      <c r="R301" s="95" t="s">
        <v>651</v>
      </c>
      <c r="S301" s="101">
        <v>9.27</v>
      </c>
      <c r="T301" s="95">
        <v>95</v>
      </c>
      <c r="U301" s="95">
        <v>107</v>
      </c>
      <c r="V301" s="95">
        <v>24</v>
      </c>
      <c r="W301" s="95"/>
      <c r="X301" s="96">
        <v>1</v>
      </c>
      <c r="Y301" s="95">
        <v>1</v>
      </c>
      <c r="Z301" s="95"/>
      <c r="AA301" s="35" t="b">
        <f t="shared" si="8"/>
        <v>1</v>
      </c>
      <c r="AB301" s="35" t="b">
        <f t="shared" si="9"/>
        <v>0</v>
      </c>
    </row>
    <row r="302" spans="1:28">
      <c r="A302" s="3">
        <v>291</v>
      </c>
      <c r="B302" s="112" t="s">
        <v>711</v>
      </c>
      <c r="C302" s="99" t="s">
        <v>771</v>
      </c>
      <c r="D302" s="99" t="s">
        <v>1225</v>
      </c>
      <c r="E302" s="98" t="s">
        <v>1554</v>
      </c>
      <c r="F302" s="95">
        <v>139</v>
      </c>
      <c r="G302" s="95" t="s">
        <v>1860</v>
      </c>
      <c r="H302" s="95" t="s">
        <v>349</v>
      </c>
      <c r="I302" s="95"/>
      <c r="J302" s="95" t="s">
        <v>394</v>
      </c>
      <c r="K302" s="95"/>
      <c r="L302" s="95"/>
      <c r="M302" s="95"/>
      <c r="N302" s="95" t="s">
        <v>32</v>
      </c>
      <c r="O302" s="96">
        <v>0</v>
      </c>
      <c r="P302" s="95">
        <v>2010</v>
      </c>
      <c r="Q302" s="95" t="s">
        <v>14</v>
      </c>
      <c r="R302" s="95" t="s">
        <v>651</v>
      </c>
      <c r="S302" s="101">
        <v>8.64</v>
      </c>
      <c r="T302" s="95">
        <v>100</v>
      </c>
      <c r="U302" s="95">
        <v>107</v>
      </c>
      <c r="V302" s="95">
        <v>24</v>
      </c>
      <c r="W302" s="95"/>
      <c r="X302" s="96">
        <v>1</v>
      </c>
      <c r="Y302" s="95">
        <v>1</v>
      </c>
      <c r="Z302" s="95"/>
      <c r="AA302" s="35" t="b">
        <f t="shared" si="8"/>
        <v>1</v>
      </c>
      <c r="AB302" s="35" t="b">
        <f t="shared" si="9"/>
        <v>0</v>
      </c>
    </row>
    <row r="303" spans="1:28">
      <c r="A303" s="3">
        <v>292</v>
      </c>
      <c r="B303" s="112" t="s">
        <v>1226</v>
      </c>
      <c r="C303" s="99" t="s">
        <v>859</v>
      </c>
      <c r="D303" s="99" t="s">
        <v>1227</v>
      </c>
      <c r="E303" s="98" t="s">
        <v>1555</v>
      </c>
      <c r="F303" s="95">
        <v>225</v>
      </c>
      <c r="G303" s="95" t="s">
        <v>1860</v>
      </c>
      <c r="H303" s="95" t="s">
        <v>349</v>
      </c>
      <c r="I303" s="95"/>
      <c r="J303" s="95" t="s">
        <v>394</v>
      </c>
      <c r="K303" s="95"/>
      <c r="L303" s="95"/>
      <c r="M303" s="95"/>
      <c r="N303" s="95" t="s">
        <v>32</v>
      </c>
      <c r="O303" s="96">
        <v>0</v>
      </c>
      <c r="P303" s="95">
        <v>2010</v>
      </c>
      <c r="Q303" s="95" t="s">
        <v>14</v>
      </c>
      <c r="R303" s="95" t="s">
        <v>651</v>
      </c>
      <c r="S303" s="101">
        <v>9.6999999999999993</v>
      </c>
      <c r="T303" s="95">
        <v>99</v>
      </c>
      <c r="U303" s="95">
        <v>107</v>
      </c>
      <c r="V303" s="95">
        <v>24</v>
      </c>
      <c r="W303" s="95"/>
      <c r="X303" s="96">
        <v>1</v>
      </c>
      <c r="Y303" s="95">
        <v>1</v>
      </c>
      <c r="Z303" s="95"/>
      <c r="AA303" s="35" t="b">
        <f t="shared" si="8"/>
        <v>1</v>
      </c>
      <c r="AB303" s="35" t="b">
        <f t="shared" si="9"/>
        <v>0</v>
      </c>
    </row>
    <row r="304" spans="1:28">
      <c r="A304" s="3">
        <v>293</v>
      </c>
      <c r="B304" s="112" t="s">
        <v>761</v>
      </c>
      <c r="C304" s="99" t="s">
        <v>711</v>
      </c>
      <c r="D304" s="99" t="s">
        <v>1069</v>
      </c>
      <c r="E304" s="98" t="s">
        <v>1556</v>
      </c>
      <c r="F304" s="95">
        <v>247</v>
      </c>
      <c r="G304" s="95" t="s">
        <v>1860</v>
      </c>
      <c r="H304" s="95" t="s">
        <v>349</v>
      </c>
      <c r="I304" s="95"/>
      <c r="J304" s="95" t="s">
        <v>394</v>
      </c>
      <c r="K304" s="95"/>
      <c r="L304" s="95"/>
      <c r="M304" s="95"/>
      <c r="N304" s="95" t="s">
        <v>32</v>
      </c>
      <c r="O304" s="96">
        <v>0</v>
      </c>
      <c r="P304" s="95">
        <v>2010</v>
      </c>
      <c r="Q304" s="95" t="s">
        <v>14</v>
      </c>
      <c r="R304" s="95" t="s">
        <v>651</v>
      </c>
      <c r="S304" s="101">
        <v>8.7799999999999994</v>
      </c>
      <c r="T304" s="95">
        <v>90</v>
      </c>
      <c r="U304" s="95">
        <v>107</v>
      </c>
      <c r="V304" s="95">
        <v>24</v>
      </c>
      <c r="W304" s="95"/>
      <c r="X304" s="96">
        <v>1</v>
      </c>
      <c r="Y304" s="95">
        <v>1</v>
      </c>
      <c r="Z304" s="95"/>
      <c r="AA304" s="35" t="b">
        <f t="shared" si="8"/>
        <v>1</v>
      </c>
      <c r="AB304" s="35" t="b">
        <f t="shared" si="9"/>
        <v>0</v>
      </c>
    </row>
    <row r="305" spans="1:28">
      <c r="A305" s="3">
        <v>294</v>
      </c>
      <c r="B305" s="112" t="s">
        <v>774</v>
      </c>
      <c r="C305" s="99" t="s">
        <v>742</v>
      </c>
      <c r="D305" s="99" t="s">
        <v>1228</v>
      </c>
      <c r="E305" s="98" t="s">
        <v>1557</v>
      </c>
      <c r="F305" s="95">
        <v>190</v>
      </c>
      <c r="G305" s="95" t="s">
        <v>1860</v>
      </c>
      <c r="H305" s="95" t="s">
        <v>349</v>
      </c>
      <c r="I305" s="95"/>
      <c r="J305" s="95" t="s">
        <v>394</v>
      </c>
      <c r="K305" s="95"/>
      <c r="L305" s="95"/>
      <c r="M305" s="95"/>
      <c r="N305" s="95" t="s">
        <v>33</v>
      </c>
      <c r="O305" s="96">
        <v>0</v>
      </c>
      <c r="P305" s="95">
        <v>2010</v>
      </c>
      <c r="Q305" s="95" t="s">
        <v>14</v>
      </c>
      <c r="R305" s="95" t="s">
        <v>651</v>
      </c>
      <c r="S305" s="101">
        <v>7.91</v>
      </c>
      <c r="T305" s="95">
        <v>91</v>
      </c>
      <c r="U305" s="95">
        <v>107</v>
      </c>
      <c r="V305" s="95">
        <v>24</v>
      </c>
      <c r="W305" s="95"/>
      <c r="X305" s="96">
        <v>1</v>
      </c>
      <c r="Y305" s="95">
        <v>1</v>
      </c>
      <c r="Z305" s="95"/>
      <c r="AA305" s="35" t="b">
        <f t="shared" si="8"/>
        <v>1</v>
      </c>
      <c r="AB305" s="35" t="b">
        <f t="shared" si="9"/>
        <v>0</v>
      </c>
    </row>
    <row r="306" spans="1:28">
      <c r="A306" s="3">
        <v>295</v>
      </c>
      <c r="B306" s="112" t="s">
        <v>751</v>
      </c>
      <c r="C306" s="99" t="s">
        <v>708</v>
      </c>
      <c r="D306" s="99" t="s">
        <v>1229</v>
      </c>
      <c r="E306" s="98" t="s">
        <v>1558</v>
      </c>
      <c r="F306" s="95">
        <v>124</v>
      </c>
      <c r="G306" s="95" t="s">
        <v>1860</v>
      </c>
      <c r="H306" s="95" t="s">
        <v>349</v>
      </c>
      <c r="I306" s="95"/>
      <c r="J306" s="95" t="s">
        <v>394</v>
      </c>
      <c r="K306" s="95"/>
      <c r="L306" s="95"/>
      <c r="M306" s="95"/>
      <c r="N306" s="95" t="s">
        <v>33</v>
      </c>
      <c r="O306" s="96">
        <v>0</v>
      </c>
      <c r="P306" s="95">
        <v>2010</v>
      </c>
      <c r="Q306" s="95" t="s">
        <v>14</v>
      </c>
      <c r="R306" s="95" t="s">
        <v>651</v>
      </c>
      <c r="S306" s="101">
        <v>9.18</v>
      </c>
      <c r="T306" s="95">
        <v>95</v>
      </c>
      <c r="U306" s="95">
        <v>107</v>
      </c>
      <c r="V306" s="95">
        <v>24</v>
      </c>
      <c r="W306" s="95"/>
      <c r="X306" s="96">
        <v>1</v>
      </c>
      <c r="Y306" s="95">
        <v>1</v>
      </c>
      <c r="Z306" s="95"/>
      <c r="AA306" s="35" t="b">
        <f t="shared" si="8"/>
        <v>1</v>
      </c>
      <c r="AB306" s="35" t="b">
        <f t="shared" si="9"/>
        <v>0</v>
      </c>
    </row>
    <row r="307" spans="1:28">
      <c r="A307" s="3">
        <v>296</v>
      </c>
      <c r="B307" s="99" t="s">
        <v>694</v>
      </c>
      <c r="C307" s="99" t="s">
        <v>1230</v>
      </c>
      <c r="D307" s="99" t="s">
        <v>1231</v>
      </c>
      <c r="E307" s="98" t="s">
        <v>1559</v>
      </c>
      <c r="F307" s="95">
        <v>192</v>
      </c>
      <c r="G307" s="95" t="s">
        <v>1860</v>
      </c>
      <c r="H307" s="95" t="s">
        <v>349</v>
      </c>
      <c r="I307" s="95"/>
      <c r="J307" s="95" t="s">
        <v>394</v>
      </c>
      <c r="K307" s="95"/>
      <c r="L307" s="95"/>
      <c r="M307" s="95"/>
      <c r="N307" s="95" t="s">
        <v>33</v>
      </c>
      <c r="O307" s="96">
        <v>0</v>
      </c>
      <c r="P307" s="95">
        <v>2010</v>
      </c>
      <c r="Q307" s="95" t="s">
        <v>14</v>
      </c>
      <c r="R307" s="95" t="s">
        <v>651</v>
      </c>
      <c r="S307" s="101">
        <v>8.32</v>
      </c>
      <c r="T307" s="95">
        <v>98</v>
      </c>
      <c r="U307" s="126">
        <v>101</v>
      </c>
      <c r="V307" s="95">
        <v>23</v>
      </c>
      <c r="W307" s="95">
        <v>1</v>
      </c>
      <c r="X307" s="96">
        <v>1</v>
      </c>
      <c r="Y307" s="95">
        <v>1</v>
      </c>
      <c r="Z307" s="95"/>
      <c r="AA307" s="35" t="b">
        <f t="shared" si="8"/>
        <v>1</v>
      </c>
      <c r="AB307" s="35" t="b">
        <f t="shared" si="9"/>
        <v>0</v>
      </c>
    </row>
    <row r="308" spans="1:28">
      <c r="A308" s="3">
        <v>297</v>
      </c>
      <c r="B308" s="112" t="s">
        <v>1232</v>
      </c>
      <c r="C308" s="99" t="s">
        <v>771</v>
      </c>
      <c r="D308" s="99" t="s">
        <v>1233</v>
      </c>
      <c r="E308" s="98" t="s">
        <v>1560</v>
      </c>
      <c r="F308" s="95">
        <v>130</v>
      </c>
      <c r="G308" s="95" t="s">
        <v>1860</v>
      </c>
      <c r="H308" s="95" t="s">
        <v>349</v>
      </c>
      <c r="I308" s="95"/>
      <c r="J308" s="95" t="s">
        <v>394</v>
      </c>
      <c r="K308" s="95"/>
      <c r="L308" s="95"/>
      <c r="M308" s="95"/>
      <c r="N308" s="95" t="s">
        <v>32</v>
      </c>
      <c r="O308" s="96">
        <v>0</v>
      </c>
      <c r="P308" s="95">
        <v>2010</v>
      </c>
      <c r="Q308" s="95" t="s">
        <v>14</v>
      </c>
      <c r="R308" s="95" t="s">
        <v>651</v>
      </c>
      <c r="S308" s="101">
        <v>8.3699999999999992</v>
      </c>
      <c r="T308" s="95">
        <v>90</v>
      </c>
      <c r="U308" s="95">
        <v>107</v>
      </c>
      <c r="V308" s="95">
        <v>24</v>
      </c>
      <c r="W308" s="95"/>
      <c r="X308" s="96">
        <v>1</v>
      </c>
      <c r="Y308" s="95">
        <v>1</v>
      </c>
      <c r="Z308" s="95"/>
      <c r="AA308" s="35" t="b">
        <f t="shared" si="8"/>
        <v>1</v>
      </c>
      <c r="AB308" s="35" t="b">
        <f t="shared" si="9"/>
        <v>0</v>
      </c>
    </row>
    <row r="309" spans="1:28">
      <c r="A309" s="3">
        <v>298</v>
      </c>
      <c r="B309" s="112" t="s">
        <v>862</v>
      </c>
      <c r="C309" s="99" t="s">
        <v>719</v>
      </c>
      <c r="D309" s="99" t="s">
        <v>1234</v>
      </c>
      <c r="E309" s="98" t="s">
        <v>1561</v>
      </c>
      <c r="F309" s="95">
        <v>200</v>
      </c>
      <c r="G309" s="95" t="s">
        <v>1860</v>
      </c>
      <c r="H309" s="95" t="s">
        <v>349</v>
      </c>
      <c r="I309" s="95"/>
      <c r="J309" s="95" t="s">
        <v>394</v>
      </c>
      <c r="K309" s="95"/>
      <c r="L309" s="95"/>
      <c r="M309" s="95"/>
      <c r="N309" s="95" t="s">
        <v>32</v>
      </c>
      <c r="O309" s="96">
        <v>0</v>
      </c>
      <c r="P309" s="95">
        <v>2010</v>
      </c>
      <c r="Q309" s="95" t="s">
        <v>14</v>
      </c>
      <c r="R309" s="95" t="s">
        <v>651</v>
      </c>
      <c r="S309" s="101">
        <v>9.6999999999999993</v>
      </c>
      <c r="T309" s="95">
        <v>99</v>
      </c>
      <c r="U309" s="95">
        <v>107</v>
      </c>
      <c r="V309" s="95">
        <v>24</v>
      </c>
      <c r="W309" s="95"/>
      <c r="X309" s="96">
        <v>1</v>
      </c>
      <c r="Y309" s="95">
        <v>1</v>
      </c>
      <c r="Z309" s="95"/>
      <c r="AA309" s="35" t="b">
        <f t="shared" si="8"/>
        <v>1</v>
      </c>
      <c r="AB309" s="35" t="b">
        <f t="shared" si="9"/>
        <v>0</v>
      </c>
    </row>
    <row r="310" spans="1:28">
      <c r="A310" s="3">
        <v>299</v>
      </c>
      <c r="B310" s="112" t="s">
        <v>867</v>
      </c>
      <c r="C310" s="99" t="s">
        <v>723</v>
      </c>
      <c r="D310" s="99" t="s">
        <v>1235</v>
      </c>
      <c r="E310" s="98" t="s">
        <v>1562</v>
      </c>
      <c r="F310" s="95">
        <v>232</v>
      </c>
      <c r="G310" s="95" t="s">
        <v>1860</v>
      </c>
      <c r="H310" s="95" t="s">
        <v>349</v>
      </c>
      <c r="I310" s="95"/>
      <c r="J310" s="95" t="s">
        <v>394</v>
      </c>
      <c r="K310" s="95"/>
      <c r="L310" s="95"/>
      <c r="M310" s="95"/>
      <c r="N310" s="95" t="s">
        <v>33</v>
      </c>
      <c r="O310" s="96">
        <v>0</v>
      </c>
      <c r="P310" s="95">
        <v>2010</v>
      </c>
      <c r="Q310" s="95" t="s">
        <v>14</v>
      </c>
      <c r="R310" s="95" t="s">
        <v>651</v>
      </c>
      <c r="S310" s="101">
        <v>8.24</v>
      </c>
      <c r="T310" s="95">
        <v>91</v>
      </c>
      <c r="U310" s="95">
        <v>107</v>
      </c>
      <c r="V310" s="95">
        <v>24</v>
      </c>
      <c r="W310" s="95"/>
      <c r="X310" s="96">
        <v>1</v>
      </c>
      <c r="Y310" s="95">
        <v>1</v>
      </c>
      <c r="Z310" s="95"/>
      <c r="AA310" s="35" t="b">
        <f t="shared" si="8"/>
        <v>1</v>
      </c>
      <c r="AB310" s="35" t="b">
        <f t="shared" si="9"/>
        <v>0</v>
      </c>
    </row>
    <row r="311" spans="1:28">
      <c r="A311" s="3">
        <v>300</v>
      </c>
      <c r="B311" s="118" t="s">
        <v>1236</v>
      </c>
      <c r="C311" s="99" t="s">
        <v>1237</v>
      </c>
      <c r="D311" s="99" t="s">
        <v>1238</v>
      </c>
      <c r="E311" s="98" t="s">
        <v>1563</v>
      </c>
      <c r="F311" s="95">
        <v>166</v>
      </c>
      <c r="G311" s="95" t="s">
        <v>1860</v>
      </c>
      <c r="H311" s="95" t="s">
        <v>349</v>
      </c>
      <c r="I311" s="95"/>
      <c r="J311" s="95" t="s">
        <v>394</v>
      </c>
      <c r="K311" s="95"/>
      <c r="L311" s="95"/>
      <c r="M311" s="95"/>
      <c r="N311" s="95" t="s">
        <v>32</v>
      </c>
      <c r="O311" s="96">
        <v>0</v>
      </c>
      <c r="P311" s="95">
        <v>2010</v>
      </c>
      <c r="Q311" s="95" t="s">
        <v>14</v>
      </c>
      <c r="R311" s="95" t="s">
        <v>651</v>
      </c>
      <c r="S311" s="101">
        <v>8.75</v>
      </c>
      <c r="T311" s="95">
        <v>91</v>
      </c>
      <c r="U311" s="95">
        <v>107</v>
      </c>
      <c r="V311" s="95">
        <v>24</v>
      </c>
      <c r="W311" s="95"/>
      <c r="X311" s="96">
        <v>1</v>
      </c>
      <c r="Y311" s="95">
        <v>1</v>
      </c>
      <c r="Z311" s="95"/>
      <c r="AA311" s="35" t="b">
        <f t="shared" si="8"/>
        <v>1</v>
      </c>
      <c r="AB311" s="35" t="b">
        <f t="shared" si="9"/>
        <v>0</v>
      </c>
    </row>
    <row r="312" spans="1:28">
      <c r="A312" s="3">
        <v>301</v>
      </c>
      <c r="B312" s="112" t="s">
        <v>858</v>
      </c>
      <c r="C312" s="99" t="s">
        <v>708</v>
      </c>
      <c r="D312" s="99" t="s">
        <v>1239</v>
      </c>
      <c r="E312" s="98" t="s">
        <v>1564</v>
      </c>
      <c r="F312" s="95">
        <v>239</v>
      </c>
      <c r="G312" s="95" t="s">
        <v>1860</v>
      </c>
      <c r="H312" s="95" t="s">
        <v>349</v>
      </c>
      <c r="I312" s="95"/>
      <c r="J312" s="95" t="s">
        <v>394</v>
      </c>
      <c r="K312" s="95"/>
      <c r="L312" s="95"/>
      <c r="M312" s="95"/>
      <c r="N312" s="95" t="s">
        <v>33</v>
      </c>
      <c r="O312" s="96">
        <v>0</v>
      </c>
      <c r="P312" s="95">
        <v>2010</v>
      </c>
      <c r="Q312" s="95" t="s">
        <v>14</v>
      </c>
      <c r="R312" s="95" t="s">
        <v>651</v>
      </c>
      <c r="S312" s="101">
        <v>9.16</v>
      </c>
      <c r="T312" s="95">
        <v>96</v>
      </c>
      <c r="U312" s="95">
        <v>107</v>
      </c>
      <c r="V312" s="95">
        <v>24</v>
      </c>
      <c r="W312" s="95"/>
      <c r="X312" s="96">
        <v>1</v>
      </c>
      <c r="Y312" s="95">
        <v>1</v>
      </c>
      <c r="Z312" s="95"/>
      <c r="AA312" s="35" t="b">
        <f t="shared" si="8"/>
        <v>1</v>
      </c>
      <c r="AB312" s="35" t="b">
        <f t="shared" si="9"/>
        <v>0</v>
      </c>
    </row>
    <row r="313" spans="1:28">
      <c r="A313" s="3">
        <v>302</v>
      </c>
      <c r="B313" s="99" t="s">
        <v>786</v>
      </c>
      <c r="C313" s="99" t="s">
        <v>740</v>
      </c>
      <c r="D313" s="99" t="s">
        <v>1058</v>
      </c>
      <c r="E313" s="98" t="s">
        <v>1565</v>
      </c>
      <c r="F313" s="95">
        <v>202</v>
      </c>
      <c r="G313" s="95" t="s">
        <v>1860</v>
      </c>
      <c r="H313" s="95" t="s">
        <v>349</v>
      </c>
      <c r="I313" s="95"/>
      <c r="J313" s="95" t="s">
        <v>394</v>
      </c>
      <c r="K313" s="95"/>
      <c r="L313" s="95"/>
      <c r="M313" s="95"/>
      <c r="N313" s="95" t="s">
        <v>32</v>
      </c>
      <c r="O313" s="96">
        <v>0</v>
      </c>
      <c r="P313" s="95">
        <v>2010</v>
      </c>
      <c r="Q313" s="95" t="s">
        <v>14</v>
      </c>
      <c r="R313" s="95" t="s">
        <v>651</v>
      </c>
      <c r="S313" s="101">
        <v>8.89</v>
      </c>
      <c r="T313" s="95">
        <v>96</v>
      </c>
      <c r="U313" s="95">
        <v>107</v>
      </c>
      <c r="V313" s="95">
        <v>24</v>
      </c>
      <c r="W313" s="95"/>
      <c r="X313" s="96">
        <v>1</v>
      </c>
      <c r="Y313" s="95">
        <v>1</v>
      </c>
      <c r="Z313" s="95"/>
      <c r="AA313" s="35" t="b">
        <f t="shared" si="8"/>
        <v>1</v>
      </c>
      <c r="AB313" s="35" t="b">
        <f t="shared" si="9"/>
        <v>0</v>
      </c>
    </row>
    <row r="314" spans="1:28">
      <c r="A314" s="3">
        <v>303</v>
      </c>
      <c r="B314" s="111" t="s">
        <v>839</v>
      </c>
      <c r="C314" s="99" t="s">
        <v>816</v>
      </c>
      <c r="D314" s="99" t="s">
        <v>1240</v>
      </c>
      <c r="E314" s="98" t="s">
        <v>1566</v>
      </c>
      <c r="F314" s="95">
        <v>236</v>
      </c>
      <c r="G314" s="95" t="s">
        <v>1860</v>
      </c>
      <c r="H314" s="95" t="s">
        <v>349</v>
      </c>
      <c r="I314" s="95"/>
      <c r="J314" s="95" t="s">
        <v>394</v>
      </c>
      <c r="K314" s="95"/>
      <c r="L314" s="95"/>
      <c r="M314" s="95"/>
      <c r="N314" s="95" t="s">
        <v>33</v>
      </c>
      <c r="O314" s="96">
        <v>0</v>
      </c>
      <c r="P314" s="95">
        <v>2010</v>
      </c>
      <c r="Q314" s="95" t="s">
        <v>14</v>
      </c>
      <c r="R314" s="95" t="s">
        <v>651</v>
      </c>
      <c r="S314" s="101">
        <v>8.4499999999999993</v>
      </c>
      <c r="T314" s="95">
        <v>94</v>
      </c>
      <c r="U314" s="95">
        <v>107</v>
      </c>
      <c r="V314" s="95">
        <v>24</v>
      </c>
      <c r="W314" s="95"/>
      <c r="X314" s="96">
        <v>1</v>
      </c>
      <c r="Y314" s="95">
        <v>1</v>
      </c>
      <c r="Z314" s="95"/>
      <c r="AA314" s="35" t="b">
        <f t="shared" si="8"/>
        <v>1</v>
      </c>
      <c r="AB314" s="35" t="b">
        <f t="shared" si="9"/>
        <v>0</v>
      </c>
    </row>
    <row r="315" spans="1:28">
      <c r="A315" s="3">
        <v>304</v>
      </c>
      <c r="B315" s="112" t="s">
        <v>738</v>
      </c>
      <c r="C315" s="99" t="s">
        <v>717</v>
      </c>
      <c r="D315" s="99" t="s">
        <v>1241</v>
      </c>
      <c r="E315" s="98" t="s">
        <v>1567</v>
      </c>
      <c r="F315" s="95">
        <v>169</v>
      </c>
      <c r="G315" s="95" t="s">
        <v>1860</v>
      </c>
      <c r="H315" s="95" t="s">
        <v>349</v>
      </c>
      <c r="I315" s="95"/>
      <c r="J315" s="95" t="s">
        <v>394</v>
      </c>
      <c r="K315" s="95"/>
      <c r="L315" s="95"/>
      <c r="M315" s="95"/>
      <c r="N315" s="95" t="s">
        <v>32</v>
      </c>
      <c r="O315" s="96">
        <v>0</v>
      </c>
      <c r="P315" s="95">
        <v>2010</v>
      </c>
      <c r="Q315" s="95" t="s">
        <v>14</v>
      </c>
      <c r="R315" s="95" t="s">
        <v>651</v>
      </c>
      <c r="S315" s="101">
        <v>9.86</v>
      </c>
      <c r="T315" s="95">
        <v>100</v>
      </c>
      <c r="U315" s="95">
        <v>107</v>
      </c>
      <c r="V315" s="95">
        <v>24</v>
      </c>
      <c r="W315" s="95"/>
      <c r="X315" s="96">
        <v>1</v>
      </c>
      <c r="Y315" s="95">
        <v>1</v>
      </c>
      <c r="Z315" s="95"/>
      <c r="AA315" s="35" t="b">
        <f t="shared" si="8"/>
        <v>1</v>
      </c>
      <c r="AB315" s="35" t="b">
        <f t="shared" si="9"/>
        <v>0</v>
      </c>
    </row>
    <row r="316" spans="1:28">
      <c r="A316" s="3">
        <v>305</v>
      </c>
      <c r="B316" s="112" t="s">
        <v>725</v>
      </c>
      <c r="C316" s="99" t="s">
        <v>1242</v>
      </c>
      <c r="D316" s="99" t="s">
        <v>1243</v>
      </c>
      <c r="E316" s="98" t="s">
        <v>1568</v>
      </c>
      <c r="F316" s="95">
        <v>152</v>
      </c>
      <c r="G316" s="95" t="s">
        <v>1860</v>
      </c>
      <c r="H316" s="95" t="s">
        <v>349</v>
      </c>
      <c r="I316" s="95"/>
      <c r="J316" s="95" t="s">
        <v>394</v>
      </c>
      <c r="K316" s="95"/>
      <c r="L316" s="95"/>
      <c r="M316" s="95"/>
      <c r="N316" s="95" t="s">
        <v>32</v>
      </c>
      <c r="O316" s="96">
        <v>0</v>
      </c>
      <c r="P316" s="95">
        <v>2010</v>
      </c>
      <c r="Q316" s="95" t="s">
        <v>14</v>
      </c>
      <c r="R316" s="95" t="s">
        <v>651</v>
      </c>
      <c r="S316" s="101">
        <v>10</v>
      </c>
      <c r="T316" s="95">
        <v>99</v>
      </c>
      <c r="U316" s="95">
        <v>107</v>
      </c>
      <c r="V316" s="95">
        <v>24</v>
      </c>
      <c r="W316" s="95"/>
      <c r="X316" s="96">
        <v>1</v>
      </c>
      <c r="Y316" s="95">
        <v>1</v>
      </c>
      <c r="Z316" s="95"/>
      <c r="AA316" s="35" t="b">
        <f t="shared" si="8"/>
        <v>1</v>
      </c>
      <c r="AB316" s="35" t="b">
        <f t="shared" si="9"/>
        <v>0</v>
      </c>
    </row>
    <row r="317" spans="1:28">
      <c r="A317" s="3">
        <v>306</v>
      </c>
      <c r="B317" s="112" t="s">
        <v>725</v>
      </c>
      <c r="C317" s="99" t="s">
        <v>708</v>
      </c>
      <c r="D317" s="99" t="s">
        <v>1244</v>
      </c>
      <c r="E317" s="98" t="s">
        <v>1569</v>
      </c>
      <c r="F317" s="95">
        <v>208</v>
      </c>
      <c r="G317" s="95" t="s">
        <v>1860</v>
      </c>
      <c r="H317" s="95" t="s">
        <v>349</v>
      </c>
      <c r="I317" s="95"/>
      <c r="J317" s="95" t="s">
        <v>394</v>
      </c>
      <c r="K317" s="95"/>
      <c r="L317" s="95"/>
      <c r="M317" s="95"/>
      <c r="N317" s="95" t="s">
        <v>33</v>
      </c>
      <c r="O317" s="96">
        <v>0</v>
      </c>
      <c r="P317" s="95">
        <v>2010</v>
      </c>
      <c r="Q317" s="95" t="s">
        <v>14</v>
      </c>
      <c r="R317" s="95" t="s">
        <v>651</v>
      </c>
      <c r="S317" s="101">
        <v>9.6999999999999993</v>
      </c>
      <c r="T317" s="95">
        <v>99</v>
      </c>
      <c r="U317" s="95">
        <v>107</v>
      </c>
      <c r="V317" s="95">
        <v>24</v>
      </c>
      <c r="W317" s="95"/>
      <c r="X317" s="96">
        <v>1</v>
      </c>
      <c r="Y317" s="95">
        <v>1</v>
      </c>
      <c r="Z317" s="95"/>
      <c r="AA317" s="35" t="b">
        <f t="shared" si="8"/>
        <v>1</v>
      </c>
      <c r="AB317" s="35" t="b">
        <f t="shared" si="9"/>
        <v>0</v>
      </c>
    </row>
    <row r="318" spans="1:28">
      <c r="A318" s="3">
        <v>307</v>
      </c>
      <c r="B318" s="112" t="s">
        <v>708</v>
      </c>
      <c r="C318" s="99" t="s">
        <v>1245</v>
      </c>
      <c r="D318" s="99" t="s">
        <v>1246</v>
      </c>
      <c r="E318" s="98" t="s">
        <v>1570</v>
      </c>
      <c r="F318" s="95">
        <v>191</v>
      </c>
      <c r="G318" s="95" t="s">
        <v>1860</v>
      </c>
      <c r="H318" s="95" t="s">
        <v>349</v>
      </c>
      <c r="I318" s="95"/>
      <c r="J318" s="95" t="s">
        <v>394</v>
      </c>
      <c r="K318" s="95"/>
      <c r="L318" s="95"/>
      <c r="M318" s="95"/>
      <c r="N318" s="95" t="s">
        <v>33</v>
      </c>
      <c r="O318" s="96">
        <v>0</v>
      </c>
      <c r="P318" s="95">
        <v>2010</v>
      </c>
      <c r="Q318" s="95" t="s">
        <v>14</v>
      </c>
      <c r="R318" s="95" t="s">
        <v>651</v>
      </c>
      <c r="S318" s="101">
        <v>8.86</v>
      </c>
      <c r="T318" s="95">
        <v>96</v>
      </c>
      <c r="U318" s="95">
        <v>107</v>
      </c>
      <c r="V318" s="95">
        <v>24</v>
      </c>
      <c r="W318" s="95"/>
      <c r="X318" s="96">
        <v>1</v>
      </c>
      <c r="Y318" s="95">
        <v>1</v>
      </c>
      <c r="Z318" s="95"/>
      <c r="AA318" s="35" t="b">
        <f t="shared" si="8"/>
        <v>1</v>
      </c>
      <c r="AB318" s="35" t="b">
        <f t="shared" si="9"/>
        <v>0</v>
      </c>
    </row>
    <row r="319" spans="1:28">
      <c r="A319" s="3">
        <v>308</v>
      </c>
      <c r="B319" s="99" t="s">
        <v>708</v>
      </c>
      <c r="C319" s="99" t="s">
        <v>825</v>
      </c>
      <c r="D319" s="99" t="s">
        <v>1247</v>
      </c>
      <c r="E319" s="98" t="s">
        <v>1132</v>
      </c>
      <c r="F319" s="95">
        <v>176</v>
      </c>
      <c r="G319" s="95" t="s">
        <v>1860</v>
      </c>
      <c r="H319" s="95" t="s">
        <v>349</v>
      </c>
      <c r="I319" s="95"/>
      <c r="J319" s="95" t="s">
        <v>394</v>
      </c>
      <c r="K319" s="95"/>
      <c r="L319" s="95"/>
      <c r="M319" s="95"/>
      <c r="N319" s="95" t="s">
        <v>32</v>
      </c>
      <c r="O319" s="96">
        <v>0</v>
      </c>
      <c r="P319" s="95">
        <v>2010</v>
      </c>
      <c r="Q319" s="95" t="s">
        <v>14</v>
      </c>
      <c r="R319" s="95" t="s">
        <v>651</v>
      </c>
      <c r="S319" s="101">
        <v>8.67</v>
      </c>
      <c r="T319" s="95">
        <v>93</v>
      </c>
      <c r="U319" s="95">
        <v>107</v>
      </c>
      <c r="V319" s="95">
        <v>24</v>
      </c>
      <c r="W319" s="95"/>
      <c r="X319" s="96">
        <v>1</v>
      </c>
      <c r="Y319" s="95">
        <v>1</v>
      </c>
      <c r="Z319" s="95"/>
      <c r="AA319" s="35" t="b">
        <f t="shared" si="8"/>
        <v>1</v>
      </c>
      <c r="AB319" s="35" t="b">
        <f t="shared" si="9"/>
        <v>0</v>
      </c>
    </row>
    <row r="320" spans="1:28">
      <c r="A320" s="3">
        <v>309</v>
      </c>
      <c r="B320" s="112" t="s">
        <v>708</v>
      </c>
      <c r="C320" s="99" t="s">
        <v>785</v>
      </c>
      <c r="D320" s="99" t="s">
        <v>1248</v>
      </c>
      <c r="E320" s="98" t="s">
        <v>1571</v>
      </c>
      <c r="F320" s="95">
        <v>245</v>
      </c>
      <c r="G320" s="95" t="s">
        <v>1860</v>
      </c>
      <c r="H320" s="95" t="s">
        <v>349</v>
      </c>
      <c r="I320" s="95"/>
      <c r="J320" s="95" t="s">
        <v>394</v>
      </c>
      <c r="K320" s="95"/>
      <c r="L320" s="95"/>
      <c r="M320" s="95"/>
      <c r="N320" s="95" t="s">
        <v>32</v>
      </c>
      <c r="O320" s="96">
        <v>1</v>
      </c>
      <c r="P320" s="95">
        <v>2010</v>
      </c>
      <c r="Q320" s="95" t="s">
        <v>14</v>
      </c>
      <c r="R320" s="95" t="s">
        <v>651</v>
      </c>
      <c r="S320" s="101">
        <v>9.08</v>
      </c>
      <c r="T320" s="95">
        <v>95</v>
      </c>
      <c r="U320" s="95">
        <v>107</v>
      </c>
      <c r="V320" s="95">
        <v>24</v>
      </c>
      <c r="W320" s="95"/>
      <c r="X320" s="96">
        <v>1</v>
      </c>
      <c r="Y320" s="95">
        <v>1</v>
      </c>
      <c r="Z320" s="95" t="s">
        <v>1933</v>
      </c>
      <c r="AA320" s="35" t="b">
        <f t="shared" si="8"/>
        <v>1</v>
      </c>
      <c r="AB320" s="35" t="b">
        <f t="shared" si="9"/>
        <v>0</v>
      </c>
    </row>
    <row r="321" spans="1:28">
      <c r="A321" s="3">
        <v>310</v>
      </c>
      <c r="B321" s="112" t="s">
        <v>708</v>
      </c>
      <c r="C321" s="99" t="s">
        <v>1249</v>
      </c>
      <c r="D321" s="99" t="s">
        <v>1250</v>
      </c>
      <c r="E321" s="98" t="s">
        <v>1572</v>
      </c>
      <c r="F321" s="95">
        <v>203</v>
      </c>
      <c r="G321" s="95" t="s">
        <v>1860</v>
      </c>
      <c r="H321" s="95" t="s">
        <v>349</v>
      </c>
      <c r="I321" s="95"/>
      <c r="J321" s="95" t="s">
        <v>394</v>
      </c>
      <c r="K321" s="95"/>
      <c r="L321" s="95"/>
      <c r="M321" s="95"/>
      <c r="N321" s="95" t="s">
        <v>32</v>
      </c>
      <c r="O321" s="96">
        <v>0</v>
      </c>
      <c r="P321" s="95">
        <v>2010</v>
      </c>
      <c r="Q321" s="95" t="s">
        <v>14</v>
      </c>
      <c r="R321" s="95" t="s">
        <v>651</v>
      </c>
      <c r="S321" s="101">
        <v>10</v>
      </c>
      <c r="T321" s="95">
        <v>100</v>
      </c>
      <c r="U321" s="95">
        <v>107</v>
      </c>
      <c r="V321" s="95">
        <v>24</v>
      </c>
      <c r="W321" s="95"/>
      <c r="X321" s="96">
        <v>1</v>
      </c>
      <c r="Y321" s="95">
        <v>1</v>
      </c>
      <c r="Z321" s="95"/>
      <c r="AA321" s="35" t="b">
        <f t="shared" si="8"/>
        <v>1</v>
      </c>
      <c r="AB321" s="35" t="b">
        <f t="shared" si="9"/>
        <v>0</v>
      </c>
    </row>
    <row r="322" spans="1:28">
      <c r="A322" s="3">
        <v>311</v>
      </c>
      <c r="B322" s="112" t="s">
        <v>708</v>
      </c>
      <c r="C322" s="99" t="s">
        <v>708</v>
      </c>
      <c r="D322" s="99" t="s">
        <v>1251</v>
      </c>
      <c r="E322" s="98" t="s">
        <v>1573</v>
      </c>
      <c r="F322" s="95">
        <v>142</v>
      </c>
      <c r="G322" s="95" t="s">
        <v>1860</v>
      </c>
      <c r="H322" s="95" t="s">
        <v>349</v>
      </c>
      <c r="I322" s="95"/>
      <c r="J322" s="95" t="s">
        <v>394</v>
      </c>
      <c r="K322" s="95"/>
      <c r="L322" s="95"/>
      <c r="M322" s="95"/>
      <c r="N322" s="95" t="s">
        <v>32</v>
      </c>
      <c r="O322" s="96">
        <v>0</v>
      </c>
      <c r="P322" s="95">
        <v>2010</v>
      </c>
      <c r="Q322" s="95" t="s">
        <v>14</v>
      </c>
      <c r="R322" s="95" t="s">
        <v>651</v>
      </c>
      <c r="S322" s="101">
        <v>9.2100000000000009</v>
      </c>
      <c r="T322" s="95">
        <v>97</v>
      </c>
      <c r="U322" s="95">
        <v>107</v>
      </c>
      <c r="V322" s="95">
        <v>24</v>
      </c>
      <c r="W322" s="95"/>
      <c r="X322" s="96">
        <v>1</v>
      </c>
      <c r="Y322" s="95">
        <v>1</v>
      </c>
      <c r="Z322" s="95"/>
      <c r="AA322" s="35" t="b">
        <f t="shared" si="8"/>
        <v>1</v>
      </c>
      <c r="AB322" s="35" t="b">
        <f t="shared" si="9"/>
        <v>0</v>
      </c>
    </row>
    <row r="323" spans="1:28">
      <c r="A323" s="3">
        <v>312</v>
      </c>
      <c r="B323" s="99" t="s">
        <v>708</v>
      </c>
      <c r="C323" s="99" t="s">
        <v>708</v>
      </c>
      <c r="D323" s="99" t="s">
        <v>1252</v>
      </c>
      <c r="E323" s="98" t="s">
        <v>1574</v>
      </c>
      <c r="F323" s="95">
        <v>254</v>
      </c>
      <c r="G323" s="95" t="s">
        <v>1860</v>
      </c>
      <c r="H323" s="95" t="s">
        <v>349</v>
      </c>
      <c r="I323" s="95"/>
      <c r="J323" s="95" t="s">
        <v>394</v>
      </c>
      <c r="K323" s="95"/>
      <c r="L323" s="95"/>
      <c r="M323" s="95"/>
      <c r="N323" s="95" t="s">
        <v>33</v>
      </c>
      <c r="O323" s="96">
        <v>0</v>
      </c>
      <c r="P323" s="95">
        <v>2010</v>
      </c>
      <c r="Q323" s="95" t="s">
        <v>14</v>
      </c>
      <c r="R323" s="95" t="s">
        <v>651</v>
      </c>
      <c r="S323" s="101">
        <v>8.43</v>
      </c>
      <c r="T323" s="95">
        <v>92</v>
      </c>
      <c r="U323" s="95">
        <v>107</v>
      </c>
      <c r="V323" s="95">
        <v>24</v>
      </c>
      <c r="W323" s="95"/>
      <c r="X323" s="96">
        <v>1</v>
      </c>
      <c r="Y323" s="95">
        <v>1</v>
      </c>
      <c r="Z323" s="95"/>
      <c r="AA323" s="35" t="b">
        <f t="shared" si="8"/>
        <v>1</v>
      </c>
      <c r="AB323" s="35" t="b">
        <f t="shared" si="9"/>
        <v>0</v>
      </c>
    </row>
    <row r="324" spans="1:28">
      <c r="A324" s="3">
        <v>313</v>
      </c>
      <c r="B324" s="112" t="s">
        <v>708</v>
      </c>
      <c r="C324" s="99" t="s">
        <v>708</v>
      </c>
      <c r="D324" s="99" t="s">
        <v>1253</v>
      </c>
      <c r="E324" s="98" t="s">
        <v>1575</v>
      </c>
      <c r="F324" s="95">
        <v>141</v>
      </c>
      <c r="G324" s="95" t="s">
        <v>1860</v>
      </c>
      <c r="H324" s="95" t="s">
        <v>349</v>
      </c>
      <c r="I324" s="95"/>
      <c r="J324" s="95" t="s">
        <v>394</v>
      </c>
      <c r="K324" s="95"/>
      <c r="L324" s="95"/>
      <c r="M324" s="95"/>
      <c r="N324" s="95" t="s">
        <v>32</v>
      </c>
      <c r="O324" s="96">
        <v>0</v>
      </c>
      <c r="P324" s="95">
        <v>2010</v>
      </c>
      <c r="Q324" s="95" t="s">
        <v>14</v>
      </c>
      <c r="R324" s="95" t="s">
        <v>651</v>
      </c>
      <c r="S324" s="101">
        <v>8.81</v>
      </c>
      <c r="T324" s="95">
        <v>96</v>
      </c>
      <c r="U324" s="95">
        <v>107</v>
      </c>
      <c r="V324" s="95">
        <v>24</v>
      </c>
      <c r="W324" s="95"/>
      <c r="X324" s="96">
        <v>1</v>
      </c>
      <c r="Y324" s="95">
        <v>1</v>
      </c>
      <c r="Z324" s="95"/>
      <c r="AA324" s="35" t="b">
        <f t="shared" si="8"/>
        <v>1</v>
      </c>
      <c r="AB324" s="35" t="b">
        <f t="shared" si="9"/>
        <v>0</v>
      </c>
    </row>
    <row r="325" spans="1:28">
      <c r="A325" s="3">
        <v>314</v>
      </c>
      <c r="B325" s="99" t="s">
        <v>859</v>
      </c>
      <c r="C325" s="99" t="s">
        <v>737</v>
      </c>
      <c r="D325" s="99" t="s">
        <v>1254</v>
      </c>
      <c r="E325" s="98" t="s">
        <v>1133</v>
      </c>
      <c r="F325" s="95">
        <v>451</v>
      </c>
      <c r="G325" s="95" t="s">
        <v>1860</v>
      </c>
      <c r="H325" s="95" t="s">
        <v>349</v>
      </c>
      <c r="I325" s="95"/>
      <c r="J325" s="95" t="s">
        <v>394</v>
      </c>
      <c r="K325" s="95"/>
      <c r="L325" s="95"/>
      <c r="M325" s="95"/>
      <c r="N325" s="95" t="s">
        <v>32</v>
      </c>
      <c r="O325" s="96"/>
      <c r="P325" s="95">
        <v>2004</v>
      </c>
      <c r="Q325" s="95" t="s">
        <v>14</v>
      </c>
      <c r="R325" s="95" t="s">
        <v>652</v>
      </c>
      <c r="S325" s="101">
        <v>0</v>
      </c>
      <c r="T325" s="95">
        <v>0</v>
      </c>
      <c r="U325" s="126">
        <v>107</v>
      </c>
      <c r="V325" s="95">
        <v>24</v>
      </c>
      <c r="W325" s="95"/>
      <c r="X325" s="96"/>
      <c r="Y325" s="95">
        <v>0</v>
      </c>
      <c r="Z325" s="95" t="s">
        <v>1864</v>
      </c>
      <c r="AA325" s="35" t="b">
        <f t="shared" si="8"/>
        <v>1</v>
      </c>
      <c r="AB325" s="35" t="b">
        <f t="shared" si="9"/>
        <v>0</v>
      </c>
    </row>
    <row r="326" spans="1:28">
      <c r="A326" s="3">
        <v>315</v>
      </c>
      <c r="B326" s="121" t="s">
        <v>660</v>
      </c>
      <c r="C326" s="99" t="s">
        <v>847</v>
      </c>
      <c r="D326" s="99" t="s">
        <v>1255</v>
      </c>
      <c r="E326" s="98" t="s">
        <v>1576</v>
      </c>
      <c r="F326" s="95">
        <v>91</v>
      </c>
      <c r="G326" s="95" t="s">
        <v>1860</v>
      </c>
      <c r="H326" s="95" t="s">
        <v>349</v>
      </c>
      <c r="I326" s="95"/>
      <c r="J326" s="95" t="s">
        <v>394</v>
      </c>
      <c r="K326" s="95"/>
      <c r="L326" s="95"/>
      <c r="M326" s="95"/>
      <c r="N326" s="95" t="s">
        <v>33</v>
      </c>
      <c r="O326" s="96">
        <v>0</v>
      </c>
      <c r="P326" s="95">
        <v>2009</v>
      </c>
      <c r="Q326" s="95" t="s">
        <v>14</v>
      </c>
      <c r="R326" s="95" t="s">
        <v>652</v>
      </c>
      <c r="S326" s="101">
        <v>8.7799999999999994</v>
      </c>
      <c r="T326" s="95">
        <v>94</v>
      </c>
      <c r="U326" s="126">
        <v>185</v>
      </c>
      <c r="V326" s="95">
        <v>24</v>
      </c>
      <c r="W326" s="95"/>
      <c r="X326" s="96"/>
      <c r="Y326" s="95">
        <v>0</v>
      </c>
      <c r="Z326" s="95" t="s">
        <v>1934</v>
      </c>
      <c r="AA326" s="35" t="b">
        <f t="shared" si="8"/>
        <v>1</v>
      </c>
      <c r="AB326" s="35" t="b">
        <f t="shared" si="9"/>
        <v>0</v>
      </c>
    </row>
    <row r="327" spans="1:28">
      <c r="A327" s="3">
        <v>316</v>
      </c>
      <c r="B327" s="121" t="s">
        <v>660</v>
      </c>
      <c r="C327" s="99" t="s">
        <v>1256</v>
      </c>
      <c r="D327" s="99" t="s">
        <v>1257</v>
      </c>
      <c r="E327" s="98" t="s">
        <v>1577</v>
      </c>
      <c r="F327" s="95">
        <v>48</v>
      </c>
      <c r="G327" s="95" t="s">
        <v>1860</v>
      </c>
      <c r="H327" s="95" t="s">
        <v>349</v>
      </c>
      <c r="I327" s="95"/>
      <c r="J327" s="95" t="s">
        <v>394</v>
      </c>
      <c r="K327" s="95"/>
      <c r="L327" s="95"/>
      <c r="M327" s="95"/>
      <c r="N327" s="95" t="s">
        <v>32</v>
      </c>
      <c r="O327" s="96">
        <v>0</v>
      </c>
      <c r="P327" s="95">
        <v>2009</v>
      </c>
      <c r="Q327" s="95" t="s">
        <v>14</v>
      </c>
      <c r="R327" s="95" t="s">
        <v>652</v>
      </c>
      <c r="S327" s="101">
        <v>9.27</v>
      </c>
      <c r="T327" s="95">
        <v>95</v>
      </c>
      <c r="U327" s="126">
        <v>185</v>
      </c>
      <c r="V327" s="95">
        <v>24</v>
      </c>
      <c r="W327" s="95"/>
      <c r="X327" s="96"/>
      <c r="Y327" s="95">
        <v>0</v>
      </c>
      <c r="Z327" s="95" t="s">
        <v>1934</v>
      </c>
      <c r="AA327" s="35" t="b">
        <f t="shared" si="8"/>
        <v>1</v>
      </c>
      <c r="AB327" s="35" t="b">
        <f t="shared" si="9"/>
        <v>0</v>
      </c>
    </row>
    <row r="328" spans="1:28">
      <c r="A328" s="3">
        <v>317</v>
      </c>
      <c r="B328" s="121" t="s">
        <v>660</v>
      </c>
      <c r="C328" s="99" t="s">
        <v>766</v>
      </c>
      <c r="D328" s="99" t="s">
        <v>1258</v>
      </c>
      <c r="E328" s="98" t="s">
        <v>1578</v>
      </c>
      <c r="F328" s="95">
        <v>98</v>
      </c>
      <c r="G328" s="95" t="s">
        <v>1860</v>
      </c>
      <c r="H328" s="95" t="s">
        <v>349</v>
      </c>
      <c r="I328" s="95"/>
      <c r="J328" s="95" t="s">
        <v>394</v>
      </c>
      <c r="K328" s="95"/>
      <c r="L328" s="95"/>
      <c r="M328" s="95"/>
      <c r="N328" s="95" t="s">
        <v>33</v>
      </c>
      <c r="O328" s="96">
        <v>0</v>
      </c>
      <c r="P328" s="95">
        <v>2009</v>
      </c>
      <c r="Q328" s="95" t="s">
        <v>14</v>
      </c>
      <c r="R328" s="95" t="s">
        <v>652</v>
      </c>
      <c r="S328" s="101">
        <v>7.93</v>
      </c>
      <c r="T328" s="95">
        <v>95</v>
      </c>
      <c r="U328" s="126">
        <v>185</v>
      </c>
      <c r="V328" s="95">
        <v>24</v>
      </c>
      <c r="W328" s="95"/>
      <c r="X328" s="96"/>
      <c r="Y328" s="95">
        <v>0</v>
      </c>
      <c r="Z328" s="95" t="s">
        <v>1934</v>
      </c>
      <c r="AA328" s="35" t="b">
        <f t="shared" si="8"/>
        <v>1</v>
      </c>
      <c r="AB328" s="35" t="b">
        <f t="shared" si="9"/>
        <v>0</v>
      </c>
    </row>
    <row r="329" spans="1:28">
      <c r="A329" s="3">
        <v>318</v>
      </c>
      <c r="B329" s="121" t="s">
        <v>660</v>
      </c>
      <c r="C329" s="99" t="s">
        <v>704</v>
      </c>
      <c r="D329" s="99" t="s">
        <v>1259</v>
      </c>
      <c r="E329" s="98" t="s">
        <v>1579</v>
      </c>
      <c r="F329" s="95">
        <v>3</v>
      </c>
      <c r="G329" s="95" t="s">
        <v>1860</v>
      </c>
      <c r="H329" s="95" t="s">
        <v>349</v>
      </c>
      <c r="I329" s="95"/>
      <c r="J329" s="95" t="s">
        <v>394</v>
      </c>
      <c r="K329" s="95"/>
      <c r="L329" s="95"/>
      <c r="M329" s="95"/>
      <c r="N329" s="95" t="s">
        <v>33</v>
      </c>
      <c r="O329" s="96">
        <v>0</v>
      </c>
      <c r="P329" s="95">
        <v>2009</v>
      </c>
      <c r="Q329" s="95" t="s">
        <v>14</v>
      </c>
      <c r="R329" s="95" t="s">
        <v>652</v>
      </c>
      <c r="S329" s="101">
        <v>8.9</v>
      </c>
      <c r="T329" s="95">
        <v>95</v>
      </c>
      <c r="U329" s="126">
        <v>185</v>
      </c>
      <c r="V329" s="95">
        <v>24</v>
      </c>
      <c r="W329" s="95"/>
      <c r="X329" s="96"/>
      <c r="Y329" s="95">
        <v>0</v>
      </c>
      <c r="Z329" s="95" t="s">
        <v>1934</v>
      </c>
      <c r="AA329" s="35" t="b">
        <f t="shared" si="8"/>
        <v>1</v>
      </c>
      <c r="AB329" s="35" t="b">
        <f t="shared" si="9"/>
        <v>0</v>
      </c>
    </row>
    <row r="330" spans="1:28">
      <c r="A330" s="3">
        <v>319</v>
      </c>
      <c r="B330" s="121" t="s">
        <v>771</v>
      </c>
      <c r="C330" s="99" t="s">
        <v>660</v>
      </c>
      <c r="D330" s="99" t="s">
        <v>1260</v>
      </c>
      <c r="E330" s="98" t="s">
        <v>1580</v>
      </c>
      <c r="F330" s="95">
        <v>29</v>
      </c>
      <c r="G330" s="95" t="s">
        <v>1860</v>
      </c>
      <c r="H330" s="95" t="s">
        <v>349</v>
      </c>
      <c r="I330" s="95"/>
      <c r="J330" s="95" t="s">
        <v>394</v>
      </c>
      <c r="K330" s="95"/>
      <c r="L330" s="95"/>
      <c r="M330" s="95"/>
      <c r="N330" s="95" t="s">
        <v>32</v>
      </c>
      <c r="O330" s="96"/>
      <c r="P330" s="95">
        <v>2009</v>
      </c>
      <c r="Q330" s="95" t="s">
        <v>14</v>
      </c>
      <c r="R330" s="95" t="s">
        <v>652</v>
      </c>
      <c r="S330" s="101">
        <v>9</v>
      </c>
      <c r="T330" s="95">
        <v>93</v>
      </c>
      <c r="U330" s="126">
        <v>185</v>
      </c>
      <c r="V330" s="95">
        <v>24</v>
      </c>
      <c r="W330" s="95"/>
      <c r="X330" s="96"/>
      <c r="Y330" s="95">
        <v>0</v>
      </c>
      <c r="Z330" s="95" t="s">
        <v>1934</v>
      </c>
      <c r="AA330" s="35" t="b">
        <f t="shared" si="8"/>
        <v>1</v>
      </c>
      <c r="AB330" s="35" t="b">
        <f t="shared" si="9"/>
        <v>0</v>
      </c>
    </row>
    <row r="331" spans="1:28">
      <c r="A331" s="3">
        <v>320</v>
      </c>
      <c r="B331" s="121" t="s">
        <v>829</v>
      </c>
      <c r="C331" s="99" t="s">
        <v>1166</v>
      </c>
      <c r="D331" s="99" t="s">
        <v>1261</v>
      </c>
      <c r="E331" s="98" t="s">
        <v>1581</v>
      </c>
      <c r="F331" s="95">
        <v>75</v>
      </c>
      <c r="G331" s="95" t="s">
        <v>1860</v>
      </c>
      <c r="H331" s="95" t="s">
        <v>349</v>
      </c>
      <c r="I331" s="95"/>
      <c r="J331" s="95" t="s">
        <v>394</v>
      </c>
      <c r="K331" s="95"/>
      <c r="L331" s="95"/>
      <c r="M331" s="95"/>
      <c r="N331" s="95" t="s">
        <v>32</v>
      </c>
      <c r="O331" s="96"/>
      <c r="P331" s="95">
        <v>2009</v>
      </c>
      <c r="Q331" s="95" t="s">
        <v>14</v>
      </c>
      <c r="R331" s="95" t="s">
        <v>652</v>
      </c>
      <c r="S331" s="101">
        <v>9.5399999999999991</v>
      </c>
      <c r="T331" s="95">
        <v>95</v>
      </c>
      <c r="U331" s="126">
        <v>185</v>
      </c>
      <c r="V331" s="95">
        <v>24</v>
      </c>
      <c r="W331" s="95"/>
      <c r="X331" s="96"/>
      <c r="Y331" s="95">
        <v>0</v>
      </c>
      <c r="Z331" s="95" t="s">
        <v>1934</v>
      </c>
      <c r="AA331" s="35" t="b">
        <f t="shared" si="8"/>
        <v>1</v>
      </c>
      <c r="AB331" s="35" t="b">
        <f t="shared" si="9"/>
        <v>0</v>
      </c>
    </row>
    <row r="332" spans="1:28">
      <c r="A332" s="3">
        <v>321</v>
      </c>
      <c r="B332" s="121" t="s">
        <v>742</v>
      </c>
      <c r="C332" s="99" t="s">
        <v>745</v>
      </c>
      <c r="D332" s="99" t="s">
        <v>1262</v>
      </c>
      <c r="E332" s="98" t="s">
        <v>1582</v>
      </c>
      <c r="F332" s="95">
        <v>61</v>
      </c>
      <c r="G332" s="95" t="s">
        <v>1860</v>
      </c>
      <c r="H332" s="95" t="s">
        <v>349</v>
      </c>
      <c r="I332" s="95"/>
      <c r="J332" s="95" t="s">
        <v>394</v>
      </c>
      <c r="K332" s="95"/>
      <c r="L332" s="95"/>
      <c r="M332" s="95"/>
      <c r="N332" s="95" t="s">
        <v>32</v>
      </c>
      <c r="O332" s="96"/>
      <c r="P332" s="95">
        <v>2009</v>
      </c>
      <c r="Q332" s="95" t="s">
        <v>14</v>
      </c>
      <c r="R332" s="95" t="s">
        <v>652</v>
      </c>
      <c r="S332" s="101">
        <v>8.48</v>
      </c>
      <c r="T332" s="95">
        <v>92</v>
      </c>
      <c r="U332" s="126">
        <v>185</v>
      </c>
      <c r="V332" s="95">
        <v>24</v>
      </c>
      <c r="W332" s="95"/>
      <c r="X332" s="96"/>
      <c r="Y332" s="95">
        <v>0</v>
      </c>
      <c r="Z332" s="95" t="s">
        <v>1934</v>
      </c>
      <c r="AA332" s="35" t="b">
        <f t="shared" si="8"/>
        <v>1</v>
      </c>
      <c r="AB332" s="35" t="b">
        <f t="shared" si="9"/>
        <v>0</v>
      </c>
    </row>
    <row r="333" spans="1:28">
      <c r="A333" s="3">
        <v>322</v>
      </c>
      <c r="B333" s="121" t="s">
        <v>710</v>
      </c>
      <c r="C333" s="99" t="s">
        <v>665</v>
      </c>
      <c r="D333" s="99" t="s">
        <v>1263</v>
      </c>
      <c r="E333" s="98" t="s">
        <v>1583</v>
      </c>
      <c r="F333" s="95">
        <v>76</v>
      </c>
      <c r="G333" s="95" t="s">
        <v>1860</v>
      </c>
      <c r="H333" s="95" t="s">
        <v>349</v>
      </c>
      <c r="I333" s="95"/>
      <c r="J333" s="95" t="s">
        <v>394</v>
      </c>
      <c r="K333" s="95"/>
      <c r="L333" s="95"/>
      <c r="M333" s="95"/>
      <c r="N333" s="95" t="s">
        <v>32</v>
      </c>
      <c r="O333" s="96"/>
      <c r="P333" s="95">
        <v>2009</v>
      </c>
      <c r="Q333" s="95" t="s">
        <v>14</v>
      </c>
      <c r="R333" s="95" t="s">
        <v>652</v>
      </c>
      <c r="S333" s="101">
        <v>9.27</v>
      </c>
      <c r="T333" s="95">
        <v>93</v>
      </c>
      <c r="U333" s="126">
        <v>185</v>
      </c>
      <c r="V333" s="95">
        <v>24</v>
      </c>
      <c r="W333" s="95"/>
      <c r="X333" s="96"/>
      <c r="Y333" s="95">
        <v>0</v>
      </c>
      <c r="Z333" s="95" t="s">
        <v>1934</v>
      </c>
      <c r="AA333" s="35" t="b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>
      <c r="A334" s="3">
        <v>323</v>
      </c>
      <c r="B334" s="121" t="s">
        <v>840</v>
      </c>
      <c r="C334" s="99" t="s">
        <v>1264</v>
      </c>
      <c r="D334" s="99" t="s">
        <v>955</v>
      </c>
      <c r="E334" s="98" t="s">
        <v>1584</v>
      </c>
      <c r="F334" s="95">
        <v>84</v>
      </c>
      <c r="G334" s="95" t="s">
        <v>1860</v>
      </c>
      <c r="H334" s="95" t="s">
        <v>349</v>
      </c>
      <c r="I334" s="95"/>
      <c r="J334" s="95" t="s">
        <v>394</v>
      </c>
      <c r="K334" s="95"/>
      <c r="L334" s="95"/>
      <c r="M334" s="95"/>
      <c r="N334" s="95" t="s">
        <v>33</v>
      </c>
      <c r="O334" s="96">
        <v>0</v>
      </c>
      <c r="P334" s="95">
        <v>2009</v>
      </c>
      <c r="Q334" s="95" t="s">
        <v>14</v>
      </c>
      <c r="R334" s="95" t="s">
        <v>652</v>
      </c>
      <c r="S334" s="101">
        <v>8.9</v>
      </c>
      <c r="T334" s="95">
        <v>95</v>
      </c>
      <c r="U334" s="126">
        <v>185</v>
      </c>
      <c r="V334" s="95">
        <v>24</v>
      </c>
      <c r="W334" s="95"/>
      <c r="X334" s="96"/>
      <c r="Y334" s="95">
        <v>0</v>
      </c>
      <c r="Z334" s="95" t="s">
        <v>1934</v>
      </c>
      <c r="AA334" s="35" t="b">
        <f t="shared" si="10"/>
        <v>1</v>
      </c>
      <c r="AB334" s="35" t="b">
        <f t="shared" si="11"/>
        <v>0</v>
      </c>
    </row>
    <row r="335" spans="1:28">
      <c r="A335" s="3">
        <v>324</v>
      </c>
      <c r="B335" s="121" t="s">
        <v>840</v>
      </c>
      <c r="C335" s="99" t="s">
        <v>751</v>
      </c>
      <c r="D335" s="99" t="s">
        <v>1265</v>
      </c>
      <c r="E335" s="98" t="s">
        <v>1585</v>
      </c>
      <c r="F335" s="95">
        <v>105</v>
      </c>
      <c r="G335" s="95" t="s">
        <v>1860</v>
      </c>
      <c r="H335" s="95" t="s">
        <v>349</v>
      </c>
      <c r="I335" s="95"/>
      <c r="J335" s="95" t="s">
        <v>394</v>
      </c>
      <c r="K335" s="95"/>
      <c r="L335" s="95"/>
      <c r="M335" s="95"/>
      <c r="N335" s="95" t="s">
        <v>33</v>
      </c>
      <c r="O335" s="96">
        <v>0</v>
      </c>
      <c r="P335" s="95">
        <v>2009</v>
      </c>
      <c r="Q335" s="95" t="s">
        <v>14</v>
      </c>
      <c r="R335" s="95" t="s">
        <v>652</v>
      </c>
      <c r="S335" s="101">
        <v>8.42</v>
      </c>
      <c r="T335" s="95">
        <v>95</v>
      </c>
      <c r="U335" s="126">
        <v>185</v>
      </c>
      <c r="V335" s="95">
        <v>24</v>
      </c>
      <c r="W335" s="95"/>
      <c r="X335" s="96"/>
      <c r="Y335" s="95">
        <v>0</v>
      </c>
      <c r="Z335" s="95" t="s">
        <v>1934</v>
      </c>
      <c r="AA335" s="35" t="b">
        <f t="shared" si="10"/>
        <v>1</v>
      </c>
      <c r="AB335" s="35" t="b">
        <f t="shared" si="11"/>
        <v>0</v>
      </c>
    </row>
    <row r="336" spans="1:28">
      <c r="A336" s="3">
        <v>325</v>
      </c>
      <c r="B336" s="121" t="s">
        <v>665</v>
      </c>
      <c r="C336" s="99" t="s">
        <v>665</v>
      </c>
      <c r="D336" s="99" t="s">
        <v>1266</v>
      </c>
      <c r="E336" s="98" t="s">
        <v>1586</v>
      </c>
      <c r="F336" s="95">
        <v>107</v>
      </c>
      <c r="G336" s="95" t="s">
        <v>1860</v>
      </c>
      <c r="H336" s="95" t="s">
        <v>349</v>
      </c>
      <c r="I336" s="95"/>
      <c r="J336" s="95" t="s">
        <v>394</v>
      </c>
      <c r="K336" s="95"/>
      <c r="L336" s="95"/>
      <c r="M336" s="95"/>
      <c r="N336" s="95" t="s">
        <v>32</v>
      </c>
      <c r="O336" s="96"/>
      <c r="P336" s="95">
        <v>2009</v>
      </c>
      <c r="Q336" s="95" t="s">
        <v>14</v>
      </c>
      <c r="R336" s="95" t="s">
        <v>652</v>
      </c>
      <c r="S336" s="101">
        <v>9.4499999999999993</v>
      </c>
      <c r="T336" s="95">
        <v>98</v>
      </c>
      <c r="U336" s="126">
        <v>185</v>
      </c>
      <c r="V336" s="95">
        <v>24</v>
      </c>
      <c r="W336" s="95"/>
      <c r="X336" s="96"/>
      <c r="Y336" s="95">
        <v>0</v>
      </c>
      <c r="Z336" s="95" t="s">
        <v>1934</v>
      </c>
      <c r="AA336" s="35" t="b">
        <f t="shared" si="10"/>
        <v>1</v>
      </c>
      <c r="AB336" s="35" t="b">
        <f t="shared" si="11"/>
        <v>0</v>
      </c>
    </row>
    <row r="337" spans="1:28">
      <c r="A337" s="3">
        <v>326</v>
      </c>
      <c r="B337" s="121" t="s">
        <v>665</v>
      </c>
      <c r="C337" s="99" t="s">
        <v>665</v>
      </c>
      <c r="D337" s="99" t="s">
        <v>1267</v>
      </c>
      <c r="E337" s="98" t="s">
        <v>1587</v>
      </c>
      <c r="F337" s="95">
        <v>112</v>
      </c>
      <c r="G337" s="95" t="s">
        <v>1860</v>
      </c>
      <c r="H337" s="95" t="s">
        <v>349</v>
      </c>
      <c r="I337" s="95"/>
      <c r="J337" s="95" t="s">
        <v>394</v>
      </c>
      <c r="K337" s="95"/>
      <c r="L337" s="95"/>
      <c r="M337" s="95"/>
      <c r="N337" s="95" t="s">
        <v>33</v>
      </c>
      <c r="O337" s="96">
        <v>0</v>
      </c>
      <c r="P337" s="95">
        <v>2009</v>
      </c>
      <c r="Q337" s="95" t="s">
        <v>14</v>
      </c>
      <c r="R337" s="95" t="s">
        <v>652</v>
      </c>
      <c r="S337" s="101">
        <v>8.33</v>
      </c>
      <c r="T337" s="95">
        <v>90</v>
      </c>
      <c r="U337" s="126">
        <v>185</v>
      </c>
      <c r="V337" s="95">
        <v>24</v>
      </c>
      <c r="W337" s="95"/>
      <c r="X337" s="96"/>
      <c r="Y337" s="95">
        <v>0</v>
      </c>
      <c r="Z337" s="95" t="s">
        <v>1934</v>
      </c>
      <c r="AA337" s="35" t="b">
        <f t="shared" si="10"/>
        <v>1</v>
      </c>
      <c r="AB337" s="35" t="b">
        <f t="shared" si="11"/>
        <v>0</v>
      </c>
    </row>
    <row r="338" spans="1:28">
      <c r="A338" s="3">
        <v>327</v>
      </c>
      <c r="B338" s="121" t="s">
        <v>665</v>
      </c>
      <c r="C338" s="99" t="s">
        <v>1268</v>
      </c>
      <c r="D338" s="99" t="s">
        <v>1269</v>
      </c>
      <c r="E338" s="98" t="s">
        <v>1588</v>
      </c>
      <c r="F338" s="95">
        <v>20</v>
      </c>
      <c r="G338" s="95" t="s">
        <v>1860</v>
      </c>
      <c r="H338" s="95" t="s">
        <v>349</v>
      </c>
      <c r="I338" s="95"/>
      <c r="J338" s="95" t="s">
        <v>394</v>
      </c>
      <c r="K338" s="95"/>
      <c r="L338" s="95"/>
      <c r="M338" s="95"/>
      <c r="N338" s="95" t="s">
        <v>33</v>
      </c>
      <c r="O338" s="96">
        <v>0</v>
      </c>
      <c r="P338" s="95">
        <v>2009</v>
      </c>
      <c r="Q338" s="95" t="s">
        <v>14</v>
      </c>
      <c r="R338" s="95" t="s">
        <v>652</v>
      </c>
      <c r="S338" s="101">
        <v>8.6300000000000008</v>
      </c>
      <c r="T338" s="95">
        <v>92</v>
      </c>
      <c r="U338" s="126">
        <v>185</v>
      </c>
      <c r="V338" s="95">
        <v>24</v>
      </c>
      <c r="W338" s="95"/>
      <c r="X338" s="96"/>
      <c r="Y338" s="95">
        <v>0</v>
      </c>
      <c r="Z338" s="95" t="s">
        <v>1934</v>
      </c>
      <c r="AA338" s="35" t="b">
        <f t="shared" si="10"/>
        <v>1</v>
      </c>
      <c r="AB338" s="35" t="b">
        <f t="shared" si="11"/>
        <v>0</v>
      </c>
    </row>
    <row r="339" spans="1:28">
      <c r="A339" s="3">
        <v>328</v>
      </c>
      <c r="B339" s="121" t="s">
        <v>760</v>
      </c>
      <c r="C339" s="99" t="s">
        <v>1270</v>
      </c>
      <c r="D339" s="99" t="s">
        <v>1271</v>
      </c>
      <c r="E339" s="98" t="s">
        <v>1589</v>
      </c>
      <c r="F339" s="95">
        <v>28</v>
      </c>
      <c r="G339" s="95" t="s">
        <v>1860</v>
      </c>
      <c r="H339" s="95" t="s">
        <v>349</v>
      </c>
      <c r="I339" s="95"/>
      <c r="J339" s="95" t="s">
        <v>394</v>
      </c>
      <c r="K339" s="95"/>
      <c r="L339" s="95"/>
      <c r="M339" s="95"/>
      <c r="N339" s="95" t="s">
        <v>32</v>
      </c>
      <c r="O339" s="96"/>
      <c r="P339" s="95">
        <v>2009</v>
      </c>
      <c r="Q339" s="95" t="s">
        <v>14</v>
      </c>
      <c r="R339" s="95" t="s">
        <v>652</v>
      </c>
      <c r="S339" s="101">
        <v>7.93</v>
      </c>
      <c r="T339" s="95">
        <v>93</v>
      </c>
      <c r="U339" s="126">
        <v>185</v>
      </c>
      <c r="V339" s="95">
        <v>24</v>
      </c>
      <c r="W339" s="95"/>
      <c r="X339" s="96"/>
      <c r="Y339" s="95">
        <v>0</v>
      </c>
      <c r="Z339" s="95" t="s">
        <v>1934</v>
      </c>
      <c r="AA339" s="35" t="b">
        <f t="shared" si="10"/>
        <v>1</v>
      </c>
      <c r="AB339" s="35" t="b">
        <f t="shared" si="11"/>
        <v>0</v>
      </c>
    </row>
    <row r="340" spans="1:28">
      <c r="A340" s="3">
        <v>329</v>
      </c>
      <c r="B340" s="121" t="s">
        <v>760</v>
      </c>
      <c r="C340" s="99" t="s">
        <v>719</v>
      </c>
      <c r="D340" s="99" t="s">
        <v>1069</v>
      </c>
      <c r="E340" s="98" t="s">
        <v>1590</v>
      </c>
      <c r="F340" s="95">
        <v>65</v>
      </c>
      <c r="G340" s="95" t="s">
        <v>1860</v>
      </c>
      <c r="H340" s="95" t="s">
        <v>349</v>
      </c>
      <c r="I340" s="95"/>
      <c r="J340" s="95" t="s">
        <v>394</v>
      </c>
      <c r="K340" s="95"/>
      <c r="L340" s="95"/>
      <c r="M340" s="95"/>
      <c r="N340" s="95" t="s">
        <v>32</v>
      </c>
      <c r="O340" s="96"/>
      <c r="P340" s="95">
        <v>2009</v>
      </c>
      <c r="Q340" s="95" t="s">
        <v>14</v>
      </c>
      <c r="R340" s="95" t="s">
        <v>652</v>
      </c>
      <c r="S340" s="101">
        <v>8.9</v>
      </c>
      <c r="T340" s="95">
        <v>97</v>
      </c>
      <c r="U340" s="126">
        <v>185</v>
      </c>
      <c r="V340" s="95">
        <v>24</v>
      </c>
      <c r="W340" s="95"/>
      <c r="X340" s="96"/>
      <c r="Y340" s="95">
        <v>0</v>
      </c>
      <c r="Z340" s="95" t="s">
        <v>1934</v>
      </c>
      <c r="AA340" s="35" t="b">
        <f t="shared" si="10"/>
        <v>1</v>
      </c>
      <c r="AB340" s="35" t="b">
        <f t="shared" si="11"/>
        <v>0</v>
      </c>
    </row>
    <row r="341" spans="1:28">
      <c r="A341" s="3">
        <v>330</v>
      </c>
      <c r="B341" s="121" t="s">
        <v>760</v>
      </c>
      <c r="C341" s="99" t="s">
        <v>725</v>
      </c>
      <c r="D341" s="99" t="s">
        <v>1272</v>
      </c>
      <c r="E341" s="98" t="s">
        <v>1591</v>
      </c>
      <c r="F341" s="95">
        <v>55</v>
      </c>
      <c r="G341" s="95" t="s">
        <v>1860</v>
      </c>
      <c r="H341" s="95" t="s">
        <v>349</v>
      </c>
      <c r="I341" s="95"/>
      <c r="J341" s="95" t="s">
        <v>394</v>
      </c>
      <c r="K341" s="95"/>
      <c r="L341" s="95"/>
      <c r="M341" s="95"/>
      <c r="N341" s="95" t="s">
        <v>33</v>
      </c>
      <c r="O341" s="96">
        <v>0</v>
      </c>
      <c r="P341" s="95">
        <v>2009</v>
      </c>
      <c r="Q341" s="95" t="s">
        <v>14</v>
      </c>
      <c r="R341" s="95" t="s">
        <v>652</v>
      </c>
      <c r="S341" s="101">
        <v>8.93</v>
      </c>
      <c r="T341" s="95">
        <v>99</v>
      </c>
      <c r="U341" s="126">
        <v>185</v>
      </c>
      <c r="V341" s="95">
        <v>24</v>
      </c>
      <c r="W341" s="95"/>
      <c r="X341" s="96"/>
      <c r="Y341" s="95">
        <v>0</v>
      </c>
      <c r="Z341" s="95" t="s">
        <v>1934</v>
      </c>
      <c r="AA341" s="35" t="b">
        <f t="shared" si="10"/>
        <v>1</v>
      </c>
      <c r="AB341" s="35" t="b">
        <f t="shared" si="11"/>
        <v>0</v>
      </c>
    </row>
    <row r="342" spans="1:28">
      <c r="A342" s="3">
        <v>331</v>
      </c>
      <c r="B342" s="121" t="s">
        <v>761</v>
      </c>
      <c r="C342" s="99" t="s">
        <v>785</v>
      </c>
      <c r="D342" s="99" t="s">
        <v>1273</v>
      </c>
      <c r="E342" s="98" t="s">
        <v>1592</v>
      </c>
      <c r="F342" s="95">
        <v>101</v>
      </c>
      <c r="G342" s="95" t="s">
        <v>1860</v>
      </c>
      <c r="H342" s="95" t="s">
        <v>349</v>
      </c>
      <c r="I342" s="95"/>
      <c r="J342" s="95" t="s">
        <v>394</v>
      </c>
      <c r="K342" s="95"/>
      <c r="L342" s="95"/>
      <c r="M342" s="95"/>
      <c r="N342" s="95" t="s">
        <v>33</v>
      </c>
      <c r="O342" s="96">
        <v>0</v>
      </c>
      <c r="P342" s="95">
        <v>2009</v>
      </c>
      <c r="Q342" s="95" t="s">
        <v>14</v>
      </c>
      <c r="R342" s="95" t="s">
        <v>652</v>
      </c>
      <c r="S342" s="101">
        <v>8.6300000000000008</v>
      </c>
      <c r="T342" s="95">
        <v>97</v>
      </c>
      <c r="U342" s="126">
        <v>185</v>
      </c>
      <c r="V342" s="95">
        <v>24</v>
      </c>
      <c r="W342" s="95"/>
      <c r="X342" s="96"/>
      <c r="Y342" s="95">
        <v>0</v>
      </c>
      <c r="Z342" s="95" t="s">
        <v>1934</v>
      </c>
      <c r="AA342" s="35" t="b">
        <f t="shared" si="10"/>
        <v>1</v>
      </c>
      <c r="AB342" s="35" t="b">
        <f t="shared" si="11"/>
        <v>0</v>
      </c>
    </row>
    <row r="343" spans="1:28">
      <c r="A343" s="3">
        <v>332</v>
      </c>
      <c r="B343" s="121" t="s">
        <v>761</v>
      </c>
      <c r="C343" s="99" t="s">
        <v>708</v>
      </c>
      <c r="D343" s="99" t="s">
        <v>1252</v>
      </c>
      <c r="E343" s="98" t="s">
        <v>1593</v>
      </c>
      <c r="F343" s="95">
        <v>23</v>
      </c>
      <c r="G343" s="95" t="s">
        <v>1860</v>
      </c>
      <c r="H343" s="95" t="s">
        <v>349</v>
      </c>
      <c r="I343" s="95"/>
      <c r="J343" s="95" t="s">
        <v>394</v>
      </c>
      <c r="K343" s="95"/>
      <c r="L343" s="95"/>
      <c r="M343" s="95"/>
      <c r="N343" s="95" t="s">
        <v>33</v>
      </c>
      <c r="O343" s="96">
        <v>0</v>
      </c>
      <c r="P343" s="95">
        <v>2009</v>
      </c>
      <c r="Q343" s="95" t="s">
        <v>14</v>
      </c>
      <c r="R343" s="95" t="s">
        <v>652</v>
      </c>
      <c r="S343" s="101">
        <v>7.57</v>
      </c>
      <c r="T343" s="95">
        <v>88</v>
      </c>
      <c r="U343" s="126">
        <v>185</v>
      </c>
      <c r="V343" s="95">
        <v>24</v>
      </c>
      <c r="W343" s="95"/>
      <c r="X343" s="96"/>
      <c r="Y343" s="95">
        <v>0</v>
      </c>
      <c r="Z343" s="95" t="s">
        <v>1934</v>
      </c>
      <c r="AA343" s="35" t="b">
        <f t="shared" si="10"/>
        <v>1</v>
      </c>
      <c r="AB343" s="35" t="b">
        <f t="shared" si="11"/>
        <v>0</v>
      </c>
    </row>
    <row r="344" spans="1:28">
      <c r="A344" s="3">
        <v>333</v>
      </c>
      <c r="B344" s="121" t="s">
        <v>749</v>
      </c>
      <c r="C344" s="99" t="s">
        <v>694</v>
      </c>
      <c r="D344" s="99" t="s">
        <v>1274</v>
      </c>
      <c r="E344" s="98" t="s">
        <v>1594</v>
      </c>
      <c r="F344" s="95">
        <v>97</v>
      </c>
      <c r="G344" s="95" t="s">
        <v>1860</v>
      </c>
      <c r="H344" s="95" t="s">
        <v>349</v>
      </c>
      <c r="I344" s="95"/>
      <c r="J344" s="95" t="s">
        <v>394</v>
      </c>
      <c r="K344" s="95"/>
      <c r="L344" s="95"/>
      <c r="M344" s="95"/>
      <c r="N344" s="95" t="s">
        <v>32</v>
      </c>
      <c r="O344" s="96"/>
      <c r="P344" s="95">
        <v>2009</v>
      </c>
      <c r="Q344" s="95" t="s">
        <v>14</v>
      </c>
      <c r="R344" s="95" t="s">
        <v>652</v>
      </c>
      <c r="S344" s="101">
        <v>9</v>
      </c>
      <c r="T344" s="95">
        <v>98</v>
      </c>
      <c r="U344" s="126">
        <v>185</v>
      </c>
      <c r="V344" s="95">
        <v>24</v>
      </c>
      <c r="W344" s="95"/>
      <c r="X344" s="96"/>
      <c r="Y344" s="95">
        <v>0</v>
      </c>
      <c r="Z344" s="95" t="s">
        <v>1934</v>
      </c>
      <c r="AA344" s="35" t="b">
        <f t="shared" si="10"/>
        <v>1</v>
      </c>
      <c r="AB344" s="35" t="b">
        <f t="shared" si="11"/>
        <v>0</v>
      </c>
    </row>
    <row r="345" spans="1:28">
      <c r="A345" s="3">
        <v>334</v>
      </c>
      <c r="B345" s="121" t="s">
        <v>781</v>
      </c>
      <c r="C345" s="99" t="s">
        <v>708</v>
      </c>
      <c r="D345" s="99" t="s">
        <v>1275</v>
      </c>
      <c r="E345" s="98" t="s">
        <v>1595</v>
      </c>
      <c r="F345" s="95">
        <v>45</v>
      </c>
      <c r="G345" s="95" t="s">
        <v>1860</v>
      </c>
      <c r="H345" s="95" t="s">
        <v>349</v>
      </c>
      <c r="I345" s="95"/>
      <c r="J345" s="95" t="s">
        <v>394</v>
      </c>
      <c r="K345" s="95"/>
      <c r="L345" s="95"/>
      <c r="M345" s="95"/>
      <c r="N345" s="95" t="s">
        <v>33</v>
      </c>
      <c r="O345" s="96">
        <v>0</v>
      </c>
      <c r="P345" s="95">
        <v>2009</v>
      </c>
      <c r="Q345" s="95" t="s">
        <v>14</v>
      </c>
      <c r="R345" s="95" t="s">
        <v>652</v>
      </c>
      <c r="S345" s="101">
        <v>9.18</v>
      </c>
      <c r="T345" s="95">
        <v>100</v>
      </c>
      <c r="U345" s="126">
        <v>185</v>
      </c>
      <c r="V345" s="95">
        <v>24</v>
      </c>
      <c r="W345" s="95"/>
      <c r="X345" s="96"/>
      <c r="Y345" s="95">
        <v>0</v>
      </c>
      <c r="Z345" s="95" t="s">
        <v>1934</v>
      </c>
      <c r="AA345" s="35" t="b">
        <f t="shared" si="10"/>
        <v>1</v>
      </c>
      <c r="AB345" s="35" t="b">
        <f t="shared" si="11"/>
        <v>0</v>
      </c>
    </row>
    <row r="346" spans="1:28">
      <c r="A346" s="3">
        <v>335</v>
      </c>
      <c r="B346" s="121" t="s">
        <v>715</v>
      </c>
      <c r="C346" s="99" t="s">
        <v>848</v>
      </c>
      <c r="D346" s="99" t="s">
        <v>1276</v>
      </c>
      <c r="E346" s="98" t="s">
        <v>1596</v>
      </c>
      <c r="F346" s="95">
        <v>12</v>
      </c>
      <c r="G346" s="95" t="s">
        <v>1860</v>
      </c>
      <c r="H346" s="95" t="s">
        <v>349</v>
      </c>
      <c r="I346" s="95"/>
      <c r="J346" s="95" t="s">
        <v>394</v>
      </c>
      <c r="K346" s="95"/>
      <c r="L346" s="95"/>
      <c r="M346" s="95"/>
      <c r="N346" s="95" t="s">
        <v>32</v>
      </c>
      <c r="O346" s="96"/>
      <c r="P346" s="95">
        <v>2009</v>
      </c>
      <c r="Q346" s="95" t="s">
        <v>14</v>
      </c>
      <c r="R346" s="95" t="s">
        <v>652</v>
      </c>
      <c r="S346" s="101">
        <v>7.84</v>
      </c>
      <c r="T346" s="95">
        <v>86</v>
      </c>
      <c r="U346" s="126">
        <v>185</v>
      </c>
      <c r="V346" s="95">
        <v>24</v>
      </c>
      <c r="W346" s="95"/>
      <c r="X346" s="96"/>
      <c r="Y346" s="95">
        <v>0</v>
      </c>
      <c r="Z346" s="95" t="s">
        <v>1934</v>
      </c>
      <c r="AA346" s="35" t="b">
        <f t="shared" si="10"/>
        <v>1</v>
      </c>
      <c r="AB346" s="35" t="b">
        <f t="shared" si="11"/>
        <v>0</v>
      </c>
    </row>
    <row r="347" spans="1:28">
      <c r="A347" s="3">
        <v>336</v>
      </c>
      <c r="B347" s="121" t="s">
        <v>1277</v>
      </c>
      <c r="C347" s="99" t="s">
        <v>1278</v>
      </c>
      <c r="D347" s="99" t="s">
        <v>1279</v>
      </c>
      <c r="E347" s="98" t="s">
        <v>1597</v>
      </c>
      <c r="F347" s="95">
        <v>8</v>
      </c>
      <c r="G347" s="95" t="s">
        <v>1860</v>
      </c>
      <c r="H347" s="95" t="s">
        <v>349</v>
      </c>
      <c r="I347" s="95"/>
      <c r="J347" s="95" t="s">
        <v>394</v>
      </c>
      <c r="K347" s="95"/>
      <c r="L347" s="95"/>
      <c r="M347" s="95"/>
      <c r="N347" s="95" t="s">
        <v>32</v>
      </c>
      <c r="O347" s="96"/>
      <c r="P347" s="95">
        <v>2009</v>
      </c>
      <c r="Q347" s="95" t="s">
        <v>14</v>
      </c>
      <c r="R347" s="95" t="s">
        <v>652</v>
      </c>
      <c r="S347" s="101">
        <v>9.81</v>
      </c>
      <c r="T347" s="95">
        <v>100</v>
      </c>
      <c r="U347" s="126">
        <v>185</v>
      </c>
      <c r="V347" s="95">
        <v>24</v>
      </c>
      <c r="W347" s="95"/>
      <c r="X347" s="96"/>
      <c r="Y347" s="95">
        <v>0</v>
      </c>
      <c r="Z347" s="95" t="s">
        <v>1934</v>
      </c>
      <c r="AA347" s="35" t="b">
        <f t="shared" si="10"/>
        <v>1</v>
      </c>
      <c r="AB347" s="35" t="b">
        <f t="shared" si="11"/>
        <v>0</v>
      </c>
    </row>
    <row r="348" spans="1:28">
      <c r="A348" s="3">
        <v>337</v>
      </c>
      <c r="B348" s="121" t="s">
        <v>716</v>
      </c>
      <c r="C348" s="99" t="s">
        <v>1280</v>
      </c>
      <c r="D348" s="99" t="s">
        <v>1281</v>
      </c>
      <c r="E348" s="98" t="s">
        <v>1598</v>
      </c>
      <c r="F348" s="95">
        <v>33</v>
      </c>
      <c r="G348" s="95" t="s">
        <v>1860</v>
      </c>
      <c r="H348" s="95" t="s">
        <v>349</v>
      </c>
      <c r="I348" s="95"/>
      <c r="J348" s="95" t="s">
        <v>394</v>
      </c>
      <c r="K348" s="95"/>
      <c r="L348" s="95"/>
      <c r="M348" s="95"/>
      <c r="N348" s="95" t="s">
        <v>32</v>
      </c>
      <c r="O348" s="96"/>
      <c r="P348" s="95">
        <v>2009</v>
      </c>
      <c r="Q348" s="95" t="s">
        <v>14</v>
      </c>
      <c r="R348" s="95" t="s">
        <v>652</v>
      </c>
      <c r="S348" s="101">
        <v>8.15</v>
      </c>
      <c r="T348" s="95">
        <v>96</v>
      </c>
      <c r="U348" s="126">
        <v>185</v>
      </c>
      <c r="V348" s="95">
        <v>24</v>
      </c>
      <c r="W348" s="95"/>
      <c r="X348" s="96"/>
      <c r="Y348" s="95">
        <v>0</v>
      </c>
      <c r="Z348" s="95" t="s">
        <v>1934</v>
      </c>
      <c r="AA348" s="35" t="b">
        <f t="shared" si="10"/>
        <v>1</v>
      </c>
      <c r="AB348" s="35" t="b">
        <f t="shared" si="11"/>
        <v>0</v>
      </c>
    </row>
    <row r="349" spans="1:28">
      <c r="A349" s="3">
        <v>338</v>
      </c>
      <c r="B349" s="121" t="s">
        <v>860</v>
      </c>
      <c r="C349" s="99" t="s">
        <v>842</v>
      </c>
      <c r="D349" s="99" t="s">
        <v>1282</v>
      </c>
      <c r="E349" s="98" t="s">
        <v>1599</v>
      </c>
      <c r="F349" s="95">
        <v>24</v>
      </c>
      <c r="G349" s="95" t="s">
        <v>1860</v>
      </c>
      <c r="H349" s="95" t="s">
        <v>349</v>
      </c>
      <c r="I349" s="95"/>
      <c r="J349" s="95" t="s">
        <v>394</v>
      </c>
      <c r="K349" s="95"/>
      <c r="L349" s="95"/>
      <c r="M349" s="95"/>
      <c r="N349" s="95" t="s">
        <v>32</v>
      </c>
      <c r="O349" s="96"/>
      <c r="P349" s="95">
        <v>2009</v>
      </c>
      <c r="Q349" s="95" t="s">
        <v>14</v>
      </c>
      <c r="R349" s="95" t="s">
        <v>652</v>
      </c>
      <c r="S349" s="101">
        <v>8.6</v>
      </c>
      <c r="T349" s="95">
        <v>94</v>
      </c>
      <c r="U349" s="126">
        <v>185</v>
      </c>
      <c r="V349" s="95">
        <v>24</v>
      </c>
      <c r="W349" s="95"/>
      <c r="X349" s="96"/>
      <c r="Y349" s="95">
        <v>0</v>
      </c>
      <c r="Z349" s="95" t="s">
        <v>1934</v>
      </c>
      <c r="AA349" s="35" t="b">
        <f t="shared" si="10"/>
        <v>1</v>
      </c>
      <c r="AB349" s="35" t="b">
        <f t="shared" si="11"/>
        <v>0</v>
      </c>
    </row>
    <row r="350" spans="1:28">
      <c r="A350" s="3">
        <v>339</v>
      </c>
      <c r="B350" s="121" t="s">
        <v>860</v>
      </c>
      <c r="C350" s="99" t="s">
        <v>842</v>
      </c>
      <c r="D350" s="99" t="s">
        <v>1283</v>
      </c>
      <c r="E350" s="98" t="s">
        <v>1600</v>
      </c>
      <c r="F350" s="95">
        <v>103</v>
      </c>
      <c r="G350" s="95" t="s">
        <v>1860</v>
      </c>
      <c r="H350" s="95" t="s">
        <v>349</v>
      </c>
      <c r="I350" s="95"/>
      <c r="J350" s="95" t="s">
        <v>394</v>
      </c>
      <c r="K350" s="95"/>
      <c r="L350" s="95"/>
      <c r="M350" s="95"/>
      <c r="N350" s="95" t="s">
        <v>32</v>
      </c>
      <c r="O350" s="96"/>
      <c r="P350" s="95">
        <v>2009</v>
      </c>
      <c r="Q350" s="95" t="s">
        <v>14</v>
      </c>
      <c r="R350" s="95" t="s">
        <v>652</v>
      </c>
      <c r="S350" s="101">
        <v>8.81</v>
      </c>
      <c r="T350" s="95">
        <v>97</v>
      </c>
      <c r="U350" s="126">
        <v>185</v>
      </c>
      <c r="V350" s="95">
        <v>24</v>
      </c>
      <c r="W350" s="95"/>
      <c r="X350" s="96"/>
      <c r="Y350" s="95">
        <v>0</v>
      </c>
      <c r="Z350" s="95" t="s">
        <v>1934</v>
      </c>
      <c r="AA350" s="35" t="b">
        <f t="shared" si="10"/>
        <v>1</v>
      </c>
      <c r="AB350" s="35" t="b">
        <f t="shared" si="11"/>
        <v>0</v>
      </c>
    </row>
    <row r="351" spans="1:28">
      <c r="A351" s="3">
        <v>340</v>
      </c>
      <c r="B351" s="121" t="s">
        <v>1284</v>
      </c>
      <c r="C351" s="99" t="s">
        <v>754</v>
      </c>
      <c r="D351" s="99" t="s">
        <v>1285</v>
      </c>
      <c r="E351" s="98" t="s">
        <v>1134</v>
      </c>
      <c r="F351" s="95">
        <v>110</v>
      </c>
      <c r="G351" s="95" t="s">
        <v>1860</v>
      </c>
      <c r="H351" s="95" t="s">
        <v>349</v>
      </c>
      <c r="I351" s="95"/>
      <c r="J351" s="95" t="s">
        <v>394</v>
      </c>
      <c r="K351" s="95"/>
      <c r="L351" s="95"/>
      <c r="M351" s="95"/>
      <c r="N351" s="95" t="s">
        <v>32</v>
      </c>
      <c r="O351" s="96"/>
      <c r="P351" s="95">
        <v>2009</v>
      </c>
      <c r="Q351" s="95" t="s">
        <v>14</v>
      </c>
      <c r="R351" s="95" t="s">
        <v>652</v>
      </c>
      <c r="S351" s="101">
        <v>8.9</v>
      </c>
      <c r="T351" s="95">
        <v>95</v>
      </c>
      <c r="U351" s="126">
        <v>185</v>
      </c>
      <c r="V351" s="95">
        <v>24</v>
      </c>
      <c r="W351" s="95"/>
      <c r="X351" s="96"/>
      <c r="Y351" s="95">
        <v>0</v>
      </c>
      <c r="Z351" s="95" t="s">
        <v>1934</v>
      </c>
      <c r="AA351" s="35" t="b">
        <f t="shared" si="10"/>
        <v>1</v>
      </c>
      <c r="AB351" s="35" t="b">
        <f t="shared" si="11"/>
        <v>0</v>
      </c>
    </row>
    <row r="352" spans="1:28">
      <c r="A352" s="3">
        <v>341</v>
      </c>
      <c r="B352" s="121" t="s">
        <v>1284</v>
      </c>
      <c r="C352" s="99" t="s">
        <v>725</v>
      </c>
      <c r="D352" s="99" t="s">
        <v>1286</v>
      </c>
      <c r="E352" s="98" t="s">
        <v>1601</v>
      </c>
      <c r="F352" s="95">
        <v>109</v>
      </c>
      <c r="G352" s="95" t="s">
        <v>1860</v>
      </c>
      <c r="H352" s="95" t="s">
        <v>349</v>
      </c>
      <c r="I352" s="95"/>
      <c r="J352" s="95" t="s">
        <v>394</v>
      </c>
      <c r="K352" s="95"/>
      <c r="L352" s="95"/>
      <c r="M352" s="95"/>
      <c r="N352" s="95" t="s">
        <v>32</v>
      </c>
      <c r="O352" s="96"/>
      <c r="P352" s="95">
        <v>2009</v>
      </c>
      <c r="Q352" s="95" t="s">
        <v>14</v>
      </c>
      <c r="R352" s="95" t="s">
        <v>652</v>
      </c>
      <c r="S352" s="101">
        <v>9.9</v>
      </c>
      <c r="T352" s="95">
        <v>99</v>
      </c>
      <c r="U352" s="126">
        <v>185</v>
      </c>
      <c r="V352" s="95">
        <v>24</v>
      </c>
      <c r="W352" s="95"/>
      <c r="X352" s="96"/>
      <c r="Y352" s="95">
        <v>0</v>
      </c>
      <c r="Z352" s="95" t="s">
        <v>1934</v>
      </c>
      <c r="AA352" s="35" t="b">
        <f t="shared" si="10"/>
        <v>1</v>
      </c>
      <c r="AB352" s="35" t="b">
        <f t="shared" si="11"/>
        <v>0</v>
      </c>
    </row>
    <row r="353" spans="1:28">
      <c r="A353" s="3">
        <v>342</v>
      </c>
      <c r="B353" s="121" t="s">
        <v>693</v>
      </c>
      <c r="C353" s="99" t="s">
        <v>716</v>
      </c>
      <c r="D353" s="99" t="s">
        <v>1287</v>
      </c>
      <c r="E353" s="98" t="s">
        <v>1602</v>
      </c>
      <c r="F353" s="95">
        <v>10</v>
      </c>
      <c r="G353" s="95" t="s">
        <v>1860</v>
      </c>
      <c r="H353" s="95" t="s">
        <v>349</v>
      </c>
      <c r="I353" s="95"/>
      <c r="J353" s="95" t="s">
        <v>394</v>
      </c>
      <c r="K353" s="95"/>
      <c r="L353" s="95"/>
      <c r="M353" s="95"/>
      <c r="N353" s="95" t="s">
        <v>32</v>
      </c>
      <c r="O353" s="96"/>
      <c r="P353" s="95">
        <v>2009</v>
      </c>
      <c r="Q353" s="95" t="s">
        <v>14</v>
      </c>
      <c r="R353" s="95" t="s">
        <v>652</v>
      </c>
      <c r="S353" s="101">
        <v>9.5399999999999991</v>
      </c>
      <c r="T353" s="95">
        <v>97</v>
      </c>
      <c r="U353" s="126">
        <v>185</v>
      </c>
      <c r="V353" s="95">
        <v>24</v>
      </c>
      <c r="W353" s="95"/>
      <c r="X353" s="96"/>
      <c r="Y353" s="95">
        <v>0</v>
      </c>
      <c r="Z353" s="95" t="s">
        <v>1934</v>
      </c>
      <c r="AA353" s="35" t="b">
        <f t="shared" si="10"/>
        <v>1</v>
      </c>
      <c r="AB353" s="35" t="b">
        <f t="shared" si="11"/>
        <v>0</v>
      </c>
    </row>
    <row r="354" spans="1:28">
      <c r="A354" s="3">
        <v>343</v>
      </c>
      <c r="B354" s="121" t="s">
        <v>751</v>
      </c>
      <c r="C354" s="99" t="s">
        <v>708</v>
      </c>
      <c r="D354" s="99" t="s">
        <v>1288</v>
      </c>
      <c r="E354" s="98" t="s">
        <v>1603</v>
      </c>
      <c r="F354" s="95">
        <v>16</v>
      </c>
      <c r="G354" s="95" t="s">
        <v>1860</v>
      </c>
      <c r="H354" s="95" t="s">
        <v>349</v>
      </c>
      <c r="I354" s="95"/>
      <c r="J354" s="95" t="s">
        <v>394</v>
      </c>
      <c r="K354" s="95"/>
      <c r="L354" s="95"/>
      <c r="M354" s="95"/>
      <c r="N354" s="95" t="s">
        <v>33</v>
      </c>
      <c r="O354" s="96">
        <v>0</v>
      </c>
      <c r="P354" s="95">
        <v>2009</v>
      </c>
      <c r="Q354" s="95" t="s">
        <v>14</v>
      </c>
      <c r="R354" s="95" t="s">
        <v>652</v>
      </c>
      <c r="S354" s="101">
        <v>9.09</v>
      </c>
      <c r="T354" s="95">
        <v>92</v>
      </c>
      <c r="U354" s="126">
        <v>185</v>
      </c>
      <c r="V354" s="95">
        <v>24</v>
      </c>
      <c r="W354" s="95"/>
      <c r="X354" s="96"/>
      <c r="Y354" s="95">
        <v>0</v>
      </c>
      <c r="Z354" s="95" t="s">
        <v>1934</v>
      </c>
      <c r="AA354" s="35" t="b">
        <f t="shared" si="10"/>
        <v>1</v>
      </c>
      <c r="AB354" s="35" t="b">
        <f t="shared" si="11"/>
        <v>0</v>
      </c>
    </row>
    <row r="355" spans="1:28">
      <c r="A355" s="3">
        <v>344</v>
      </c>
      <c r="B355" s="122" t="s">
        <v>751</v>
      </c>
      <c r="C355" s="99" t="s">
        <v>708</v>
      </c>
      <c r="D355" s="99" t="s">
        <v>1036</v>
      </c>
      <c r="E355" s="98" t="s">
        <v>1604</v>
      </c>
      <c r="F355" s="95">
        <v>115</v>
      </c>
      <c r="G355" s="95" t="s">
        <v>1860</v>
      </c>
      <c r="H355" s="95" t="s">
        <v>349</v>
      </c>
      <c r="I355" s="95"/>
      <c r="J355" s="95" t="s">
        <v>394</v>
      </c>
      <c r="K355" s="95"/>
      <c r="L355" s="95"/>
      <c r="M355" s="95"/>
      <c r="N355" s="95" t="s">
        <v>32</v>
      </c>
      <c r="O355" s="96"/>
      <c r="P355" s="95">
        <v>2005</v>
      </c>
      <c r="Q355" s="95" t="s">
        <v>14</v>
      </c>
      <c r="R355" s="95" t="s">
        <v>652</v>
      </c>
      <c r="S355" s="101">
        <v>0</v>
      </c>
      <c r="T355" s="95">
        <v>0</v>
      </c>
      <c r="U355" s="126">
        <v>185</v>
      </c>
      <c r="V355" s="95">
        <v>24</v>
      </c>
      <c r="W355" s="95"/>
      <c r="X355" s="96"/>
      <c r="Y355" s="95">
        <v>0</v>
      </c>
      <c r="Z355" s="95" t="s">
        <v>1934</v>
      </c>
      <c r="AA355" s="35" t="b">
        <f t="shared" si="10"/>
        <v>1</v>
      </c>
      <c r="AB355" s="35" t="b">
        <f t="shared" si="11"/>
        <v>0</v>
      </c>
    </row>
    <row r="356" spans="1:28">
      <c r="A356" s="3">
        <v>345</v>
      </c>
      <c r="B356" s="121" t="s">
        <v>694</v>
      </c>
      <c r="C356" s="99" t="s">
        <v>696</v>
      </c>
      <c r="D356" s="99" t="s">
        <v>1289</v>
      </c>
      <c r="E356" s="98" t="s">
        <v>1605</v>
      </c>
      <c r="F356" s="95">
        <v>26</v>
      </c>
      <c r="G356" s="95" t="s">
        <v>1860</v>
      </c>
      <c r="H356" s="95" t="s">
        <v>349</v>
      </c>
      <c r="I356" s="95"/>
      <c r="J356" s="95" t="s">
        <v>394</v>
      </c>
      <c r="K356" s="95"/>
      <c r="L356" s="95"/>
      <c r="M356" s="95"/>
      <c r="N356" s="95" t="s">
        <v>32</v>
      </c>
      <c r="O356" s="96">
        <v>0</v>
      </c>
      <c r="P356" s="95">
        <v>2009</v>
      </c>
      <c r="Q356" s="95" t="s">
        <v>14</v>
      </c>
      <c r="R356" s="95" t="s">
        <v>652</v>
      </c>
      <c r="S356" s="101">
        <v>10</v>
      </c>
      <c r="T356" s="95">
        <v>100</v>
      </c>
      <c r="U356" s="126">
        <v>185</v>
      </c>
      <c r="V356" s="95">
        <v>24</v>
      </c>
      <c r="W356" s="95"/>
      <c r="X356" s="96"/>
      <c r="Y356" s="95">
        <v>0</v>
      </c>
      <c r="Z356" s="95" t="s">
        <v>1934</v>
      </c>
      <c r="AA356" s="35" t="b">
        <f t="shared" si="10"/>
        <v>1</v>
      </c>
      <c r="AB356" s="35" t="b">
        <f t="shared" si="11"/>
        <v>0</v>
      </c>
    </row>
    <row r="357" spans="1:28">
      <c r="A357" s="3">
        <v>346</v>
      </c>
      <c r="B357" s="121" t="s">
        <v>694</v>
      </c>
      <c r="C357" s="99" t="s">
        <v>865</v>
      </c>
      <c r="D357" s="99" t="s">
        <v>1290</v>
      </c>
      <c r="E357" s="98" t="s">
        <v>1606</v>
      </c>
      <c r="F357" s="95">
        <v>58</v>
      </c>
      <c r="G357" s="95" t="s">
        <v>1860</v>
      </c>
      <c r="H357" s="95" t="s">
        <v>349</v>
      </c>
      <c r="I357" s="95"/>
      <c r="J357" s="95" t="s">
        <v>394</v>
      </c>
      <c r="K357" s="95"/>
      <c r="L357" s="95"/>
      <c r="M357" s="95"/>
      <c r="N357" s="95" t="s">
        <v>33</v>
      </c>
      <c r="O357" s="96">
        <v>0</v>
      </c>
      <c r="P357" s="95">
        <v>2009</v>
      </c>
      <c r="Q357" s="95" t="s">
        <v>14</v>
      </c>
      <c r="R357" s="95" t="s">
        <v>652</v>
      </c>
      <c r="S357" s="101">
        <v>8.33</v>
      </c>
      <c r="T357" s="95">
        <v>97</v>
      </c>
      <c r="U357" s="126">
        <v>185</v>
      </c>
      <c r="V357" s="95">
        <v>24</v>
      </c>
      <c r="W357" s="95"/>
      <c r="X357" s="96"/>
      <c r="Y357" s="95">
        <v>0</v>
      </c>
      <c r="Z357" s="95" t="s">
        <v>1934</v>
      </c>
      <c r="AA357" s="35" t="b">
        <f t="shared" si="10"/>
        <v>1</v>
      </c>
      <c r="AB357" s="35" t="b">
        <f t="shared" si="11"/>
        <v>0</v>
      </c>
    </row>
    <row r="358" spans="1:28">
      <c r="A358" s="3">
        <v>347</v>
      </c>
      <c r="B358" s="121" t="s">
        <v>1291</v>
      </c>
      <c r="C358" s="99" t="s">
        <v>749</v>
      </c>
      <c r="D358" s="99" t="s">
        <v>1292</v>
      </c>
      <c r="E358" s="98" t="s">
        <v>1607</v>
      </c>
      <c r="F358" s="95">
        <v>39</v>
      </c>
      <c r="G358" s="95" t="s">
        <v>1860</v>
      </c>
      <c r="H358" s="95" t="s">
        <v>349</v>
      </c>
      <c r="I358" s="95"/>
      <c r="J358" s="95" t="s">
        <v>394</v>
      </c>
      <c r="K358" s="95"/>
      <c r="L358" s="95"/>
      <c r="M358" s="95"/>
      <c r="N358" s="95" t="s">
        <v>33</v>
      </c>
      <c r="O358" s="96">
        <v>0</v>
      </c>
      <c r="P358" s="95">
        <v>2009</v>
      </c>
      <c r="Q358" s="95" t="s">
        <v>14</v>
      </c>
      <c r="R358" s="95" t="s">
        <v>652</v>
      </c>
      <c r="S358" s="101">
        <v>8.2100000000000009</v>
      </c>
      <c r="T358" s="95">
        <v>95</v>
      </c>
      <c r="U358" s="126">
        <v>185</v>
      </c>
      <c r="V358" s="95">
        <v>24</v>
      </c>
      <c r="W358" s="95"/>
      <c r="X358" s="96"/>
      <c r="Y358" s="95">
        <v>0</v>
      </c>
      <c r="Z358" s="95" t="s">
        <v>1934</v>
      </c>
      <c r="AA358" s="35" t="b">
        <f t="shared" si="10"/>
        <v>1</v>
      </c>
      <c r="AB358" s="35" t="b">
        <f t="shared" si="11"/>
        <v>0</v>
      </c>
    </row>
    <row r="359" spans="1:28">
      <c r="A359" s="3">
        <v>348</v>
      </c>
      <c r="B359" s="121" t="s">
        <v>696</v>
      </c>
      <c r="C359" s="99" t="s">
        <v>716</v>
      </c>
      <c r="D359" s="99" t="s">
        <v>886</v>
      </c>
      <c r="E359" s="98" t="s">
        <v>1608</v>
      </c>
      <c r="F359" s="95">
        <v>37</v>
      </c>
      <c r="G359" s="95" t="s">
        <v>1860</v>
      </c>
      <c r="H359" s="95" t="s">
        <v>349</v>
      </c>
      <c r="I359" s="95"/>
      <c r="J359" s="95" t="s">
        <v>394</v>
      </c>
      <c r="K359" s="95"/>
      <c r="L359" s="95"/>
      <c r="M359" s="95"/>
      <c r="N359" s="95" t="s">
        <v>32</v>
      </c>
      <c r="O359" s="96"/>
      <c r="P359" s="95">
        <v>2009</v>
      </c>
      <c r="Q359" s="95" t="s">
        <v>14</v>
      </c>
      <c r="R359" s="95" t="s">
        <v>652</v>
      </c>
      <c r="S359" s="101">
        <v>9.06</v>
      </c>
      <c r="T359" s="95">
        <v>100</v>
      </c>
      <c r="U359" s="126">
        <v>185</v>
      </c>
      <c r="V359" s="95">
        <v>24</v>
      </c>
      <c r="W359" s="95"/>
      <c r="X359" s="96"/>
      <c r="Y359" s="95">
        <v>0</v>
      </c>
      <c r="Z359" s="95" t="s">
        <v>1934</v>
      </c>
      <c r="AA359" s="35" t="b">
        <f t="shared" si="10"/>
        <v>1</v>
      </c>
      <c r="AB359" s="35" t="b">
        <f t="shared" si="11"/>
        <v>0</v>
      </c>
    </row>
    <row r="360" spans="1:28">
      <c r="A360" s="3">
        <v>349</v>
      </c>
      <c r="B360" s="121" t="s">
        <v>697</v>
      </c>
      <c r="C360" s="99" t="s">
        <v>862</v>
      </c>
      <c r="D360" s="99" t="s">
        <v>1293</v>
      </c>
      <c r="E360" s="98" t="s">
        <v>1609</v>
      </c>
      <c r="F360" s="95">
        <v>43</v>
      </c>
      <c r="G360" s="95" t="s">
        <v>1860</v>
      </c>
      <c r="H360" s="95" t="s">
        <v>349</v>
      </c>
      <c r="I360" s="95"/>
      <c r="J360" s="95" t="s">
        <v>394</v>
      </c>
      <c r="K360" s="95"/>
      <c r="L360" s="95"/>
      <c r="M360" s="95"/>
      <c r="N360" s="95" t="s">
        <v>32</v>
      </c>
      <c r="O360" s="96"/>
      <c r="P360" s="95">
        <v>2009</v>
      </c>
      <c r="Q360" s="95" t="s">
        <v>14</v>
      </c>
      <c r="R360" s="95" t="s">
        <v>652</v>
      </c>
      <c r="S360" s="101">
        <v>9.6300000000000008</v>
      </c>
      <c r="T360" s="95">
        <v>99</v>
      </c>
      <c r="U360" s="126">
        <v>185</v>
      </c>
      <c r="V360" s="95">
        <v>24</v>
      </c>
      <c r="W360" s="95"/>
      <c r="X360" s="96"/>
      <c r="Y360" s="95">
        <v>0</v>
      </c>
      <c r="Z360" s="95" t="s">
        <v>1934</v>
      </c>
      <c r="AA360" s="35" t="b">
        <f t="shared" si="10"/>
        <v>1</v>
      </c>
      <c r="AB360" s="35" t="b">
        <f t="shared" si="11"/>
        <v>0</v>
      </c>
    </row>
    <row r="361" spans="1:28">
      <c r="A361" s="3">
        <v>350</v>
      </c>
      <c r="B361" s="121" t="s">
        <v>848</v>
      </c>
      <c r="C361" s="99" t="s">
        <v>725</v>
      </c>
      <c r="D361" s="99" t="s">
        <v>1294</v>
      </c>
      <c r="E361" s="98" t="s">
        <v>1610</v>
      </c>
      <c r="F361" s="95">
        <v>42</v>
      </c>
      <c r="G361" s="95" t="s">
        <v>1860</v>
      </c>
      <c r="H361" s="95" t="s">
        <v>349</v>
      </c>
      <c r="I361" s="95"/>
      <c r="J361" s="95" t="s">
        <v>394</v>
      </c>
      <c r="K361" s="95"/>
      <c r="L361" s="95"/>
      <c r="M361" s="95"/>
      <c r="N361" s="95" t="s">
        <v>32</v>
      </c>
      <c r="O361" s="96"/>
      <c r="P361" s="95">
        <v>2009</v>
      </c>
      <c r="Q361" s="95" t="s">
        <v>14</v>
      </c>
      <c r="R361" s="95" t="s">
        <v>652</v>
      </c>
      <c r="S361" s="101">
        <v>8.24</v>
      </c>
      <c r="T361" s="95">
        <v>91</v>
      </c>
      <c r="U361" s="126">
        <v>185</v>
      </c>
      <c r="V361" s="95">
        <v>24</v>
      </c>
      <c r="W361" s="95"/>
      <c r="X361" s="96"/>
      <c r="Y361" s="95">
        <v>0</v>
      </c>
      <c r="Z361" s="95" t="s">
        <v>1934</v>
      </c>
      <c r="AA361" s="35" t="b">
        <f t="shared" si="10"/>
        <v>1</v>
      </c>
      <c r="AB361" s="35" t="b">
        <f t="shared" si="11"/>
        <v>0</v>
      </c>
    </row>
    <row r="362" spans="1:28">
      <c r="A362" s="3">
        <v>351</v>
      </c>
      <c r="B362" s="121" t="s">
        <v>719</v>
      </c>
      <c r="C362" s="99" t="s">
        <v>764</v>
      </c>
      <c r="D362" s="99" t="s">
        <v>1295</v>
      </c>
      <c r="E362" s="98" t="s">
        <v>1611</v>
      </c>
      <c r="F362" s="95">
        <v>90</v>
      </c>
      <c r="G362" s="95" t="s">
        <v>1860</v>
      </c>
      <c r="H362" s="95" t="s">
        <v>349</v>
      </c>
      <c r="I362" s="95"/>
      <c r="J362" s="95" t="s">
        <v>394</v>
      </c>
      <c r="K362" s="95"/>
      <c r="L362" s="95"/>
      <c r="M362" s="95"/>
      <c r="N362" s="95" t="s">
        <v>32</v>
      </c>
      <c r="O362" s="96"/>
      <c r="P362" s="95">
        <v>2009</v>
      </c>
      <c r="Q362" s="95" t="s">
        <v>14</v>
      </c>
      <c r="R362" s="95" t="s">
        <v>652</v>
      </c>
      <c r="S362" s="101">
        <v>8.69</v>
      </c>
      <c r="T362" s="95">
        <v>93</v>
      </c>
      <c r="U362" s="126">
        <v>185</v>
      </c>
      <c r="V362" s="95">
        <v>24</v>
      </c>
      <c r="W362" s="95"/>
      <c r="X362" s="96"/>
      <c r="Y362" s="95">
        <v>0</v>
      </c>
      <c r="Z362" s="95" t="s">
        <v>1934</v>
      </c>
      <c r="AA362" s="35" t="b">
        <f t="shared" si="10"/>
        <v>1</v>
      </c>
      <c r="AB362" s="35" t="b">
        <f t="shared" si="11"/>
        <v>0</v>
      </c>
    </row>
    <row r="363" spans="1:28">
      <c r="A363" s="3">
        <v>352</v>
      </c>
      <c r="B363" s="121" t="s">
        <v>719</v>
      </c>
      <c r="C363" s="99" t="s">
        <v>837</v>
      </c>
      <c r="D363" s="99" t="s">
        <v>1296</v>
      </c>
      <c r="E363" s="98" t="s">
        <v>1612</v>
      </c>
      <c r="F363" s="95">
        <v>44</v>
      </c>
      <c r="G363" s="95" t="s">
        <v>1860</v>
      </c>
      <c r="H363" s="95" t="s">
        <v>349</v>
      </c>
      <c r="I363" s="95"/>
      <c r="J363" s="95" t="s">
        <v>394</v>
      </c>
      <c r="K363" s="95"/>
      <c r="L363" s="95"/>
      <c r="M363" s="95"/>
      <c r="N363" s="95" t="s">
        <v>33</v>
      </c>
      <c r="O363" s="96">
        <v>0</v>
      </c>
      <c r="P363" s="95">
        <v>2009</v>
      </c>
      <c r="Q363" s="95" t="s">
        <v>14</v>
      </c>
      <c r="R363" s="95" t="s">
        <v>652</v>
      </c>
      <c r="S363" s="101">
        <v>8.33</v>
      </c>
      <c r="T363" s="95">
        <v>95</v>
      </c>
      <c r="U363" s="126">
        <v>185</v>
      </c>
      <c r="V363" s="95">
        <v>24</v>
      </c>
      <c r="W363" s="95"/>
      <c r="X363" s="96"/>
      <c r="Y363" s="95">
        <v>0</v>
      </c>
      <c r="Z363" s="95" t="s">
        <v>1934</v>
      </c>
      <c r="AA363" s="35" t="b">
        <f t="shared" si="10"/>
        <v>1</v>
      </c>
      <c r="AB363" s="35" t="b">
        <f t="shared" si="11"/>
        <v>0</v>
      </c>
    </row>
    <row r="364" spans="1:28">
      <c r="A364" s="3">
        <v>353</v>
      </c>
      <c r="B364" s="121" t="s">
        <v>719</v>
      </c>
      <c r="C364" s="99" t="s">
        <v>722</v>
      </c>
      <c r="D364" s="99" t="s">
        <v>1297</v>
      </c>
      <c r="E364" s="98" t="s">
        <v>1613</v>
      </c>
      <c r="F364" s="95">
        <v>77</v>
      </c>
      <c r="G364" s="95" t="s">
        <v>1860</v>
      </c>
      <c r="H364" s="95" t="s">
        <v>349</v>
      </c>
      <c r="I364" s="95"/>
      <c r="J364" s="95" t="s">
        <v>394</v>
      </c>
      <c r="K364" s="95"/>
      <c r="L364" s="95"/>
      <c r="M364" s="95"/>
      <c r="N364" s="95" t="s">
        <v>32</v>
      </c>
      <c r="O364" s="96"/>
      <c r="P364" s="95">
        <v>2009</v>
      </c>
      <c r="Q364" s="95" t="s">
        <v>14</v>
      </c>
      <c r="R364" s="95" t="s">
        <v>652</v>
      </c>
      <c r="S364" s="101">
        <v>9.9</v>
      </c>
      <c r="T364" s="95">
        <v>99</v>
      </c>
      <c r="U364" s="126">
        <v>185</v>
      </c>
      <c r="V364" s="95">
        <v>24</v>
      </c>
      <c r="W364" s="95"/>
      <c r="X364" s="96"/>
      <c r="Y364" s="95">
        <v>0</v>
      </c>
      <c r="Z364" s="95" t="s">
        <v>1934</v>
      </c>
      <c r="AA364" s="35" t="b">
        <f t="shared" si="10"/>
        <v>1</v>
      </c>
      <c r="AB364" s="35" t="b">
        <f t="shared" si="11"/>
        <v>0</v>
      </c>
    </row>
    <row r="365" spans="1:28">
      <c r="A365" s="3">
        <v>354</v>
      </c>
      <c r="B365" s="121" t="s">
        <v>777</v>
      </c>
      <c r="C365" s="99" t="s">
        <v>708</v>
      </c>
      <c r="D365" s="99" t="s">
        <v>1298</v>
      </c>
      <c r="E365" s="98" t="s">
        <v>1614</v>
      </c>
      <c r="F365" s="95">
        <v>13</v>
      </c>
      <c r="G365" s="95" t="s">
        <v>1860</v>
      </c>
      <c r="H365" s="95" t="s">
        <v>349</v>
      </c>
      <c r="I365" s="95"/>
      <c r="J365" s="95" t="s">
        <v>394</v>
      </c>
      <c r="K365" s="95"/>
      <c r="L365" s="95"/>
      <c r="M365" s="95"/>
      <c r="N365" s="95" t="s">
        <v>32</v>
      </c>
      <c r="O365" s="96"/>
      <c r="P365" s="95">
        <v>2009</v>
      </c>
      <c r="Q365" s="95" t="s">
        <v>14</v>
      </c>
      <c r="R365" s="95" t="s">
        <v>652</v>
      </c>
      <c r="S365" s="101">
        <v>9.81</v>
      </c>
      <c r="T365" s="95">
        <v>100</v>
      </c>
      <c r="U365" s="126">
        <v>185</v>
      </c>
      <c r="V365" s="95">
        <v>24</v>
      </c>
      <c r="W365" s="95"/>
      <c r="X365" s="96"/>
      <c r="Y365" s="95">
        <v>0</v>
      </c>
      <c r="Z365" s="95" t="s">
        <v>1934</v>
      </c>
      <c r="AA365" s="35" t="b">
        <f t="shared" si="10"/>
        <v>1</v>
      </c>
      <c r="AB365" s="35" t="b">
        <f t="shared" si="11"/>
        <v>0</v>
      </c>
    </row>
    <row r="366" spans="1:28">
      <c r="A366" s="3">
        <v>355</v>
      </c>
      <c r="B366" s="121" t="s">
        <v>698</v>
      </c>
      <c r="C366" s="99" t="s">
        <v>1299</v>
      </c>
      <c r="D366" s="99" t="s">
        <v>1001</v>
      </c>
      <c r="E366" s="98" t="s">
        <v>1615</v>
      </c>
      <c r="F366" s="95">
        <v>102</v>
      </c>
      <c r="G366" s="95" t="s">
        <v>1860</v>
      </c>
      <c r="H366" s="95" t="s">
        <v>349</v>
      </c>
      <c r="I366" s="95"/>
      <c r="J366" s="95" t="s">
        <v>394</v>
      </c>
      <c r="K366" s="95"/>
      <c r="L366" s="95"/>
      <c r="M366" s="95"/>
      <c r="N366" s="95" t="s">
        <v>32</v>
      </c>
      <c r="O366" s="96"/>
      <c r="P366" s="95">
        <v>2009</v>
      </c>
      <c r="Q366" s="95" t="s">
        <v>14</v>
      </c>
      <c r="R366" s="95" t="s">
        <v>652</v>
      </c>
      <c r="S366" s="101">
        <v>9.27</v>
      </c>
      <c r="T366" s="95">
        <v>98</v>
      </c>
      <c r="U366" s="126">
        <v>185</v>
      </c>
      <c r="V366" s="95">
        <v>24</v>
      </c>
      <c r="W366" s="95"/>
      <c r="X366" s="96"/>
      <c r="Y366" s="95">
        <v>0</v>
      </c>
      <c r="Z366" s="95" t="s">
        <v>1934</v>
      </c>
      <c r="AA366" s="35" t="b">
        <f t="shared" si="10"/>
        <v>1</v>
      </c>
      <c r="AB366" s="35" t="b">
        <f t="shared" si="11"/>
        <v>0</v>
      </c>
    </row>
    <row r="367" spans="1:28">
      <c r="A367" s="3">
        <v>356</v>
      </c>
      <c r="B367" s="121" t="s">
        <v>698</v>
      </c>
      <c r="C367" s="99" t="s">
        <v>860</v>
      </c>
      <c r="D367" s="99" t="s">
        <v>1300</v>
      </c>
      <c r="E367" s="98" t="s">
        <v>1616</v>
      </c>
      <c r="F367" s="95">
        <v>35</v>
      </c>
      <c r="G367" s="95" t="s">
        <v>1860</v>
      </c>
      <c r="H367" s="95" t="s">
        <v>349</v>
      </c>
      <c r="I367" s="95"/>
      <c r="J367" s="95" t="s">
        <v>394</v>
      </c>
      <c r="K367" s="95"/>
      <c r="L367" s="95"/>
      <c r="M367" s="95"/>
      <c r="N367" s="95" t="s">
        <v>32</v>
      </c>
      <c r="O367" s="96"/>
      <c r="P367" s="95">
        <v>2009</v>
      </c>
      <c r="Q367" s="95" t="s">
        <v>14</v>
      </c>
      <c r="R367" s="95" t="s">
        <v>652</v>
      </c>
      <c r="S367" s="101">
        <v>9.81</v>
      </c>
      <c r="T367" s="95">
        <v>96</v>
      </c>
      <c r="U367" s="126">
        <v>185</v>
      </c>
      <c r="V367" s="95">
        <v>24</v>
      </c>
      <c r="W367" s="95"/>
      <c r="X367" s="96"/>
      <c r="Y367" s="95">
        <v>0</v>
      </c>
      <c r="Z367" s="95" t="s">
        <v>1934</v>
      </c>
      <c r="AA367" s="35" t="b">
        <f t="shared" si="10"/>
        <v>1</v>
      </c>
      <c r="AB367" s="35" t="b">
        <f t="shared" si="11"/>
        <v>0</v>
      </c>
    </row>
    <row r="368" spans="1:28">
      <c r="A368" s="3">
        <v>357</v>
      </c>
      <c r="B368" s="121" t="s">
        <v>862</v>
      </c>
      <c r="C368" s="99" t="s">
        <v>725</v>
      </c>
      <c r="D368" s="99" t="s">
        <v>1301</v>
      </c>
      <c r="E368" s="98" t="s">
        <v>1617</v>
      </c>
      <c r="F368" s="95">
        <v>64</v>
      </c>
      <c r="G368" s="95" t="s">
        <v>1860</v>
      </c>
      <c r="H368" s="95" t="s">
        <v>349</v>
      </c>
      <c r="I368" s="95"/>
      <c r="J368" s="95" t="s">
        <v>394</v>
      </c>
      <c r="K368" s="95"/>
      <c r="L368" s="95"/>
      <c r="M368" s="95"/>
      <c r="N368" s="95" t="s">
        <v>32</v>
      </c>
      <c r="O368" s="96"/>
      <c r="P368" s="95">
        <v>2009</v>
      </c>
      <c r="Q368" s="95" t="s">
        <v>14</v>
      </c>
      <c r="R368" s="95" t="s">
        <v>652</v>
      </c>
      <c r="S368" s="101">
        <v>9.4499999999999993</v>
      </c>
      <c r="T368" s="95">
        <v>99</v>
      </c>
      <c r="U368" s="126">
        <v>185</v>
      </c>
      <c r="V368" s="95">
        <v>24</v>
      </c>
      <c r="W368" s="95"/>
      <c r="X368" s="96"/>
      <c r="Y368" s="95">
        <v>0</v>
      </c>
      <c r="Z368" s="95" t="s">
        <v>1934</v>
      </c>
      <c r="AA368" s="35" t="b">
        <f t="shared" si="10"/>
        <v>1</v>
      </c>
      <c r="AB368" s="35" t="b">
        <f t="shared" si="11"/>
        <v>0</v>
      </c>
    </row>
    <row r="369" spans="1:28">
      <c r="A369" s="3">
        <v>358</v>
      </c>
      <c r="B369" s="121" t="s">
        <v>862</v>
      </c>
      <c r="C369" s="99" t="s">
        <v>708</v>
      </c>
      <c r="D369" s="99" t="s">
        <v>1302</v>
      </c>
      <c r="E369" s="98" t="s">
        <v>1618</v>
      </c>
      <c r="F369" s="95">
        <v>94</v>
      </c>
      <c r="G369" s="95" t="s">
        <v>1860</v>
      </c>
      <c r="H369" s="95" t="s">
        <v>349</v>
      </c>
      <c r="I369" s="95"/>
      <c r="J369" s="95" t="s">
        <v>394</v>
      </c>
      <c r="K369" s="95"/>
      <c r="L369" s="95"/>
      <c r="M369" s="95"/>
      <c r="N369" s="95" t="s">
        <v>32</v>
      </c>
      <c r="O369" s="96"/>
      <c r="P369" s="95">
        <v>2009</v>
      </c>
      <c r="Q369" s="95" t="s">
        <v>14</v>
      </c>
      <c r="R369" s="95" t="s">
        <v>652</v>
      </c>
      <c r="S369" s="101">
        <v>9.27</v>
      </c>
      <c r="T369" s="95">
        <v>98</v>
      </c>
      <c r="U369" s="126">
        <v>185</v>
      </c>
      <c r="V369" s="95">
        <v>24</v>
      </c>
      <c r="W369" s="95"/>
      <c r="X369" s="96"/>
      <c r="Y369" s="95">
        <v>0</v>
      </c>
      <c r="Z369" s="95" t="s">
        <v>1934</v>
      </c>
      <c r="AA369" s="35" t="b">
        <f t="shared" si="10"/>
        <v>1</v>
      </c>
      <c r="AB369" s="35" t="b">
        <f t="shared" si="11"/>
        <v>0</v>
      </c>
    </row>
    <row r="370" spans="1:28">
      <c r="A370" s="3">
        <v>359</v>
      </c>
      <c r="B370" s="121" t="s">
        <v>1303</v>
      </c>
      <c r="C370" s="99" t="s">
        <v>660</v>
      </c>
      <c r="D370" s="99" t="s">
        <v>1304</v>
      </c>
      <c r="E370" s="98" t="s">
        <v>1619</v>
      </c>
      <c r="F370" s="95">
        <v>30</v>
      </c>
      <c r="G370" s="95" t="s">
        <v>1860</v>
      </c>
      <c r="H370" s="95" t="s">
        <v>349</v>
      </c>
      <c r="I370" s="95"/>
      <c r="J370" s="95" t="s">
        <v>394</v>
      </c>
      <c r="K370" s="95"/>
      <c r="L370" s="95"/>
      <c r="M370" s="95"/>
      <c r="N370" s="95" t="s">
        <v>32</v>
      </c>
      <c r="O370" s="96"/>
      <c r="P370" s="95">
        <v>2009</v>
      </c>
      <c r="Q370" s="95" t="s">
        <v>14</v>
      </c>
      <c r="R370" s="95" t="s">
        <v>652</v>
      </c>
      <c r="S370" s="101">
        <v>8.7200000000000006</v>
      </c>
      <c r="T370" s="95">
        <v>96</v>
      </c>
      <c r="U370" s="126">
        <v>185</v>
      </c>
      <c r="V370" s="95">
        <v>24</v>
      </c>
      <c r="W370" s="95"/>
      <c r="X370" s="96"/>
      <c r="Y370" s="95">
        <v>0</v>
      </c>
      <c r="Z370" s="95" t="s">
        <v>1934</v>
      </c>
      <c r="AA370" s="35" t="b">
        <f t="shared" si="10"/>
        <v>1</v>
      </c>
      <c r="AB370" s="35" t="b">
        <f t="shared" si="11"/>
        <v>0</v>
      </c>
    </row>
    <row r="371" spans="1:28">
      <c r="A371" s="3">
        <v>360</v>
      </c>
      <c r="B371" s="121" t="s">
        <v>734</v>
      </c>
      <c r="C371" s="99" t="s">
        <v>742</v>
      </c>
      <c r="D371" s="99" t="s">
        <v>1305</v>
      </c>
      <c r="E371" s="98" t="s">
        <v>1620</v>
      </c>
      <c r="F371" s="95">
        <v>88</v>
      </c>
      <c r="G371" s="95" t="s">
        <v>1860</v>
      </c>
      <c r="H371" s="95" t="s">
        <v>349</v>
      </c>
      <c r="I371" s="95"/>
      <c r="J371" s="95" t="s">
        <v>394</v>
      </c>
      <c r="K371" s="95"/>
      <c r="L371" s="95"/>
      <c r="M371" s="95"/>
      <c r="N371" s="95" t="s">
        <v>33</v>
      </c>
      <c r="O371" s="96">
        <v>0</v>
      </c>
      <c r="P371" s="95">
        <v>2009</v>
      </c>
      <c r="Q371" s="95" t="s">
        <v>14</v>
      </c>
      <c r="R371" s="95" t="s">
        <v>652</v>
      </c>
      <c r="S371" s="101">
        <v>8.75</v>
      </c>
      <c r="T371" s="95">
        <v>95</v>
      </c>
      <c r="U371" s="126">
        <v>185</v>
      </c>
      <c r="V371" s="95">
        <v>24</v>
      </c>
      <c r="W371" s="95"/>
      <c r="X371" s="96"/>
      <c r="Y371" s="95">
        <v>0</v>
      </c>
      <c r="Z371" s="95" t="s">
        <v>1934</v>
      </c>
      <c r="AA371" s="35" t="b">
        <f t="shared" si="10"/>
        <v>1</v>
      </c>
      <c r="AB371" s="35" t="b">
        <f t="shared" si="11"/>
        <v>0</v>
      </c>
    </row>
    <row r="372" spans="1:28">
      <c r="A372" s="3">
        <v>361</v>
      </c>
      <c r="B372" s="121" t="s">
        <v>734</v>
      </c>
      <c r="C372" s="99" t="s">
        <v>704</v>
      </c>
      <c r="D372" s="99" t="s">
        <v>1306</v>
      </c>
      <c r="E372" s="98" t="s">
        <v>1621</v>
      </c>
      <c r="F372" s="95">
        <v>6</v>
      </c>
      <c r="G372" s="95" t="s">
        <v>1860</v>
      </c>
      <c r="H372" s="95" t="s">
        <v>349</v>
      </c>
      <c r="I372" s="95"/>
      <c r="J372" s="95" t="s">
        <v>394</v>
      </c>
      <c r="K372" s="95"/>
      <c r="L372" s="95"/>
      <c r="M372" s="95"/>
      <c r="N372" s="95" t="s">
        <v>32</v>
      </c>
      <c r="O372" s="96"/>
      <c r="P372" s="95">
        <v>2009</v>
      </c>
      <c r="Q372" s="95" t="s">
        <v>14</v>
      </c>
      <c r="R372" s="95" t="s">
        <v>652</v>
      </c>
      <c r="S372" s="101">
        <v>9.18</v>
      </c>
      <c r="T372" s="95">
        <v>95</v>
      </c>
      <c r="U372" s="126">
        <v>185</v>
      </c>
      <c r="V372" s="95">
        <v>24</v>
      </c>
      <c r="W372" s="95"/>
      <c r="X372" s="96"/>
      <c r="Y372" s="95">
        <v>0</v>
      </c>
      <c r="Z372" s="95" t="s">
        <v>1934</v>
      </c>
      <c r="AA372" s="35" t="b">
        <f t="shared" si="10"/>
        <v>1</v>
      </c>
      <c r="AB372" s="35" t="b">
        <f t="shared" si="11"/>
        <v>0</v>
      </c>
    </row>
    <row r="373" spans="1:28">
      <c r="A373" s="3">
        <v>362</v>
      </c>
      <c r="B373" s="121" t="s">
        <v>671</v>
      </c>
      <c r="C373" s="99" t="s">
        <v>1307</v>
      </c>
      <c r="D373" s="99" t="s">
        <v>1308</v>
      </c>
      <c r="E373" s="98" t="s">
        <v>1622</v>
      </c>
      <c r="F373" s="95">
        <v>5</v>
      </c>
      <c r="G373" s="95" t="s">
        <v>1860</v>
      </c>
      <c r="H373" s="95" t="s">
        <v>349</v>
      </c>
      <c r="I373" s="95"/>
      <c r="J373" s="95" t="s">
        <v>394</v>
      </c>
      <c r="K373" s="95"/>
      <c r="L373" s="95"/>
      <c r="M373" s="95"/>
      <c r="N373" s="95" t="s">
        <v>32</v>
      </c>
      <c r="O373" s="96"/>
      <c r="P373" s="95">
        <v>2009</v>
      </c>
      <c r="Q373" s="95" t="s">
        <v>14</v>
      </c>
      <c r="R373" s="95" t="s">
        <v>652</v>
      </c>
      <c r="S373" s="101">
        <v>9.36</v>
      </c>
      <c r="T373" s="95">
        <v>99</v>
      </c>
      <c r="U373" s="126">
        <v>185</v>
      </c>
      <c r="V373" s="95">
        <v>24</v>
      </c>
      <c r="W373" s="95"/>
      <c r="X373" s="96"/>
      <c r="Y373" s="95">
        <v>0</v>
      </c>
      <c r="Z373" s="95" t="s">
        <v>1934</v>
      </c>
      <c r="AA373" s="35" t="b">
        <f t="shared" si="10"/>
        <v>1</v>
      </c>
      <c r="AB373" s="35" t="b">
        <f t="shared" si="11"/>
        <v>0</v>
      </c>
    </row>
    <row r="374" spans="1:28">
      <c r="A374" s="3">
        <v>363</v>
      </c>
      <c r="B374" s="121" t="s">
        <v>671</v>
      </c>
      <c r="C374" s="99" t="s">
        <v>742</v>
      </c>
      <c r="D374" s="99" t="s">
        <v>1252</v>
      </c>
      <c r="E374" s="98" t="s">
        <v>1623</v>
      </c>
      <c r="F374" s="95">
        <v>85</v>
      </c>
      <c r="G374" s="95" t="s">
        <v>1860</v>
      </c>
      <c r="H374" s="95" t="s">
        <v>349</v>
      </c>
      <c r="I374" s="95"/>
      <c r="J374" s="95" t="s">
        <v>394</v>
      </c>
      <c r="K374" s="95"/>
      <c r="L374" s="95"/>
      <c r="M374" s="95"/>
      <c r="N374" s="95" t="s">
        <v>33</v>
      </c>
      <c r="O374" s="96">
        <v>0</v>
      </c>
      <c r="P374" s="95">
        <v>2009</v>
      </c>
      <c r="Q374" s="95" t="s">
        <v>14</v>
      </c>
      <c r="R374" s="95" t="s">
        <v>652</v>
      </c>
      <c r="S374" s="101">
        <v>8.51</v>
      </c>
      <c r="T374" s="95">
        <v>92</v>
      </c>
      <c r="U374" s="126">
        <v>185</v>
      </c>
      <c r="V374" s="95">
        <v>24</v>
      </c>
      <c r="W374" s="95"/>
      <c r="X374" s="96"/>
      <c r="Y374" s="95">
        <v>0</v>
      </c>
      <c r="Z374" s="95" t="s">
        <v>1934</v>
      </c>
      <c r="AA374" s="35" t="b">
        <f t="shared" si="10"/>
        <v>1</v>
      </c>
      <c r="AB374" s="35" t="b">
        <f t="shared" si="11"/>
        <v>0</v>
      </c>
    </row>
    <row r="375" spans="1:28">
      <c r="A375" s="3">
        <v>364</v>
      </c>
      <c r="B375" s="121" t="s">
        <v>671</v>
      </c>
      <c r="C375" s="99" t="s">
        <v>719</v>
      </c>
      <c r="D375" s="99" t="s">
        <v>1309</v>
      </c>
      <c r="E375" s="98" t="s">
        <v>1624</v>
      </c>
      <c r="F375" s="95">
        <v>22</v>
      </c>
      <c r="G375" s="95" t="s">
        <v>1860</v>
      </c>
      <c r="H375" s="95" t="s">
        <v>349</v>
      </c>
      <c r="I375" s="95"/>
      <c r="J375" s="95" t="s">
        <v>394</v>
      </c>
      <c r="K375" s="95"/>
      <c r="L375" s="95"/>
      <c r="M375" s="95"/>
      <c r="N375" s="95" t="s">
        <v>32</v>
      </c>
      <c r="O375" s="96"/>
      <c r="P375" s="95">
        <v>2009</v>
      </c>
      <c r="Q375" s="95" t="s">
        <v>14</v>
      </c>
      <c r="R375" s="95" t="s">
        <v>652</v>
      </c>
      <c r="S375" s="101">
        <v>9.7200000000000006</v>
      </c>
      <c r="T375" s="95">
        <v>99</v>
      </c>
      <c r="U375" s="126">
        <v>185</v>
      </c>
      <c r="V375" s="95">
        <v>24</v>
      </c>
      <c r="W375" s="95"/>
      <c r="X375" s="96"/>
      <c r="Y375" s="95">
        <v>0</v>
      </c>
      <c r="Z375" s="95" t="s">
        <v>1934</v>
      </c>
      <c r="AA375" s="35" t="b">
        <f t="shared" si="10"/>
        <v>1</v>
      </c>
      <c r="AB375" s="35" t="b">
        <f t="shared" si="11"/>
        <v>0</v>
      </c>
    </row>
    <row r="376" spans="1:28">
      <c r="A376" s="3">
        <v>365</v>
      </c>
      <c r="B376" s="121" t="s">
        <v>850</v>
      </c>
      <c r="C376" s="99" t="s">
        <v>1299</v>
      </c>
      <c r="D376" s="99" t="s">
        <v>1275</v>
      </c>
      <c r="E376" s="98" t="s">
        <v>1625</v>
      </c>
      <c r="F376" s="95">
        <v>83</v>
      </c>
      <c r="G376" s="95" t="s">
        <v>1860</v>
      </c>
      <c r="H376" s="95" t="s">
        <v>349</v>
      </c>
      <c r="I376" s="95"/>
      <c r="J376" s="95" t="s">
        <v>394</v>
      </c>
      <c r="K376" s="95"/>
      <c r="L376" s="95"/>
      <c r="M376" s="95"/>
      <c r="N376" s="95" t="s">
        <v>33</v>
      </c>
      <c r="O376" s="96">
        <v>0</v>
      </c>
      <c r="P376" s="95">
        <v>2009</v>
      </c>
      <c r="Q376" s="95" t="s">
        <v>14</v>
      </c>
      <c r="R376" s="95" t="s">
        <v>652</v>
      </c>
      <c r="S376" s="101">
        <v>8.51</v>
      </c>
      <c r="T376" s="95">
        <v>95</v>
      </c>
      <c r="U376" s="126">
        <v>185</v>
      </c>
      <c r="V376" s="95">
        <v>24</v>
      </c>
      <c r="W376" s="95"/>
      <c r="X376" s="96"/>
      <c r="Y376" s="95">
        <v>0</v>
      </c>
      <c r="Z376" s="95" t="s">
        <v>1934</v>
      </c>
      <c r="AA376" s="35" t="b">
        <f t="shared" si="10"/>
        <v>1</v>
      </c>
      <c r="AB376" s="35" t="b">
        <f t="shared" si="11"/>
        <v>0</v>
      </c>
    </row>
    <row r="377" spans="1:28">
      <c r="A377" s="3">
        <v>366</v>
      </c>
      <c r="B377" s="121" t="s">
        <v>1310</v>
      </c>
      <c r="C377" s="99" t="s">
        <v>873</v>
      </c>
      <c r="D377" s="99" t="s">
        <v>1311</v>
      </c>
      <c r="E377" s="98" t="s">
        <v>1626</v>
      </c>
      <c r="F377" s="95">
        <v>51</v>
      </c>
      <c r="G377" s="95" t="s">
        <v>1860</v>
      </c>
      <c r="H377" s="95" t="s">
        <v>349</v>
      </c>
      <c r="I377" s="95"/>
      <c r="J377" s="95" t="s">
        <v>394</v>
      </c>
      <c r="K377" s="95"/>
      <c r="L377" s="95"/>
      <c r="M377" s="95"/>
      <c r="N377" s="95" t="s">
        <v>32</v>
      </c>
      <c r="O377" s="96"/>
      <c r="P377" s="95">
        <v>2009</v>
      </c>
      <c r="Q377" s="95" t="s">
        <v>14</v>
      </c>
      <c r="R377" s="95" t="s">
        <v>652</v>
      </c>
      <c r="S377" s="101">
        <v>9.4499999999999993</v>
      </c>
      <c r="T377" s="95">
        <v>99</v>
      </c>
      <c r="U377" s="126">
        <v>185</v>
      </c>
      <c r="V377" s="95">
        <v>24</v>
      </c>
      <c r="W377" s="95"/>
      <c r="X377" s="96"/>
      <c r="Y377" s="95">
        <v>0</v>
      </c>
      <c r="Z377" s="95" t="s">
        <v>1934</v>
      </c>
      <c r="AA377" s="35" t="b">
        <f t="shared" si="10"/>
        <v>1</v>
      </c>
      <c r="AB377" s="35" t="b">
        <f t="shared" si="11"/>
        <v>0</v>
      </c>
    </row>
    <row r="378" spans="1:28">
      <c r="A378" s="3">
        <v>367</v>
      </c>
      <c r="B378" s="121" t="s">
        <v>1312</v>
      </c>
      <c r="C378" s="99" t="s">
        <v>1313</v>
      </c>
      <c r="D378" s="99" t="s">
        <v>1314</v>
      </c>
      <c r="E378" s="98" t="s">
        <v>1627</v>
      </c>
      <c r="F378" s="95">
        <v>95</v>
      </c>
      <c r="G378" s="95" t="s">
        <v>1860</v>
      </c>
      <c r="H378" s="95" t="s">
        <v>349</v>
      </c>
      <c r="I378" s="95"/>
      <c r="J378" s="95" t="s">
        <v>394</v>
      </c>
      <c r="K378" s="95"/>
      <c r="L378" s="95"/>
      <c r="M378" s="95"/>
      <c r="N378" s="95" t="s">
        <v>32</v>
      </c>
      <c r="O378" s="96"/>
      <c r="P378" s="95">
        <v>2009</v>
      </c>
      <c r="Q378" s="95" t="s">
        <v>14</v>
      </c>
      <c r="R378" s="95" t="s">
        <v>652</v>
      </c>
      <c r="S378" s="101">
        <v>9.6300000000000008</v>
      </c>
      <c r="T378" s="95">
        <v>99</v>
      </c>
      <c r="U378" s="126">
        <v>185</v>
      </c>
      <c r="V378" s="95">
        <v>24</v>
      </c>
      <c r="W378" s="95"/>
      <c r="X378" s="96"/>
      <c r="Y378" s="95">
        <v>0</v>
      </c>
      <c r="Z378" s="95" t="s">
        <v>1934</v>
      </c>
      <c r="AA378" s="35" t="b">
        <f t="shared" si="10"/>
        <v>1</v>
      </c>
      <c r="AB378" s="35" t="b">
        <f t="shared" si="11"/>
        <v>0</v>
      </c>
    </row>
    <row r="379" spans="1:28">
      <c r="A379" s="3">
        <v>368</v>
      </c>
      <c r="B379" s="121" t="s">
        <v>1315</v>
      </c>
      <c r="C379" s="99" t="s">
        <v>825</v>
      </c>
      <c r="D379" s="99" t="s">
        <v>1316</v>
      </c>
      <c r="E379" s="98" t="s">
        <v>1628</v>
      </c>
      <c r="F379" s="95">
        <v>104</v>
      </c>
      <c r="G379" s="95" t="s">
        <v>1860</v>
      </c>
      <c r="H379" s="95" t="s">
        <v>349</v>
      </c>
      <c r="I379" s="95"/>
      <c r="J379" s="95" t="s">
        <v>394</v>
      </c>
      <c r="K379" s="95"/>
      <c r="L379" s="95"/>
      <c r="M379" s="95"/>
      <c r="N379" s="95" t="s">
        <v>33</v>
      </c>
      <c r="O379" s="96">
        <v>0</v>
      </c>
      <c r="P379" s="95">
        <v>2009</v>
      </c>
      <c r="Q379" s="95" t="s">
        <v>14</v>
      </c>
      <c r="R379" s="95" t="s">
        <v>652</v>
      </c>
      <c r="S379" s="101">
        <v>8.6</v>
      </c>
      <c r="T379" s="95">
        <v>97</v>
      </c>
      <c r="U379" s="126">
        <v>185</v>
      </c>
      <c r="V379" s="95">
        <v>24</v>
      </c>
      <c r="W379" s="95"/>
      <c r="X379" s="96"/>
      <c r="Y379" s="95">
        <v>0</v>
      </c>
      <c r="Z379" s="95" t="s">
        <v>1934</v>
      </c>
      <c r="AA379" s="35" t="b">
        <f t="shared" si="10"/>
        <v>1</v>
      </c>
      <c r="AB379" s="35" t="b">
        <f t="shared" si="11"/>
        <v>0</v>
      </c>
    </row>
    <row r="380" spans="1:28">
      <c r="A380" s="3">
        <v>369</v>
      </c>
      <c r="B380" s="121" t="s">
        <v>1317</v>
      </c>
      <c r="C380" s="99" t="s">
        <v>1318</v>
      </c>
      <c r="D380" s="99" t="s">
        <v>1319</v>
      </c>
      <c r="E380" s="98" t="s">
        <v>1629</v>
      </c>
      <c r="F380" s="95">
        <v>31</v>
      </c>
      <c r="G380" s="95" t="s">
        <v>1860</v>
      </c>
      <c r="H380" s="95" t="s">
        <v>349</v>
      </c>
      <c r="I380" s="95"/>
      <c r="J380" s="95" t="s">
        <v>394</v>
      </c>
      <c r="K380" s="95"/>
      <c r="L380" s="95"/>
      <c r="M380" s="95"/>
      <c r="N380" s="95" t="s">
        <v>33</v>
      </c>
      <c r="O380" s="96">
        <v>0</v>
      </c>
      <c r="P380" s="95">
        <v>2009</v>
      </c>
      <c r="Q380" s="95" t="s">
        <v>14</v>
      </c>
      <c r="R380" s="95" t="s">
        <v>652</v>
      </c>
      <c r="S380" s="101">
        <v>8.81</v>
      </c>
      <c r="T380" s="95">
        <v>94</v>
      </c>
      <c r="U380" s="126">
        <v>185</v>
      </c>
      <c r="V380" s="95">
        <v>24</v>
      </c>
      <c r="W380" s="95"/>
      <c r="X380" s="96"/>
      <c r="Y380" s="95">
        <v>0</v>
      </c>
      <c r="Z380" s="95" t="s">
        <v>1934</v>
      </c>
      <c r="AA380" s="35" t="b">
        <f t="shared" si="10"/>
        <v>1</v>
      </c>
      <c r="AB380" s="35" t="b">
        <f t="shared" si="11"/>
        <v>0</v>
      </c>
    </row>
    <row r="381" spans="1:28">
      <c r="A381" s="3">
        <v>370</v>
      </c>
      <c r="B381" s="121" t="s">
        <v>1205</v>
      </c>
      <c r="C381" s="99" t="s">
        <v>734</v>
      </c>
      <c r="D381" s="99" t="s">
        <v>1320</v>
      </c>
      <c r="E381" s="98" t="s">
        <v>1630</v>
      </c>
      <c r="F381" s="95">
        <v>81</v>
      </c>
      <c r="G381" s="95" t="s">
        <v>1860</v>
      </c>
      <c r="H381" s="95" t="s">
        <v>349</v>
      </c>
      <c r="I381" s="95"/>
      <c r="J381" s="95" t="s">
        <v>394</v>
      </c>
      <c r="K381" s="95"/>
      <c r="L381" s="95"/>
      <c r="M381" s="95"/>
      <c r="N381" s="95" t="s">
        <v>33</v>
      </c>
      <c r="O381" s="96">
        <v>0</v>
      </c>
      <c r="P381" s="95">
        <v>2009</v>
      </c>
      <c r="Q381" s="95" t="s">
        <v>14</v>
      </c>
      <c r="R381" s="95" t="s">
        <v>652</v>
      </c>
      <c r="S381" s="101">
        <v>9.24</v>
      </c>
      <c r="T381" s="95">
        <v>96</v>
      </c>
      <c r="U381" s="126">
        <v>185</v>
      </c>
      <c r="V381" s="95">
        <v>24</v>
      </c>
      <c r="W381" s="95"/>
      <c r="X381" s="96"/>
      <c r="Y381" s="95">
        <v>0</v>
      </c>
      <c r="Z381" s="95" t="s">
        <v>1934</v>
      </c>
      <c r="AA381" s="35" t="b">
        <f t="shared" si="10"/>
        <v>1</v>
      </c>
      <c r="AB381" s="35" t="b">
        <f t="shared" si="11"/>
        <v>0</v>
      </c>
    </row>
    <row r="382" spans="1:28">
      <c r="A382" s="3">
        <v>371</v>
      </c>
      <c r="B382" s="121" t="s">
        <v>1205</v>
      </c>
      <c r="C382" s="99" t="s">
        <v>1318</v>
      </c>
      <c r="D382" s="99" t="s">
        <v>1321</v>
      </c>
      <c r="E382" s="98" t="s">
        <v>1631</v>
      </c>
      <c r="F382" s="95">
        <v>41</v>
      </c>
      <c r="G382" s="95" t="s">
        <v>1860</v>
      </c>
      <c r="H382" s="95" t="s">
        <v>349</v>
      </c>
      <c r="I382" s="95"/>
      <c r="J382" s="95" t="s">
        <v>394</v>
      </c>
      <c r="K382" s="95"/>
      <c r="L382" s="95"/>
      <c r="M382" s="95"/>
      <c r="N382" s="95" t="s">
        <v>33</v>
      </c>
      <c r="O382" s="96">
        <v>0</v>
      </c>
      <c r="P382" s="95">
        <v>2009</v>
      </c>
      <c r="Q382" s="95" t="s">
        <v>14</v>
      </c>
      <c r="R382" s="95" t="s">
        <v>652</v>
      </c>
      <c r="S382" s="101">
        <v>9.27</v>
      </c>
      <c r="T382" s="95">
        <v>96</v>
      </c>
      <c r="U382" s="126">
        <v>185</v>
      </c>
      <c r="V382" s="95">
        <v>24</v>
      </c>
      <c r="W382" s="95"/>
      <c r="X382" s="96"/>
      <c r="Y382" s="95">
        <v>0</v>
      </c>
      <c r="Z382" s="95" t="s">
        <v>1934</v>
      </c>
      <c r="AA382" s="35" t="b">
        <f t="shared" si="10"/>
        <v>1</v>
      </c>
      <c r="AB382" s="35" t="b">
        <f t="shared" si="11"/>
        <v>0</v>
      </c>
    </row>
    <row r="383" spans="1:28">
      <c r="A383" s="3">
        <v>372</v>
      </c>
      <c r="B383" s="121" t="s">
        <v>672</v>
      </c>
      <c r="C383" s="99" t="s">
        <v>723</v>
      </c>
      <c r="D383" s="99" t="s">
        <v>1322</v>
      </c>
      <c r="E383" s="98" t="s">
        <v>1632</v>
      </c>
      <c r="F383" s="95">
        <v>56</v>
      </c>
      <c r="G383" s="95" t="s">
        <v>1860</v>
      </c>
      <c r="H383" s="95" t="s">
        <v>349</v>
      </c>
      <c r="I383" s="95"/>
      <c r="J383" s="95" t="s">
        <v>394</v>
      </c>
      <c r="K383" s="95"/>
      <c r="L383" s="95"/>
      <c r="M383" s="95"/>
      <c r="N383" s="95" t="s">
        <v>33</v>
      </c>
      <c r="O383" s="96">
        <v>0</v>
      </c>
      <c r="P383" s="95">
        <v>2009</v>
      </c>
      <c r="Q383" s="95" t="s">
        <v>14</v>
      </c>
      <c r="R383" s="95" t="s">
        <v>652</v>
      </c>
      <c r="S383" s="101">
        <v>8.51</v>
      </c>
      <c r="T383" s="95">
        <v>94</v>
      </c>
      <c r="U383" s="126">
        <v>185</v>
      </c>
      <c r="V383" s="95">
        <v>24</v>
      </c>
      <c r="W383" s="95"/>
      <c r="X383" s="96"/>
      <c r="Y383" s="95">
        <v>0</v>
      </c>
      <c r="Z383" s="95" t="s">
        <v>1934</v>
      </c>
      <c r="AA383" s="35" t="b">
        <f t="shared" si="10"/>
        <v>1</v>
      </c>
      <c r="AB383" s="35" t="b">
        <f t="shared" si="11"/>
        <v>0</v>
      </c>
    </row>
    <row r="384" spans="1:28">
      <c r="A384" s="3">
        <v>373</v>
      </c>
      <c r="B384" s="121" t="s">
        <v>674</v>
      </c>
      <c r="C384" s="99" t="s">
        <v>1323</v>
      </c>
      <c r="D384" s="99" t="s">
        <v>1324</v>
      </c>
      <c r="E384" s="98" t="s">
        <v>1633</v>
      </c>
      <c r="F384" s="95">
        <v>96</v>
      </c>
      <c r="G384" s="95" t="s">
        <v>1860</v>
      </c>
      <c r="H384" s="95" t="s">
        <v>349</v>
      </c>
      <c r="I384" s="95"/>
      <c r="J384" s="95" t="s">
        <v>394</v>
      </c>
      <c r="K384" s="95"/>
      <c r="L384" s="95"/>
      <c r="M384" s="95"/>
      <c r="N384" s="95" t="s">
        <v>33</v>
      </c>
      <c r="O384" s="96">
        <v>0</v>
      </c>
      <c r="P384" s="95">
        <v>2009</v>
      </c>
      <c r="Q384" s="95" t="s">
        <v>14</v>
      </c>
      <c r="R384" s="95" t="s">
        <v>652</v>
      </c>
      <c r="S384" s="101">
        <v>7.84</v>
      </c>
      <c r="T384" s="95">
        <v>87</v>
      </c>
      <c r="U384" s="126">
        <v>185</v>
      </c>
      <c r="V384" s="95">
        <v>24</v>
      </c>
      <c r="W384" s="95"/>
      <c r="X384" s="96"/>
      <c r="Y384" s="95">
        <v>0</v>
      </c>
      <c r="Z384" s="95" t="s">
        <v>1934</v>
      </c>
      <c r="AA384" s="35" t="b">
        <f t="shared" si="10"/>
        <v>1</v>
      </c>
      <c r="AB384" s="35" t="b">
        <f t="shared" si="11"/>
        <v>0</v>
      </c>
    </row>
    <row r="385" spans="1:28">
      <c r="A385" s="3">
        <v>374</v>
      </c>
      <c r="B385" s="121" t="s">
        <v>724</v>
      </c>
      <c r="C385" s="99" t="s">
        <v>754</v>
      </c>
      <c r="D385" s="99" t="s">
        <v>1325</v>
      </c>
      <c r="E385" s="98" t="s">
        <v>1634</v>
      </c>
      <c r="F385" s="95">
        <v>21</v>
      </c>
      <c r="G385" s="95" t="s">
        <v>1860</v>
      </c>
      <c r="H385" s="95" t="s">
        <v>349</v>
      </c>
      <c r="I385" s="95"/>
      <c r="J385" s="95" t="s">
        <v>394</v>
      </c>
      <c r="K385" s="95"/>
      <c r="L385" s="95"/>
      <c r="M385" s="95"/>
      <c r="N385" s="95" t="s">
        <v>33</v>
      </c>
      <c r="O385" s="96">
        <v>0</v>
      </c>
      <c r="P385" s="95">
        <v>2009</v>
      </c>
      <c r="Q385" s="95" t="s">
        <v>14</v>
      </c>
      <c r="R385" s="95" t="s">
        <v>652</v>
      </c>
      <c r="S385" s="101">
        <v>8.8699999999999992</v>
      </c>
      <c r="T385" s="95">
        <v>96</v>
      </c>
      <c r="U385" s="126">
        <v>185</v>
      </c>
      <c r="V385" s="95">
        <v>24</v>
      </c>
      <c r="W385" s="95"/>
      <c r="X385" s="96"/>
      <c r="Y385" s="95">
        <v>0</v>
      </c>
      <c r="Z385" s="95" t="s">
        <v>1934</v>
      </c>
      <c r="AA385" s="35" t="b">
        <f t="shared" si="10"/>
        <v>1</v>
      </c>
      <c r="AB385" s="35" t="b">
        <f t="shared" si="11"/>
        <v>0</v>
      </c>
    </row>
    <row r="386" spans="1:28">
      <c r="A386" s="3">
        <v>375</v>
      </c>
      <c r="B386" s="121" t="s">
        <v>787</v>
      </c>
      <c r="C386" s="99" t="s">
        <v>769</v>
      </c>
      <c r="D386" s="99" t="s">
        <v>1326</v>
      </c>
      <c r="E386" s="98" t="s">
        <v>1635</v>
      </c>
      <c r="F386" s="95">
        <v>63</v>
      </c>
      <c r="G386" s="95" t="s">
        <v>1860</v>
      </c>
      <c r="H386" s="95" t="s">
        <v>349</v>
      </c>
      <c r="I386" s="95"/>
      <c r="J386" s="95" t="s">
        <v>394</v>
      </c>
      <c r="K386" s="95"/>
      <c r="L386" s="95"/>
      <c r="M386" s="95"/>
      <c r="N386" s="95" t="s">
        <v>32</v>
      </c>
      <c r="O386" s="96"/>
      <c r="P386" s="95">
        <v>2009</v>
      </c>
      <c r="Q386" s="95" t="s">
        <v>14</v>
      </c>
      <c r="R386" s="95" t="s">
        <v>652</v>
      </c>
      <c r="S386" s="101">
        <v>8.39</v>
      </c>
      <c r="T386" s="95">
        <v>88</v>
      </c>
      <c r="U386" s="126">
        <v>185</v>
      </c>
      <c r="V386" s="95">
        <v>24</v>
      </c>
      <c r="W386" s="95"/>
      <c r="X386" s="96"/>
      <c r="Y386" s="95">
        <v>0</v>
      </c>
      <c r="Z386" s="95" t="s">
        <v>1934</v>
      </c>
      <c r="AA386" s="35" t="b">
        <f t="shared" si="10"/>
        <v>1</v>
      </c>
      <c r="AB386" s="35" t="b">
        <f t="shared" si="11"/>
        <v>0</v>
      </c>
    </row>
    <row r="387" spans="1:28">
      <c r="A387" s="3">
        <v>376</v>
      </c>
      <c r="B387" s="121" t="s">
        <v>1209</v>
      </c>
      <c r="C387" s="99" t="s">
        <v>725</v>
      </c>
      <c r="D387" s="99" t="s">
        <v>1327</v>
      </c>
      <c r="E387" s="98" t="s">
        <v>1636</v>
      </c>
      <c r="F387" s="95">
        <v>40</v>
      </c>
      <c r="G387" s="95" t="s">
        <v>1860</v>
      </c>
      <c r="H387" s="95" t="s">
        <v>349</v>
      </c>
      <c r="I387" s="95"/>
      <c r="J387" s="95" t="s">
        <v>394</v>
      </c>
      <c r="K387" s="95"/>
      <c r="L387" s="95"/>
      <c r="M387" s="95"/>
      <c r="N387" s="95" t="s">
        <v>33</v>
      </c>
      <c r="O387" s="96">
        <v>0</v>
      </c>
      <c r="P387" s="95">
        <v>2009</v>
      </c>
      <c r="Q387" s="95" t="s">
        <v>14</v>
      </c>
      <c r="R387" s="95" t="s">
        <v>652</v>
      </c>
      <c r="S387" s="101">
        <v>9.7200000000000006</v>
      </c>
      <c r="T387" s="95">
        <v>99</v>
      </c>
      <c r="U387" s="126">
        <v>185</v>
      </c>
      <c r="V387" s="95">
        <v>24</v>
      </c>
      <c r="W387" s="95"/>
      <c r="X387" s="96"/>
      <c r="Y387" s="95">
        <v>0</v>
      </c>
      <c r="Z387" s="95" t="s">
        <v>1934</v>
      </c>
      <c r="AA387" s="35" t="b">
        <f t="shared" si="10"/>
        <v>1</v>
      </c>
      <c r="AB387" s="35" t="b">
        <f t="shared" si="11"/>
        <v>0</v>
      </c>
    </row>
    <row r="388" spans="1:28">
      <c r="A388" s="3">
        <v>377</v>
      </c>
      <c r="B388" s="121" t="s">
        <v>704</v>
      </c>
      <c r="C388" s="99" t="s">
        <v>734</v>
      </c>
      <c r="D388" s="99" t="s">
        <v>1328</v>
      </c>
      <c r="E388" s="98" t="s">
        <v>1637</v>
      </c>
      <c r="F388" s="95">
        <v>59</v>
      </c>
      <c r="G388" s="95" t="s">
        <v>1860</v>
      </c>
      <c r="H388" s="95" t="s">
        <v>349</v>
      </c>
      <c r="I388" s="95"/>
      <c r="J388" s="95" t="s">
        <v>394</v>
      </c>
      <c r="K388" s="95"/>
      <c r="L388" s="95"/>
      <c r="M388" s="95"/>
      <c r="N388" s="95" t="s">
        <v>32</v>
      </c>
      <c r="O388" s="96"/>
      <c r="P388" s="95">
        <v>2009</v>
      </c>
      <c r="Q388" s="95" t="s">
        <v>14</v>
      </c>
      <c r="R388" s="95" t="s">
        <v>652</v>
      </c>
      <c r="S388" s="101">
        <v>9.0299999999999994</v>
      </c>
      <c r="T388" s="95">
        <v>97</v>
      </c>
      <c r="U388" s="126">
        <v>185</v>
      </c>
      <c r="V388" s="95">
        <v>24</v>
      </c>
      <c r="W388" s="95"/>
      <c r="X388" s="96"/>
      <c r="Y388" s="95">
        <v>0</v>
      </c>
      <c r="Z388" s="95" t="s">
        <v>1934</v>
      </c>
      <c r="AA388" s="35" t="b">
        <f t="shared" si="10"/>
        <v>1</v>
      </c>
      <c r="AB388" s="35" t="b">
        <f t="shared" si="11"/>
        <v>0</v>
      </c>
    </row>
    <row r="389" spans="1:28">
      <c r="A389" s="3">
        <v>378</v>
      </c>
      <c r="B389" s="121" t="s">
        <v>704</v>
      </c>
      <c r="C389" s="99" t="s">
        <v>723</v>
      </c>
      <c r="D389" s="99" t="s">
        <v>1329</v>
      </c>
      <c r="E389" s="98" t="s">
        <v>1638</v>
      </c>
      <c r="F389" s="95">
        <v>70</v>
      </c>
      <c r="G389" s="95" t="s">
        <v>1860</v>
      </c>
      <c r="H389" s="95" t="s">
        <v>349</v>
      </c>
      <c r="I389" s="95"/>
      <c r="J389" s="95" t="s">
        <v>394</v>
      </c>
      <c r="K389" s="95"/>
      <c r="L389" s="95"/>
      <c r="M389" s="95"/>
      <c r="N389" s="95" t="s">
        <v>33</v>
      </c>
      <c r="O389" s="96">
        <v>0</v>
      </c>
      <c r="P389" s="95">
        <v>2009</v>
      </c>
      <c r="Q389" s="95" t="s">
        <v>14</v>
      </c>
      <c r="R389" s="95" t="s">
        <v>652</v>
      </c>
      <c r="S389" s="101">
        <v>9.81</v>
      </c>
      <c r="T389" s="95">
        <v>99</v>
      </c>
      <c r="U389" s="126">
        <v>185</v>
      </c>
      <c r="V389" s="95">
        <v>24</v>
      </c>
      <c r="W389" s="95"/>
      <c r="X389" s="96"/>
      <c r="Y389" s="95">
        <v>0</v>
      </c>
      <c r="Z389" s="95" t="s">
        <v>1934</v>
      </c>
      <c r="AA389" s="35" t="b">
        <f t="shared" si="10"/>
        <v>1</v>
      </c>
      <c r="AB389" s="35" t="b">
        <f t="shared" si="11"/>
        <v>0</v>
      </c>
    </row>
    <row r="390" spans="1:28">
      <c r="A390" s="3">
        <v>379</v>
      </c>
      <c r="B390" s="121" t="s">
        <v>1330</v>
      </c>
      <c r="C390" s="99" t="s">
        <v>708</v>
      </c>
      <c r="D390" s="99" t="s">
        <v>1331</v>
      </c>
      <c r="E390" s="98" t="s">
        <v>1639</v>
      </c>
      <c r="F390" s="95">
        <v>108</v>
      </c>
      <c r="G390" s="95" t="s">
        <v>1860</v>
      </c>
      <c r="H390" s="95" t="s">
        <v>349</v>
      </c>
      <c r="I390" s="95"/>
      <c r="J390" s="95" t="s">
        <v>394</v>
      </c>
      <c r="K390" s="95"/>
      <c r="L390" s="95"/>
      <c r="M390" s="95"/>
      <c r="N390" s="95" t="s">
        <v>32</v>
      </c>
      <c r="O390" s="96"/>
      <c r="P390" s="95">
        <v>2009</v>
      </c>
      <c r="Q390" s="95" t="s">
        <v>14</v>
      </c>
      <c r="R390" s="95" t="s">
        <v>652</v>
      </c>
      <c r="S390" s="101">
        <v>9</v>
      </c>
      <c r="T390" s="95">
        <v>93</v>
      </c>
      <c r="U390" s="126">
        <v>185</v>
      </c>
      <c r="V390" s="95">
        <v>24</v>
      </c>
      <c r="W390" s="95"/>
      <c r="X390" s="96"/>
      <c r="Y390" s="95">
        <v>0</v>
      </c>
      <c r="Z390" s="95" t="s">
        <v>1934</v>
      </c>
      <c r="AA390" s="35" t="b">
        <f t="shared" si="10"/>
        <v>1</v>
      </c>
      <c r="AB390" s="35" t="b">
        <f t="shared" si="11"/>
        <v>0</v>
      </c>
    </row>
    <row r="391" spans="1:28">
      <c r="A391" s="3">
        <v>380</v>
      </c>
      <c r="B391" s="121" t="s">
        <v>705</v>
      </c>
      <c r="C391" s="99" t="s">
        <v>708</v>
      </c>
      <c r="D391" s="99" t="s">
        <v>1332</v>
      </c>
      <c r="E391" s="98" t="s">
        <v>1640</v>
      </c>
      <c r="F391" s="95">
        <v>9</v>
      </c>
      <c r="G391" s="95" t="s">
        <v>1860</v>
      </c>
      <c r="H391" s="95" t="s">
        <v>349</v>
      </c>
      <c r="I391" s="95"/>
      <c r="J391" s="95" t="s">
        <v>394</v>
      </c>
      <c r="K391" s="95"/>
      <c r="L391" s="95"/>
      <c r="M391" s="95"/>
      <c r="N391" s="95" t="s">
        <v>32</v>
      </c>
      <c r="O391" s="96"/>
      <c r="P391" s="95">
        <v>2009</v>
      </c>
      <c r="Q391" s="95" t="s">
        <v>14</v>
      </c>
      <c r="R391" s="95" t="s">
        <v>652</v>
      </c>
      <c r="S391" s="101">
        <v>9.36</v>
      </c>
      <c r="T391" s="95">
        <v>99</v>
      </c>
      <c r="U391" s="126">
        <v>185</v>
      </c>
      <c r="V391" s="95">
        <v>24</v>
      </c>
      <c r="W391" s="95"/>
      <c r="X391" s="96"/>
      <c r="Y391" s="95">
        <v>0</v>
      </c>
      <c r="Z391" s="95" t="s">
        <v>1934</v>
      </c>
      <c r="AA391" s="35" t="b">
        <f t="shared" si="10"/>
        <v>1</v>
      </c>
      <c r="AB391" s="35" t="b">
        <f t="shared" si="11"/>
        <v>0</v>
      </c>
    </row>
    <row r="392" spans="1:28">
      <c r="A392" s="3">
        <v>381</v>
      </c>
      <c r="B392" s="121" t="s">
        <v>737</v>
      </c>
      <c r="C392" s="99" t="s">
        <v>1333</v>
      </c>
      <c r="D392" s="99" t="s">
        <v>1334</v>
      </c>
      <c r="E392" s="98" t="s">
        <v>1641</v>
      </c>
      <c r="F392" s="95">
        <v>17</v>
      </c>
      <c r="G392" s="95" t="s">
        <v>1860</v>
      </c>
      <c r="H392" s="95" t="s">
        <v>349</v>
      </c>
      <c r="I392" s="95"/>
      <c r="J392" s="95" t="s">
        <v>394</v>
      </c>
      <c r="K392" s="95"/>
      <c r="L392" s="95"/>
      <c r="M392" s="95"/>
      <c r="N392" s="95" t="s">
        <v>33</v>
      </c>
      <c r="O392" s="96">
        <v>0</v>
      </c>
      <c r="P392" s="95">
        <v>2009</v>
      </c>
      <c r="Q392" s="95" t="s">
        <v>14</v>
      </c>
      <c r="R392" s="95" t="s">
        <v>652</v>
      </c>
      <c r="S392" s="101">
        <v>9.18</v>
      </c>
      <c r="T392" s="95">
        <v>100</v>
      </c>
      <c r="U392" s="126">
        <v>185</v>
      </c>
      <c r="V392" s="95">
        <v>24</v>
      </c>
      <c r="W392" s="95"/>
      <c r="X392" s="96"/>
      <c r="Y392" s="95">
        <v>0</v>
      </c>
      <c r="Z392" s="95" t="s">
        <v>1934</v>
      </c>
      <c r="AA392" s="35" t="b">
        <f t="shared" si="10"/>
        <v>1</v>
      </c>
      <c r="AB392" s="35" t="b">
        <f t="shared" si="11"/>
        <v>0</v>
      </c>
    </row>
    <row r="393" spans="1:28">
      <c r="A393" s="3">
        <v>382</v>
      </c>
      <c r="B393" s="121" t="s">
        <v>738</v>
      </c>
      <c r="C393" s="99" t="s">
        <v>715</v>
      </c>
      <c r="D393" s="99" t="s">
        <v>1335</v>
      </c>
      <c r="E393" s="98" t="s">
        <v>1642</v>
      </c>
      <c r="F393" s="95">
        <v>36</v>
      </c>
      <c r="G393" s="95" t="s">
        <v>1860</v>
      </c>
      <c r="H393" s="95" t="s">
        <v>349</v>
      </c>
      <c r="I393" s="95"/>
      <c r="J393" s="95" t="s">
        <v>394</v>
      </c>
      <c r="K393" s="95"/>
      <c r="L393" s="95"/>
      <c r="M393" s="95"/>
      <c r="N393" s="95" t="s">
        <v>32</v>
      </c>
      <c r="O393" s="96"/>
      <c r="P393" s="95">
        <v>2009</v>
      </c>
      <c r="Q393" s="95" t="s">
        <v>14</v>
      </c>
      <c r="R393" s="95" t="s">
        <v>652</v>
      </c>
      <c r="S393" s="101">
        <v>8.57</v>
      </c>
      <c r="T393" s="95">
        <v>97</v>
      </c>
      <c r="U393" s="126">
        <v>185</v>
      </c>
      <c r="V393" s="95">
        <v>24</v>
      </c>
      <c r="W393" s="95"/>
      <c r="X393" s="96"/>
      <c r="Y393" s="95">
        <v>0</v>
      </c>
      <c r="Z393" s="95" t="s">
        <v>1934</v>
      </c>
      <c r="AA393" s="35" t="b">
        <f t="shared" si="10"/>
        <v>1</v>
      </c>
      <c r="AB393" s="35" t="b">
        <f t="shared" si="11"/>
        <v>0</v>
      </c>
    </row>
    <row r="394" spans="1:28">
      <c r="A394" s="3">
        <v>383</v>
      </c>
      <c r="B394" s="121" t="s">
        <v>754</v>
      </c>
      <c r="C394" s="99" t="s">
        <v>1307</v>
      </c>
      <c r="D394" s="99" t="s">
        <v>1336</v>
      </c>
      <c r="E394" s="98" t="s">
        <v>1643</v>
      </c>
      <c r="F394" s="95">
        <v>7</v>
      </c>
      <c r="G394" s="95" t="s">
        <v>1860</v>
      </c>
      <c r="H394" s="95" t="s">
        <v>349</v>
      </c>
      <c r="I394" s="95"/>
      <c r="J394" s="95" t="s">
        <v>394</v>
      </c>
      <c r="K394" s="95"/>
      <c r="L394" s="95"/>
      <c r="M394" s="95"/>
      <c r="N394" s="95" t="s">
        <v>32</v>
      </c>
      <c r="O394" s="96"/>
      <c r="P394" s="95">
        <v>2009</v>
      </c>
      <c r="Q394" s="95" t="s">
        <v>14</v>
      </c>
      <c r="R394" s="95" t="s">
        <v>652</v>
      </c>
      <c r="S394" s="101">
        <v>8.7200000000000006</v>
      </c>
      <c r="T394" s="95">
        <v>95</v>
      </c>
      <c r="U394" s="126">
        <v>185</v>
      </c>
      <c r="V394" s="95">
        <v>24</v>
      </c>
      <c r="W394" s="95"/>
      <c r="X394" s="96"/>
      <c r="Y394" s="95">
        <v>0</v>
      </c>
      <c r="Z394" s="95" t="s">
        <v>1934</v>
      </c>
      <c r="AA394" s="35" t="b">
        <f t="shared" si="10"/>
        <v>1</v>
      </c>
      <c r="AB394" s="35" t="b">
        <f t="shared" si="11"/>
        <v>0</v>
      </c>
    </row>
    <row r="395" spans="1:28">
      <c r="A395" s="3">
        <v>384</v>
      </c>
      <c r="B395" s="121" t="s">
        <v>754</v>
      </c>
      <c r="C395" s="99" t="s">
        <v>708</v>
      </c>
      <c r="D395" s="99" t="s">
        <v>1337</v>
      </c>
      <c r="E395" s="98" t="s">
        <v>1644</v>
      </c>
      <c r="F395" s="95">
        <v>73</v>
      </c>
      <c r="G395" s="95" t="s">
        <v>1860</v>
      </c>
      <c r="H395" s="95" t="s">
        <v>349</v>
      </c>
      <c r="I395" s="95"/>
      <c r="J395" s="95" t="s">
        <v>394</v>
      </c>
      <c r="K395" s="95"/>
      <c r="L395" s="95"/>
      <c r="M395" s="95"/>
      <c r="N395" s="95" t="s">
        <v>33</v>
      </c>
      <c r="O395" s="96">
        <v>0</v>
      </c>
      <c r="P395" s="95">
        <v>2009</v>
      </c>
      <c r="Q395" s="95" t="s">
        <v>14</v>
      </c>
      <c r="R395" s="95" t="s">
        <v>652</v>
      </c>
      <c r="S395" s="101">
        <v>8.2100000000000009</v>
      </c>
      <c r="T395" s="95">
        <v>90</v>
      </c>
      <c r="U395" s="126">
        <v>185</v>
      </c>
      <c r="V395" s="95">
        <v>24</v>
      </c>
      <c r="W395" s="95"/>
      <c r="X395" s="96"/>
      <c r="Y395" s="95">
        <v>0</v>
      </c>
      <c r="Z395" s="95" t="s">
        <v>1934</v>
      </c>
      <c r="AA395" s="35" t="b">
        <f t="shared" si="10"/>
        <v>1</v>
      </c>
      <c r="AB395" s="35" t="b">
        <f t="shared" si="11"/>
        <v>0</v>
      </c>
    </row>
    <row r="396" spans="1:28">
      <c r="A396" s="3">
        <v>385</v>
      </c>
      <c r="B396" s="121" t="s">
        <v>754</v>
      </c>
      <c r="C396" s="99" t="s">
        <v>708</v>
      </c>
      <c r="D396" s="99" t="s">
        <v>1338</v>
      </c>
      <c r="E396" s="98" t="s">
        <v>1645</v>
      </c>
      <c r="F396" s="95">
        <v>66</v>
      </c>
      <c r="G396" s="95" t="s">
        <v>1860</v>
      </c>
      <c r="H396" s="95" t="s">
        <v>349</v>
      </c>
      <c r="I396" s="95"/>
      <c r="J396" s="95" t="s">
        <v>394</v>
      </c>
      <c r="K396" s="95"/>
      <c r="L396" s="95"/>
      <c r="M396" s="95"/>
      <c r="N396" s="95" t="s">
        <v>32</v>
      </c>
      <c r="O396" s="96"/>
      <c r="P396" s="95">
        <v>2009</v>
      </c>
      <c r="Q396" s="95" t="s">
        <v>14</v>
      </c>
      <c r="R396" s="95" t="s">
        <v>652</v>
      </c>
      <c r="S396" s="101">
        <v>9.81</v>
      </c>
      <c r="T396" s="95">
        <v>99</v>
      </c>
      <c r="U396" s="126">
        <v>185</v>
      </c>
      <c r="V396" s="95">
        <v>24</v>
      </c>
      <c r="W396" s="95"/>
      <c r="X396" s="96"/>
      <c r="Y396" s="95">
        <v>0</v>
      </c>
      <c r="Z396" s="95" t="s">
        <v>1934</v>
      </c>
      <c r="AA396" s="35" t="b">
        <f t="shared" si="10"/>
        <v>1</v>
      </c>
      <c r="AB396" s="35" t="b">
        <f t="shared" si="11"/>
        <v>0</v>
      </c>
    </row>
    <row r="397" spans="1:28">
      <c r="A397" s="3">
        <v>386</v>
      </c>
      <c r="B397" s="121" t="s">
        <v>768</v>
      </c>
      <c r="C397" s="99" t="s">
        <v>694</v>
      </c>
      <c r="D397" s="99" t="s">
        <v>1339</v>
      </c>
      <c r="E397" s="98" t="s">
        <v>1646</v>
      </c>
      <c r="F397" s="95">
        <v>67</v>
      </c>
      <c r="G397" s="95" t="s">
        <v>1860</v>
      </c>
      <c r="H397" s="95" t="s">
        <v>349</v>
      </c>
      <c r="I397" s="95"/>
      <c r="J397" s="95" t="s">
        <v>394</v>
      </c>
      <c r="K397" s="95"/>
      <c r="L397" s="95"/>
      <c r="M397" s="95"/>
      <c r="N397" s="95" t="s">
        <v>33</v>
      </c>
      <c r="O397" s="96">
        <v>0</v>
      </c>
      <c r="P397" s="95">
        <v>2009</v>
      </c>
      <c r="Q397" s="95" t="s">
        <v>14</v>
      </c>
      <c r="R397" s="95" t="s">
        <v>652</v>
      </c>
      <c r="S397" s="101">
        <v>8.42</v>
      </c>
      <c r="T397" s="95">
        <v>96</v>
      </c>
      <c r="U397" s="126">
        <v>185</v>
      </c>
      <c r="V397" s="95">
        <v>24</v>
      </c>
      <c r="W397" s="95"/>
      <c r="X397" s="96"/>
      <c r="Y397" s="95">
        <v>0</v>
      </c>
      <c r="Z397" s="95" t="s">
        <v>1934</v>
      </c>
      <c r="AA397" s="35" t="b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1</v>
      </c>
      <c r="AB397" s="35" t="b">
        <f t="shared" ref="AB397:AB460" si="13">IF(ISERR(AA397),1=1,NOT(AA397))</f>
        <v>0</v>
      </c>
    </row>
    <row r="398" spans="1:28">
      <c r="A398" s="3">
        <v>387</v>
      </c>
      <c r="B398" s="121" t="s">
        <v>768</v>
      </c>
      <c r="C398" s="99" t="s">
        <v>708</v>
      </c>
      <c r="D398" s="99" t="s">
        <v>1069</v>
      </c>
      <c r="E398" s="98" t="s">
        <v>1647</v>
      </c>
      <c r="F398" s="95">
        <v>106</v>
      </c>
      <c r="G398" s="95" t="s">
        <v>1860</v>
      </c>
      <c r="H398" s="95" t="s">
        <v>349</v>
      </c>
      <c r="I398" s="95"/>
      <c r="J398" s="95" t="s">
        <v>394</v>
      </c>
      <c r="K398" s="95"/>
      <c r="L398" s="95"/>
      <c r="M398" s="95"/>
      <c r="N398" s="95" t="s">
        <v>32</v>
      </c>
      <c r="O398" s="96"/>
      <c r="P398" s="95">
        <v>2009</v>
      </c>
      <c r="Q398" s="95" t="s">
        <v>14</v>
      </c>
      <c r="R398" s="95" t="s">
        <v>652</v>
      </c>
      <c r="S398" s="101">
        <v>8.84</v>
      </c>
      <c r="T398" s="95">
        <v>100</v>
      </c>
      <c r="U398" s="126">
        <v>185</v>
      </c>
      <c r="V398" s="95">
        <v>24</v>
      </c>
      <c r="W398" s="95"/>
      <c r="X398" s="96"/>
      <c r="Y398" s="95">
        <v>0</v>
      </c>
      <c r="Z398" s="95" t="s">
        <v>1934</v>
      </c>
      <c r="AA398" s="35" t="b">
        <f t="shared" si="12"/>
        <v>1</v>
      </c>
      <c r="AB398" s="35" t="b">
        <f t="shared" si="13"/>
        <v>0</v>
      </c>
    </row>
    <row r="399" spans="1:28">
      <c r="A399" s="3">
        <v>388</v>
      </c>
      <c r="B399" s="121" t="s">
        <v>725</v>
      </c>
      <c r="C399" s="99" t="s">
        <v>742</v>
      </c>
      <c r="D399" s="99" t="s">
        <v>1340</v>
      </c>
      <c r="E399" s="98" t="s">
        <v>1648</v>
      </c>
      <c r="F399" s="95">
        <v>50</v>
      </c>
      <c r="G399" s="95" t="s">
        <v>1860</v>
      </c>
      <c r="H399" s="95" t="s">
        <v>349</v>
      </c>
      <c r="I399" s="95"/>
      <c r="J399" s="95" t="s">
        <v>394</v>
      </c>
      <c r="K399" s="95"/>
      <c r="L399" s="95"/>
      <c r="M399" s="95"/>
      <c r="N399" s="95" t="s">
        <v>32</v>
      </c>
      <c r="O399" s="96"/>
      <c r="P399" s="95">
        <v>2009</v>
      </c>
      <c r="Q399" s="95" t="s">
        <v>14</v>
      </c>
      <c r="R399" s="95" t="s">
        <v>652</v>
      </c>
      <c r="S399" s="101">
        <v>9.5399999999999991</v>
      </c>
      <c r="T399" s="95">
        <v>96</v>
      </c>
      <c r="U399" s="126">
        <v>185</v>
      </c>
      <c r="V399" s="95">
        <v>24</v>
      </c>
      <c r="W399" s="95"/>
      <c r="X399" s="96"/>
      <c r="Y399" s="95">
        <v>0</v>
      </c>
      <c r="Z399" s="95" t="s">
        <v>1934</v>
      </c>
      <c r="AA399" s="35" t="b">
        <f t="shared" si="12"/>
        <v>1</v>
      </c>
      <c r="AB399" s="35" t="b">
        <f t="shared" si="13"/>
        <v>0</v>
      </c>
    </row>
    <row r="400" spans="1:28">
      <c r="A400" s="3">
        <v>389</v>
      </c>
      <c r="B400" s="121" t="s">
        <v>725</v>
      </c>
      <c r="C400" s="99" t="s">
        <v>825</v>
      </c>
      <c r="D400" s="99" t="s">
        <v>1341</v>
      </c>
      <c r="E400" s="98" t="s">
        <v>1649</v>
      </c>
      <c r="F400" s="95">
        <v>79</v>
      </c>
      <c r="G400" s="95" t="s">
        <v>1860</v>
      </c>
      <c r="H400" s="95" t="s">
        <v>349</v>
      </c>
      <c r="I400" s="95"/>
      <c r="J400" s="95" t="s">
        <v>394</v>
      </c>
      <c r="K400" s="95"/>
      <c r="L400" s="95"/>
      <c r="M400" s="95"/>
      <c r="N400" s="95" t="s">
        <v>33</v>
      </c>
      <c r="O400" s="96">
        <v>0</v>
      </c>
      <c r="P400" s="95">
        <v>2009</v>
      </c>
      <c r="Q400" s="95" t="s">
        <v>14</v>
      </c>
      <c r="R400" s="95" t="s">
        <v>652</v>
      </c>
      <c r="S400" s="101">
        <v>8.7799999999999994</v>
      </c>
      <c r="T400" s="95">
        <v>96</v>
      </c>
      <c r="U400" s="126">
        <v>185</v>
      </c>
      <c r="V400" s="95">
        <v>24</v>
      </c>
      <c r="W400" s="95"/>
      <c r="X400" s="96"/>
      <c r="Y400" s="95">
        <v>0</v>
      </c>
      <c r="Z400" s="95" t="s">
        <v>1934</v>
      </c>
      <c r="AA400" s="35" t="b">
        <f t="shared" si="12"/>
        <v>1</v>
      </c>
      <c r="AB400" s="35" t="b">
        <f t="shared" si="13"/>
        <v>0</v>
      </c>
    </row>
    <row r="401" spans="1:28">
      <c r="A401" s="3">
        <v>390</v>
      </c>
      <c r="B401" s="121" t="s">
        <v>725</v>
      </c>
      <c r="C401" s="99" t="s">
        <v>837</v>
      </c>
      <c r="D401" s="99" t="s">
        <v>1342</v>
      </c>
      <c r="E401" s="98" t="s">
        <v>1650</v>
      </c>
      <c r="F401" s="95">
        <v>93</v>
      </c>
      <c r="G401" s="95" t="s">
        <v>1860</v>
      </c>
      <c r="H401" s="95" t="s">
        <v>349</v>
      </c>
      <c r="I401" s="95"/>
      <c r="J401" s="95" t="s">
        <v>394</v>
      </c>
      <c r="K401" s="95"/>
      <c r="L401" s="95"/>
      <c r="M401" s="95"/>
      <c r="N401" s="95" t="s">
        <v>33</v>
      </c>
      <c r="O401" s="96">
        <v>0</v>
      </c>
      <c r="P401" s="95">
        <v>2009</v>
      </c>
      <c r="Q401" s="95" t="s">
        <v>14</v>
      </c>
      <c r="R401" s="95" t="s">
        <v>652</v>
      </c>
      <c r="S401" s="101">
        <v>8.9600000000000009</v>
      </c>
      <c r="T401" s="95">
        <v>98</v>
      </c>
      <c r="U401" s="126">
        <v>185</v>
      </c>
      <c r="V401" s="95">
        <v>24</v>
      </c>
      <c r="W401" s="95"/>
      <c r="X401" s="96"/>
      <c r="Y401" s="95">
        <v>0</v>
      </c>
      <c r="Z401" s="95" t="s">
        <v>1934</v>
      </c>
      <c r="AA401" s="35" t="b">
        <f t="shared" si="12"/>
        <v>1</v>
      </c>
      <c r="AB401" s="35" t="b">
        <f t="shared" si="13"/>
        <v>0</v>
      </c>
    </row>
    <row r="402" spans="1:28">
      <c r="A402" s="3">
        <v>391</v>
      </c>
      <c r="B402" s="121" t="s">
        <v>1343</v>
      </c>
      <c r="C402" s="99" t="s">
        <v>825</v>
      </c>
      <c r="D402" s="99" t="s">
        <v>1344</v>
      </c>
      <c r="E402" s="98" t="s">
        <v>1651</v>
      </c>
      <c r="F402" s="95">
        <v>68</v>
      </c>
      <c r="G402" s="95" t="s">
        <v>1860</v>
      </c>
      <c r="H402" s="95" t="s">
        <v>349</v>
      </c>
      <c r="I402" s="95"/>
      <c r="J402" s="95" t="s">
        <v>394</v>
      </c>
      <c r="K402" s="95"/>
      <c r="L402" s="95"/>
      <c r="M402" s="95"/>
      <c r="N402" s="95" t="s">
        <v>32</v>
      </c>
      <c r="O402" s="96"/>
      <c r="P402" s="95">
        <v>2009</v>
      </c>
      <c r="Q402" s="95" t="s">
        <v>14</v>
      </c>
      <c r="R402" s="95" t="s">
        <v>652</v>
      </c>
      <c r="S402" s="101">
        <v>9.18</v>
      </c>
      <c r="T402" s="95">
        <v>100</v>
      </c>
      <c r="U402" s="126">
        <v>185</v>
      </c>
      <c r="V402" s="95">
        <v>24</v>
      </c>
      <c r="W402" s="95"/>
      <c r="X402" s="96"/>
      <c r="Y402" s="95">
        <v>0</v>
      </c>
      <c r="Z402" s="95" t="s">
        <v>1934</v>
      </c>
      <c r="AA402" s="35" t="b">
        <f t="shared" si="12"/>
        <v>1</v>
      </c>
      <c r="AB402" s="35" t="b">
        <f t="shared" si="13"/>
        <v>0</v>
      </c>
    </row>
    <row r="403" spans="1:28">
      <c r="A403" s="3">
        <v>392</v>
      </c>
      <c r="B403" s="121" t="s">
        <v>1345</v>
      </c>
      <c r="C403" s="99" t="s">
        <v>665</v>
      </c>
      <c r="D403" s="99" t="s">
        <v>1346</v>
      </c>
      <c r="E403" s="98" t="s">
        <v>1652</v>
      </c>
      <c r="F403" s="95">
        <v>19</v>
      </c>
      <c r="G403" s="95" t="s">
        <v>1860</v>
      </c>
      <c r="H403" s="95" t="s">
        <v>349</v>
      </c>
      <c r="I403" s="95"/>
      <c r="J403" s="95" t="s">
        <v>394</v>
      </c>
      <c r="K403" s="95"/>
      <c r="L403" s="95"/>
      <c r="M403" s="95"/>
      <c r="N403" s="95" t="s">
        <v>33</v>
      </c>
      <c r="O403" s="96">
        <v>0</v>
      </c>
      <c r="P403" s="95">
        <v>2009</v>
      </c>
      <c r="Q403" s="95" t="s">
        <v>14</v>
      </c>
      <c r="R403" s="95" t="s">
        <v>652</v>
      </c>
      <c r="S403" s="101">
        <v>9.4499999999999993</v>
      </c>
      <c r="T403" s="95">
        <v>100</v>
      </c>
      <c r="U403" s="126">
        <v>185</v>
      </c>
      <c r="V403" s="95">
        <v>24</v>
      </c>
      <c r="W403" s="95"/>
      <c r="X403" s="96"/>
      <c r="Y403" s="95">
        <v>0</v>
      </c>
      <c r="Z403" s="95" t="s">
        <v>1934</v>
      </c>
      <c r="AA403" s="35" t="b">
        <f t="shared" si="12"/>
        <v>1</v>
      </c>
      <c r="AB403" s="35" t="b">
        <f t="shared" si="13"/>
        <v>0</v>
      </c>
    </row>
    <row r="404" spans="1:28">
      <c r="A404" s="3">
        <v>393</v>
      </c>
      <c r="B404" s="121" t="s">
        <v>708</v>
      </c>
      <c r="C404" s="99" t="s">
        <v>727</v>
      </c>
      <c r="D404" s="99" t="s">
        <v>1275</v>
      </c>
      <c r="E404" s="98" t="s">
        <v>1653</v>
      </c>
      <c r="F404" s="95">
        <v>113</v>
      </c>
      <c r="G404" s="95" t="s">
        <v>1860</v>
      </c>
      <c r="H404" s="95" t="s">
        <v>349</v>
      </c>
      <c r="I404" s="95"/>
      <c r="J404" s="95" t="s">
        <v>394</v>
      </c>
      <c r="K404" s="95"/>
      <c r="L404" s="95"/>
      <c r="M404" s="95"/>
      <c r="N404" s="95" t="s">
        <v>33</v>
      </c>
      <c r="O404" s="96">
        <v>0</v>
      </c>
      <c r="P404" s="95">
        <v>2009</v>
      </c>
      <c r="Q404" s="95" t="s">
        <v>14</v>
      </c>
      <c r="R404" s="95" t="s">
        <v>652</v>
      </c>
      <c r="S404" s="101">
        <v>9.18</v>
      </c>
      <c r="T404" s="95">
        <v>94</v>
      </c>
      <c r="U404" s="126">
        <v>185</v>
      </c>
      <c r="V404" s="95">
        <v>24</v>
      </c>
      <c r="W404" s="95"/>
      <c r="X404" s="96"/>
      <c r="Y404" s="95">
        <v>0</v>
      </c>
      <c r="Z404" s="95" t="s">
        <v>1934</v>
      </c>
      <c r="AA404" s="35" t="b">
        <f t="shared" si="12"/>
        <v>1</v>
      </c>
      <c r="AB404" s="35" t="b">
        <f t="shared" si="13"/>
        <v>0</v>
      </c>
    </row>
    <row r="405" spans="1:28">
      <c r="A405" s="3">
        <v>394</v>
      </c>
      <c r="B405" s="121" t="s">
        <v>708</v>
      </c>
      <c r="C405" s="99" t="s">
        <v>665</v>
      </c>
      <c r="D405" s="99" t="s">
        <v>1347</v>
      </c>
      <c r="E405" s="98" t="s">
        <v>1654</v>
      </c>
      <c r="F405" s="95">
        <v>14</v>
      </c>
      <c r="G405" s="95" t="s">
        <v>1860</v>
      </c>
      <c r="H405" s="95" t="s">
        <v>349</v>
      </c>
      <c r="I405" s="95"/>
      <c r="J405" s="95" t="s">
        <v>394</v>
      </c>
      <c r="K405" s="95"/>
      <c r="L405" s="95"/>
      <c r="M405" s="95"/>
      <c r="N405" s="95" t="s">
        <v>33</v>
      </c>
      <c r="O405" s="96">
        <v>0</v>
      </c>
      <c r="P405" s="95">
        <v>2009</v>
      </c>
      <c r="Q405" s="95" t="s">
        <v>14</v>
      </c>
      <c r="R405" s="95" t="s">
        <v>652</v>
      </c>
      <c r="S405" s="101">
        <v>7.9</v>
      </c>
      <c r="T405" s="95">
        <v>86</v>
      </c>
      <c r="U405" s="126">
        <v>185</v>
      </c>
      <c r="V405" s="95">
        <v>24</v>
      </c>
      <c r="W405" s="95"/>
      <c r="X405" s="96"/>
      <c r="Y405" s="95">
        <v>0</v>
      </c>
      <c r="Z405" s="95" t="s">
        <v>1934</v>
      </c>
      <c r="AA405" s="35" t="b">
        <f t="shared" si="12"/>
        <v>1</v>
      </c>
      <c r="AB405" s="35" t="b">
        <f t="shared" si="13"/>
        <v>0</v>
      </c>
    </row>
    <row r="406" spans="1:28">
      <c r="A406" s="3">
        <v>395</v>
      </c>
      <c r="B406" s="121" t="s">
        <v>708</v>
      </c>
      <c r="C406" s="99" t="s">
        <v>716</v>
      </c>
      <c r="D406" s="99" t="s">
        <v>1348</v>
      </c>
      <c r="E406" s="98" t="s">
        <v>1655</v>
      </c>
      <c r="F406" s="95">
        <v>100</v>
      </c>
      <c r="G406" s="95" t="s">
        <v>1860</v>
      </c>
      <c r="H406" s="95" t="s">
        <v>349</v>
      </c>
      <c r="I406" s="95"/>
      <c r="J406" s="95" t="s">
        <v>394</v>
      </c>
      <c r="K406" s="95"/>
      <c r="L406" s="95"/>
      <c r="M406" s="95"/>
      <c r="N406" s="95" t="s">
        <v>32</v>
      </c>
      <c r="O406" s="96"/>
      <c r="P406" s="95">
        <v>2009</v>
      </c>
      <c r="Q406" s="95" t="s">
        <v>14</v>
      </c>
      <c r="R406" s="95" t="s">
        <v>652</v>
      </c>
      <c r="S406" s="101">
        <v>8.3000000000000007</v>
      </c>
      <c r="T406" s="95">
        <v>93</v>
      </c>
      <c r="U406" s="126">
        <v>185</v>
      </c>
      <c r="V406" s="95">
        <v>24</v>
      </c>
      <c r="W406" s="95"/>
      <c r="X406" s="96"/>
      <c r="Y406" s="95">
        <v>0</v>
      </c>
      <c r="Z406" s="95" t="s">
        <v>1934</v>
      </c>
      <c r="AA406" s="35" t="b">
        <f t="shared" si="12"/>
        <v>1</v>
      </c>
      <c r="AB406" s="35" t="b">
        <f t="shared" si="13"/>
        <v>0</v>
      </c>
    </row>
    <row r="407" spans="1:28">
      <c r="A407" s="3">
        <v>396</v>
      </c>
      <c r="B407" s="121" t="s">
        <v>708</v>
      </c>
      <c r="C407" s="99" t="s">
        <v>693</v>
      </c>
      <c r="D407" s="99" t="s">
        <v>1349</v>
      </c>
      <c r="E407" s="98" t="s">
        <v>1656</v>
      </c>
      <c r="F407" s="95">
        <v>114</v>
      </c>
      <c r="G407" s="95" t="s">
        <v>1860</v>
      </c>
      <c r="H407" s="95" t="s">
        <v>349</v>
      </c>
      <c r="I407" s="95"/>
      <c r="J407" s="95" t="s">
        <v>394</v>
      </c>
      <c r="K407" s="95"/>
      <c r="L407" s="95"/>
      <c r="M407" s="95"/>
      <c r="N407" s="95" t="s">
        <v>33</v>
      </c>
      <c r="O407" s="96">
        <v>0</v>
      </c>
      <c r="P407" s="95">
        <v>2009</v>
      </c>
      <c r="Q407" s="95" t="s">
        <v>14</v>
      </c>
      <c r="R407" s="95" t="s">
        <v>652</v>
      </c>
      <c r="S407" s="101">
        <v>7.81</v>
      </c>
      <c r="T407" s="95">
        <v>84</v>
      </c>
      <c r="U407" s="126">
        <v>185</v>
      </c>
      <c r="V407" s="95">
        <v>24</v>
      </c>
      <c r="W407" s="95"/>
      <c r="X407" s="96"/>
      <c r="Y407" s="95">
        <v>0</v>
      </c>
      <c r="Z407" s="95" t="s">
        <v>1934</v>
      </c>
      <c r="AA407" s="35" t="b">
        <f t="shared" si="12"/>
        <v>1</v>
      </c>
      <c r="AB407" s="35" t="b">
        <f t="shared" si="13"/>
        <v>0</v>
      </c>
    </row>
    <row r="408" spans="1:28">
      <c r="A408" s="3">
        <v>397</v>
      </c>
      <c r="B408" s="121" t="s">
        <v>708</v>
      </c>
      <c r="C408" s="99" t="s">
        <v>777</v>
      </c>
      <c r="D408" s="99" t="s">
        <v>1350</v>
      </c>
      <c r="E408" s="98" t="s">
        <v>1657</v>
      </c>
      <c r="F408" s="95">
        <v>69</v>
      </c>
      <c r="G408" s="95" t="s">
        <v>1860</v>
      </c>
      <c r="H408" s="95" t="s">
        <v>349</v>
      </c>
      <c r="I408" s="95"/>
      <c r="J408" s="95" t="s">
        <v>394</v>
      </c>
      <c r="K408" s="95"/>
      <c r="L408" s="95"/>
      <c r="M408" s="95"/>
      <c r="N408" s="95" t="s">
        <v>33</v>
      </c>
      <c r="O408" s="96">
        <v>0</v>
      </c>
      <c r="P408" s="95">
        <v>2009</v>
      </c>
      <c r="Q408" s="95" t="s">
        <v>14</v>
      </c>
      <c r="R408" s="95" t="s">
        <v>652</v>
      </c>
      <c r="S408" s="101">
        <v>8.42</v>
      </c>
      <c r="T408" s="95">
        <v>91</v>
      </c>
      <c r="U408" s="126">
        <v>185</v>
      </c>
      <c r="V408" s="95">
        <v>24</v>
      </c>
      <c r="W408" s="95"/>
      <c r="X408" s="96"/>
      <c r="Y408" s="95">
        <v>0</v>
      </c>
      <c r="Z408" s="95" t="s">
        <v>1934</v>
      </c>
      <c r="AA408" s="35" t="b">
        <f t="shared" si="12"/>
        <v>1</v>
      </c>
      <c r="AB408" s="35" t="b">
        <f t="shared" si="13"/>
        <v>0</v>
      </c>
    </row>
    <row r="409" spans="1:28">
      <c r="A409" s="3">
        <v>398</v>
      </c>
      <c r="B409" s="121" t="s">
        <v>708</v>
      </c>
      <c r="C409" s="99" t="s">
        <v>1158</v>
      </c>
      <c r="D409" s="99" t="s">
        <v>1351</v>
      </c>
      <c r="E409" s="98" t="s">
        <v>1658</v>
      </c>
      <c r="F409" s="95">
        <v>74</v>
      </c>
      <c r="G409" s="95" t="s">
        <v>1860</v>
      </c>
      <c r="H409" s="95" t="s">
        <v>349</v>
      </c>
      <c r="I409" s="95"/>
      <c r="J409" s="95" t="s">
        <v>394</v>
      </c>
      <c r="K409" s="95"/>
      <c r="L409" s="95"/>
      <c r="M409" s="95"/>
      <c r="N409" s="95" t="s">
        <v>33</v>
      </c>
      <c r="O409" s="96">
        <v>0</v>
      </c>
      <c r="P409" s="95">
        <v>2009</v>
      </c>
      <c r="Q409" s="95" t="s">
        <v>14</v>
      </c>
      <c r="R409" s="95" t="s">
        <v>652</v>
      </c>
      <c r="S409" s="101">
        <v>8.36</v>
      </c>
      <c r="T409" s="95">
        <v>93</v>
      </c>
      <c r="U409" s="126">
        <v>185</v>
      </c>
      <c r="V409" s="95">
        <v>24</v>
      </c>
      <c r="W409" s="95"/>
      <c r="X409" s="96"/>
      <c r="Y409" s="95">
        <v>0</v>
      </c>
      <c r="Z409" s="95" t="s">
        <v>1934</v>
      </c>
      <c r="AA409" s="35" t="b">
        <f t="shared" si="12"/>
        <v>1</v>
      </c>
      <c r="AB409" s="35" t="b">
        <f t="shared" si="13"/>
        <v>0</v>
      </c>
    </row>
    <row r="410" spans="1:28">
      <c r="A410" s="3">
        <v>399</v>
      </c>
      <c r="B410" s="121" t="s">
        <v>708</v>
      </c>
      <c r="C410" s="99" t="s">
        <v>1352</v>
      </c>
      <c r="D410" s="99" t="s">
        <v>1353</v>
      </c>
      <c r="E410" s="98" t="s">
        <v>1659</v>
      </c>
      <c r="F410" s="95">
        <v>111</v>
      </c>
      <c r="G410" s="95" t="s">
        <v>1860</v>
      </c>
      <c r="H410" s="95" t="s">
        <v>349</v>
      </c>
      <c r="I410" s="95"/>
      <c r="J410" s="95" t="s">
        <v>394</v>
      </c>
      <c r="K410" s="95"/>
      <c r="L410" s="95"/>
      <c r="M410" s="95"/>
      <c r="N410" s="95" t="s">
        <v>32</v>
      </c>
      <c r="O410" s="96"/>
      <c r="P410" s="95">
        <v>2009</v>
      </c>
      <c r="Q410" s="95" t="s">
        <v>14</v>
      </c>
      <c r="R410" s="95" t="s">
        <v>652</v>
      </c>
      <c r="S410" s="101">
        <v>8.7799999999999994</v>
      </c>
      <c r="T410" s="95">
        <v>89</v>
      </c>
      <c r="U410" s="126">
        <v>185</v>
      </c>
      <c r="V410" s="95">
        <v>24</v>
      </c>
      <c r="W410" s="95"/>
      <c r="X410" s="96"/>
      <c r="Y410" s="95">
        <v>0</v>
      </c>
      <c r="Z410" s="95" t="s">
        <v>1934</v>
      </c>
      <c r="AA410" s="35" t="b">
        <f t="shared" si="12"/>
        <v>1</v>
      </c>
      <c r="AB410" s="35" t="b">
        <f t="shared" si="13"/>
        <v>0</v>
      </c>
    </row>
    <row r="411" spans="1:28">
      <c r="A411" s="3">
        <v>400</v>
      </c>
      <c r="B411" s="121" t="s">
        <v>708</v>
      </c>
      <c r="C411" s="99" t="s">
        <v>1354</v>
      </c>
      <c r="D411" s="99" t="s">
        <v>1355</v>
      </c>
      <c r="E411" s="98" t="s">
        <v>1660</v>
      </c>
      <c r="F411" s="95">
        <v>32</v>
      </c>
      <c r="G411" s="95" t="s">
        <v>1860</v>
      </c>
      <c r="H411" s="95" t="s">
        <v>349</v>
      </c>
      <c r="I411" s="95"/>
      <c r="J411" s="95" t="s">
        <v>394</v>
      </c>
      <c r="K411" s="95"/>
      <c r="L411" s="95"/>
      <c r="M411" s="95"/>
      <c r="N411" s="95" t="s">
        <v>32</v>
      </c>
      <c r="O411" s="96"/>
      <c r="P411" s="95">
        <v>2009</v>
      </c>
      <c r="Q411" s="95" t="s">
        <v>14</v>
      </c>
      <c r="R411" s="95" t="s">
        <v>652</v>
      </c>
      <c r="S411" s="101">
        <v>9</v>
      </c>
      <c r="T411" s="95">
        <v>90</v>
      </c>
      <c r="U411" s="126">
        <v>185</v>
      </c>
      <c r="V411" s="95">
        <v>24</v>
      </c>
      <c r="W411" s="95"/>
      <c r="X411" s="96"/>
      <c r="Y411" s="95">
        <v>0</v>
      </c>
      <c r="Z411" s="95" t="s">
        <v>1934</v>
      </c>
      <c r="AA411" s="35" t="b">
        <f t="shared" si="12"/>
        <v>1</v>
      </c>
      <c r="AB411" s="35" t="b">
        <f t="shared" si="13"/>
        <v>0</v>
      </c>
    </row>
    <row r="412" spans="1:28">
      <c r="A412" s="3">
        <v>401</v>
      </c>
      <c r="B412" s="121" t="s">
        <v>708</v>
      </c>
      <c r="C412" s="99" t="s">
        <v>863</v>
      </c>
      <c r="D412" s="99" t="s">
        <v>1356</v>
      </c>
      <c r="E412" s="98" t="s">
        <v>1661</v>
      </c>
      <c r="F412" s="95">
        <v>62</v>
      </c>
      <c r="G412" s="95" t="s">
        <v>1860</v>
      </c>
      <c r="H412" s="95" t="s">
        <v>349</v>
      </c>
      <c r="I412" s="95"/>
      <c r="J412" s="95" t="s">
        <v>394</v>
      </c>
      <c r="K412" s="95"/>
      <c r="L412" s="95"/>
      <c r="M412" s="95"/>
      <c r="N412" s="95" t="s">
        <v>32</v>
      </c>
      <c r="O412" s="96"/>
      <c r="P412" s="95">
        <v>2009</v>
      </c>
      <c r="Q412" s="95" t="s">
        <v>14</v>
      </c>
      <c r="R412" s="95" t="s">
        <v>652</v>
      </c>
      <c r="S412" s="101">
        <v>8.75</v>
      </c>
      <c r="T412" s="95">
        <v>96</v>
      </c>
      <c r="U412" s="126">
        <v>185</v>
      </c>
      <c r="V412" s="95">
        <v>24</v>
      </c>
      <c r="W412" s="95"/>
      <c r="X412" s="96"/>
      <c r="Y412" s="95">
        <v>0</v>
      </c>
      <c r="Z412" s="95" t="s">
        <v>1934</v>
      </c>
      <c r="AA412" s="35" t="b">
        <f t="shared" si="12"/>
        <v>1</v>
      </c>
      <c r="AB412" s="35" t="b">
        <f t="shared" si="13"/>
        <v>0</v>
      </c>
    </row>
    <row r="413" spans="1:28">
      <c r="A413" s="3">
        <v>402</v>
      </c>
      <c r="B413" s="121" t="s">
        <v>708</v>
      </c>
      <c r="C413" s="99" t="s">
        <v>671</v>
      </c>
      <c r="D413" s="99" t="s">
        <v>1357</v>
      </c>
      <c r="E413" s="98" t="s">
        <v>1662</v>
      </c>
      <c r="F413" s="95">
        <v>78</v>
      </c>
      <c r="G413" s="95" t="s">
        <v>1860</v>
      </c>
      <c r="H413" s="95" t="s">
        <v>349</v>
      </c>
      <c r="I413" s="95"/>
      <c r="J413" s="95" t="s">
        <v>394</v>
      </c>
      <c r="K413" s="95"/>
      <c r="L413" s="95"/>
      <c r="M413" s="95"/>
      <c r="N413" s="95" t="s">
        <v>32</v>
      </c>
      <c r="O413" s="96"/>
      <c r="P413" s="95">
        <v>2009</v>
      </c>
      <c r="Q413" s="95" t="s">
        <v>14</v>
      </c>
      <c r="R413" s="95" t="s">
        <v>652</v>
      </c>
      <c r="S413" s="101">
        <v>9.18</v>
      </c>
      <c r="T413" s="95">
        <v>95</v>
      </c>
      <c r="U413" s="126">
        <v>185</v>
      </c>
      <c r="V413" s="95">
        <v>24</v>
      </c>
      <c r="W413" s="95"/>
      <c r="X413" s="96"/>
      <c r="Y413" s="95">
        <v>0</v>
      </c>
      <c r="Z413" s="95" t="s">
        <v>1934</v>
      </c>
      <c r="AA413" s="35" t="b">
        <f t="shared" si="12"/>
        <v>1</v>
      </c>
      <c r="AB413" s="35" t="b">
        <f t="shared" si="13"/>
        <v>0</v>
      </c>
    </row>
    <row r="414" spans="1:28">
      <c r="A414" s="3">
        <v>403</v>
      </c>
      <c r="B414" s="121" t="s">
        <v>708</v>
      </c>
      <c r="C414" s="99" t="s">
        <v>1358</v>
      </c>
      <c r="D414" s="99" t="s">
        <v>1359</v>
      </c>
      <c r="E414" s="98" t="s">
        <v>1663</v>
      </c>
      <c r="F414" s="95">
        <v>72</v>
      </c>
      <c r="G414" s="95" t="s">
        <v>1860</v>
      </c>
      <c r="H414" s="95" t="s">
        <v>349</v>
      </c>
      <c r="I414" s="95"/>
      <c r="J414" s="95" t="s">
        <v>394</v>
      </c>
      <c r="K414" s="95"/>
      <c r="L414" s="95"/>
      <c r="M414" s="95"/>
      <c r="N414" s="95" t="s">
        <v>33</v>
      </c>
      <c r="O414" s="96">
        <v>0</v>
      </c>
      <c r="P414" s="95">
        <v>2009</v>
      </c>
      <c r="Q414" s="95" t="s">
        <v>14</v>
      </c>
      <c r="R414" s="95" t="s">
        <v>652</v>
      </c>
      <c r="S414" s="101">
        <v>9.18</v>
      </c>
      <c r="T414" s="95">
        <v>99</v>
      </c>
      <c r="U414" s="126">
        <v>185</v>
      </c>
      <c r="V414" s="95">
        <v>24</v>
      </c>
      <c r="W414" s="95"/>
      <c r="X414" s="96"/>
      <c r="Y414" s="95">
        <v>0</v>
      </c>
      <c r="Z414" s="95" t="s">
        <v>1934</v>
      </c>
      <c r="AA414" s="35" t="b">
        <f t="shared" si="12"/>
        <v>1</v>
      </c>
      <c r="AB414" s="35" t="b">
        <f t="shared" si="13"/>
        <v>0</v>
      </c>
    </row>
    <row r="415" spans="1:28">
      <c r="A415" s="3">
        <v>404</v>
      </c>
      <c r="B415" s="121" t="s">
        <v>708</v>
      </c>
      <c r="C415" s="99" t="s">
        <v>674</v>
      </c>
      <c r="D415" s="99" t="s">
        <v>1360</v>
      </c>
      <c r="E415" s="98" t="s">
        <v>1664</v>
      </c>
      <c r="F415" s="95">
        <v>54</v>
      </c>
      <c r="G415" s="95" t="s">
        <v>1860</v>
      </c>
      <c r="H415" s="95" t="s">
        <v>349</v>
      </c>
      <c r="I415" s="95"/>
      <c r="J415" s="95" t="s">
        <v>394</v>
      </c>
      <c r="K415" s="95"/>
      <c r="L415" s="95"/>
      <c r="M415" s="95"/>
      <c r="N415" s="95" t="s">
        <v>32</v>
      </c>
      <c r="O415" s="96"/>
      <c r="P415" s="95">
        <v>2009</v>
      </c>
      <c r="Q415" s="95" t="s">
        <v>14</v>
      </c>
      <c r="R415" s="95" t="s">
        <v>652</v>
      </c>
      <c r="S415" s="101">
        <v>8.5399999999999991</v>
      </c>
      <c r="T415" s="95">
        <v>92</v>
      </c>
      <c r="U415" s="126">
        <v>185</v>
      </c>
      <c r="V415" s="95">
        <v>24</v>
      </c>
      <c r="W415" s="95"/>
      <c r="X415" s="96"/>
      <c r="Y415" s="95">
        <v>0</v>
      </c>
      <c r="Z415" s="95" t="s">
        <v>1934</v>
      </c>
      <c r="AA415" s="35" t="b">
        <f t="shared" si="12"/>
        <v>1</v>
      </c>
      <c r="AB415" s="35" t="b">
        <f t="shared" si="13"/>
        <v>0</v>
      </c>
    </row>
    <row r="416" spans="1:28">
      <c r="A416" s="3">
        <v>405</v>
      </c>
      <c r="B416" s="121" t="s">
        <v>708</v>
      </c>
      <c r="C416" s="99" t="s">
        <v>703</v>
      </c>
      <c r="D416" s="99" t="s">
        <v>1361</v>
      </c>
      <c r="E416" s="98" t="s">
        <v>1665</v>
      </c>
      <c r="F416" s="95">
        <v>57</v>
      </c>
      <c r="G416" s="95" t="s">
        <v>1860</v>
      </c>
      <c r="H416" s="95" t="s">
        <v>349</v>
      </c>
      <c r="I416" s="95"/>
      <c r="J416" s="95" t="s">
        <v>394</v>
      </c>
      <c r="K416" s="95"/>
      <c r="L416" s="95"/>
      <c r="M416" s="95"/>
      <c r="N416" s="95" t="s">
        <v>32</v>
      </c>
      <c r="O416" s="96"/>
      <c r="P416" s="95">
        <v>2009</v>
      </c>
      <c r="Q416" s="95" t="s">
        <v>14</v>
      </c>
      <c r="R416" s="95" t="s">
        <v>652</v>
      </c>
      <c r="S416" s="101">
        <v>9.27</v>
      </c>
      <c r="T416" s="95">
        <v>94</v>
      </c>
      <c r="U416" s="126">
        <v>185</v>
      </c>
      <c r="V416" s="95">
        <v>24</v>
      </c>
      <c r="W416" s="95"/>
      <c r="X416" s="96"/>
      <c r="Y416" s="95">
        <v>0</v>
      </c>
      <c r="Z416" s="95" t="s">
        <v>1934</v>
      </c>
      <c r="AA416" s="35" t="b">
        <f t="shared" si="12"/>
        <v>1</v>
      </c>
      <c r="AB416" s="35" t="b">
        <f t="shared" si="13"/>
        <v>0</v>
      </c>
    </row>
    <row r="417" spans="1:28">
      <c r="A417" s="3">
        <v>406</v>
      </c>
      <c r="B417" s="121" t="s">
        <v>708</v>
      </c>
      <c r="C417" s="99" t="s">
        <v>703</v>
      </c>
      <c r="D417" s="99" t="s">
        <v>1362</v>
      </c>
      <c r="E417" s="98" t="s">
        <v>1666</v>
      </c>
      <c r="F417" s="95">
        <v>38</v>
      </c>
      <c r="G417" s="95" t="s">
        <v>1860</v>
      </c>
      <c r="H417" s="95" t="s">
        <v>349</v>
      </c>
      <c r="I417" s="95"/>
      <c r="J417" s="95" t="s">
        <v>394</v>
      </c>
      <c r="K417" s="95"/>
      <c r="L417" s="95"/>
      <c r="M417" s="95"/>
      <c r="N417" s="95" t="s">
        <v>33</v>
      </c>
      <c r="O417" s="96">
        <v>0</v>
      </c>
      <c r="P417" s="95">
        <v>2009</v>
      </c>
      <c r="Q417" s="95" t="s">
        <v>14</v>
      </c>
      <c r="R417" s="95" t="s">
        <v>652</v>
      </c>
      <c r="S417" s="101">
        <v>8.15</v>
      </c>
      <c r="T417" s="95">
        <v>89</v>
      </c>
      <c r="U417" s="126">
        <v>185</v>
      </c>
      <c r="V417" s="95">
        <v>24</v>
      </c>
      <c r="W417" s="95"/>
      <c r="X417" s="96"/>
      <c r="Y417" s="95">
        <v>0</v>
      </c>
      <c r="Z417" s="95" t="s">
        <v>1934</v>
      </c>
      <c r="AA417" s="35" t="b">
        <f t="shared" si="12"/>
        <v>1</v>
      </c>
      <c r="AB417" s="35" t="b">
        <f t="shared" si="13"/>
        <v>0</v>
      </c>
    </row>
    <row r="418" spans="1:28">
      <c r="A418" s="3">
        <v>407</v>
      </c>
      <c r="B418" s="121" t="s">
        <v>708</v>
      </c>
      <c r="C418" s="99" t="s">
        <v>839</v>
      </c>
      <c r="D418" s="99" t="s">
        <v>1363</v>
      </c>
      <c r="E418" s="98" t="s">
        <v>1667</v>
      </c>
      <c r="F418" s="95">
        <v>1</v>
      </c>
      <c r="G418" s="95" t="s">
        <v>1860</v>
      </c>
      <c r="H418" s="95" t="s">
        <v>349</v>
      </c>
      <c r="I418" s="95"/>
      <c r="J418" s="95" t="s">
        <v>394</v>
      </c>
      <c r="K418" s="95"/>
      <c r="L418" s="95"/>
      <c r="M418" s="95"/>
      <c r="N418" s="95" t="s">
        <v>32</v>
      </c>
      <c r="O418" s="96"/>
      <c r="P418" s="95">
        <v>2009</v>
      </c>
      <c r="Q418" s="95" t="s">
        <v>14</v>
      </c>
      <c r="R418" s="95" t="s">
        <v>652</v>
      </c>
      <c r="S418" s="101">
        <v>9.81</v>
      </c>
      <c r="T418" s="95">
        <v>97</v>
      </c>
      <c r="U418" s="126">
        <v>185</v>
      </c>
      <c r="V418" s="95">
        <v>24</v>
      </c>
      <c r="W418" s="95"/>
      <c r="X418" s="96"/>
      <c r="Y418" s="95">
        <v>0</v>
      </c>
      <c r="Z418" s="95" t="s">
        <v>1934</v>
      </c>
      <c r="AA418" s="35" t="b">
        <f t="shared" si="12"/>
        <v>1</v>
      </c>
      <c r="AB418" s="35" t="b">
        <f t="shared" si="13"/>
        <v>0</v>
      </c>
    </row>
    <row r="419" spans="1:28">
      <c r="A419" s="3">
        <v>408</v>
      </c>
      <c r="B419" s="121" t="s">
        <v>708</v>
      </c>
      <c r="C419" s="99" t="s">
        <v>725</v>
      </c>
      <c r="D419" s="99" t="s">
        <v>1364</v>
      </c>
      <c r="E419" s="98" t="s">
        <v>1668</v>
      </c>
      <c r="F419" s="95">
        <v>86</v>
      </c>
      <c r="G419" s="95" t="s">
        <v>1860</v>
      </c>
      <c r="H419" s="95" t="s">
        <v>349</v>
      </c>
      <c r="I419" s="95"/>
      <c r="J419" s="95" t="s">
        <v>394</v>
      </c>
      <c r="K419" s="95"/>
      <c r="L419" s="95"/>
      <c r="M419" s="95"/>
      <c r="N419" s="95" t="s">
        <v>32</v>
      </c>
      <c r="O419" s="96"/>
      <c r="P419" s="95">
        <v>2009</v>
      </c>
      <c r="Q419" s="95" t="s">
        <v>14</v>
      </c>
      <c r="R419" s="95" t="s">
        <v>652</v>
      </c>
      <c r="S419" s="101">
        <v>9.6300000000000008</v>
      </c>
      <c r="T419" s="95">
        <v>97</v>
      </c>
      <c r="U419" s="126">
        <v>185</v>
      </c>
      <c r="V419" s="95">
        <v>24</v>
      </c>
      <c r="W419" s="95"/>
      <c r="X419" s="96"/>
      <c r="Y419" s="95">
        <v>0</v>
      </c>
      <c r="Z419" s="95" t="s">
        <v>1934</v>
      </c>
      <c r="AA419" s="35" t="b">
        <f t="shared" si="12"/>
        <v>1</v>
      </c>
      <c r="AB419" s="35" t="b">
        <f t="shared" si="13"/>
        <v>0</v>
      </c>
    </row>
    <row r="420" spans="1:28">
      <c r="A420" s="3">
        <v>409</v>
      </c>
      <c r="B420" s="121" t="s">
        <v>708</v>
      </c>
      <c r="C420" s="99" t="s">
        <v>708</v>
      </c>
      <c r="D420" s="99" t="s">
        <v>1365</v>
      </c>
      <c r="E420" s="98" t="s">
        <v>1669</v>
      </c>
      <c r="F420" s="95">
        <v>47</v>
      </c>
      <c r="G420" s="95" t="s">
        <v>1860</v>
      </c>
      <c r="H420" s="95" t="s">
        <v>349</v>
      </c>
      <c r="I420" s="95"/>
      <c r="J420" s="95" t="s">
        <v>394</v>
      </c>
      <c r="K420" s="95"/>
      <c r="L420" s="95"/>
      <c r="M420" s="95"/>
      <c r="N420" s="95" t="s">
        <v>32</v>
      </c>
      <c r="O420" s="96"/>
      <c r="P420" s="95">
        <v>2009</v>
      </c>
      <c r="Q420" s="95" t="s">
        <v>14</v>
      </c>
      <c r="R420" s="95" t="s">
        <v>652</v>
      </c>
      <c r="S420" s="101">
        <v>9.4499999999999993</v>
      </c>
      <c r="T420" s="95">
        <v>94</v>
      </c>
      <c r="U420" s="126">
        <v>185</v>
      </c>
      <c r="V420" s="95">
        <v>24</v>
      </c>
      <c r="W420" s="95"/>
      <c r="X420" s="96"/>
      <c r="Y420" s="95">
        <v>0</v>
      </c>
      <c r="Z420" s="95" t="s">
        <v>1934</v>
      </c>
      <c r="AA420" s="35" t="b">
        <f t="shared" si="12"/>
        <v>1</v>
      </c>
      <c r="AB420" s="35" t="b">
        <f t="shared" si="13"/>
        <v>0</v>
      </c>
    </row>
    <row r="421" spans="1:28">
      <c r="A421" s="3">
        <v>410</v>
      </c>
      <c r="B421" s="121" t="s">
        <v>708</v>
      </c>
      <c r="C421" s="99" t="s">
        <v>708</v>
      </c>
      <c r="D421" s="99" t="s">
        <v>1366</v>
      </c>
      <c r="E421" s="98" t="s">
        <v>1670</v>
      </c>
      <c r="F421" s="95">
        <v>46</v>
      </c>
      <c r="G421" s="95" t="s">
        <v>1860</v>
      </c>
      <c r="H421" s="95" t="s">
        <v>349</v>
      </c>
      <c r="I421" s="95"/>
      <c r="J421" s="95" t="s">
        <v>394</v>
      </c>
      <c r="K421" s="95"/>
      <c r="L421" s="95"/>
      <c r="M421" s="95"/>
      <c r="N421" s="95" t="s">
        <v>33</v>
      </c>
      <c r="O421" s="96">
        <v>0</v>
      </c>
      <c r="P421" s="95">
        <v>2009</v>
      </c>
      <c r="Q421" s="95" t="s">
        <v>14</v>
      </c>
      <c r="R421" s="95" t="s">
        <v>652</v>
      </c>
      <c r="S421" s="101">
        <v>8.69</v>
      </c>
      <c r="T421" s="95">
        <v>93</v>
      </c>
      <c r="U421" s="126">
        <v>185</v>
      </c>
      <c r="V421" s="95">
        <v>24</v>
      </c>
      <c r="W421" s="95"/>
      <c r="X421" s="96"/>
      <c r="Y421" s="95">
        <v>0</v>
      </c>
      <c r="Z421" s="95" t="s">
        <v>1934</v>
      </c>
      <c r="AA421" s="35" t="b">
        <f t="shared" si="12"/>
        <v>1</v>
      </c>
      <c r="AB421" s="35" t="b">
        <f t="shared" si="13"/>
        <v>0</v>
      </c>
    </row>
    <row r="422" spans="1:28">
      <c r="A422" s="3">
        <v>411</v>
      </c>
      <c r="B422" s="123" t="s">
        <v>847</v>
      </c>
      <c r="C422" s="99" t="s">
        <v>754</v>
      </c>
      <c r="D422" s="99" t="s">
        <v>1367</v>
      </c>
      <c r="E422" s="98" t="s">
        <v>1671</v>
      </c>
      <c r="F422" s="95">
        <v>116</v>
      </c>
      <c r="G422" s="95" t="s">
        <v>1860</v>
      </c>
      <c r="H422" s="95" t="s">
        <v>349</v>
      </c>
      <c r="I422" s="95"/>
      <c r="J422" s="95" t="s">
        <v>394</v>
      </c>
      <c r="K422" s="95"/>
      <c r="L422" s="95"/>
      <c r="M422" s="95"/>
      <c r="N422" s="95" t="s">
        <v>32</v>
      </c>
      <c r="O422" s="96"/>
      <c r="P422" s="95">
        <v>2009</v>
      </c>
      <c r="Q422" s="95" t="s">
        <v>14</v>
      </c>
      <c r="R422" s="95" t="s">
        <v>652</v>
      </c>
      <c r="S422" s="101">
        <v>9.09</v>
      </c>
      <c r="T422" s="95">
        <v>94</v>
      </c>
      <c r="U422" s="126">
        <v>185</v>
      </c>
      <c r="V422" s="95">
        <v>24</v>
      </c>
      <c r="W422" s="95"/>
      <c r="X422" s="96"/>
      <c r="Y422" s="95">
        <v>0</v>
      </c>
      <c r="Z422" s="95" t="s">
        <v>1934</v>
      </c>
      <c r="AA422" s="35" t="b">
        <f t="shared" si="12"/>
        <v>1</v>
      </c>
      <c r="AB422" s="35" t="b">
        <f t="shared" si="13"/>
        <v>0</v>
      </c>
    </row>
    <row r="423" spans="1:28">
      <c r="A423" s="3">
        <v>412</v>
      </c>
      <c r="B423" s="123" t="s">
        <v>1368</v>
      </c>
      <c r="C423" s="99" t="s">
        <v>728</v>
      </c>
      <c r="D423" s="99" t="s">
        <v>1369</v>
      </c>
      <c r="E423" s="98" t="s">
        <v>1672</v>
      </c>
      <c r="F423" s="95">
        <v>92</v>
      </c>
      <c r="G423" s="95" t="s">
        <v>1860</v>
      </c>
      <c r="H423" s="95" t="s">
        <v>349</v>
      </c>
      <c r="I423" s="95"/>
      <c r="J423" s="95" t="s">
        <v>394</v>
      </c>
      <c r="K423" s="95"/>
      <c r="L423" s="95"/>
      <c r="M423" s="95"/>
      <c r="N423" s="95" t="s">
        <v>32</v>
      </c>
      <c r="O423" s="96"/>
      <c r="P423" s="95">
        <v>2009</v>
      </c>
      <c r="Q423" s="95" t="s">
        <v>14</v>
      </c>
      <c r="R423" s="95" t="s">
        <v>652</v>
      </c>
      <c r="S423" s="101">
        <v>9.4499999999999993</v>
      </c>
      <c r="T423" s="95">
        <v>95</v>
      </c>
      <c r="U423" s="126">
        <v>185</v>
      </c>
      <c r="V423" s="95">
        <v>24</v>
      </c>
      <c r="W423" s="95"/>
      <c r="X423" s="96"/>
      <c r="Y423" s="95">
        <v>0</v>
      </c>
      <c r="Z423" s="95" t="s">
        <v>1934</v>
      </c>
      <c r="AA423" s="35" t="b">
        <f t="shared" si="12"/>
        <v>1</v>
      </c>
      <c r="AB423" s="35" t="b">
        <f t="shared" si="13"/>
        <v>0</v>
      </c>
    </row>
    <row r="424" spans="1:28">
      <c r="A424" s="3">
        <v>413</v>
      </c>
      <c r="B424" s="123" t="s">
        <v>1370</v>
      </c>
      <c r="C424" s="99" t="s">
        <v>1371</v>
      </c>
      <c r="D424" s="99" t="s">
        <v>1372</v>
      </c>
      <c r="E424" s="98" t="s">
        <v>1673</v>
      </c>
      <c r="F424" s="95">
        <v>18</v>
      </c>
      <c r="G424" s="95" t="s">
        <v>1860</v>
      </c>
      <c r="H424" s="95" t="s">
        <v>349</v>
      </c>
      <c r="I424" s="95"/>
      <c r="J424" s="95" t="s">
        <v>394</v>
      </c>
      <c r="K424" s="95"/>
      <c r="L424" s="95"/>
      <c r="M424" s="95"/>
      <c r="N424" s="95" t="s">
        <v>32</v>
      </c>
      <c r="O424" s="96"/>
      <c r="P424" s="95">
        <v>2009</v>
      </c>
      <c r="Q424" s="95" t="s">
        <v>14</v>
      </c>
      <c r="R424" s="95" t="s">
        <v>652</v>
      </c>
      <c r="S424" s="101">
        <v>9.36</v>
      </c>
      <c r="T424" s="95">
        <v>96</v>
      </c>
      <c r="U424" s="126">
        <v>185</v>
      </c>
      <c r="V424" s="95">
        <v>24</v>
      </c>
      <c r="W424" s="95"/>
      <c r="X424" s="96"/>
      <c r="Y424" s="95">
        <v>0</v>
      </c>
      <c r="Z424" s="95" t="s">
        <v>1934</v>
      </c>
      <c r="AA424" s="35" t="b">
        <f t="shared" si="12"/>
        <v>1</v>
      </c>
      <c r="AB424" s="35" t="b">
        <f t="shared" si="13"/>
        <v>0</v>
      </c>
    </row>
    <row r="425" spans="1:28">
      <c r="A425" s="3">
        <v>414</v>
      </c>
      <c r="B425" s="123" t="s">
        <v>840</v>
      </c>
      <c r="C425" s="99" t="s">
        <v>775</v>
      </c>
      <c r="D425" s="99" t="s">
        <v>1373</v>
      </c>
      <c r="E425" s="98" t="s">
        <v>1674</v>
      </c>
      <c r="F425" s="95">
        <v>87</v>
      </c>
      <c r="G425" s="95" t="s">
        <v>1860</v>
      </c>
      <c r="H425" s="95" t="s">
        <v>349</v>
      </c>
      <c r="I425" s="95"/>
      <c r="J425" s="95" t="s">
        <v>394</v>
      </c>
      <c r="K425" s="95"/>
      <c r="L425" s="95"/>
      <c r="M425" s="95"/>
      <c r="N425" s="95" t="s">
        <v>32</v>
      </c>
      <c r="O425" s="96"/>
      <c r="P425" s="95">
        <v>2009</v>
      </c>
      <c r="Q425" s="95" t="s">
        <v>14</v>
      </c>
      <c r="R425" s="95" t="s">
        <v>652</v>
      </c>
      <c r="S425" s="101">
        <v>9.7200000000000006</v>
      </c>
      <c r="T425" s="95">
        <v>98</v>
      </c>
      <c r="U425" s="126">
        <v>185</v>
      </c>
      <c r="V425" s="95">
        <v>24</v>
      </c>
      <c r="W425" s="95"/>
      <c r="X425" s="96"/>
      <c r="Y425" s="95">
        <v>0</v>
      </c>
      <c r="Z425" s="95" t="s">
        <v>1934</v>
      </c>
      <c r="AA425" s="35" t="b">
        <f t="shared" si="12"/>
        <v>1</v>
      </c>
      <c r="AB425" s="35" t="b">
        <f t="shared" si="13"/>
        <v>0</v>
      </c>
    </row>
    <row r="426" spans="1:28">
      <c r="A426" s="3">
        <v>415</v>
      </c>
      <c r="B426" s="123" t="s">
        <v>1374</v>
      </c>
      <c r="C426" s="99" t="s">
        <v>1375</v>
      </c>
      <c r="D426" s="99" t="s">
        <v>1376</v>
      </c>
      <c r="E426" s="98" t="s">
        <v>1675</v>
      </c>
      <c r="F426" s="95">
        <v>71</v>
      </c>
      <c r="G426" s="95" t="s">
        <v>1860</v>
      </c>
      <c r="H426" s="95" t="s">
        <v>349</v>
      </c>
      <c r="I426" s="95"/>
      <c r="J426" s="95" t="s">
        <v>394</v>
      </c>
      <c r="K426" s="95"/>
      <c r="L426" s="95"/>
      <c r="M426" s="95"/>
      <c r="N426" s="95" t="s">
        <v>32</v>
      </c>
      <c r="O426" s="96"/>
      <c r="P426" s="95">
        <v>2009</v>
      </c>
      <c r="Q426" s="95" t="s">
        <v>14</v>
      </c>
      <c r="R426" s="95" t="s">
        <v>652</v>
      </c>
      <c r="S426" s="101">
        <v>9.0299999999999994</v>
      </c>
      <c r="T426" s="95">
        <v>95</v>
      </c>
      <c r="U426" s="126">
        <v>185</v>
      </c>
      <c r="V426" s="95">
        <v>24</v>
      </c>
      <c r="W426" s="95"/>
      <c r="X426" s="96"/>
      <c r="Y426" s="95">
        <v>0</v>
      </c>
      <c r="Z426" s="95" t="s">
        <v>1934</v>
      </c>
      <c r="AA426" s="35" t="b">
        <f t="shared" si="12"/>
        <v>1</v>
      </c>
      <c r="AB426" s="35" t="b">
        <f t="shared" si="13"/>
        <v>0</v>
      </c>
    </row>
    <row r="427" spans="1:28">
      <c r="A427" s="3">
        <v>416</v>
      </c>
      <c r="B427" s="123" t="s">
        <v>781</v>
      </c>
      <c r="C427" s="99" t="s">
        <v>725</v>
      </c>
      <c r="D427" s="99" t="s">
        <v>1377</v>
      </c>
      <c r="E427" s="98" t="s">
        <v>1135</v>
      </c>
      <c r="F427" s="95">
        <v>4</v>
      </c>
      <c r="G427" s="95" t="s">
        <v>1860</v>
      </c>
      <c r="H427" s="95" t="s">
        <v>349</v>
      </c>
      <c r="I427" s="95"/>
      <c r="J427" s="95" t="s">
        <v>394</v>
      </c>
      <c r="K427" s="95"/>
      <c r="L427" s="95"/>
      <c r="M427" s="95"/>
      <c r="N427" s="95" t="s">
        <v>32</v>
      </c>
      <c r="O427" s="96"/>
      <c r="P427" s="95">
        <v>2007</v>
      </c>
      <c r="Q427" s="95" t="s">
        <v>14</v>
      </c>
      <c r="R427" s="95" t="s">
        <v>652</v>
      </c>
      <c r="S427" s="101">
        <v>0</v>
      </c>
      <c r="T427" s="95">
        <v>0</v>
      </c>
      <c r="U427" s="126">
        <v>185</v>
      </c>
      <c r="V427" s="95">
        <v>24</v>
      </c>
      <c r="W427" s="95"/>
      <c r="X427" s="96"/>
      <c r="Y427" s="95">
        <v>0</v>
      </c>
      <c r="Z427" s="95" t="s">
        <v>1934</v>
      </c>
      <c r="AA427" s="35" t="b">
        <f t="shared" si="12"/>
        <v>1</v>
      </c>
      <c r="AB427" s="35" t="b">
        <f t="shared" si="13"/>
        <v>0</v>
      </c>
    </row>
    <row r="428" spans="1:28">
      <c r="A428" s="3">
        <v>417</v>
      </c>
      <c r="B428" s="123" t="s">
        <v>1196</v>
      </c>
      <c r="C428" s="99" t="s">
        <v>1378</v>
      </c>
      <c r="D428" s="99" t="s">
        <v>1379</v>
      </c>
      <c r="E428" s="98" t="s">
        <v>1676</v>
      </c>
      <c r="F428" s="95">
        <v>89</v>
      </c>
      <c r="G428" s="95" t="s">
        <v>1860</v>
      </c>
      <c r="H428" s="95" t="s">
        <v>349</v>
      </c>
      <c r="I428" s="95"/>
      <c r="J428" s="95" t="s">
        <v>394</v>
      </c>
      <c r="K428" s="95"/>
      <c r="L428" s="95"/>
      <c r="M428" s="95"/>
      <c r="N428" s="95" t="s">
        <v>32</v>
      </c>
      <c r="O428" s="96"/>
      <c r="P428" s="95">
        <v>2009</v>
      </c>
      <c r="Q428" s="95" t="s">
        <v>14</v>
      </c>
      <c r="R428" s="95" t="s">
        <v>652</v>
      </c>
      <c r="S428" s="101">
        <v>9.09</v>
      </c>
      <c r="T428" s="95">
        <v>96</v>
      </c>
      <c r="U428" s="126">
        <v>185</v>
      </c>
      <c r="V428" s="95">
        <v>24</v>
      </c>
      <c r="W428" s="95"/>
      <c r="X428" s="96"/>
      <c r="Y428" s="95">
        <v>0</v>
      </c>
      <c r="Z428" s="95" t="s">
        <v>1934</v>
      </c>
      <c r="AA428" s="35" t="b">
        <f t="shared" si="12"/>
        <v>1</v>
      </c>
      <c r="AB428" s="35" t="b">
        <f t="shared" si="13"/>
        <v>0</v>
      </c>
    </row>
    <row r="429" spans="1:28">
      <c r="A429" s="3">
        <v>418</v>
      </c>
      <c r="B429" s="123" t="s">
        <v>751</v>
      </c>
      <c r="C429" s="99" t="s">
        <v>771</v>
      </c>
      <c r="D429" s="99" t="s">
        <v>1380</v>
      </c>
      <c r="E429" s="98" t="s">
        <v>1677</v>
      </c>
      <c r="F429" s="95">
        <v>118</v>
      </c>
      <c r="G429" s="95" t="s">
        <v>1860</v>
      </c>
      <c r="H429" s="95" t="s">
        <v>349</v>
      </c>
      <c r="I429" s="95"/>
      <c r="J429" s="95" t="s">
        <v>394</v>
      </c>
      <c r="K429" s="95"/>
      <c r="L429" s="95"/>
      <c r="M429" s="95"/>
      <c r="N429" s="95" t="s">
        <v>32</v>
      </c>
      <c r="O429" s="96">
        <v>1</v>
      </c>
      <c r="P429" s="95">
        <v>2009</v>
      </c>
      <c r="Q429" s="95" t="s">
        <v>14</v>
      </c>
      <c r="R429" s="95" t="s">
        <v>652</v>
      </c>
      <c r="S429" s="101">
        <v>8.57</v>
      </c>
      <c r="T429" s="95">
        <v>91</v>
      </c>
      <c r="U429" s="126">
        <v>185</v>
      </c>
      <c r="V429" s="95">
        <v>24</v>
      </c>
      <c r="W429" s="95"/>
      <c r="X429" s="96"/>
      <c r="Y429" s="95">
        <v>0</v>
      </c>
      <c r="Z429" s="95" t="s">
        <v>1934</v>
      </c>
      <c r="AA429" s="35" t="b">
        <f t="shared" si="12"/>
        <v>1</v>
      </c>
      <c r="AB429" s="35" t="b">
        <f t="shared" si="13"/>
        <v>0</v>
      </c>
    </row>
    <row r="430" spans="1:28">
      <c r="A430" s="3">
        <v>419</v>
      </c>
      <c r="B430" s="123" t="s">
        <v>719</v>
      </c>
      <c r="C430" s="99" t="s">
        <v>660</v>
      </c>
      <c r="D430" s="99" t="s">
        <v>1381</v>
      </c>
      <c r="E430" s="98" t="s">
        <v>1678</v>
      </c>
      <c r="F430" s="95">
        <v>83</v>
      </c>
      <c r="G430" s="95" t="s">
        <v>1860</v>
      </c>
      <c r="H430" s="95" t="s">
        <v>349</v>
      </c>
      <c r="I430" s="95"/>
      <c r="J430" s="95" t="s">
        <v>394</v>
      </c>
      <c r="K430" s="95"/>
      <c r="L430" s="95"/>
      <c r="M430" s="95"/>
      <c r="N430" s="95" t="s">
        <v>32</v>
      </c>
      <c r="O430" s="96"/>
      <c r="P430" s="95">
        <v>2009</v>
      </c>
      <c r="Q430" s="95" t="s">
        <v>14</v>
      </c>
      <c r="R430" s="95" t="s">
        <v>652</v>
      </c>
      <c r="S430" s="101">
        <v>8.5399999999999991</v>
      </c>
      <c r="T430" s="95">
        <v>92</v>
      </c>
      <c r="U430" s="126">
        <v>185</v>
      </c>
      <c r="V430" s="95">
        <v>24</v>
      </c>
      <c r="W430" s="95"/>
      <c r="X430" s="96"/>
      <c r="Y430" s="95">
        <v>0</v>
      </c>
      <c r="Z430" s="95" t="s">
        <v>1934</v>
      </c>
      <c r="AA430" s="35" t="b">
        <f t="shared" si="12"/>
        <v>1</v>
      </c>
      <c r="AB430" s="35" t="b">
        <f t="shared" si="13"/>
        <v>0</v>
      </c>
    </row>
    <row r="431" spans="1:28">
      <c r="A431" s="3">
        <v>420</v>
      </c>
      <c r="B431" s="123" t="s">
        <v>868</v>
      </c>
      <c r="C431" s="99" t="s">
        <v>694</v>
      </c>
      <c r="D431" s="99" t="s">
        <v>1382</v>
      </c>
      <c r="E431" s="98" t="s">
        <v>1136</v>
      </c>
      <c r="F431" s="95">
        <v>11</v>
      </c>
      <c r="G431" s="95" t="s">
        <v>1860</v>
      </c>
      <c r="H431" s="95" t="s">
        <v>349</v>
      </c>
      <c r="I431" s="95"/>
      <c r="J431" s="95" t="s">
        <v>394</v>
      </c>
      <c r="K431" s="95"/>
      <c r="L431" s="95"/>
      <c r="M431" s="95"/>
      <c r="N431" s="95" t="s">
        <v>32</v>
      </c>
      <c r="O431" s="96"/>
      <c r="P431" s="95">
        <v>2007</v>
      </c>
      <c r="Q431" s="95" t="s">
        <v>14</v>
      </c>
      <c r="R431" s="95" t="s">
        <v>652</v>
      </c>
      <c r="S431" s="101">
        <v>0</v>
      </c>
      <c r="T431" s="95">
        <v>0</v>
      </c>
      <c r="U431" s="126">
        <v>185</v>
      </c>
      <c r="V431" s="95">
        <v>24</v>
      </c>
      <c r="W431" s="95"/>
      <c r="X431" s="96"/>
      <c r="Y431" s="95">
        <v>0</v>
      </c>
      <c r="Z431" s="95" t="s">
        <v>1934</v>
      </c>
      <c r="AA431" s="35" t="b">
        <f t="shared" si="12"/>
        <v>1</v>
      </c>
      <c r="AB431" s="35" t="b">
        <f t="shared" si="13"/>
        <v>0</v>
      </c>
    </row>
    <row r="432" spans="1:28">
      <c r="A432" s="3">
        <v>421</v>
      </c>
      <c r="B432" s="123" t="s">
        <v>1383</v>
      </c>
      <c r="C432" s="99" t="s">
        <v>1384</v>
      </c>
      <c r="D432" s="99" t="s">
        <v>1385</v>
      </c>
      <c r="E432" s="98" t="s">
        <v>1679</v>
      </c>
      <c r="F432" s="95">
        <v>49</v>
      </c>
      <c r="G432" s="95" t="s">
        <v>1860</v>
      </c>
      <c r="H432" s="95" t="s">
        <v>349</v>
      </c>
      <c r="I432" s="95"/>
      <c r="J432" s="95" t="s">
        <v>394</v>
      </c>
      <c r="K432" s="95"/>
      <c r="L432" s="95"/>
      <c r="M432" s="95"/>
      <c r="N432" s="95" t="s">
        <v>32</v>
      </c>
      <c r="O432" s="96"/>
      <c r="P432" s="95">
        <v>2009</v>
      </c>
      <c r="Q432" s="95" t="s">
        <v>14</v>
      </c>
      <c r="R432" s="95" t="s">
        <v>652</v>
      </c>
      <c r="S432" s="101">
        <v>8.81</v>
      </c>
      <c r="T432" s="95">
        <v>95</v>
      </c>
      <c r="U432" s="126">
        <v>185</v>
      </c>
      <c r="V432" s="95">
        <v>24</v>
      </c>
      <c r="W432" s="95"/>
      <c r="X432" s="96"/>
      <c r="Y432" s="95">
        <v>0</v>
      </c>
      <c r="Z432" s="95" t="s">
        <v>1934</v>
      </c>
      <c r="AA432" s="35" t="b">
        <f t="shared" si="12"/>
        <v>1</v>
      </c>
      <c r="AB432" s="35" t="b">
        <f t="shared" si="13"/>
        <v>0</v>
      </c>
    </row>
    <row r="433" spans="1:28">
      <c r="A433" s="3">
        <v>422</v>
      </c>
      <c r="B433" s="123" t="s">
        <v>1386</v>
      </c>
      <c r="C433" s="99" t="s">
        <v>784</v>
      </c>
      <c r="D433" s="99" t="s">
        <v>1387</v>
      </c>
      <c r="E433" s="98" t="s">
        <v>1680</v>
      </c>
      <c r="F433" s="95">
        <v>99</v>
      </c>
      <c r="G433" s="95" t="s">
        <v>1860</v>
      </c>
      <c r="H433" s="95" t="s">
        <v>349</v>
      </c>
      <c r="I433" s="95"/>
      <c r="J433" s="95" t="s">
        <v>394</v>
      </c>
      <c r="K433" s="95"/>
      <c r="L433" s="95"/>
      <c r="M433" s="95"/>
      <c r="N433" s="95" t="s">
        <v>32</v>
      </c>
      <c r="O433" s="96"/>
      <c r="P433" s="95">
        <v>2009</v>
      </c>
      <c r="Q433" s="95" t="s">
        <v>14</v>
      </c>
      <c r="R433" s="95" t="s">
        <v>652</v>
      </c>
      <c r="S433" s="101">
        <v>9.4499999999999993</v>
      </c>
      <c r="T433" s="95">
        <v>100</v>
      </c>
      <c r="U433" s="126">
        <v>185</v>
      </c>
      <c r="V433" s="95">
        <v>24</v>
      </c>
      <c r="W433" s="95"/>
      <c r="X433" s="96"/>
      <c r="Y433" s="95">
        <v>0</v>
      </c>
      <c r="Z433" s="95" t="s">
        <v>1934</v>
      </c>
      <c r="AA433" s="35" t="b">
        <f t="shared" si="12"/>
        <v>1</v>
      </c>
      <c r="AB433" s="35" t="b">
        <f t="shared" si="13"/>
        <v>0</v>
      </c>
    </row>
    <row r="434" spans="1:28">
      <c r="A434" s="3">
        <v>423</v>
      </c>
      <c r="B434" s="123" t="s">
        <v>1388</v>
      </c>
      <c r="C434" s="99" t="s">
        <v>716</v>
      </c>
      <c r="D434" s="99" t="s">
        <v>1389</v>
      </c>
      <c r="E434" s="98" t="s">
        <v>1137</v>
      </c>
      <c r="F434" s="95">
        <v>34</v>
      </c>
      <c r="G434" s="95" t="s">
        <v>1860</v>
      </c>
      <c r="H434" s="95" t="s">
        <v>349</v>
      </c>
      <c r="I434" s="95"/>
      <c r="J434" s="95" t="s">
        <v>394</v>
      </c>
      <c r="K434" s="95"/>
      <c r="L434" s="95"/>
      <c r="M434" s="95"/>
      <c r="N434" s="95" t="s">
        <v>32</v>
      </c>
      <c r="O434" s="96"/>
      <c r="P434" s="95">
        <v>2008</v>
      </c>
      <c r="Q434" s="95" t="s">
        <v>14</v>
      </c>
      <c r="R434" s="95" t="s">
        <v>652</v>
      </c>
      <c r="S434" s="101">
        <v>0</v>
      </c>
      <c r="T434" s="95">
        <v>0</v>
      </c>
      <c r="U434" s="126">
        <v>185</v>
      </c>
      <c r="V434" s="95">
        <v>24</v>
      </c>
      <c r="W434" s="95"/>
      <c r="X434" s="96"/>
      <c r="Y434" s="95">
        <v>0</v>
      </c>
      <c r="Z434" s="95" t="s">
        <v>1934</v>
      </c>
      <c r="AA434" s="35" t="b">
        <f t="shared" si="12"/>
        <v>1</v>
      </c>
      <c r="AB434" s="35" t="b">
        <f t="shared" si="13"/>
        <v>0</v>
      </c>
    </row>
    <row r="435" spans="1:28">
      <c r="A435" s="3">
        <v>424</v>
      </c>
      <c r="B435" s="123" t="s">
        <v>766</v>
      </c>
      <c r="C435" s="99" t="s">
        <v>671</v>
      </c>
      <c r="D435" s="99" t="s">
        <v>1390</v>
      </c>
      <c r="E435" s="98" t="s">
        <v>1681</v>
      </c>
      <c r="F435" s="95">
        <v>60</v>
      </c>
      <c r="G435" s="95" t="s">
        <v>1860</v>
      </c>
      <c r="H435" s="95" t="s">
        <v>349</v>
      </c>
      <c r="I435" s="95"/>
      <c r="J435" s="95" t="s">
        <v>394</v>
      </c>
      <c r="K435" s="95"/>
      <c r="L435" s="95"/>
      <c r="M435" s="95"/>
      <c r="N435" s="95" t="s">
        <v>32</v>
      </c>
      <c r="O435" s="96"/>
      <c r="P435" s="95">
        <v>2009</v>
      </c>
      <c r="Q435" s="95" t="s">
        <v>14</v>
      </c>
      <c r="R435" s="95" t="s">
        <v>652</v>
      </c>
      <c r="S435" s="101">
        <v>8.7200000000000006</v>
      </c>
      <c r="T435" s="95">
        <v>90</v>
      </c>
      <c r="U435" s="126">
        <v>185</v>
      </c>
      <c r="V435" s="95">
        <v>24</v>
      </c>
      <c r="W435" s="95"/>
      <c r="X435" s="96"/>
      <c r="Y435" s="95">
        <v>0</v>
      </c>
      <c r="Z435" s="95" t="s">
        <v>1934</v>
      </c>
      <c r="AA435" s="35" t="b">
        <f t="shared" si="12"/>
        <v>1</v>
      </c>
      <c r="AB435" s="35" t="b">
        <f t="shared" si="13"/>
        <v>0</v>
      </c>
    </row>
    <row r="436" spans="1:28">
      <c r="A436" s="3">
        <v>425</v>
      </c>
      <c r="B436" s="123" t="s">
        <v>768</v>
      </c>
      <c r="C436" s="99" t="s">
        <v>1391</v>
      </c>
      <c r="D436" s="99" t="s">
        <v>1392</v>
      </c>
      <c r="E436" s="98" t="s">
        <v>1138</v>
      </c>
      <c r="F436" s="95">
        <v>27</v>
      </c>
      <c r="G436" s="95" t="s">
        <v>1860</v>
      </c>
      <c r="H436" s="95" t="s">
        <v>349</v>
      </c>
      <c r="I436" s="95"/>
      <c r="J436" s="95" t="s">
        <v>394</v>
      </c>
      <c r="K436" s="95"/>
      <c r="L436" s="95"/>
      <c r="M436" s="95"/>
      <c r="N436" s="95" t="s">
        <v>32</v>
      </c>
      <c r="O436" s="96"/>
      <c r="P436" s="95">
        <v>2005</v>
      </c>
      <c r="Q436" s="95" t="s">
        <v>14</v>
      </c>
      <c r="R436" s="95" t="s">
        <v>652</v>
      </c>
      <c r="S436" s="101">
        <v>0</v>
      </c>
      <c r="T436" s="95">
        <v>0</v>
      </c>
      <c r="U436" s="126">
        <v>185</v>
      </c>
      <c r="V436" s="95">
        <v>24</v>
      </c>
      <c r="W436" s="95"/>
      <c r="X436" s="96"/>
      <c r="Y436" s="95">
        <v>0</v>
      </c>
      <c r="Z436" s="95" t="s">
        <v>1934</v>
      </c>
      <c r="AA436" s="35" t="b">
        <f t="shared" si="12"/>
        <v>1</v>
      </c>
      <c r="AB436" s="35" t="b">
        <f t="shared" si="13"/>
        <v>0</v>
      </c>
    </row>
    <row r="437" spans="1:28">
      <c r="A437" s="3">
        <v>426</v>
      </c>
      <c r="B437" s="123" t="s">
        <v>725</v>
      </c>
      <c r="C437" s="99" t="s">
        <v>708</v>
      </c>
      <c r="D437" s="99" t="s">
        <v>1393</v>
      </c>
      <c r="E437" s="98" t="s">
        <v>1682</v>
      </c>
      <c r="F437" s="95">
        <v>117</v>
      </c>
      <c r="G437" s="95" t="s">
        <v>1860</v>
      </c>
      <c r="H437" s="95" t="s">
        <v>349</v>
      </c>
      <c r="I437" s="95"/>
      <c r="J437" s="95" t="s">
        <v>394</v>
      </c>
      <c r="K437" s="95"/>
      <c r="L437" s="95"/>
      <c r="M437" s="95"/>
      <c r="N437" s="95" t="s">
        <v>32</v>
      </c>
      <c r="O437" s="96"/>
      <c r="P437" s="95">
        <v>2009</v>
      </c>
      <c r="Q437" s="95" t="s">
        <v>14</v>
      </c>
      <c r="R437" s="95" t="s">
        <v>652</v>
      </c>
      <c r="S437" s="101">
        <v>9.36</v>
      </c>
      <c r="T437" s="95">
        <v>98</v>
      </c>
      <c r="U437" s="126">
        <v>185</v>
      </c>
      <c r="V437" s="95">
        <v>24</v>
      </c>
      <c r="W437" s="95"/>
      <c r="X437" s="96"/>
      <c r="Y437" s="95">
        <v>0</v>
      </c>
      <c r="Z437" s="95" t="s">
        <v>1934</v>
      </c>
      <c r="AA437" s="35" t="b">
        <f t="shared" si="12"/>
        <v>1</v>
      </c>
      <c r="AB437" s="35" t="b">
        <f t="shared" si="13"/>
        <v>0</v>
      </c>
    </row>
    <row r="438" spans="1:28">
      <c r="A438" s="3">
        <v>427</v>
      </c>
      <c r="B438" s="123" t="s">
        <v>708</v>
      </c>
      <c r="C438" s="99" t="s">
        <v>660</v>
      </c>
      <c r="D438" s="99" t="s">
        <v>1394</v>
      </c>
      <c r="E438" s="98" t="s">
        <v>1683</v>
      </c>
      <c r="F438" s="95">
        <v>119</v>
      </c>
      <c r="G438" s="95" t="s">
        <v>1860</v>
      </c>
      <c r="H438" s="95" t="s">
        <v>349</v>
      </c>
      <c r="I438" s="95"/>
      <c r="J438" s="95" t="s">
        <v>394</v>
      </c>
      <c r="K438" s="95"/>
      <c r="L438" s="95"/>
      <c r="M438" s="95"/>
      <c r="N438" s="95" t="s">
        <v>33</v>
      </c>
      <c r="O438" s="96">
        <v>0</v>
      </c>
      <c r="P438" s="95">
        <v>2009</v>
      </c>
      <c r="Q438" s="95" t="s">
        <v>14</v>
      </c>
      <c r="R438" s="95" t="s">
        <v>652</v>
      </c>
      <c r="S438" s="101">
        <v>10</v>
      </c>
      <c r="T438" s="95">
        <v>100</v>
      </c>
      <c r="U438" s="126">
        <v>185</v>
      </c>
      <c r="V438" s="95">
        <v>24</v>
      </c>
      <c r="W438" s="95"/>
      <c r="X438" s="96"/>
      <c r="Y438" s="95">
        <v>0</v>
      </c>
      <c r="Z438" s="95" t="s">
        <v>1934</v>
      </c>
      <c r="AA438" s="35" t="b">
        <f t="shared" si="12"/>
        <v>1</v>
      </c>
      <c r="AB438" s="35" t="b">
        <f t="shared" si="13"/>
        <v>0</v>
      </c>
    </row>
    <row r="439" spans="1:28">
      <c r="A439" s="3">
        <v>428</v>
      </c>
      <c r="B439" s="123" t="s">
        <v>708</v>
      </c>
      <c r="C439" s="99" t="s">
        <v>742</v>
      </c>
      <c r="D439" s="99" t="s">
        <v>1395</v>
      </c>
      <c r="E439" s="98" t="s">
        <v>1684</v>
      </c>
      <c r="F439" s="95">
        <v>80</v>
      </c>
      <c r="G439" s="95" t="s">
        <v>1860</v>
      </c>
      <c r="H439" s="95" t="s">
        <v>349</v>
      </c>
      <c r="I439" s="95"/>
      <c r="J439" s="95" t="s">
        <v>394</v>
      </c>
      <c r="K439" s="95"/>
      <c r="L439" s="95"/>
      <c r="M439" s="95"/>
      <c r="N439" s="95" t="s">
        <v>32</v>
      </c>
      <c r="O439" s="96"/>
      <c r="P439" s="95">
        <v>2009</v>
      </c>
      <c r="Q439" s="95" t="s">
        <v>14</v>
      </c>
      <c r="R439" s="95" t="s">
        <v>652</v>
      </c>
      <c r="S439" s="101">
        <v>9.9</v>
      </c>
      <c r="T439" s="95">
        <v>99</v>
      </c>
      <c r="U439" s="126">
        <v>185</v>
      </c>
      <c r="V439" s="95">
        <v>24</v>
      </c>
      <c r="W439" s="95"/>
      <c r="X439" s="96"/>
      <c r="Y439" s="95">
        <v>0</v>
      </c>
      <c r="Z439" s="95" t="s">
        <v>1934</v>
      </c>
      <c r="AA439" s="35" t="b">
        <f t="shared" si="12"/>
        <v>1</v>
      </c>
      <c r="AB439" s="35" t="b">
        <f t="shared" si="13"/>
        <v>0</v>
      </c>
    </row>
    <row r="440" spans="1:28">
      <c r="A440" s="3">
        <v>429</v>
      </c>
      <c r="B440" s="123" t="s">
        <v>708</v>
      </c>
      <c r="C440" s="99" t="s">
        <v>734</v>
      </c>
      <c r="D440" s="99" t="s">
        <v>936</v>
      </c>
      <c r="E440" s="98" t="s">
        <v>1685</v>
      </c>
      <c r="F440" s="95">
        <v>120</v>
      </c>
      <c r="G440" s="95" t="s">
        <v>1860</v>
      </c>
      <c r="H440" s="95" t="s">
        <v>349</v>
      </c>
      <c r="I440" s="95"/>
      <c r="J440" s="95" t="s">
        <v>394</v>
      </c>
      <c r="K440" s="95"/>
      <c r="L440" s="95"/>
      <c r="M440" s="95"/>
      <c r="N440" s="95" t="s">
        <v>32</v>
      </c>
      <c r="O440" s="96"/>
      <c r="P440" s="95">
        <v>2009</v>
      </c>
      <c r="Q440" s="95" t="s">
        <v>14</v>
      </c>
      <c r="R440" s="95" t="s">
        <v>652</v>
      </c>
      <c r="S440" s="101">
        <v>9.51</v>
      </c>
      <c r="T440" s="95">
        <v>98</v>
      </c>
      <c r="U440" s="126">
        <v>185</v>
      </c>
      <c r="V440" s="95">
        <v>24</v>
      </c>
      <c r="W440" s="95"/>
      <c r="X440" s="96"/>
      <c r="Y440" s="95">
        <v>0</v>
      </c>
      <c r="Z440" s="95" t="s">
        <v>1934</v>
      </c>
      <c r="AA440" s="35" t="b">
        <f t="shared" si="12"/>
        <v>1</v>
      </c>
      <c r="AB440" s="35" t="b">
        <f t="shared" si="13"/>
        <v>0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429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313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customSheetViews>
    <customSheetView guid="{C784CCC5-5F7C-4E46-92A0-BF01F21D3D16}" showGridLines="0" hiddenRows="1" hiddenColumns="1" topLeftCell="H1">
      <selection activeCell="Q12" sqref="Q12"/>
      <pageMargins left="0.7" right="0.7" top="0.75" bottom="0.75" header="0.3" footer="0.3"/>
      <pageSetup orientation="portrait" r:id="rId1"/>
    </customSheetView>
  </customSheetViews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87:E5012">
    <cfRule type="cellIs" priority="28" stopIfTrue="1" operator="equal">
      <formula>$P$5</formula>
    </cfRule>
    <cfRule type="expression" dxfId="7" priority="29" stopIfTrue="1">
      <formula>$AB87</formula>
    </cfRule>
    <cfRule type="expression" dxfId="6" priority="30">
      <formula>$AA87</formula>
    </cfRule>
  </conditionalFormatting>
  <conditionalFormatting sqref="E12:E86">
    <cfRule type="cellIs" priority="19" stopIfTrue="1" operator="equal">
      <formula>$P$5</formula>
    </cfRule>
    <cfRule type="expression" dxfId="5" priority="20" stopIfTrue="1">
      <formula>$AB12</formula>
    </cfRule>
    <cfRule type="expression" dxfId="4" priority="21">
      <formula>$AA12</formula>
    </cfRule>
  </conditionalFormatting>
  <conditionalFormatting sqref="E12:E51">
    <cfRule type="cellIs" priority="16" stopIfTrue="1" operator="equal">
      <formula>$N$5</formula>
    </cfRule>
    <cfRule type="expression" dxfId="3" priority="17" stopIfTrue="1">
      <formula>$Z12</formula>
    </cfRule>
    <cfRule type="expression" dxfId="2" priority="18">
      <formula>$Y12</formula>
    </cfRule>
  </conditionalFormatting>
  <conditionalFormatting sqref="E12:E86">
    <cfRule type="cellIs" priority="13" stopIfTrue="1" operator="equal">
      <formula>$N$5</formula>
    </cfRule>
    <cfRule type="expression" dxfId="1" priority="14" stopIfTrue="1">
      <formula>$Z12</formula>
    </cfRule>
    <cfRule type="expression" dxfId="0" priority="15">
      <formula>$Y12</formula>
    </cfRule>
  </conditionalFormatting>
  <dataValidations xWindow="1082" yWindow="284"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119 E121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2"/>
  <drawing r:id="rId3"/>
  <legacyDrawing r:id="rId4"/>
  <extLst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39" workbookViewId="0">
      <selection activeCell="E40" sqref="E4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40"/>
      <c r="F1" s="140"/>
    </row>
    <row r="2" spans="2:6" ht="11.25" customHeight="1" thickBot="1">
      <c r="F2" s="7"/>
    </row>
    <row r="3" spans="2:6" ht="15.75">
      <c r="C3" s="163" t="s">
        <v>3</v>
      </c>
      <c r="D3" s="164"/>
      <c r="E3" s="164"/>
      <c r="F3" s="165"/>
    </row>
    <row r="4" spans="2:6" ht="16.5" thickBot="1">
      <c r="C4" s="166" t="s">
        <v>4</v>
      </c>
      <c r="D4" s="167"/>
      <c r="E4" s="167"/>
      <c r="F4" s="168"/>
    </row>
    <row r="5" spans="2:6" ht="18" customHeight="1" thickBot="1">
      <c r="C5" s="169" t="s">
        <v>0</v>
      </c>
      <c r="D5" s="170"/>
      <c r="E5" s="173" t="s">
        <v>284</v>
      </c>
      <c r="F5" s="174"/>
    </row>
    <row r="6" spans="2:6" ht="18" customHeight="1" thickBot="1">
      <c r="C6" s="171" t="s">
        <v>626</v>
      </c>
      <c r="D6" s="172"/>
      <c r="E6" s="89">
        <f>IF(E5="",0,LOOKUP($E$5,Institutos!$B$2:$B$282,Institutos!$A$2:$A$282))</f>
        <v>2325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3</v>
      </c>
      <c r="F9" s="103" t="s">
        <v>1928</v>
      </c>
    </row>
    <row r="10" spans="2:6" s="2" customFormat="1" ht="36">
      <c r="B10" s="34"/>
      <c r="C10" s="11">
        <v>2</v>
      </c>
      <c r="D10" s="14" t="s">
        <v>617</v>
      </c>
      <c r="E10" s="105">
        <v>257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322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32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1</v>
      </c>
      <c r="F13" s="104" t="s">
        <v>1927</v>
      </c>
    </row>
    <row r="14" spans="2:6" s="2" customFormat="1" ht="24">
      <c r="B14" s="34"/>
      <c r="C14" s="11">
        <v>6</v>
      </c>
      <c r="D14" s="16" t="s">
        <v>6</v>
      </c>
      <c r="E14" s="102">
        <v>264</v>
      </c>
      <c r="F14" s="104" t="s">
        <v>1930</v>
      </c>
    </row>
    <row r="15" spans="2:6" ht="48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127">
        <v>1706485.3</v>
      </c>
      <c r="F22" s="104"/>
    </row>
    <row r="23" spans="2:6" ht="24">
      <c r="B23" s="29"/>
      <c r="C23" s="11">
        <v>15</v>
      </c>
      <c r="D23" s="13" t="s">
        <v>634</v>
      </c>
      <c r="E23" s="127">
        <v>1706485.3</v>
      </c>
      <c r="F23" s="104"/>
    </row>
    <row r="24" spans="2:6" ht="60">
      <c r="B24" s="29"/>
      <c r="C24" s="11">
        <v>16</v>
      </c>
      <c r="D24" s="13" t="s">
        <v>657</v>
      </c>
      <c r="E24" s="96">
        <v>5</v>
      </c>
      <c r="F24" s="104" t="s">
        <v>1926</v>
      </c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/>
    </row>
    <row r="29" spans="2:6" ht="24">
      <c r="B29" s="29"/>
      <c r="C29" s="11">
        <v>21</v>
      </c>
      <c r="D29" s="13" t="s">
        <v>658</v>
      </c>
      <c r="E29" s="95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32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24.40625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429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10</v>
      </c>
      <c r="F34" s="104" t="s">
        <v>1929</v>
      </c>
    </row>
    <row r="35" spans="2:6" ht="24">
      <c r="B35" s="30"/>
      <c r="C35" s="11">
        <v>27</v>
      </c>
      <c r="D35" s="13" t="s">
        <v>596</v>
      </c>
      <c r="E35" s="15">
        <f>'formulario P-2011'!Z112</f>
        <v>31</v>
      </c>
      <c r="F35" s="104"/>
    </row>
    <row r="36" spans="2:6" ht="36">
      <c r="B36" s="30"/>
      <c r="C36" s="11">
        <v>28</v>
      </c>
      <c r="D36" s="13" t="s">
        <v>637</v>
      </c>
      <c r="E36" s="102">
        <v>4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13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25</v>
      </c>
      <c r="F39" s="104"/>
    </row>
    <row r="40" spans="2:6" ht="36">
      <c r="B40" s="30"/>
      <c r="C40" s="11">
        <v>32</v>
      </c>
      <c r="D40" s="13" t="s">
        <v>639</v>
      </c>
      <c r="E40" s="102">
        <v>1</v>
      </c>
      <c r="F40" s="104" t="s">
        <v>1931</v>
      </c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21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30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customSheetViews>
    <customSheetView guid="{C784CCC5-5F7C-4E46-92A0-BF01F21D3D16}" showGridLines="0">
      <selection activeCell="E9" sqref="E9"/>
      <pageMargins left="0.85" right="0.43" top="0.44" bottom="0.67" header="0.31496062992126" footer="0.31496062992126"/>
      <pageSetup paperSize="9" orientation="landscape" r:id="rId1"/>
      <headerFooter>
        <oddFooter>&amp;C&amp;P</oddFooter>
      </headerFooter>
    </customSheetView>
  </customSheetViews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horizontalDpi="4294967294" r:id="rId2"/>
  <headerFooter>
    <oddFooter>&amp;C&amp;P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40" t="s">
        <v>353</v>
      </c>
      <c r="E1" s="140"/>
      <c r="F1" s="140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customSheetViews>
    <customSheetView guid="{C784CCC5-5F7C-4E46-92A0-BF01F21D3D16}" hiddenColumns="1" state="hidden" topLeftCell="L1">
      <selection activeCell="K1" sqref="A1:K1048576"/>
      <pageMargins left="0.7" right="0.7" top="0.75" bottom="0.75" header="0.3" footer="0.3"/>
    </customSheetView>
  </customSheetViews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customSheetViews>
    <customSheetView guid="{C784CCC5-5F7C-4E46-92A0-BF01F21D3D16}" showAutoFilter="1" hiddenColumns="1" state="hidden" topLeftCell="D1">
      <selection activeCell="D1" sqref="D1"/>
      <pageMargins left="0.7" right="0.7" top="0.75" bottom="0.75" header="0.3" footer="0.3"/>
      <autoFilter ref="A1:C1">
        <sortState ref="A2:C282">
          <sortCondition ref="B1"/>
        </sortState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Colossus User</cp:lastModifiedBy>
  <cp:lastPrinted>2012-01-27T18:40:13Z</cp:lastPrinted>
  <dcterms:created xsi:type="dcterms:W3CDTF">2009-06-29T15:31:46Z</dcterms:created>
  <dcterms:modified xsi:type="dcterms:W3CDTF">2012-01-29T22:43:53Z</dcterms:modified>
</cp:coreProperties>
</file>