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<sst xmlns="http://schemas.openxmlformats.org/spreadsheetml/2006/main" count="980" uniqueCount="660">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</sst>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workbookViewId="0">
      <selection activeCell="B12" sqref="B12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8" t="s">
        <v>353</v>
      </c>
      <c r="AS1" s="118"/>
      <c r="AT1" s="35"/>
    </row>
    <row r="2" spans="1:46" ht="15.75" thickBot="1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22"/>
      <c r="C5" s="134"/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3" t="s">
        <v>346</v>
      </c>
      <c r="B6" s="124"/>
      <c r="C6" s="100">
        <f>IF(C5="",0,LOOKUP($C$5,Institutos!$B$2:$B$282,Institutos!$A$2:$A$282))</f>
        <v>0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7"/>
      <c r="R12" s="96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35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G12" s="35" t="b">
        <f>IF(ISERR(AF12),1=1,NOT(AF12))</f>
        <v>1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7"/>
      <c r="R13" s="96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5" t="e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G13" s="35" t="b">
        <f t="shared" ref="AG13:AG57" si="1">IF(ISERR(AF13),1=1,NOT(AF13))</f>
        <v>1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7"/>
      <c r="R14" s="96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e">
        <f t="shared" si="0"/>
        <v>#VALUE!</v>
      </c>
      <c r="AG14" s="35" t="b">
        <f t="shared" si="1"/>
        <v>1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7"/>
      <c r="R15" s="96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5" t="e">
        <f t="shared" si="0"/>
        <v>#VALUE!</v>
      </c>
      <c r="AG15" s="35" t="b">
        <f t="shared" si="1"/>
        <v>1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6"/>
      <c r="O16" s="95"/>
      <c r="P16" s="95"/>
      <c r="Q16" s="97"/>
      <c r="R16" s="96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5" t="e">
        <f t="shared" si="0"/>
        <v>#VALUE!</v>
      </c>
      <c r="AG16" s="35" t="b">
        <f t="shared" si="1"/>
        <v>1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6"/>
      <c r="O17" s="95"/>
      <c r="P17" s="95"/>
      <c r="Q17" s="97"/>
      <c r="R17" s="96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e">
        <f t="shared" si="0"/>
        <v>#VALUE!</v>
      </c>
      <c r="AG17" s="35" t="b">
        <f t="shared" si="1"/>
        <v>1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7"/>
      <c r="R18" s="96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e">
        <f t="shared" si="0"/>
        <v>#VALUE!</v>
      </c>
      <c r="AG18" s="35" t="b">
        <f t="shared" si="1"/>
        <v>1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6"/>
      <c r="O19" s="95"/>
      <c r="P19" s="95"/>
      <c r="Q19" s="97"/>
      <c r="R19" s="96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e">
        <f t="shared" si="0"/>
        <v>#VALUE!</v>
      </c>
      <c r="AG19" s="35" t="b">
        <f t="shared" si="1"/>
        <v>1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6"/>
      <c r="O20" s="95"/>
      <c r="P20" s="95"/>
      <c r="Q20" s="97"/>
      <c r="R20" s="96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e">
        <f t="shared" si="0"/>
        <v>#VALUE!</v>
      </c>
      <c r="AG20" s="35" t="b">
        <f t="shared" si="1"/>
        <v>1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6"/>
      <c r="O21" s="95"/>
      <c r="P21" s="95"/>
      <c r="Q21" s="97"/>
      <c r="R21" s="96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e">
        <f t="shared" si="0"/>
        <v>#VALUE!</v>
      </c>
      <c r="AG21" s="35" t="b">
        <f t="shared" si="1"/>
        <v>1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6"/>
      <c r="O22" s="95"/>
      <c r="P22" s="95"/>
      <c r="Q22" s="97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e">
        <f t="shared" si="0"/>
        <v>#VALUE!</v>
      </c>
      <c r="AG22" s="35" t="b">
        <f t="shared" si="1"/>
        <v>1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6"/>
      <c r="O23" s="95"/>
      <c r="P23" s="95"/>
      <c r="Q23" s="97"/>
      <c r="R23" s="96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e">
        <f t="shared" si="0"/>
        <v>#VALUE!</v>
      </c>
      <c r="AG23" s="35" t="b">
        <f t="shared" si="1"/>
        <v>1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0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 t="e">
        <f>AH112/T112</f>
        <v>#DIV/0!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Datos!B3:B9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workbookViewId="0">
      <selection activeCell="E21" sqref="E21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8" t="s">
        <v>353</v>
      </c>
      <c r="AS1" s="118"/>
      <c r="AT1" s="35"/>
    </row>
    <row r="2" spans="1:46" ht="12" customHeight="1" thickBot="1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39"/>
      <c r="C5" s="134"/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Datos!B3:B9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34" workbookViewId="0">
      <selection activeCell="F49" sqref="F49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8"/>
      <c r="F1" s="118"/>
    </row>
    <row r="2" spans="2:6" ht="11.25" customHeight="1" thickBot="1">
      <c r="F2" s="7"/>
    </row>
    <row r="3" spans="2:6" ht="15.75">
      <c r="C3" s="141" t="s">
        <v>3</v>
      </c>
      <c r="D3" s="142"/>
      <c r="E3" s="142"/>
      <c r="F3" s="143"/>
    </row>
    <row r="4" spans="2:6" ht="16.5" thickBot="1">
      <c r="C4" s="144" t="s">
        <v>4</v>
      </c>
      <c r="D4" s="145"/>
      <c r="E4" s="145"/>
      <c r="F4" s="146"/>
    </row>
    <row r="5" spans="2:6" ht="18" customHeight="1" thickBot="1">
      <c r="C5" s="147" t="s">
        <v>0</v>
      </c>
      <c r="D5" s="148"/>
      <c r="E5" s="151"/>
      <c r="F5" s="152"/>
    </row>
    <row r="6" spans="2:6" ht="18" customHeight="1" thickBot="1">
      <c r="C6" s="149" t="s">
        <v>626</v>
      </c>
      <c r="D6" s="150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0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2"/>
      <c r="F14" s="104"/>
    </row>
    <row r="15" spans="2:6" ht="48">
      <c r="B15" s="32"/>
      <c r="C15" s="11">
        <v>7</v>
      </c>
      <c r="D15" s="13" t="s">
        <v>632</v>
      </c>
      <c r="E15" s="102"/>
      <c r="F15" s="104"/>
    </row>
    <row r="16" spans="2:6" s="35" customFormat="1" ht="36">
      <c r="B16" s="29"/>
      <c r="C16" s="11">
        <v>8</v>
      </c>
      <c r="D16" s="60" t="s">
        <v>588</v>
      </c>
      <c r="E16" s="96"/>
      <c r="F16" s="104"/>
    </row>
    <row r="17" spans="2:6" s="35" customFormat="1" ht="36">
      <c r="B17" s="29"/>
      <c r="C17" s="11">
        <v>9</v>
      </c>
      <c r="D17" s="60" t="s">
        <v>633</v>
      </c>
      <c r="E17" s="96"/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/>
      <c r="F19" s="104"/>
    </row>
    <row r="20" spans="2:6">
      <c r="B20" s="29"/>
      <c r="C20" s="11">
        <v>12</v>
      </c>
      <c r="D20" s="13" t="s">
        <v>22</v>
      </c>
      <c r="E20" s="96"/>
      <c r="F20" s="104"/>
    </row>
    <row r="21" spans="2:6">
      <c r="B21" s="29"/>
      <c r="C21" s="11">
        <v>13</v>
      </c>
      <c r="D21" s="13" t="s">
        <v>23</v>
      </c>
      <c r="E21" s="96"/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/>
      <c r="F27" s="104"/>
    </row>
    <row r="28" spans="2:6" ht="24">
      <c r="B28" s="29"/>
      <c r="C28" s="11">
        <v>20</v>
      </c>
      <c r="D28" s="13" t="s">
        <v>25</v>
      </c>
      <c r="E28" s="96"/>
      <c r="F28" s="104"/>
    </row>
    <row r="29" spans="2:6" ht="24">
      <c r="B29" s="29"/>
      <c r="C29" s="11">
        <v>21</v>
      </c>
      <c r="D29" s="13" t="s">
        <v>658</v>
      </c>
      <c r="E29" s="95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0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/>
      <c r="F36" s="104"/>
    </row>
    <row r="37" spans="2:6" ht="36">
      <c r="B37" s="30"/>
      <c r="C37" s="11">
        <v>29</v>
      </c>
      <c r="D37" s="13" t="s">
        <v>638</v>
      </c>
      <c r="E37" s="102"/>
      <c r="F37" s="104"/>
    </row>
    <row r="38" spans="2:6" ht="60">
      <c r="B38" s="30"/>
      <c r="C38" s="11">
        <v>30</v>
      </c>
      <c r="D38" s="13" t="s">
        <v>597</v>
      </c>
      <c r="E38" s="102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2"/>
      <c r="F40" s="104"/>
    </row>
    <row r="41" spans="2:6" ht="24">
      <c r="B41" s="31"/>
      <c r="C41" s="11">
        <v>33</v>
      </c>
      <c r="D41" s="60" t="s">
        <v>659</v>
      </c>
      <c r="E41" s="96"/>
      <c r="F41" s="104"/>
    </row>
    <row r="42" spans="2:6" s="35" customFormat="1" ht="24">
      <c r="B42" s="31"/>
      <c r="C42" s="11">
        <v>34</v>
      </c>
      <c r="D42" s="60" t="s">
        <v>640</v>
      </c>
      <c r="E42" s="96"/>
      <c r="F42" s="104"/>
    </row>
    <row r="43" spans="2:6" s="35" customFormat="1" ht="24">
      <c r="B43" s="31"/>
      <c r="C43" s="11">
        <v>35</v>
      </c>
      <c r="D43" s="60" t="s">
        <v>641</v>
      </c>
      <c r="E43" s="96"/>
      <c r="F43" s="104"/>
    </row>
    <row r="44" spans="2:6" s="35" customFormat="1" ht="48">
      <c r="B44" s="31"/>
      <c r="C44" s="11">
        <v>36</v>
      </c>
      <c r="D44" s="60" t="s">
        <v>600</v>
      </c>
      <c r="E44" s="96"/>
      <c r="F44" s="104"/>
    </row>
    <row r="45" spans="2:6" s="35" customFormat="1" ht="24">
      <c r="B45" s="31"/>
      <c r="C45" s="11">
        <v>37</v>
      </c>
      <c r="D45" s="60" t="s">
        <v>602</v>
      </c>
      <c r="E45" s="96"/>
      <c r="F45" s="104"/>
    </row>
    <row r="46" spans="2:6" s="35" customFormat="1" ht="36">
      <c r="B46" s="31"/>
      <c r="C46" s="11">
        <v>38</v>
      </c>
      <c r="D46" s="60" t="s">
        <v>601</v>
      </c>
      <c r="E46" s="96"/>
      <c r="F46" s="104"/>
    </row>
    <row r="47" spans="2:6" s="35" customFormat="1" ht="24">
      <c r="B47" s="31"/>
      <c r="C47" s="11">
        <v>39</v>
      </c>
      <c r="D47" s="13" t="s">
        <v>642</v>
      </c>
      <c r="E47" s="102"/>
      <c r="F47" s="104"/>
    </row>
    <row r="48" spans="2:6" s="35" customFormat="1" ht="36">
      <c r="B48" s="31"/>
      <c r="C48" s="11">
        <v>40</v>
      </c>
      <c r="D48" s="60" t="s">
        <v>643</v>
      </c>
      <c r="E48" s="95"/>
      <c r="F48" s="104"/>
    </row>
    <row r="49" spans="2:6" ht="48">
      <c r="B49" s="31"/>
      <c r="C49" s="11">
        <v>41</v>
      </c>
      <c r="D49" s="13" t="s">
        <v>590</v>
      </c>
      <c r="E49" s="95"/>
      <c r="F49" s="104"/>
    </row>
    <row r="50" spans="2:6" ht="48">
      <c r="B50" s="31"/>
      <c r="C50" s="11">
        <v>42</v>
      </c>
      <c r="D50" s="13" t="s">
        <v>644</v>
      </c>
      <c r="E50" s="95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8" t="s">
        <v>353</v>
      </c>
      <c r="E1" s="118"/>
      <c r="F1" s="118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csimbaña</cp:lastModifiedBy>
  <cp:lastPrinted>2011-12-29T20:54:47Z</cp:lastPrinted>
  <dcterms:created xsi:type="dcterms:W3CDTF">2009-06-29T15:31:46Z</dcterms:created>
  <dcterms:modified xsi:type="dcterms:W3CDTF">2012-01-23T21:32:24Z</dcterms:modified>
</cp:coreProperties>
</file>