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activeTab="1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<sst xmlns="http://schemas.openxmlformats.org/spreadsheetml/2006/main" count="3988" uniqueCount="1502">
  <si>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</si>
  <si>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</si>
  <si>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</si>
  <si>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</si>
  <si>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</si>
  <si>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</si>
  <si>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</si>
  <si>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</si>
  <si>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</si>
  <si>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</si>
  <si>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</si>
  <si>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</si>
  <si>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</si>
  <si>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</si>
  <si>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</si>
  <si>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</si>
  <si>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</si>
  <si>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</si>
  <si>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</si>
  <si>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</si>
  <si>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</si>
  <si>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</si>
  <si>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</si>
  <si>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</si>
  <si>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</si>
  <si>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</si>
  <si>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</si>
  <si>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</si>
  <si>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</si>
  <si>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</si>
  <si>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</si>
  <si>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</si>
  <si>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</si>
  <si>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</si>
  <si>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</si>
  <si>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</si>
  <si>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</si>
  <si>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</si>
  <si>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</si>
  <si>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</si>
  <si>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</si>
  <si>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</si>
  <si>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</si>
  <si>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</si>
  <si>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</si>
  <si>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</si>
  <si>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</si>
  <si>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</si>
  <si>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</si>
  <si>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</si>
  <si>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</si>
  <si>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</si>
  <si>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</si>
  <si>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</si>
  <si>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</si>
  <si>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</si>
  <si>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</si>
  <si>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</si>
  <si>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</si>
  <si>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</si>
  <si>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</si>
  <si>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</si>
  <si>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</si>
  <si>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</si>
  <si>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</si>
  <si>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</si>
  <si>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</si>
  <si>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</si>
  <si>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</si>
  <si>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</si>
  <si>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</si>
  <si>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</si>
  <si>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</si>
  <si>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</si>
  <si>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</si>
  <si>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</si>
  <si>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</si>
  <si>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</si>
  <si>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</si>
  <si>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</si>
  <si>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</si>
  <si>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</si>
  <si>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</si>
  <si>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</si>
  <si>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</si>
  <si>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</si>
  <si>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</si>
  <si>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</si>
  <si>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</si>
  <si>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</si>
  <si>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</si>
  <si>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</si>
  <si>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</si>
  <si>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</si>
  <si>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</si>
  <si>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</si>
  <si>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</si>
  <si>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</si>
  <si>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</si>
  <si>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</si>
  <si>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</si>
  <si>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</si>
  <si>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</si>
  <si>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</si>
  <si>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</si>
  <si>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</si>
  <si>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</si>
  <si>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</si>
  <si>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</si>
  <si>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</si>
  <si>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</si>
  <si>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</si>
  <si>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</si>
  <si>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</si>
  <si>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</si>
  <si>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</si>
  <si>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</si>
  <si>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</si>
  <si>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</si>
  <si>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</si>
  <si>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</si>
  <si>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</si>
  <si>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</si>
  <si>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</si>
  <si>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</si>
  <si>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</si>
  <si>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</si>
  <si>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</si>
  <si>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</si>
  <si>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</si>
  <si>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</si>
  <si>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</si>
  <si>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</si>
  <si>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</si>
  <si>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</si>
  <si>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</si>
  <si>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</si>
  <si>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</si>
  <si>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</si>
  <si>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</si>
  <si>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</si>
  <si>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</si>
  <si>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</si>
  <si>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</si>
  <si>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</si>
  <si>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</si>
  <si>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</si>
  <si>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</si>
  <si>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</si>
  <si>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</si>
  <si>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</si>
  <si>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</si>
  <si>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</si>
  <si>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</si>
  <si>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</si>
  <si>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</si>
  <si>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</si>
  <si>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</si>
  <si>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</si>
  <si>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</si>
  <si>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</si>
  <si>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</si>
  <si>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</si>
  <si>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</si>
  <si>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</si>
  <si>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</si>
  <si>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</si>
  <si>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</si>
  <si>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</si>
  <si>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</si>
  <si>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</si>
  <si>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</si>
  <si>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</si>
  <si>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</si>
  <si>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</si>
  <si>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</si>
  <si>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</si>
  <si>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</si>
  <si>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</si>
  <si>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</si>
  <si>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</si>
  <si>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</si>
  <si>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</si>
  <si>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</si>
  <si>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</si>
  <si>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</si>
  <si>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</si>
  <si>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</si>
  <si>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</si>
  <si>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</si>
  <si>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</si>
  <si>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</si>
  <si>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</si>
  <si>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</si>
  <si>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</si>
  <si>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</si>
  <si>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</si>
  <si>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</si>
  <si>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</si>
  <si>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</si>
  <si>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</si>
  <si>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</si>
  <si>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</si>
  <si>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</si>
  <si>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</si>
  <si>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</si>
  <si>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</si>
  <si>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</si>
  <si>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</si>
  <si>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</si>
  <si>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</si>
  <si>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</si>
  <si>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</si>
  <si>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</si>
  <si>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</si>
  <si>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</si>
  <si>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</si>
  <si>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</si>
  <si>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</si>
  <si>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</si>
  <si>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</si>
  <si>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</si>
  <si>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</si>
  <si>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</si>
  <si>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</si>
  <si>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</si>
  <si>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</si>
  <si>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</si>
  <si>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</si>
  <si>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</si>
  <si>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</si>
  <si>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</si>
  <si>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</si>
  <si>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</si>
  <si>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</si>
  <si>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</si>
  <si>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</si>
  <si>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</si>
  <si>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</si>
  <si>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</si>
  <si>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</si>
  <si>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</si>
  <si>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</si>
  <si>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</si>
  <si>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</si>
  <si>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</si>
  <si>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</si>
  <si>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</si>
  <si>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</si>
  <si>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</si>
  <si>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</si>
  <si>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</si>
  <si>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</si>
  <si>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</si>
  <si>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</si>
  <si>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</si>
  <si>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</si>
  <si>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</si>
  <si>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</si>
  <si>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</si>
  <si>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</si>
  <si>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</si>
  <si>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</si>
  <si>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</si>
  <si>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</si>
  <si>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</si>
  <si>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</si>
  <si>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</si>
  <si>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</si>
  <si>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</si>
  <si>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</si>
  <si>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</si>
  <si>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</si>
  <si>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</si>
  <si>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</si>
  <si>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</si>
  <si>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</si>
  <si>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</si>
  <si>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</si>
  <si>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</si>
  <si>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</si>
  <si>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</si>
  <si>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</si>
  <si>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</si>
  <si>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</si>
  <si>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</si>
  <si>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</si>
  <si>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</si>
  <si>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</si>
  <si>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</si>
  <si>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</si>
  <si>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</si>
  <si>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</si>
  <si>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</si>
  <si>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</si>
  <si>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</si>
  <si>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</si>
  <si>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</si>
  <si>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</si>
  <si>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</si>
  <si>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</si>
  <si>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</si>
  <si>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</si>
  <si>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</si>
  <si>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</si>
  <si>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</si>
  <si>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</si>
  <si>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</si>
  <si>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</si>
  <si>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</si>
  <si>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</si>
  <si>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</si>
  <si>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</si>
  <si>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</si>
  <si>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</si>
  <si>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</si>
  <si>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</si>
  <si>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</si>
  <si>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</si>
  <si>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</si>
  <si>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</si>
  <si>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</si>
  <si>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</si>
  <si>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</si>
  <si>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</si>
  <si>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</si>
  <si>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</si>
  <si>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</si>
  <si>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</si>
  <si>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</si>
  <si>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</si>
  <si>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</si>
  <si>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</si>
  <si>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</si>
  <si>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</si>
  <si>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</si>
  <si>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</si>
  <si>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</si>
  <si>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</si>
  <si>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</si>
  <si>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</si>
  <si>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</si>
  <si>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</si>
  <si>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</si>
  <si>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</si>
  <si>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</si>
  <si>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</si>
  <si>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</si>
  <si>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</si>
  <si>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</si>
  <si>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</si>
  <si>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</si>
  <si>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</si>
  <si>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</si>
  <si>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</si>
  <si>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</si>
  <si>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</si>
  <si>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</si>
  <si>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</si>
  <si>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</si>
  <si>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</si>
  <si>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</si>
  <si>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</si>
  <si>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</si>
  <si>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</si>
  <si>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</si>
  <si>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</si>
  <si>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</si>
  <si>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</si>
  <si>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</si>
  <si>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</si>
  <si>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</si>
  <si>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</si>
  <si>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</si>
  <si>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</si>
  <si>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</si>
  <si>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</si>
  <si>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</si>
  <si>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</si>
  <si>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</si>
  <si>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</si>
  <si>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</si>
  <si>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</si>
  <si>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</si>
  <si>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</si>
  <si>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</si>
  <si>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</si>
  <si>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</si>
  <si>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</si>
  <si>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</si>
  <si>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</si>
  <si>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</si>
  <si>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</si>
  <si>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</si>
  <si>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</si>
  <si>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</si>
  <si>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</si>
  <si>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</si>
  <si>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</si>
  <si>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</si>
  <si>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</si>
  <si>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</si>
  <si>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</si>
  <si>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</si>
  <si>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</si>
  <si>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</si>
  <si>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</si>
  <si>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</si>
  <si>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</si>
  <si>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</si>
  <si>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</si>
  <si>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</si>
  <si>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</si>
  <si>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</si>
  <si>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</si>
  <si>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</si>
  <si>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</si>
  <si>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</si>
  <si>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</si>
  <si>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</si>
  <si>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</si>
  <si>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</si>
  <si>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</si>
  <si>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</si>
  <si>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</si>
  <si>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</si>
  <si>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</si>
  <si>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</si>
  <si>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</si>
  <si>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</si>
  <si>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</si>
  <si>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</si>
  <si>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</si>
  <si>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</si>
  <si>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</si>
  <si>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</si>
  <si>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</si>
  <si>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</si>
  <si>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</si>
  <si>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</si>
  <si>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</si>
  <si>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</si>
  <si>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</si>
  <si>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</si>
  <si>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</si>
  <si>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</si>
  <si>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</si>
  <si>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</si>
  <si>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</si>
  <si>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</si>
  <si>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</si>
  <si>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</si>
  <si>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</si>
  <si>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</si>
  <si>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</si>
  <si>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</si>
  <si>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</si>
  <si>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</si>
  <si>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</si>
  <si>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</si>
  <si>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</si>
  <si>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</si>
  <si>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</si>
  <si>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</si>
  <si>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</si>
  <si>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</si>
  <si>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</si>
  <si>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</si>
  <si>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</si>
  <si>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</si>
  <si>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</si>
  <si>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</si>
  <si>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</si>
  <si>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</si>
  <si>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</si>
  <si>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</si>
  <si>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</si>
  <si>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</si>
  <si>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</si>
  <si>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</si>
  <si>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</si>
  <si>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</si>
  <si>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</si>
  <si>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</si>
  <si>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</si>
  <si>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</si>
  <si>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</si>
  <si>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</si>
  <si>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</si>
  <si>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</si>
  <si>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</si>
  <si>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</si>
  <si>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</si>
  <si>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</si>
  <si>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</si>
  <si>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</si>
  <si>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</si>
  <si>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</si>
  <si>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</si>
  <si>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</si>
  <si>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</si>
  <si>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</si>
  <si>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</si>
  <si>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</si>
  <si>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</si>
  <si>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</si>
  <si>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</si>
  <si>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</si>
  <si>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</si>
  <si>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</si>
  <si>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</si>
  <si>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</si>
  <si>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</si>
  <si>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</si>
  <si>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</si>
  <si>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</si>
  <si>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</si>
  <si>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</si>
  <si>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</si>
  <si>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</si>
  <si>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</si>
  <si>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</si>
  <si>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</si>
  <si>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</si>
  <si>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</si>
  <si>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</si>
  <si>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</si>
  <si>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</si>
  <si>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</si>
  <si>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</si>
  <si>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</si>
  <si>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</si>
  <si>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</si>
  <si>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</si>
  <si>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</si>
  <si>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</si>
  <si>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</si>
  <si>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</si>
  <si>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</si>
  <si>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</si>
  <si>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</si>
  <si>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</si>
  <si>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</si>
  <si>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</si>
  <si>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</si>
  <si>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</si>
  <si>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</si>
  <si>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</si>
  <si>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</si>
  <si>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</si>
  <si>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</si>
  <si>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</si>
  <si>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</si>
  <si>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</si>
  <si>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</si>
  <si>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</si>
  <si>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</si>
  <si>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</si>
  <si>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</si>
  <si>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</si>
  <si>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</si>
  <si>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</si>
  <si>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</si>
  <si>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</si>
  <si>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</si>
  <si>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</si>
  <si>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</si>
  <si>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</si>
  <si>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</si>
  <si>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</si>
  <si>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</si>
  <si>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</si>
  <si>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</si>
  <si>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</si>
  <si>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</si>
  <si>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</si>
  <si>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</si>
  <si>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</si>
  <si>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</si>
  <si>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</si>
  <si>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</si>
  <si>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</si>
  <si>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</si>
  <si>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</si>
  <si>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</si>
  <si>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</si>
  <si>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</si>
  <si>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</si>
  <si>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</si>
  <si>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</si>
  <si>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</si>
  <si>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</si>
  <si>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</si>
  <si>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</si>
  <si>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</si>
  <si>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</si>
  <si>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</si>
  <si>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</si>
  <si>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</si>
  <si>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</si>
  <si>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</si>
  <si>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</si>
  <si>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</si>
  <si>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</si>
  <si>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</si>
  <si>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</si>
  <si>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</si>
  <si>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</si>
  <si>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</si>
  <si>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</si>
  <si>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</si>
  <si>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</si>
  <si>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</si>
  <si>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</si>
  <si>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</si>
  <si>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</si>
  <si>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</si>
  <si>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</si>
  <si>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</si>
  <si>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</si>
  <si>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</si>
  <si>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</si>
  <si>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</si>
  <si>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</si>
  <si>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</si>
  <si>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</si>
  <si>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</si>
  <si>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</si>
  <si>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</si>
  <si>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</si>
  <si>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</si>
  <si>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</si>
  <si>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</si>
  <si>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</si>
  <si>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</si>
  <si>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</si>
  <si>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</si>
  <si>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</si>
  <si>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</si>
  <si>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</si>
  <si>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</si>
  <si>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</si>
  <si>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</si>
  <si>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</si>
  <si>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</si>
  <si>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</si>
  <si>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</si>
  <si>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</si>
  <si>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</si>
  <si>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</si>
  <si>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</si>
  <si>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</si>
  <si>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</si>
  <si>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</si>
  <si>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</si>
  <si>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</si>
  <si>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</si>
  <si>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</si>
  <si>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</si>
  <si>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</si>
  <si>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PICHASACA</t>
  </si>
  <si>
    <t>ANDRÉS</t>
  </si>
  <si>
    <t xml:space="preserve">MUYULEMA </t>
  </si>
  <si>
    <t>CALLE</t>
  </si>
  <si>
    <t>JORGE EDUARDO</t>
  </si>
  <si>
    <t>ALULEMA</t>
  </si>
  <si>
    <t>PICHISACA</t>
  </si>
  <si>
    <t>SEGUNDO RAFAEL</t>
  </si>
  <si>
    <t>SANTANDER</t>
  </si>
  <si>
    <t>ANDRADE</t>
  </si>
  <si>
    <t>CARLOS GILBERTO</t>
  </si>
  <si>
    <t>ENRIQUEZ</t>
  </si>
  <si>
    <t>JARAMILLO</t>
  </si>
  <si>
    <t>FREDDY HERNÁN</t>
  </si>
  <si>
    <t>VERDUGO</t>
  </si>
  <si>
    <t>ROMERO</t>
  </si>
  <si>
    <t>SEGUNDO ALFONSO</t>
  </si>
  <si>
    <t>ENCALADA</t>
  </si>
  <si>
    <t>SERGIO CONSTANTINO</t>
  </si>
  <si>
    <t>ORTÍZ</t>
  </si>
  <si>
    <t>TIGSI</t>
  </si>
  <si>
    <t>VÍCTOR MANUEL</t>
  </si>
  <si>
    <t>QUIZHPI</t>
  </si>
  <si>
    <t>GUAMÁN</t>
  </si>
  <si>
    <t>CHUMA</t>
  </si>
  <si>
    <t>EDGAR ANTONIO</t>
  </si>
  <si>
    <t>0300755642</t>
  </si>
  <si>
    <t>BENAVIDES</t>
  </si>
  <si>
    <t>NARANJO</t>
  </si>
  <si>
    <t>LUIS RAÚL</t>
  </si>
  <si>
    <t xml:space="preserve">GUARACA </t>
  </si>
  <si>
    <t>ALVARADO</t>
  </si>
  <si>
    <t>JOSÉ ENRIQUE</t>
  </si>
  <si>
    <t>NARVÁEZ</t>
  </si>
  <si>
    <t>LUIS ALBERTO</t>
  </si>
  <si>
    <t>OCHOA</t>
  </si>
  <si>
    <t xml:space="preserve">CALLE </t>
  </si>
  <si>
    <t>MANUEL BELISARIO</t>
  </si>
  <si>
    <t>PALACIOS</t>
  </si>
  <si>
    <t>FAUSTO EDMUNDO</t>
  </si>
  <si>
    <t xml:space="preserve">OCHOA </t>
  </si>
  <si>
    <t>MARÍA BLANCA</t>
  </si>
  <si>
    <t>VIVAR</t>
  </si>
  <si>
    <t>BERMEJO</t>
  </si>
  <si>
    <t>VÍCTOR PATRICIO</t>
  </si>
  <si>
    <t>PATIÑO</t>
  </si>
  <si>
    <t>CÉSAR RODRIGO</t>
  </si>
  <si>
    <t>QUINDI</t>
  </si>
  <si>
    <t>LUÍS FERNANDO</t>
  </si>
  <si>
    <t>SEGUNDO JOSÉ</t>
  </si>
  <si>
    <t>ARGUDO</t>
  </si>
  <si>
    <t>GARCÍA</t>
  </si>
  <si>
    <t>ZOILA LUCÍA</t>
  </si>
  <si>
    <t>URGILÉS</t>
  </si>
  <si>
    <t>0301399705</t>
  </si>
  <si>
    <t>0300181179</t>
  </si>
  <si>
    <t>0101668903</t>
  </si>
  <si>
    <t>0301126983</t>
  </si>
  <si>
    <t>0300942828</t>
  </si>
  <si>
    <t>0302009220</t>
  </si>
  <si>
    <t>0300857133</t>
  </si>
  <si>
    <t>0300427762</t>
  </si>
  <si>
    <t>0300888864</t>
  </si>
  <si>
    <t>0301742631</t>
  </si>
  <si>
    <t>0300751526</t>
  </si>
  <si>
    <t>0300317286</t>
  </si>
  <si>
    <t>0301119988</t>
  </si>
  <si>
    <t>0300584760</t>
  </si>
  <si>
    <t>0300688082</t>
  </si>
  <si>
    <t>0300547684</t>
  </si>
  <si>
    <t>0300829736</t>
  </si>
  <si>
    <t>0301212429</t>
  </si>
  <si>
    <t>0300425956</t>
  </si>
  <si>
    <t>SOLANO</t>
  </si>
  <si>
    <t>FALCÓN</t>
  </si>
  <si>
    <t>PEDRO MARÍA</t>
  </si>
  <si>
    <t>0300810595</t>
  </si>
  <si>
    <t>INGLÉS</t>
  </si>
  <si>
    <t>MANUALIDADES</t>
  </si>
  <si>
    <t>CONSERVACIÓN DE ECOSISTEMAS</t>
  </si>
  <si>
    <t>CASTELLANO</t>
  </si>
  <si>
    <t>LICENCIADO EN EDUCACIÓN Y CULTURA ANDINA</t>
  </si>
  <si>
    <t>LICENCIADO EN CIENCIAS DE LA EDUCACIÓN ESPECIALIDAD SOCIÓLOGO EDUCATIVO Y ORIENTACIÓN VOCACIONAL</t>
  </si>
  <si>
    <t>DOCTOR EN CIENCIAS DE LA EDUCACIÓN MENCIÓN INVESTIGACIÓN Y PLANIFICACIÓN EDUCATIVA</t>
  </si>
  <si>
    <t>LICENCIADA EN CIENCIAS DE LA EDUCACIÓN ESPECIALIDAD EDUCACIÓN INTERCULTURAL BILINGÜE MENCIÓN LENGUA Y CULTURA</t>
  </si>
  <si>
    <t>LICENCIADO EN CIENCIAS DE LA EDUCACIÓN ESPECIALIDAD EDUCACIÓN INTERCULTURAL BILINGÜE MENCIÓN LENGUA Y CULTURA</t>
  </si>
  <si>
    <t>PROFESOR DE SEGUNDA ENSEÑANZA ESPECIALIDAD LENGUA Y LITERATURA</t>
  </si>
  <si>
    <t>LICENCIADO EN CIENCIAS DE LA EDUCACIÓN ESPECIALIDAD CIENCIAS SOCIALES</t>
  </si>
  <si>
    <t>LICENCIADO EN CIENCIAS DE LA EDUCACIÓN ESPECIALIDAD LENGUA Y LITERATURA</t>
  </si>
  <si>
    <t>INGENIERO AGROPECUARIO</t>
  </si>
  <si>
    <t>LICENCIADO EN CIENCIAS DE LA EDUCACIÓN MENCIÓN EDUCACIÓN GENERAL BÁSICA</t>
  </si>
  <si>
    <t>LICENCIADO EN CIENCIAS DE LA EDUCACIÓN ESPECIALIDAD LINGÜÍSTICA ANDINA Y EDUCACIÓN BILINGÜE</t>
  </si>
  <si>
    <t>EDUCACIÓN INFANTIL FAMILIAR COMUNITARIA</t>
  </si>
  <si>
    <t>ADMINISTRACIÓN Y LEGISLACIÓN EDUCATIVA</t>
  </si>
  <si>
    <t>DIDÁCTICA DE CULTURA FÍSICA</t>
  </si>
  <si>
    <t>FILOSOFÍA, COSMOVISIÓN E INDENTIDAD CULTURAL</t>
  </si>
  <si>
    <t>PSICOLOGÍA</t>
  </si>
  <si>
    <t>PROYECTOS EDUCATIVOS Y PRODUCTIVOS</t>
  </si>
  <si>
    <t>COMPUTACIÓN APLICADA A LA EDUCACIÓN</t>
  </si>
  <si>
    <t>LICENCIADO EN CIENCIAS DE LA EDUCACIÓN ESPECIALIDAD QUÍMICO BIOLÓGICAS Y NATURALES</t>
  </si>
  <si>
    <t>XERIGRAFÍA Y ELABORACIÓN DEL MATERIAL DIDÁCTICO</t>
  </si>
  <si>
    <t>DERECHOS HUMANOS Y COLECTIVOS</t>
  </si>
  <si>
    <t>LENGUA Y LITERATURA DE LA NACIONALIDAD</t>
  </si>
  <si>
    <t>ESTADÍSTICA APLICADA A LA INVESTIGACIÓN EDUCATIVA</t>
  </si>
  <si>
    <t>DISEÑO CURRICULAR Y PRÁCTICA DOCENTE</t>
  </si>
  <si>
    <t>LÓGICA Y ÉTICA APLICADA A LA EIB</t>
  </si>
  <si>
    <t>ALVACORA</t>
  </si>
  <si>
    <t>CULALA</t>
  </si>
  <si>
    <t>DIEGO VINICIO</t>
  </si>
  <si>
    <t>ALLAICO</t>
  </si>
  <si>
    <t>0302638986</t>
  </si>
  <si>
    <t>TENESACA</t>
  </si>
  <si>
    <t>WALTER CESAR</t>
  </si>
  <si>
    <t>TENEZACA</t>
  </si>
  <si>
    <t>0302429949</t>
  </si>
  <si>
    <t>EDWIN JAVIER</t>
  </si>
  <si>
    <t>MANUEL ARMANDO</t>
  </si>
  <si>
    <t>MARÍA INÉS</t>
  </si>
  <si>
    <t>MARIA ELIZABETH</t>
  </si>
  <si>
    <t xml:space="preserve">CLARA ELIZABETH </t>
  </si>
  <si>
    <t>LUIS EFRAIN</t>
  </si>
  <si>
    <t>MARIA ESCOLASTICA</t>
  </si>
  <si>
    <t xml:space="preserve">LUIS ARMANDO </t>
  </si>
  <si>
    <t xml:space="preserve">MANUEL SANTOS </t>
  </si>
  <si>
    <t>BLANCA BEATRIZ</t>
  </si>
  <si>
    <t xml:space="preserve">CRISTINA BEATRIZ </t>
  </si>
  <si>
    <t>LUIS ANTONIO</t>
  </si>
  <si>
    <t>ANA ROCÍO</t>
  </si>
  <si>
    <t>MARIA JESUS</t>
  </si>
  <si>
    <t>BEATRIZ MARIA</t>
  </si>
  <si>
    <t>MARIA CLARA</t>
  </si>
  <si>
    <t>NORMA ISABEL</t>
  </si>
  <si>
    <t xml:space="preserve">MARIA INES </t>
  </si>
  <si>
    <t>MAYRA ALEXANDRA</t>
  </si>
  <si>
    <t xml:space="preserve">LUIS NELSON </t>
  </si>
  <si>
    <t>MARIA JACKELINE</t>
  </si>
  <si>
    <t>MARÍA TRÁNSITO</t>
  </si>
  <si>
    <t>CISNE BEATRIZ</t>
  </si>
  <si>
    <t>SEGUNDO ANDRES</t>
  </si>
  <si>
    <t xml:space="preserve">MARIA JULIANA </t>
  </si>
  <si>
    <t xml:space="preserve">NOE IVAN </t>
  </si>
  <si>
    <t>JHOHANA ALEXANDRA</t>
  </si>
  <si>
    <t>ELSA ESPERANZA</t>
  </si>
  <si>
    <t>MARIA VICTORIA</t>
  </si>
  <si>
    <t xml:space="preserve">ÁNGEL RODOLFO </t>
  </si>
  <si>
    <t xml:space="preserve">MARIA FRANCISCA </t>
  </si>
  <si>
    <t>CARLOS GEOVANNY</t>
  </si>
  <si>
    <t>MAYRA ROSALIA</t>
  </si>
  <si>
    <t>LOURDES BEATRIZ</t>
  </si>
  <si>
    <t>FLAVIO BENJAMIN</t>
  </si>
  <si>
    <t>MARIA DOLORES</t>
  </si>
  <si>
    <t>MARIA AIDA</t>
  </si>
  <si>
    <t>MERCY BEATRIZ</t>
  </si>
  <si>
    <t xml:space="preserve">MARIA CELIA </t>
  </si>
  <si>
    <t xml:space="preserve">MARIANA DE JESUS </t>
  </si>
  <si>
    <t>CRISTIAN MANUEL</t>
  </si>
  <si>
    <t xml:space="preserve">LUIS GUSTAVO </t>
  </si>
  <si>
    <t>WILSON ANTONIO</t>
  </si>
  <si>
    <t>MARTHA ELIZABETH</t>
  </si>
  <si>
    <t>MARIA MANUELA</t>
  </si>
  <si>
    <t>MARCIA LEONOR</t>
  </si>
  <si>
    <t>DIANA JUDITH</t>
  </si>
  <si>
    <t>DIANA MIREYA</t>
  </si>
  <si>
    <t>MARIA ISABEL</t>
  </si>
  <si>
    <t xml:space="preserve">LUZ VERONICA </t>
  </si>
  <si>
    <t>DAYRO MELINTON</t>
  </si>
  <si>
    <t>MARIA ANDREA</t>
  </si>
  <si>
    <t xml:space="preserve"> CALLE</t>
  </si>
  <si>
    <t>MARCIA ISABEL</t>
  </si>
  <si>
    <t xml:space="preserve"> SANCHEZ</t>
  </si>
  <si>
    <t>AVILA</t>
  </si>
  <si>
    <t xml:space="preserve"> GRANDA</t>
  </si>
  <si>
    <t>BUÑAY</t>
  </si>
  <si>
    <t xml:space="preserve"> MAINATO</t>
  </si>
  <si>
    <t>CAIZÁN</t>
  </si>
  <si>
    <t xml:space="preserve"> SERPA</t>
  </si>
  <si>
    <t>CALDERON</t>
  </si>
  <si>
    <t>MARIA ROSARIO</t>
  </si>
  <si>
    <t xml:space="preserve"> GUAMAN</t>
  </si>
  <si>
    <t>CHIMBO</t>
  </si>
  <si>
    <t xml:space="preserve"> PUNIN</t>
  </si>
  <si>
    <t xml:space="preserve"> BERMEO</t>
  </si>
  <si>
    <t>CUNIN</t>
  </si>
  <si>
    <t xml:space="preserve"> PELAEZ</t>
  </si>
  <si>
    <t xml:space="preserve"> MARTINEZ</t>
  </si>
  <si>
    <t>FERNANDEZ</t>
  </si>
  <si>
    <t>DUY</t>
  </si>
  <si>
    <t xml:space="preserve"> VELEZ</t>
  </si>
  <si>
    <t>GUALPA</t>
  </si>
  <si>
    <t xml:space="preserve"> PICHISACA</t>
  </si>
  <si>
    <t xml:space="preserve"> PUNÍN</t>
  </si>
  <si>
    <t>GUAMAN</t>
  </si>
  <si>
    <t xml:space="preserve"> YUPA</t>
  </si>
  <si>
    <t xml:space="preserve"> QUIZHPILEMA</t>
  </si>
  <si>
    <t xml:space="preserve"> ZARUMA</t>
  </si>
  <si>
    <t xml:space="preserve"> SAETEROS</t>
  </si>
  <si>
    <t>GUASCO</t>
  </si>
  <si>
    <t xml:space="preserve"> AMENDAÑO</t>
  </si>
  <si>
    <t>GUTIERREZ</t>
  </si>
  <si>
    <t xml:space="preserve"> LALA</t>
  </si>
  <si>
    <t>IÑAMAGUA</t>
  </si>
  <si>
    <t xml:space="preserve"> ANDRADE</t>
  </si>
  <si>
    <t>LÓPEZ</t>
  </si>
  <si>
    <t xml:space="preserve"> YUPANGUI</t>
  </si>
  <si>
    <t>LEMA</t>
  </si>
  <si>
    <t xml:space="preserve"> BUÑAY</t>
  </si>
  <si>
    <t>MAINATO</t>
  </si>
  <si>
    <t xml:space="preserve"> CHUMAINA</t>
  </si>
  <si>
    <t>MAYANCELA</t>
  </si>
  <si>
    <t xml:space="preserve"> MOROCHO</t>
  </si>
  <si>
    <t>MIRANDA</t>
  </si>
  <si>
    <t xml:space="preserve"> ASTUDILLO</t>
  </si>
  <si>
    <t>MOLINA</t>
  </si>
  <si>
    <t xml:space="preserve"> ALVAREZ </t>
  </si>
  <si>
    <t>MOROCHO</t>
  </si>
  <si>
    <t xml:space="preserve"> BUÑAY </t>
  </si>
  <si>
    <t xml:space="preserve"> GUAMÁN</t>
  </si>
  <si>
    <t xml:space="preserve"> TENEZACA</t>
  </si>
  <si>
    <t>MUÑOZ</t>
  </si>
  <si>
    <t xml:space="preserve"> NIVELO</t>
  </si>
  <si>
    <t>YUPA</t>
  </si>
  <si>
    <t>YUNGA</t>
  </si>
  <si>
    <t xml:space="preserve"> DUTAN</t>
  </si>
  <si>
    <t xml:space="preserve"> SANANGO</t>
  </si>
  <si>
    <t xml:space="preserve"> MACHUCALA</t>
  </si>
  <si>
    <t>TENELEMA</t>
  </si>
  <si>
    <t xml:space="preserve"> VALDEZ</t>
  </si>
  <si>
    <t>TAMAY</t>
  </si>
  <si>
    <t xml:space="preserve"> SOLANO</t>
  </si>
  <si>
    <t xml:space="preserve"> PARRA</t>
  </si>
  <si>
    <t xml:space="preserve"> CASTRO</t>
  </si>
  <si>
    <t>SAETEROS</t>
  </si>
  <si>
    <t xml:space="preserve"> ALULEMA</t>
  </si>
  <si>
    <t xml:space="preserve"> SIGUENCIA</t>
  </si>
  <si>
    <t>QUIZHPILEMA</t>
  </si>
  <si>
    <t xml:space="preserve"> ESPINOZA</t>
  </si>
  <si>
    <t>QUITO</t>
  </si>
  <si>
    <t xml:space="preserve"> POMAQUIZA</t>
  </si>
  <si>
    <t>POMAQUIZA</t>
  </si>
  <si>
    <t xml:space="preserve"> MAYANCELA</t>
  </si>
  <si>
    <t>PINGUIL</t>
  </si>
  <si>
    <t xml:space="preserve"> QUINDI</t>
  </si>
  <si>
    <t>PICHAZACA</t>
  </si>
  <si>
    <t>PARRA</t>
  </si>
  <si>
    <t xml:space="preserve"> FAJARDO</t>
  </si>
  <si>
    <t>PADILLA</t>
  </si>
  <si>
    <t xml:space="preserve"> NAVOS</t>
  </si>
  <si>
    <t>ORTIZ</t>
  </si>
  <si>
    <t>0302265137</t>
  </si>
  <si>
    <t>0302176193</t>
  </si>
  <si>
    <t>0302425665</t>
  </si>
  <si>
    <t>0302120373</t>
  </si>
  <si>
    <t>0302546874</t>
  </si>
  <si>
    <t>0302369939</t>
  </si>
  <si>
    <t>0302393038</t>
  </si>
  <si>
    <t>0302046834</t>
  </si>
  <si>
    <t>0301765640</t>
  </si>
  <si>
    <t>0302096417</t>
  </si>
  <si>
    <t>0105515290</t>
  </si>
  <si>
    <t>0302877303</t>
  </si>
  <si>
    <t>0302426879</t>
  </si>
  <si>
    <t>0301781670</t>
  </si>
  <si>
    <t>0302312103</t>
  </si>
  <si>
    <t>0302425988</t>
  </si>
  <si>
    <t>0302383427</t>
  </si>
  <si>
    <t>0302756846</t>
  </si>
  <si>
    <t>0302761937</t>
  </si>
  <si>
    <t>0302174289</t>
  </si>
  <si>
    <t>0302267786</t>
  </si>
  <si>
    <t>0302854716</t>
  </si>
  <si>
    <t>0302456637</t>
  </si>
  <si>
    <t>0302203559</t>
  </si>
  <si>
    <t>0302287685</t>
  </si>
  <si>
    <t>0106214091</t>
  </si>
  <si>
    <t>0302303482</t>
  </si>
  <si>
    <t>0302239942</t>
  </si>
  <si>
    <t>0203383401</t>
  </si>
  <si>
    <t>0302233713</t>
  </si>
  <si>
    <t>0302427323</t>
  </si>
  <si>
    <t>0302652326</t>
  </si>
  <si>
    <t>0302154752</t>
  </si>
  <si>
    <t>0302425707</t>
  </si>
  <si>
    <t>0301781662</t>
  </si>
  <si>
    <t>0302753207</t>
  </si>
  <si>
    <t>0302062294</t>
  </si>
  <si>
    <t>0302580667</t>
  </si>
  <si>
    <t>0302319173</t>
  </si>
  <si>
    <t>0302312061</t>
  </si>
  <si>
    <t>0302755632</t>
  </si>
  <si>
    <t>0302755640</t>
  </si>
  <si>
    <t>0302877279</t>
  </si>
  <si>
    <t>0302753249</t>
  </si>
  <si>
    <t>0302389655</t>
  </si>
  <si>
    <t>0927590570</t>
  </si>
  <si>
    <t>0302261300</t>
  </si>
  <si>
    <t>0302480710</t>
  </si>
  <si>
    <t>0302302831</t>
  </si>
  <si>
    <t>0105927842</t>
  </si>
  <si>
    <t>0302229455</t>
  </si>
  <si>
    <t>0302605167</t>
  </si>
  <si>
    <t>0301455986</t>
  </si>
  <si>
    <t>MARIA JUANA</t>
  </si>
  <si>
    <t>ALEXANDRA SOLEDAD</t>
  </si>
  <si>
    <t xml:space="preserve">MANUEL JESUS </t>
  </si>
  <si>
    <t>OLGA NATIVIDAD</t>
  </si>
  <si>
    <t>MARIA NUBE</t>
  </si>
  <si>
    <t>CURI SISA</t>
  </si>
  <si>
    <t>JACKELINE GUADALUPE</t>
  </si>
  <si>
    <t>ANA CRISTINA</t>
  </si>
  <si>
    <t>ZOILA ROSA</t>
  </si>
  <si>
    <t>MELIDA MARIA</t>
  </si>
  <si>
    <t>GLADYS VERONICA</t>
  </si>
  <si>
    <t>SONIA YOLANDA</t>
  </si>
  <si>
    <t>WILMO FRANKLIN</t>
  </si>
  <si>
    <t>DANNY EDGAR</t>
  </si>
  <si>
    <t>WALTER GUILLERMO</t>
  </si>
  <si>
    <t xml:space="preserve">SANDRA BEATRIZ </t>
  </si>
  <si>
    <t xml:space="preserve">MARIA GUADALUPE </t>
  </si>
  <si>
    <t>SINTIA LISBETH</t>
  </si>
  <si>
    <t>DANNY PATRICIO</t>
  </si>
  <si>
    <t>HUASCAR</t>
  </si>
  <si>
    <t>JHENY PAULINA</t>
  </si>
  <si>
    <t>RUTH JOSEFA</t>
  </si>
  <si>
    <t>MERY BELEN</t>
  </si>
  <si>
    <t>SERGIO REMIGIO</t>
  </si>
  <si>
    <t>ELISABETH MARICELA</t>
  </si>
  <si>
    <t>MARIA CRUZ</t>
  </si>
  <si>
    <t>LUIS MANUEL</t>
  </si>
  <si>
    <t>MIRIAN ALEXANDRA</t>
  </si>
  <si>
    <t xml:space="preserve">MELIDA ALEXANDRA </t>
  </si>
  <si>
    <t>JHOMARA ALEXANDRA</t>
  </si>
  <si>
    <t xml:space="preserve">GLADYS BEATRIZ </t>
  </si>
  <si>
    <t>MARIA CISNE</t>
  </si>
  <si>
    <t xml:space="preserve">ROSA VERONICA </t>
  </si>
  <si>
    <t>MARIA LOURDES</t>
  </si>
  <si>
    <t>JUAN CARLOS</t>
  </si>
  <si>
    <t>MARIA LORENZA</t>
  </si>
  <si>
    <t xml:space="preserve">BYRON ALFONSO </t>
  </si>
  <si>
    <t xml:space="preserve">ZAIDA ESTRELLA </t>
  </si>
  <si>
    <t>DARWIN PATRICIO</t>
  </si>
  <si>
    <t xml:space="preserve">ANA MAGDALENA </t>
  </si>
  <si>
    <t>ANAIZ VALERIA</t>
  </si>
  <si>
    <t>MONICA KARINA</t>
  </si>
  <si>
    <t xml:space="preserve">CARLOS FABIAN </t>
  </si>
  <si>
    <t xml:space="preserve">JAVIER VINICIO </t>
  </si>
  <si>
    <t>GLADYS MARIA</t>
  </si>
  <si>
    <t xml:space="preserve">MARIA BLANCA </t>
  </si>
  <si>
    <t>BLANCA MARIA</t>
  </si>
  <si>
    <t>LAURA</t>
  </si>
  <si>
    <t>MARTHA ALEXANDRA</t>
  </si>
  <si>
    <t xml:space="preserve">ANA LUCIA </t>
  </si>
  <si>
    <t>LOURDES REBECA</t>
  </si>
  <si>
    <t>MARIANA JESUS</t>
  </si>
  <si>
    <t xml:space="preserve">TANIA ISABEL </t>
  </si>
  <si>
    <t>MILTON ALFONSO</t>
  </si>
  <si>
    <t>ESPIRITU</t>
  </si>
  <si>
    <t xml:space="preserve">MARIA GLADYS </t>
  </si>
  <si>
    <t>JOSÉ ANTONIO</t>
  </si>
  <si>
    <t>JORGE CRISTOBAL</t>
  </si>
  <si>
    <t>JAIME ANTONIO</t>
  </si>
  <si>
    <t>PEDRO</t>
  </si>
  <si>
    <t xml:space="preserve">MARIA AMABLE </t>
  </si>
  <si>
    <t>MARIA EUGENIA</t>
  </si>
  <si>
    <t>MARIA DOMINGA</t>
  </si>
  <si>
    <t xml:space="preserve">AGUALEMA </t>
  </si>
  <si>
    <t>PAGUAY</t>
  </si>
  <si>
    <t>SORIA</t>
  </si>
  <si>
    <t xml:space="preserve">AGUAYZA </t>
  </si>
  <si>
    <t>ZHAO</t>
  </si>
  <si>
    <t xml:space="preserve">ALVAREZ </t>
  </si>
  <si>
    <t>MENDEZ</t>
  </si>
  <si>
    <t>YUMBLA</t>
  </si>
  <si>
    <t xml:space="preserve">ASTUDILLO </t>
  </si>
  <si>
    <t>VILLANUEVA</t>
  </si>
  <si>
    <t xml:space="preserve">BERMEJO </t>
  </si>
  <si>
    <t xml:space="preserve">BERMEO </t>
  </si>
  <si>
    <t xml:space="preserve">BUSCAN </t>
  </si>
  <si>
    <t xml:space="preserve">CASTRO </t>
  </si>
  <si>
    <t>MAYLLASHUNGO</t>
  </si>
  <si>
    <t xml:space="preserve">CHUCHO </t>
  </si>
  <si>
    <t>CUVI</t>
  </si>
  <si>
    <t xml:space="preserve">DELGADO </t>
  </si>
  <si>
    <t xml:space="preserve">DUCHI </t>
  </si>
  <si>
    <t xml:space="preserve">FAJARDO </t>
  </si>
  <si>
    <t xml:space="preserve">GUALPA </t>
  </si>
  <si>
    <t>SEGOVIA</t>
  </si>
  <si>
    <t xml:space="preserve">GUAMAN </t>
  </si>
  <si>
    <t xml:space="preserve">HUERTA </t>
  </si>
  <si>
    <t>MORAN</t>
  </si>
  <si>
    <t xml:space="preserve">LALA </t>
  </si>
  <si>
    <t xml:space="preserve">LEMA </t>
  </si>
  <si>
    <t>PUGO</t>
  </si>
  <si>
    <t xml:space="preserve">LOJA </t>
  </si>
  <si>
    <t>CASTRO</t>
  </si>
  <si>
    <t xml:space="preserve">MAINATO </t>
  </si>
  <si>
    <t>AGUAYZA</t>
  </si>
  <si>
    <t>URUCHIMA</t>
  </si>
  <si>
    <t xml:space="preserve">MARTINEZ </t>
  </si>
  <si>
    <t>SUAREZ</t>
  </si>
  <si>
    <t xml:space="preserve">MAYANCELA </t>
  </si>
  <si>
    <t>ACERO</t>
  </si>
  <si>
    <t>PUNIN</t>
  </si>
  <si>
    <t>ZAMORA</t>
  </si>
  <si>
    <t xml:space="preserve">MOROCHO </t>
  </si>
  <si>
    <t>CHUQUI</t>
  </si>
  <si>
    <t xml:space="preserve">ORBE </t>
  </si>
  <si>
    <t>CRESPO</t>
  </si>
  <si>
    <t xml:space="preserve">ORDOÑEZ </t>
  </si>
  <si>
    <t xml:space="preserve">ORTIZ </t>
  </si>
  <si>
    <t xml:space="preserve">PADILLA </t>
  </si>
  <si>
    <t>FAJARDO</t>
  </si>
  <si>
    <t xml:space="preserve">PAREDES </t>
  </si>
  <si>
    <t>SARMIENTO</t>
  </si>
  <si>
    <t xml:space="preserve">PICHAZACA </t>
  </si>
  <si>
    <t>ZARUMA</t>
  </si>
  <si>
    <t xml:space="preserve">POMAVILLA </t>
  </si>
  <si>
    <t>CARPIO</t>
  </si>
  <si>
    <t xml:space="preserve">PUNIN </t>
  </si>
  <si>
    <t>BUSCAN</t>
  </si>
  <si>
    <t xml:space="preserve">QUINDI </t>
  </si>
  <si>
    <t xml:space="preserve">REINOSO </t>
  </si>
  <si>
    <t>GRANDA</t>
  </si>
  <si>
    <t xml:space="preserve">ROMERO </t>
  </si>
  <si>
    <t>MONTERO</t>
  </si>
  <si>
    <t xml:space="preserve">SAETEROS </t>
  </si>
  <si>
    <t xml:space="preserve">SANTOS </t>
  </si>
  <si>
    <t>CAMAS</t>
  </si>
  <si>
    <t xml:space="preserve">SOLANO </t>
  </si>
  <si>
    <t>AGUAIZA</t>
  </si>
  <si>
    <t xml:space="preserve">TAMAY </t>
  </si>
  <si>
    <t xml:space="preserve">TENELEMA </t>
  </si>
  <si>
    <t xml:space="preserve">ZHAU </t>
  </si>
  <si>
    <t>CUNGACHI</t>
  </si>
  <si>
    <t>0302115357</t>
  </si>
  <si>
    <t>0302362322</t>
  </si>
  <si>
    <t>0302227954</t>
  </si>
  <si>
    <t>0302134572</t>
  </si>
  <si>
    <t>0302288451</t>
  </si>
  <si>
    <t>0302429261</t>
  </si>
  <si>
    <t>0302365630</t>
  </si>
  <si>
    <t>0302384276</t>
  </si>
  <si>
    <t>0302232350</t>
  </si>
  <si>
    <t>0302208558</t>
  </si>
  <si>
    <t>0302381173</t>
  </si>
  <si>
    <t>0302288279</t>
  </si>
  <si>
    <t>0302288261</t>
  </si>
  <si>
    <t>0302753041</t>
  </si>
  <si>
    <t>0107128944</t>
  </si>
  <si>
    <t>0302366729</t>
  </si>
  <si>
    <t>0302081955</t>
  </si>
  <si>
    <t>0302262365</t>
  </si>
  <si>
    <t>0302283528</t>
  </si>
  <si>
    <t>0302230735</t>
  </si>
  <si>
    <t>0302425541</t>
  </si>
  <si>
    <t>0302183355</t>
  </si>
  <si>
    <t>0301998688</t>
  </si>
  <si>
    <t>0302754270</t>
  </si>
  <si>
    <t>0302429964</t>
  </si>
  <si>
    <t>0302675285</t>
  </si>
  <si>
    <t>0302175120</t>
  </si>
  <si>
    <t>0605746825</t>
  </si>
  <si>
    <t>0302604749</t>
  </si>
  <si>
    <t>0302267968</t>
  </si>
  <si>
    <t>0302392725</t>
  </si>
  <si>
    <t>0302675301</t>
  </si>
  <si>
    <t>0302421318</t>
  </si>
  <si>
    <t>0302364286</t>
  </si>
  <si>
    <t>0302416987</t>
  </si>
  <si>
    <t>0302229729</t>
  </si>
  <si>
    <t>0302311832</t>
  </si>
  <si>
    <t>0302659701</t>
  </si>
  <si>
    <t>0302283205</t>
  </si>
  <si>
    <t>0302382015</t>
  </si>
  <si>
    <t>0302604855</t>
  </si>
  <si>
    <t>0925567331</t>
  </si>
  <si>
    <t>0301469367</t>
  </si>
  <si>
    <t>0302590278</t>
  </si>
  <si>
    <t>0302384458</t>
  </si>
  <si>
    <t>0301633160</t>
  </si>
  <si>
    <t>0302701818</t>
  </si>
  <si>
    <t>0302355904</t>
  </si>
  <si>
    <t>0302606728</t>
  </si>
  <si>
    <t>0302382668</t>
  </si>
  <si>
    <t>0302753272</t>
  </si>
  <si>
    <t>0302099726</t>
  </si>
  <si>
    <t>0302586706</t>
  </si>
  <si>
    <t>0302420625</t>
  </si>
  <si>
    <t>0302538756</t>
  </si>
  <si>
    <t>0302386024</t>
  </si>
  <si>
    <t>0302423009</t>
  </si>
  <si>
    <t>0302107990</t>
  </si>
  <si>
    <t>0301710257</t>
  </si>
  <si>
    <t>0302110077</t>
  </si>
  <si>
    <t>0301662540</t>
  </si>
  <si>
    <t>0302504824</t>
  </si>
  <si>
    <t>0302504774</t>
  </si>
  <si>
    <t>ZOILA VERONICA</t>
  </si>
  <si>
    <t xml:space="preserve">GLADYS GENOVEVA </t>
  </si>
  <si>
    <t xml:space="preserve">NUBE ROCIO </t>
  </si>
  <si>
    <t>MIGUEL PATRICIO</t>
  </si>
  <si>
    <t>JESSICA ALEXANDRA</t>
  </si>
  <si>
    <t>CRISTINA ELIZABETH</t>
  </si>
  <si>
    <t xml:space="preserve">ANA VERONICA </t>
  </si>
  <si>
    <t xml:space="preserve">LUIS CLAUDIO </t>
  </si>
  <si>
    <t>TRANSITO MARIA</t>
  </si>
  <si>
    <t>SEGUNDO HERIBERTO</t>
  </si>
  <si>
    <t>KARINA ALEXANDRA</t>
  </si>
  <si>
    <t xml:space="preserve">RUBEN DARIO </t>
  </si>
  <si>
    <t xml:space="preserve">WALTER FABIAN </t>
  </si>
  <si>
    <t>MARIA ANTONIA</t>
  </si>
  <si>
    <t>SANTIAGO</t>
  </si>
  <si>
    <t>WASHIGNSTON MANUEL</t>
  </si>
  <si>
    <t xml:space="preserve">LIGIA MARLENE </t>
  </si>
  <si>
    <t xml:space="preserve">CRISTINA MARIA </t>
  </si>
  <si>
    <t>LUIS ALFREDO</t>
  </si>
  <si>
    <t xml:space="preserve">LUZ MARIA </t>
  </si>
  <si>
    <t>OSCAR ARNULFO</t>
  </si>
  <si>
    <t>CRISTIAN XAVIER</t>
  </si>
  <si>
    <t xml:space="preserve">MARIA MANUELA </t>
  </si>
  <si>
    <t>JORGE</t>
  </si>
  <si>
    <t>FRANCISCO</t>
  </si>
  <si>
    <t xml:space="preserve">MARIA JULIA </t>
  </si>
  <si>
    <t>MARIA VERONICA</t>
  </si>
  <si>
    <t>YADIRA SHESENIA</t>
  </si>
  <si>
    <t>ROSA MARIA</t>
  </si>
  <si>
    <t>MARIA ROSA</t>
  </si>
  <si>
    <t xml:space="preserve">MARIA ALEJANDRINA </t>
  </si>
  <si>
    <t xml:space="preserve">CARLOS ARIOSTO </t>
  </si>
  <si>
    <t>VERONICA MARISOL</t>
  </si>
  <si>
    <t>MANUEL JESUS</t>
  </si>
  <si>
    <t>MARIA ANGELITA</t>
  </si>
  <si>
    <t>NELLY NOEMI</t>
  </si>
  <si>
    <t>MARIA MAGDALENA</t>
  </si>
  <si>
    <t>DEYSI ALEJANDRA</t>
  </si>
  <si>
    <t xml:space="preserve">MAYRA ALEXANDRA </t>
  </si>
  <si>
    <t>MARIA BEATRIZ</t>
  </si>
  <si>
    <t xml:space="preserve">JUAN GABRIEL </t>
  </si>
  <si>
    <t xml:space="preserve">ALULEMA </t>
  </si>
  <si>
    <t xml:space="preserve">ANDRADE </t>
  </si>
  <si>
    <t>CAMPOVERDE</t>
  </si>
  <si>
    <t xml:space="preserve">AVILA </t>
  </si>
  <si>
    <t>SANCHEZ</t>
  </si>
  <si>
    <t>BERMEO</t>
  </si>
  <si>
    <t>RIVERA</t>
  </si>
  <si>
    <t xml:space="preserve">CELLERI </t>
  </si>
  <si>
    <t xml:space="preserve">CHIMA </t>
  </si>
  <si>
    <t xml:space="preserve">CHIMBORAZO </t>
  </si>
  <si>
    <t>ZHAU</t>
  </si>
  <si>
    <t xml:space="preserve">CORDOVA </t>
  </si>
  <si>
    <t>CUENCA</t>
  </si>
  <si>
    <t xml:space="preserve">ESPINOZA </t>
  </si>
  <si>
    <t xml:space="preserve">GOMEZ </t>
  </si>
  <si>
    <t>GUALLPA</t>
  </si>
  <si>
    <t>FALCON</t>
  </si>
  <si>
    <t>PADRON</t>
  </si>
  <si>
    <t>DUCHI</t>
  </si>
  <si>
    <t xml:space="preserve">JACHERO </t>
  </si>
  <si>
    <t xml:space="preserve">PALCHISACA </t>
  </si>
  <si>
    <t xml:space="preserve">PASTUISACA </t>
  </si>
  <si>
    <t xml:space="preserve">SIGUENCIA </t>
  </si>
  <si>
    <t xml:space="preserve">SIMBAINA </t>
  </si>
  <si>
    <t xml:space="preserve">TACURI </t>
  </si>
  <si>
    <t>ALVAREZ</t>
  </si>
  <si>
    <t>CELA</t>
  </si>
  <si>
    <t xml:space="preserve">TORRES </t>
  </si>
  <si>
    <t xml:space="preserve">VELASQUEZ </t>
  </si>
  <si>
    <t>PIZHA</t>
  </si>
  <si>
    <t xml:space="preserve">VERDUGO </t>
  </si>
  <si>
    <t>URGILES</t>
  </si>
  <si>
    <t>0302458187</t>
  </si>
  <si>
    <t>0302380811</t>
  </si>
  <si>
    <t>0302382437</t>
  </si>
  <si>
    <t>0302357082</t>
  </si>
  <si>
    <t>0302390331</t>
  </si>
  <si>
    <t>0302423959</t>
  </si>
  <si>
    <t>0302600598</t>
  </si>
  <si>
    <t>0302230339</t>
  </si>
  <si>
    <t>0301840666</t>
  </si>
  <si>
    <t>0301799029</t>
  </si>
  <si>
    <t>0302382809</t>
  </si>
  <si>
    <t>0302455209</t>
  </si>
  <si>
    <t>0302358833</t>
  </si>
  <si>
    <t>0301732913</t>
  </si>
  <si>
    <t>0301565156</t>
  </si>
  <si>
    <t>0301717088</t>
  </si>
  <si>
    <t>0301594255</t>
  </si>
  <si>
    <t>0302131024</t>
  </si>
  <si>
    <t>0301536702</t>
  </si>
  <si>
    <t>0302170766</t>
  </si>
  <si>
    <t>0302095732</t>
  </si>
  <si>
    <t>0302194204</t>
  </si>
  <si>
    <t>0302228143</t>
  </si>
  <si>
    <t>0302265236</t>
  </si>
  <si>
    <t>0302198528</t>
  </si>
  <si>
    <t>0301675807</t>
  </si>
  <si>
    <t>0302381280</t>
  </si>
  <si>
    <t>0301988317</t>
  </si>
  <si>
    <t>0302427315</t>
  </si>
  <si>
    <t>0302296850</t>
  </si>
  <si>
    <t>0301976791</t>
  </si>
  <si>
    <t>0302078449</t>
  </si>
  <si>
    <t>0302387451</t>
  </si>
  <si>
    <t>0302423322</t>
  </si>
  <si>
    <t>0302497862</t>
  </si>
  <si>
    <t>0302596747</t>
  </si>
  <si>
    <t>0302335716</t>
  </si>
  <si>
    <t>0302249925</t>
  </si>
  <si>
    <t>0302596713</t>
  </si>
  <si>
    <t>0302227913</t>
  </si>
  <si>
    <t>0302565619</t>
  </si>
  <si>
    <t>0302383955</t>
  </si>
  <si>
    <t>0302600606</t>
  </si>
  <si>
    <t>0302423363</t>
  </si>
  <si>
    <t>WALTER ANTONIO</t>
  </si>
  <si>
    <t>PUNÍN</t>
  </si>
  <si>
    <t>SEGUNDO MANUEL</t>
  </si>
  <si>
    <t>SEGUNDO LORENZO</t>
  </si>
  <si>
    <t>LIGIA CARLINA</t>
  </si>
  <si>
    <t>MARÍA LOURDES</t>
  </si>
  <si>
    <t>ÁLVAREZ</t>
  </si>
  <si>
    <t>JAIME GEOVANNY</t>
  </si>
  <si>
    <t>AZAÑA</t>
  </si>
  <si>
    <t>CARMEN ELIZABETH</t>
  </si>
  <si>
    <t>ANGAMARCA</t>
  </si>
  <si>
    <t>MUYULEMA</t>
  </si>
  <si>
    <t>JOSÉ FRANSISCO</t>
  </si>
  <si>
    <t>ADRIÁN</t>
  </si>
  <si>
    <t>BARAHONA</t>
  </si>
  <si>
    <t>CIRLIA JESÚS</t>
  </si>
  <si>
    <t>AGUALEMA</t>
  </si>
  <si>
    <t>WILLIAN HERNÁN</t>
  </si>
  <si>
    <t>MILTON SAÚL</t>
  </si>
  <si>
    <t>BUSTAMANTE</t>
  </si>
  <si>
    <t>SANDRA GABRIELA</t>
  </si>
  <si>
    <t>CAGUANA</t>
  </si>
  <si>
    <t>DUTÁN</t>
  </si>
  <si>
    <t>MARÍA ISABEL</t>
  </si>
  <si>
    <t>CHÁVEZ</t>
  </si>
  <si>
    <t>MILTON ARMANDO</t>
  </si>
  <si>
    <t>NIETO</t>
  </si>
  <si>
    <t>MARÍA GABRIELA</t>
  </si>
  <si>
    <t>CANDO</t>
  </si>
  <si>
    <t>AJALÁ</t>
  </si>
  <si>
    <t>JOSÉ LEONARDO</t>
  </si>
  <si>
    <t>LUIS ANDRÉS</t>
  </si>
  <si>
    <t>DÍAZ</t>
  </si>
  <si>
    <t>MÓNICA ELISABETH</t>
  </si>
  <si>
    <t>TAPIA</t>
  </si>
  <si>
    <t>BYRON ESTEBAN</t>
  </si>
  <si>
    <t>CUESTA</t>
  </si>
  <si>
    <t>ASHQUI</t>
  </si>
  <si>
    <t>GLADYS MARLENE</t>
  </si>
  <si>
    <t>CUZCO</t>
  </si>
  <si>
    <t>MARCO VINICIO</t>
  </si>
  <si>
    <t xml:space="preserve">DELEG </t>
  </si>
  <si>
    <t>BONILLA</t>
  </si>
  <si>
    <t>DIGNA LUZMILA</t>
  </si>
  <si>
    <t>DONCÓN</t>
  </si>
  <si>
    <t>MARÍA CLARA</t>
  </si>
  <si>
    <t>JHOANA FABIOLA</t>
  </si>
  <si>
    <t>LUIS FELIPE</t>
  </si>
  <si>
    <t>PINO</t>
  </si>
  <si>
    <t>JEANETH GABRIELA</t>
  </si>
  <si>
    <t xml:space="preserve">FALCÓN </t>
  </si>
  <si>
    <t>MARÍA MAGDALENA</t>
  </si>
  <si>
    <t>FERNÁNDEZ</t>
  </si>
  <si>
    <t>LALA</t>
  </si>
  <si>
    <t>ISABEL GUADALUPE</t>
  </si>
  <si>
    <t>TEÓFILO</t>
  </si>
  <si>
    <t>MARÍA ERLINDA</t>
  </si>
  <si>
    <t>JUAN PABLO</t>
  </si>
  <si>
    <t>NUBE MARÍA</t>
  </si>
  <si>
    <t>LAZO</t>
  </si>
  <si>
    <t>ANA LUCÍA</t>
  </si>
  <si>
    <t>SONIA LEONOR</t>
  </si>
  <si>
    <t>CRISTIAN FABRICIO</t>
  </si>
  <si>
    <t>NANCY GUADALUPE</t>
  </si>
  <si>
    <t>LUCERO</t>
  </si>
  <si>
    <t>CHUCINO</t>
  </si>
  <si>
    <t>MANUEL LEONARDO</t>
  </si>
  <si>
    <t>ROSA ELVIRA</t>
  </si>
  <si>
    <t>ROSA GLADYS</t>
  </si>
  <si>
    <t xml:space="preserve">MIRANDA </t>
  </si>
  <si>
    <t>RITA ESPERANZA</t>
  </si>
  <si>
    <t>ELENA GUADALUPE</t>
  </si>
  <si>
    <t>MARÍA CLEMENCIA</t>
  </si>
  <si>
    <t>ORLANDO GUILLERMO</t>
  </si>
  <si>
    <t>MARÍA JOSEFINA</t>
  </si>
  <si>
    <t>OLIVA BEATRIZ</t>
  </si>
  <si>
    <t>MURUDUMBAY</t>
  </si>
  <si>
    <t>NUBE ROCÍO</t>
  </si>
  <si>
    <t>ÑAMIÑA</t>
  </si>
  <si>
    <t>SACANCELA</t>
  </si>
  <si>
    <t>FELIPE DAVID</t>
  </si>
  <si>
    <t>JAIME PATRICIO</t>
  </si>
  <si>
    <t>CAJAMARCA</t>
  </si>
  <si>
    <t>DELIA LILIANA</t>
  </si>
  <si>
    <t>PACHECO</t>
  </si>
  <si>
    <t>MARÍA FERNANDA</t>
  </si>
  <si>
    <t>JORGE LEONARDO</t>
  </si>
  <si>
    <t>JENNY ALEXANDRA</t>
  </si>
  <si>
    <t>DEYSI VERÓNICA</t>
  </si>
  <si>
    <t xml:space="preserve">PAUCAR </t>
  </si>
  <si>
    <t>GLORIA MARLENE</t>
  </si>
  <si>
    <t xml:space="preserve">PAUTA </t>
  </si>
  <si>
    <t>CARMEN BEATRÍZ</t>
  </si>
  <si>
    <t>MAURICIO ANTONIO</t>
  </si>
  <si>
    <t>PILLAGA</t>
  </si>
  <si>
    <t xml:space="preserve">WILLIAN </t>
  </si>
  <si>
    <t>MIRIAN VIVIANA</t>
  </si>
  <si>
    <t>NELLY CRISTINA</t>
  </si>
  <si>
    <t>MARÍA ROSARIO</t>
  </si>
  <si>
    <t>ZARA BEATRIZ</t>
  </si>
  <si>
    <t>POMAVILLA</t>
  </si>
  <si>
    <t>MARÍA ESTEFANÍA</t>
  </si>
  <si>
    <t xml:space="preserve">PUNÍN </t>
  </si>
  <si>
    <t>MARÍA ROSA</t>
  </si>
  <si>
    <t>MARÍA NARCISA</t>
  </si>
  <si>
    <t xml:space="preserve">GUAMÁN </t>
  </si>
  <si>
    <t>SEGUNDO TOMÁS</t>
  </si>
  <si>
    <t xml:space="preserve">QUIZHPI </t>
  </si>
  <si>
    <t>MARLON ANTONIO</t>
  </si>
  <si>
    <t>ROCÍO ALEXANDRA</t>
  </si>
  <si>
    <t>ROSAS</t>
  </si>
  <si>
    <t>OSCAR EDUARDO</t>
  </si>
  <si>
    <t>SISA MARÍA</t>
  </si>
  <si>
    <t>AMBULUDÍ</t>
  </si>
  <si>
    <t>CRUZ</t>
  </si>
  <si>
    <t>MARITZA ELIZABETH</t>
  </si>
  <si>
    <t xml:space="preserve">SIGUENZA </t>
  </si>
  <si>
    <t>TORRES</t>
  </si>
  <si>
    <t>CARLOS FABIÁN</t>
  </si>
  <si>
    <t>JÓSSELIN DANIELA</t>
  </si>
  <si>
    <t>MARÍA JUANA</t>
  </si>
  <si>
    <t>FRAY VICENTE</t>
  </si>
  <si>
    <t>ZUMBA</t>
  </si>
  <si>
    <t>PULLA</t>
  </si>
  <si>
    <t>WILSON RUMIÑAHUI</t>
  </si>
  <si>
    <t>VÁZQUEZ</t>
  </si>
  <si>
    <t>MARÍA VERÓNICA</t>
  </si>
  <si>
    <t>JULIA MERCEDES</t>
  </si>
  <si>
    <t>ELSA MARÍA</t>
  </si>
  <si>
    <t>VALDÉZ</t>
  </si>
  <si>
    <t>ÉRIKA CRISTINA</t>
  </si>
  <si>
    <t>VELÁSQUEZ</t>
  </si>
  <si>
    <t>MARÍA IDELFONCIA</t>
  </si>
  <si>
    <t>ZHAGÑAY</t>
  </si>
  <si>
    <t>SUCULANDA</t>
  </si>
  <si>
    <t>MARÍA NANCY</t>
  </si>
  <si>
    <t>0302112826</t>
  </si>
  <si>
    <t>DESERTORA</t>
  </si>
  <si>
    <t>WUILLIAN ARCENIO</t>
  </si>
  <si>
    <t>DESERTOR</t>
  </si>
  <si>
    <t>0302858386</t>
  </si>
  <si>
    <t>0302619366</t>
  </si>
  <si>
    <t>0302211446</t>
  </si>
  <si>
    <t>0302728563</t>
  </si>
  <si>
    <t>0302718374</t>
  </si>
  <si>
    <t>0302753090</t>
  </si>
  <si>
    <t>0301982484</t>
  </si>
  <si>
    <t>0302893904</t>
  </si>
  <si>
    <t>1004472542</t>
  </si>
  <si>
    <t>0302332135</t>
  </si>
  <si>
    <t>0106015605</t>
  </si>
  <si>
    <t>0302607536</t>
  </si>
  <si>
    <t>0302605415</t>
  </si>
  <si>
    <t>0302382403</t>
  </si>
  <si>
    <t>0302733738</t>
  </si>
  <si>
    <t>0302650965</t>
  </si>
  <si>
    <t>0302424999</t>
  </si>
  <si>
    <t>0302643366</t>
  </si>
  <si>
    <t>0106369929</t>
  </si>
  <si>
    <t>0302362454</t>
  </si>
  <si>
    <t>0302568100</t>
  </si>
  <si>
    <t>0302603014</t>
  </si>
  <si>
    <t>0302742267</t>
  </si>
  <si>
    <t>0302235585</t>
  </si>
  <si>
    <t>0302548664</t>
  </si>
  <si>
    <t>0302061312</t>
  </si>
  <si>
    <t>0302606744</t>
  </si>
  <si>
    <t>0302800131</t>
  </si>
  <si>
    <t>0302493614</t>
  </si>
  <si>
    <t>0302873245</t>
  </si>
  <si>
    <t>0302654504</t>
  </si>
  <si>
    <t>0302753868</t>
  </si>
  <si>
    <t>0923789564</t>
  </si>
  <si>
    <t>0302701008</t>
  </si>
  <si>
    <t>0301965513</t>
  </si>
  <si>
    <t>0301743217</t>
  </si>
  <si>
    <t>0302652433</t>
  </si>
  <si>
    <t>1718211947</t>
  </si>
  <si>
    <t>0302741962</t>
  </si>
  <si>
    <t>0302363726</t>
  </si>
  <si>
    <t>0302744065</t>
  </si>
  <si>
    <t>0301727442</t>
  </si>
  <si>
    <t>0302736152</t>
  </si>
  <si>
    <t>0302742119</t>
  </si>
  <si>
    <t>0302350947</t>
  </si>
  <si>
    <t>0302742275</t>
  </si>
  <si>
    <t>0302198510</t>
  </si>
  <si>
    <t>0106186109</t>
  </si>
  <si>
    <t>0302429030</t>
  </si>
  <si>
    <t>0302741061</t>
  </si>
  <si>
    <t>0302560982</t>
  </si>
  <si>
    <t>0302652300</t>
  </si>
  <si>
    <t>0302654140</t>
  </si>
  <si>
    <t>0302674619</t>
  </si>
  <si>
    <t>0302198304</t>
  </si>
  <si>
    <t>0301825352</t>
  </si>
  <si>
    <t>0105296198</t>
  </si>
  <si>
    <t>0302742366</t>
  </si>
  <si>
    <t>0302739586</t>
  </si>
  <si>
    <t>0302855762</t>
  </si>
  <si>
    <t>0302000781</t>
  </si>
  <si>
    <t>0302385604</t>
  </si>
  <si>
    <t>0302327481</t>
  </si>
  <si>
    <t>0302470968</t>
  </si>
  <si>
    <t>0302693635</t>
  </si>
  <si>
    <t>0302742093</t>
  </si>
  <si>
    <t>0302742085</t>
  </si>
  <si>
    <t>RECTOR ENCARGADO</t>
  </si>
  <si>
    <t>PARA TODOS LOS NIVELES EDUCATIVOS</t>
  </si>
  <si>
    <t>0302130794</t>
  </si>
  <si>
    <t>0302742028</t>
  </si>
  <si>
    <t>0302387303</t>
  </si>
  <si>
    <t>0302458781</t>
  </si>
  <si>
    <t>0302389069</t>
  </si>
  <si>
    <t>0302742168</t>
  </si>
  <si>
    <t>0302902150</t>
  </si>
  <si>
    <t>0302674965</t>
  </si>
  <si>
    <t>0604587840</t>
  </si>
  <si>
    <t>0302425459</t>
  </si>
  <si>
    <t>0302903141</t>
  </si>
  <si>
    <t>0302670377</t>
  </si>
  <si>
    <t>0302740519</t>
  </si>
  <si>
    <t>Solamente a las aulas de la planta baja</t>
  </si>
  <si>
    <t>0301710265</t>
  </si>
  <si>
    <t>0302607916</t>
  </si>
  <si>
    <t>0301971693</t>
  </si>
  <si>
    <t>DOCTOR EN LENGUA Y LITERATURA ESPAÑOLA</t>
  </si>
  <si>
    <t>Tiene Diploma Superior</t>
  </si>
  <si>
    <t>LENGUA DE LA NACIONALIDAD</t>
  </si>
</sst>
</file>

<file path=xl/styles.xml><?xml version="1.0" encoding="utf-8"?>
<styleSheet xmlns="http://schemas.openxmlformats.org/spreadsheetml/2006/main">
  <numFmts count="1">
    <numFmt numFmtId="164" formatCode="0;[Red]0"/>
  </numFmts>
  <fonts count="2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60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1" fillId="0" borderId="1" xfId="0" applyFont="1" applyFill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20" fillId="0" borderId="1" xfId="0" applyNumberFormat="1" applyFont="1" applyBorder="1" applyProtection="1">
      <protection locked="0"/>
    </xf>
    <xf numFmtId="49" fontId="0" fillId="10" borderId="31" xfId="0" applyNumberFormat="1" applyFont="1" applyFill="1" applyBorder="1" applyProtection="1">
      <protection locked="0"/>
    </xf>
    <xf numFmtId="0" fontId="1" fillId="10" borderId="1" xfId="0" applyFont="1" applyFill="1" applyBorder="1" applyProtection="1">
      <protection locked="0"/>
    </xf>
    <xf numFmtId="49" fontId="0" fillId="0" borderId="1" xfId="0" applyNumberFormat="1" applyFont="1" applyBorder="1" applyAlignment="1" applyProtection="1">
      <alignment vertical="top" wrapText="1"/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  <xf numFmtId="4" fontId="0" fillId="0" borderId="1" xfId="0" applyNumberFormat="1" applyBorder="1" applyProtection="1">
      <protection locked="0"/>
    </xf>
  </cellXfs>
  <cellStyles count="2">
    <cellStyle name="Normal" xfId="0" builtinId="0"/>
    <cellStyle name="Porcentual" xfId="1" builtinId="5"/>
  </cellStyles>
  <dxfs count="10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jpe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jpe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jpe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7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10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zoomScaleSheetLayoutView="110" workbookViewId="0"/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14" t="s">
        <v>189</v>
      </c>
      <c r="C8" s="115"/>
      <c r="D8" s="115"/>
      <c r="E8" s="115"/>
      <c r="F8" s="115"/>
      <c r="G8" s="115"/>
      <c r="H8" s="115"/>
      <c r="I8" s="116"/>
    </row>
    <row r="9" spans="2:9" ht="21" customHeight="1">
      <c r="B9" s="117" t="s">
        <v>34</v>
      </c>
      <c r="C9" s="118"/>
      <c r="D9" s="118"/>
      <c r="E9" s="118"/>
      <c r="F9" s="118"/>
      <c r="G9" s="118"/>
      <c r="H9" s="118"/>
      <c r="I9" s="119"/>
    </row>
    <row r="10" spans="2:9" ht="20.25" customHeight="1">
      <c r="B10" s="120"/>
      <c r="C10" s="121"/>
      <c r="D10" s="121"/>
      <c r="E10" s="121"/>
      <c r="F10" s="121"/>
      <c r="G10" s="121"/>
      <c r="H10" s="121"/>
      <c r="I10" s="122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13" t="s">
        <v>619</v>
      </c>
      <c r="E12" s="113"/>
      <c r="F12" s="37" t="s">
        <v>28</v>
      </c>
      <c r="G12" s="123" t="s">
        <v>620</v>
      </c>
      <c r="H12" s="123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12" t="s">
        <v>26</v>
      </c>
      <c r="H13" s="112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12" t="s">
        <v>599</v>
      </c>
      <c r="H14" s="112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tabSelected="1" topLeftCell="A10" zoomScale="75" zoomScaleNormal="75" workbookViewId="0">
      <selection activeCell="A26" sqref="A26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24" t="s">
        <v>353</v>
      </c>
      <c r="AS1" s="124"/>
      <c r="AT1" s="35"/>
    </row>
    <row r="2" spans="1:46" ht="15.75" thickBot="1">
      <c r="A2" s="137" t="s">
        <v>622</v>
      </c>
      <c r="B2" s="138"/>
      <c r="C2" s="138"/>
      <c r="D2" s="138"/>
      <c r="E2" s="138"/>
      <c r="F2" s="138"/>
      <c r="G2" s="138"/>
      <c r="H2" s="139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31" t="s">
        <v>2</v>
      </c>
      <c r="B3" s="132"/>
      <c r="C3" s="132"/>
      <c r="D3" s="132"/>
      <c r="E3" s="132"/>
      <c r="F3" s="132"/>
      <c r="G3" s="132"/>
      <c r="H3" s="133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4" t="s">
        <v>621</v>
      </c>
      <c r="B4" s="135"/>
      <c r="C4" s="135"/>
      <c r="D4" s="135"/>
      <c r="E4" s="135"/>
      <c r="F4" s="135"/>
      <c r="G4" s="135"/>
      <c r="H4" s="136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7" t="s">
        <v>0</v>
      </c>
      <c r="B5" s="128"/>
      <c r="C5" s="140" t="s">
        <v>51</v>
      </c>
      <c r="D5" s="141"/>
      <c r="E5" s="141"/>
      <c r="F5" s="141"/>
      <c r="G5" s="141"/>
      <c r="H5" s="142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29" t="s">
        <v>346</v>
      </c>
      <c r="B6" s="130"/>
      <c r="C6" s="100">
        <f>IF(C5="",0,LOOKUP($C$5,Institutos!$B$2:$B$282,Institutos!$A$2:$A$282))</f>
        <v>2363</v>
      </c>
      <c r="D6" s="143"/>
      <c r="E6" s="143"/>
      <c r="F6" s="143"/>
      <c r="G6" s="143"/>
      <c r="H6" s="144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25" t="s">
        <v>1</v>
      </c>
      <c r="B10" s="125" t="s">
        <v>613</v>
      </c>
      <c r="C10" s="125" t="s">
        <v>612</v>
      </c>
      <c r="D10" s="125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6"/>
      <c r="B11" s="126"/>
      <c r="C11" s="126"/>
      <c r="D11" s="126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9" t="s">
        <v>665</v>
      </c>
      <c r="C12" s="99" t="s">
        <v>666</v>
      </c>
      <c r="D12" s="99" t="s">
        <v>667</v>
      </c>
      <c r="E12" s="98" t="s">
        <v>686</v>
      </c>
      <c r="F12" s="95" t="s">
        <v>181</v>
      </c>
      <c r="G12" s="95" t="s">
        <v>350</v>
      </c>
      <c r="H12" s="95" t="s">
        <v>367</v>
      </c>
      <c r="I12" s="95" t="s">
        <v>367</v>
      </c>
      <c r="J12" s="95" t="s">
        <v>656</v>
      </c>
      <c r="K12" s="95"/>
      <c r="L12" s="95"/>
      <c r="M12" s="95" t="s">
        <v>33</v>
      </c>
      <c r="N12" s="96">
        <v>0</v>
      </c>
      <c r="O12" s="95">
        <v>3</v>
      </c>
      <c r="P12" s="95">
        <v>1</v>
      </c>
      <c r="Q12" s="97">
        <v>100</v>
      </c>
      <c r="R12" s="96">
        <v>1</v>
      </c>
      <c r="S12" s="95">
        <v>1</v>
      </c>
      <c r="T12" s="95">
        <v>0</v>
      </c>
      <c r="U12" s="95">
        <v>18</v>
      </c>
      <c r="V12" s="95"/>
      <c r="W12" s="95">
        <v>3</v>
      </c>
      <c r="X12" s="95" t="s">
        <v>741</v>
      </c>
      <c r="Y12" s="95" t="s">
        <v>739</v>
      </c>
      <c r="Z12" s="95">
        <v>1</v>
      </c>
      <c r="AA12" s="95">
        <v>1</v>
      </c>
      <c r="AB12" s="95">
        <v>1</v>
      </c>
      <c r="AC12" s="95">
        <v>1</v>
      </c>
      <c r="AD12" s="95">
        <v>1</v>
      </c>
      <c r="AE12" s="95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9" t="s">
        <v>710</v>
      </c>
      <c r="C13" s="99" t="s">
        <v>711</v>
      </c>
      <c r="D13" s="99" t="s">
        <v>712</v>
      </c>
      <c r="E13" s="98" t="s">
        <v>715</v>
      </c>
      <c r="F13" s="95" t="s">
        <v>183</v>
      </c>
      <c r="G13" s="95" t="s">
        <v>350</v>
      </c>
      <c r="H13" s="95"/>
      <c r="I13" s="95" t="s">
        <v>394</v>
      </c>
      <c r="J13" s="95"/>
      <c r="K13" s="95"/>
      <c r="L13" s="95"/>
      <c r="M13" s="95" t="s">
        <v>32</v>
      </c>
      <c r="N13" s="96">
        <v>0</v>
      </c>
      <c r="O13" s="95">
        <v>1</v>
      </c>
      <c r="P13" s="95">
        <v>1</v>
      </c>
      <c r="Q13" s="97">
        <v>100</v>
      </c>
      <c r="R13" s="96">
        <v>0</v>
      </c>
      <c r="S13" s="95">
        <v>0</v>
      </c>
      <c r="T13" s="95">
        <v>0</v>
      </c>
      <c r="U13" s="95">
        <v>4</v>
      </c>
      <c r="V13" s="95"/>
      <c r="W13" s="95">
        <v>0</v>
      </c>
      <c r="X13" s="95"/>
      <c r="Y13" s="95" t="s">
        <v>738</v>
      </c>
      <c r="Z13" s="95">
        <v>0</v>
      </c>
      <c r="AA13" s="95">
        <v>0</v>
      </c>
      <c r="AB13" s="95">
        <v>0</v>
      </c>
      <c r="AC13" s="95">
        <v>0</v>
      </c>
      <c r="AD13" s="95">
        <v>0</v>
      </c>
      <c r="AE13" s="95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687</v>
      </c>
      <c r="C14" s="99" t="s">
        <v>688</v>
      </c>
      <c r="D14" s="99" t="s">
        <v>689</v>
      </c>
      <c r="E14" s="98" t="s">
        <v>714</v>
      </c>
      <c r="F14" s="95" t="s">
        <v>183</v>
      </c>
      <c r="G14" s="95" t="s">
        <v>350</v>
      </c>
      <c r="H14" s="95"/>
      <c r="I14" s="95" t="s">
        <v>394</v>
      </c>
      <c r="J14" s="95" t="s">
        <v>463</v>
      </c>
      <c r="K14" s="95" t="s">
        <v>367</v>
      </c>
      <c r="L14" s="95"/>
      <c r="M14" s="95" t="s">
        <v>33</v>
      </c>
      <c r="N14" s="96">
        <v>0</v>
      </c>
      <c r="O14" s="95">
        <v>1</v>
      </c>
      <c r="P14" s="95">
        <v>1</v>
      </c>
      <c r="Q14" s="97">
        <v>100</v>
      </c>
      <c r="R14" s="96">
        <v>1</v>
      </c>
      <c r="S14" s="95">
        <v>1</v>
      </c>
      <c r="T14" s="95">
        <v>0</v>
      </c>
      <c r="U14" s="95">
        <v>8</v>
      </c>
      <c r="V14" s="95"/>
      <c r="W14" s="95">
        <v>1</v>
      </c>
      <c r="X14" s="95" t="s">
        <v>750</v>
      </c>
      <c r="Y14" s="95" t="s">
        <v>737</v>
      </c>
      <c r="Z14" s="95">
        <v>0</v>
      </c>
      <c r="AA14" s="95">
        <v>1</v>
      </c>
      <c r="AB14" s="95">
        <v>0</v>
      </c>
      <c r="AC14" s="95">
        <v>1</v>
      </c>
      <c r="AD14" s="95">
        <v>1</v>
      </c>
      <c r="AE14" s="95"/>
      <c r="AF14" s="35" t="b">
        <f t="shared" si="0"/>
        <v>1</v>
      </c>
      <c r="AG14" s="35" t="b">
        <f t="shared" si="1"/>
        <v>0</v>
      </c>
      <c r="AH14" s="35">
        <f t="shared" si="2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683</v>
      </c>
      <c r="C15" s="99" t="s">
        <v>684</v>
      </c>
      <c r="D15" s="99" t="s">
        <v>685</v>
      </c>
      <c r="E15" s="98" t="s">
        <v>731</v>
      </c>
      <c r="F15" s="95" t="s">
        <v>181</v>
      </c>
      <c r="G15" s="95" t="s">
        <v>350</v>
      </c>
      <c r="H15" s="95" t="s">
        <v>367</v>
      </c>
      <c r="I15" s="95" t="s">
        <v>367</v>
      </c>
      <c r="J15" s="95" t="s">
        <v>656</v>
      </c>
      <c r="K15" s="95"/>
      <c r="L15" s="95"/>
      <c r="M15" s="95" t="s">
        <v>33</v>
      </c>
      <c r="N15" s="96">
        <v>0</v>
      </c>
      <c r="O15" s="95">
        <v>3</v>
      </c>
      <c r="P15" s="95">
        <v>1</v>
      </c>
      <c r="Q15" s="97">
        <v>100</v>
      </c>
      <c r="R15" s="96">
        <v>1</v>
      </c>
      <c r="S15" s="95">
        <v>1</v>
      </c>
      <c r="T15" s="95">
        <v>0</v>
      </c>
      <c r="U15" s="95">
        <v>16</v>
      </c>
      <c r="V15" s="95"/>
      <c r="W15" s="95">
        <v>3</v>
      </c>
      <c r="X15" s="95" t="s">
        <v>741</v>
      </c>
      <c r="Y15" s="95" t="s">
        <v>1501</v>
      </c>
      <c r="Z15" s="95">
        <v>1</v>
      </c>
      <c r="AA15" s="95">
        <v>1</v>
      </c>
      <c r="AB15" s="95">
        <v>0</v>
      </c>
      <c r="AC15" s="95">
        <v>1</v>
      </c>
      <c r="AD15" s="95">
        <v>1</v>
      </c>
      <c r="AE15" s="95"/>
      <c r="AF15" s="35" t="b">
        <f t="shared" si="0"/>
        <v>1</v>
      </c>
      <c r="AG15" s="35" t="b">
        <f t="shared" si="1"/>
        <v>0</v>
      </c>
      <c r="AH15" s="35">
        <f t="shared" si="2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671</v>
      </c>
      <c r="C16" s="99" t="s">
        <v>672</v>
      </c>
      <c r="D16" s="99" t="s">
        <v>673</v>
      </c>
      <c r="E16" s="98" t="s">
        <v>716</v>
      </c>
      <c r="F16" s="95" t="s">
        <v>183</v>
      </c>
      <c r="G16" s="95" t="s">
        <v>350</v>
      </c>
      <c r="H16" s="95"/>
      <c r="I16" s="95" t="s">
        <v>394</v>
      </c>
      <c r="J16" s="95"/>
      <c r="K16" s="95"/>
      <c r="L16" s="95"/>
      <c r="M16" s="95" t="s">
        <v>33</v>
      </c>
      <c r="N16" s="96">
        <v>0</v>
      </c>
      <c r="O16" s="95">
        <v>3</v>
      </c>
      <c r="P16" s="95">
        <v>1</v>
      </c>
      <c r="Q16" s="97">
        <v>100</v>
      </c>
      <c r="R16" s="96">
        <v>1</v>
      </c>
      <c r="S16" s="95">
        <v>1</v>
      </c>
      <c r="T16" s="95">
        <v>0</v>
      </c>
      <c r="U16" s="95">
        <v>20</v>
      </c>
      <c r="V16" s="95"/>
      <c r="W16" s="95">
        <v>1</v>
      </c>
      <c r="X16" s="95" t="s">
        <v>751</v>
      </c>
      <c r="Y16" s="95" t="s">
        <v>752</v>
      </c>
      <c r="Z16" s="95">
        <v>1</v>
      </c>
      <c r="AA16" s="95">
        <v>1</v>
      </c>
      <c r="AB16" s="95">
        <v>0</v>
      </c>
      <c r="AC16" s="95">
        <v>1</v>
      </c>
      <c r="AD16" s="95">
        <v>1</v>
      </c>
      <c r="AE16" s="95" t="s">
        <v>1500</v>
      </c>
      <c r="AF16" s="35" t="b">
        <f t="shared" si="0"/>
        <v>1</v>
      </c>
      <c r="AG16" s="35" t="b">
        <f t="shared" si="1"/>
        <v>0</v>
      </c>
      <c r="AH16" s="35">
        <f t="shared" si="2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690</v>
      </c>
      <c r="C17" s="99" t="s">
        <v>691</v>
      </c>
      <c r="D17" s="99" t="s">
        <v>692</v>
      </c>
      <c r="E17" s="98" t="s">
        <v>717</v>
      </c>
      <c r="F17" s="95" t="s">
        <v>183</v>
      </c>
      <c r="G17" s="95" t="s">
        <v>350</v>
      </c>
      <c r="H17" s="95"/>
      <c r="I17" s="95" t="s">
        <v>394</v>
      </c>
      <c r="J17" s="95"/>
      <c r="K17" s="95"/>
      <c r="L17" s="95"/>
      <c r="M17" s="95" t="s">
        <v>33</v>
      </c>
      <c r="N17" s="96">
        <v>0</v>
      </c>
      <c r="O17" s="95">
        <v>1</v>
      </c>
      <c r="P17" s="95">
        <v>1</v>
      </c>
      <c r="Q17" s="97">
        <v>100</v>
      </c>
      <c r="R17" s="96">
        <v>1</v>
      </c>
      <c r="S17" s="95">
        <v>1</v>
      </c>
      <c r="T17" s="95">
        <v>0</v>
      </c>
      <c r="U17" s="95">
        <v>6</v>
      </c>
      <c r="V17" s="95"/>
      <c r="W17" s="95">
        <v>1</v>
      </c>
      <c r="X17" s="95" t="s">
        <v>748</v>
      </c>
      <c r="Y17" s="95" t="s">
        <v>740</v>
      </c>
      <c r="Z17" s="95">
        <v>1</v>
      </c>
      <c r="AA17" s="95">
        <v>1</v>
      </c>
      <c r="AB17" s="95">
        <v>0</v>
      </c>
      <c r="AC17" s="95">
        <v>1</v>
      </c>
      <c r="AD17" s="95">
        <v>1</v>
      </c>
      <c r="AE17" s="95"/>
      <c r="AF17" s="35" t="b">
        <f t="shared" si="0"/>
        <v>1</v>
      </c>
      <c r="AG17" s="35" t="b">
        <f t="shared" si="1"/>
        <v>0</v>
      </c>
      <c r="AH17" s="35">
        <f t="shared" si="2"/>
        <v>0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662</v>
      </c>
      <c r="C18" s="99" t="s">
        <v>663</v>
      </c>
      <c r="D18" s="99" t="s">
        <v>664</v>
      </c>
      <c r="E18" s="98" t="s">
        <v>718</v>
      </c>
      <c r="F18" s="95" t="s">
        <v>183</v>
      </c>
      <c r="G18" s="95" t="s">
        <v>350</v>
      </c>
      <c r="H18" s="95"/>
      <c r="I18" s="95" t="s">
        <v>394</v>
      </c>
      <c r="J18" s="95" t="s">
        <v>367</v>
      </c>
      <c r="K18" s="95"/>
      <c r="L18" s="95"/>
      <c r="M18" s="95" t="s">
        <v>33</v>
      </c>
      <c r="N18" s="96">
        <v>0</v>
      </c>
      <c r="O18" s="95">
        <v>3</v>
      </c>
      <c r="P18" s="95">
        <v>1</v>
      </c>
      <c r="Q18" s="97">
        <v>100</v>
      </c>
      <c r="R18" s="96">
        <v>1</v>
      </c>
      <c r="S18" s="95">
        <v>1</v>
      </c>
      <c r="T18" s="95">
        <v>0</v>
      </c>
      <c r="U18" s="95">
        <v>18</v>
      </c>
      <c r="V18" s="95"/>
      <c r="W18" s="95">
        <v>1</v>
      </c>
      <c r="X18" s="95" t="s">
        <v>741</v>
      </c>
      <c r="Y18" s="95" t="s">
        <v>753</v>
      </c>
      <c r="Z18" s="95">
        <v>1</v>
      </c>
      <c r="AA18" s="95">
        <v>1</v>
      </c>
      <c r="AB18" s="95">
        <v>0</v>
      </c>
      <c r="AC18" s="95">
        <v>1</v>
      </c>
      <c r="AD18" s="95">
        <v>1</v>
      </c>
      <c r="AE18" s="95" t="s">
        <v>1500</v>
      </c>
      <c r="AF18" s="35" t="b">
        <f t="shared" si="0"/>
        <v>1</v>
      </c>
      <c r="AG18" s="35" t="b">
        <f t="shared" si="1"/>
        <v>0</v>
      </c>
      <c r="AH18" s="35">
        <f t="shared" si="2"/>
        <v>0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693</v>
      </c>
      <c r="C19" s="99" t="s">
        <v>669</v>
      </c>
      <c r="D19" s="99" t="s">
        <v>694</v>
      </c>
      <c r="E19" s="98" t="s">
        <v>719</v>
      </c>
      <c r="F19" s="95" t="s">
        <v>183</v>
      </c>
      <c r="G19" s="95" t="s">
        <v>350</v>
      </c>
      <c r="H19" s="95"/>
      <c r="I19" s="95" t="s">
        <v>394</v>
      </c>
      <c r="J19" s="95"/>
      <c r="K19" s="95"/>
      <c r="L19" s="95"/>
      <c r="M19" s="95" t="s">
        <v>33</v>
      </c>
      <c r="N19" s="96">
        <v>0</v>
      </c>
      <c r="O19" s="95">
        <v>1</v>
      </c>
      <c r="P19" s="95">
        <v>1</v>
      </c>
      <c r="Q19" s="97">
        <v>100</v>
      </c>
      <c r="R19" s="96">
        <v>1</v>
      </c>
      <c r="S19" s="95">
        <v>1</v>
      </c>
      <c r="T19" s="95">
        <v>0</v>
      </c>
      <c r="U19" s="95">
        <v>6</v>
      </c>
      <c r="V19" s="95"/>
      <c r="W19" s="95">
        <v>0</v>
      </c>
      <c r="X19" s="95"/>
      <c r="Y19" s="95" t="s">
        <v>754</v>
      </c>
      <c r="Z19" s="95">
        <v>1</v>
      </c>
      <c r="AA19" s="95">
        <v>1</v>
      </c>
      <c r="AB19" s="95">
        <v>0</v>
      </c>
      <c r="AC19" s="95">
        <v>1</v>
      </c>
      <c r="AD19" s="95">
        <v>0</v>
      </c>
      <c r="AE19" s="95"/>
      <c r="AF19" s="35" t="b">
        <f t="shared" si="0"/>
        <v>1</v>
      </c>
      <c r="AG19" s="35" t="b">
        <f t="shared" si="1"/>
        <v>0</v>
      </c>
      <c r="AH19" s="35">
        <f t="shared" si="2"/>
        <v>0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695</v>
      </c>
      <c r="C20" s="99" t="s">
        <v>696</v>
      </c>
      <c r="D20" s="99" t="s">
        <v>697</v>
      </c>
      <c r="E20" s="98" t="s">
        <v>730</v>
      </c>
      <c r="F20" s="95" t="s">
        <v>183</v>
      </c>
      <c r="G20" s="95" t="s">
        <v>350</v>
      </c>
      <c r="H20" s="95"/>
      <c r="I20" s="95" t="s">
        <v>394</v>
      </c>
      <c r="J20" s="95" t="s">
        <v>367</v>
      </c>
      <c r="K20" s="95"/>
      <c r="L20" s="95"/>
      <c r="M20" s="95" t="s">
        <v>33</v>
      </c>
      <c r="N20" s="96">
        <v>0</v>
      </c>
      <c r="O20" s="95">
        <v>3</v>
      </c>
      <c r="P20" s="95">
        <v>1</v>
      </c>
      <c r="Q20" s="97">
        <v>100</v>
      </c>
      <c r="R20" s="96">
        <v>1</v>
      </c>
      <c r="S20" s="95">
        <v>1</v>
      </c>
      <c r="T20" s="95">
        <v>1</v>
      </c>
      <c r="U20" s="95">
        <v>22</v>
      </c>
      <c r="V20" s="95"/>
      <c r="W20" s="95">
        <v>3</v>
      </c>
      <c r="X20" s="95" t="s">
        <v>1499</v>
      </c>
      <c r="Y20" s="95" t="s">
        <v>755</v>
      </c>
      <c r="Z20" s="95">
        <v>1</v>
      </c>
      <c r="AA20" s="95">
        <v>1</v>
      </c>
      <c r="AB20" s="95">
        <v>1</v>
      </c>
      <c r="AC20" s="95">
        <v>1</v>
      </c>
      <c r="AD20" s="95">
        <v>1</v>
      </c>
      <c r="AE20" s="95"/>
      <c r="AF20" s="35" t="b">
        <f t="shared" si="0"/>
        <v>1</v>
      </c>
      <c r="AG20" s="35" t="b">
        <f t="shared" si="1"/>
        <v>0</v>
      </c>
      <c r="AH20" s="35">
        <f t="shared" si="2"/>
        <v>22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695</v>
      </c>
      <c r="C21" s="99" t="s">
        <v>677</v>
      </c>
      <c r="D21" s="99" t="s">
        <v>678</v>
      </c>
      <c r="E21" s="98" t="s">
        <v>720</v>
      </c>
      <c r="F21" s="95" t="s">
        <v>183</v>
      </c>
      <c r="G21" s="95" t="s">
        <v>350</v>
      </c>
      <c r="H21" s="95"/>
      <c r="I21" s="95" t="s">
        <v>394</v>
      </c>
      <c r="J21" s="95"/>
      <c r="K21" s="95"/>
      <c r="L21" s="95"/>
      <c r="M21" s="95" t="s">
        <v>33</v>
      </c>
      <c r="N21" s="96">
        <v>0</v>
      </c>
      <c r="O21" s="95">
        <v>3</v>
      </c>
      <c r="P21" s="95">
        <v>1</v>
      </c>
      <c r="Q21" s="97">
        <v>100</v>
      </c>
      <c r="R21" s="96">
        <v>1</v>
      </c>
      <c r="S21" s="95">
        <v>1</v>
      </c>
      <c r="T21" s="95">
        <v>1</v>
      </c>
      <c r="U21" s="95">
        <v>20</v>
      </c>
      <c r="V21" s="95"/>
      <c r="W21" s="95">
        <v>3</v>
      </c>
      <c r="X21" s="95" t="s">
        <v>742</v>
      </c>
      <c r="Y21" s="95" t="s">
        <v>756</v>
      </c>
      <c r="Z21" s="95">
        <v>0</v>
      </c>
      <c r="AA21" s="95">
        <v>1</v>
      </c>
      <c r="AB21" s="95">
        <v>0</v>
      </c>
      <c r="AC21" s="95">
        <v>1</v>
      </c>
      <c r="AD21" s="95">
        <v>1</v>
      </c>
      <c r="AE21" s="95"/>
      <c r="AF21" s="35" t="b">
        <f t="shared" si="0"/>
        <v>1</v>
      </c>
      <c r="AG21" s="35" t="b">
        <f t="shared" si="1"/>
        <v>0</v>
      </c>
      <c r="AH21" s="35">
        <f t="shared" si="2"/>
        <v>20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695</v>
      </c>
      <c r="C22" s="99" t="s">
        <v>698</v>
      </c>
      <c r="D22" s="99" t="s">
        <v>699</v>
      </c>
      <c r="E22" s="98" t="s">
        <v>721</v>
      </c>
      <c r="F22" s="95" t="s">
        <v>183</v>
      </c>
      <c r="G22" s="95" t="s">
        <v>350</v>
      </c>
      <c r="H22" s="95"/>
      <c r="I22" s="95" t="s">
        <v>394</v>
      </c>
      <c r="J22" s="95"/>
      <c r="K22" s="95"/>
      <c r="L22" s="95"/>
      <c r="M22" s="95" t="s">
        <v>33</v>
      </c>
      <c r="N22" s="96">
        <v>0</v>
      </c>
      <c r="O22" s="95">
        <v>3</v>
      </c>
      <c r="P22" s="95">
        <v>1</v>
      </c>
      <c r="Q22" s="97">
        <v>100</v>
      </c>
      <c r="R22" s="96">
        <v>1</v>
      </c>
      <c r="S22" s="95">
        <v>1</v>
      </c>
      <c r="T22" s="95">
        <v>0</v>
      </c>
      <c r="U22" s="95">
        <v>14</v>
      </c>
      <c r="V22" s="95"/>
      <c r="W22" s="95">
        <v>3</v>
      </c>
      <c r="X22" s="95" t="s">
        <v>743</v>
      </c>
      <c r="Y22" s="95" t="s">
        <v>757</v>
      </c>
      <c r="Z22" s="95">
        <v>0</v>
      </c>
      <c r="AA22" s="95">
        <v>1</v>
      </c>
      <c r="AB22" s="95">
        <v>1</v>
      </c>
      <c r="AC22" s="95">
        <v>1</v>
      </c>
      <c r="AD22" s="95">
        <v>0</v>
      </c>
      <c r="AE22" s="95"/>
      <c r="AF22" s="35" t="b">
        <f t="shared" si="0"/>
        <v>1</v>
      </c>
      <c r="AG22" s="35" t="b">
        <f t="shared" si="1"/>
        <v>0</v>
      </c>
      <c r="AH22" s="35">
        <f t="shared" si="2"/>
        <v>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700</v>
      </c>
      <c r="C23" s="99" t="s">
        <v>702</v>
      </c>
      <c r="D23" s="99" t="s">
        <v>701</v>
      </c>
      <c r="E23" s="98" t="s">
        <v>722</v>
      </c>
      <c r="F23" s="95" t="s">
        <v>183</v>
      </c>
      <c r="G23" s="95" t="s">
        <v>350</v>
      </c>
      <c r="H23" s="95"/>
      <c r="I23" s="95" t="s">
        <v>394</v>
      </c>
      <c r="J23" s="95"/>
      <c r="K23" s="95"/>
      <c r="L23" s="95"/>
      <c r="M23" s="95" t="s">
        <v>32</v>
      </c>
      <c r="N23" s="96">
        <v>0</v>
      </c>
      <c r="O23" s="95">
        <v>3</v>
      </c>
      <c r="P23" s="95">
        <v>1</v>
      </c>
      <c r="Q23" s="97">
        <v>100</v>
      </c>
      <c r="R23" s="96">
        <v>1</v>
      </c>
      <c r="S23" s="95">
        <v>1</v>
      </c>
      <c r="T23" s="95">
        <v>0</v>
      </c>
      <c r="U23" s="95">
        <v>6</v>
      </c>
      <c r="V23" s="95"/>
      <c r="W23" s="95">
        <v>3</v>
      </c>
      <c r="X23" s="95" t="s">
        <v>744</v>
      </c>
      <c r="Y23" s="95" t="s">
        <v>756</v>
      </c>
      <c r="Z23" s="95">
        <v>1</v>
      </c>
      <c r="AA23" s="95">
        <v>1</v>
      </c>
      <c r="AB23" s="95">
        <v>0</v>
      </c>
      <c r="AC23" s="95">
        <v>1</v>
      </c>
      <c r="AD23" s="95">
        <v>1</v>
      </c>
      <c r="AE23" s="95"/>
      <c r="AF23" s="35" t="b">
        <f t="shared" si="0"/>
        <v>1</v>
      </c>
      <c r="AG23" s="35" t="b">
        <f t="shared" si="1"/>
        <v>0</v>
      </c>
      <c r="AH23" s="35">
        <f t="shared" si="2"/>
        <v>0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679</v>
      </c>
      <c r="C24" s="99" t="s">
        <v>703</v>
      </c>
      <c r="D24" s="99" t="s">
        <v>704</v>
      </c>
      <c r="E24" s="98" t="s">
        <v>723</v>
      </c>
      <c r="F24" s="95" t="s">
        <v>183</v>
      </c>
      <c r="G24" s="95" t="s">
        <v>350</v>
      </c>
      <c r="H24" s="95"/>
      <c r="I24" s="95" t="s">
        <v>394</v>
      </c>
      <c r="J24" s="95" t="s">
        <v>367</v>
      </c>
      <c r="K24" s="95"/>
      <c r="L24" s="95"/>
      <c r="M24" s="95" t="s">
        <v>33</v>
      </c>
      <c r="N24" s="96">
        <v>0</v>
      </c>
      <c r="O24" s="95">
        <v>1</v>
      </c>
      <c r="P24" s="95">
        <v>1</v>
      </c>
      <c r="Q24" s="97">
        <v>100</v>
      </c>
      <c r="R24" s="96">
        <v>1</v>
      </c>
      <c r="S24" s="95">
        <v>1</v>
      </c>
      <c r="T24" s="95">
        <v>0</v>
      </c>
      <c r="U24" s="95">
        <v>4</v>
      </c>
      <c r="V24" s="95"/>
      <c r="W24" s="95">
        <v>3</v>
      </c>
      <c r="X24" s="95" t="s">
        <v>749</v>
      </c>
      <c r="Y24" s="95" t="s">
        <v>760</v>
      </c>
      <c r="Z24" s="95">
        <v>1</v>
      </c>
      <c r="AA24" s="95">
        <v>0</v>
      </c>
      <c r="AB24" s="95">
        <v>0</v>
      </c>
      <c r="AC24" s="95">
        <v>1</v>
      </c>
      <c r="AD24" s="95">
        <v>1</v>
      </c>
      <c r="AE24" s="95"/>
      <c r="AF24" s="35" t="b">
        <f t="shared" si="0"/>
        <v>1</v>
      </c>
      <c r="AG24" s="35" t="b">
        <f t="shared" si="1"/>
        <v>0</v>
      </c>
      <c r="AH24" s="35">
        <f t="shared" si="2"/>
        <v>0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679</v>
      </c>
      <c r="C25" s="99" t="s">
        <v>705</v>
      </c>
      <c r="D25" s="99" t="s">
        <v>706</v>
      </c>
      <c r="E25" s="98" t="s">
        <v>724</v>
      </c>
      <c r="F25" s="95" t="s">
        <v>183</v>
      </c>
      <c r="G25" s="95" t="s">
        <v>350</v>
      </c>
      <c r="H25" s="95"/>
      <c r="I25" s="95" t="s">
        <v>394</v>
      </c>
      <c r="J25" s="95"/>
      <c r="K25" s="95"/>
      <c r="L25" s="95"/>
      <c r="M25" s="95" t="s">
        <v>33</v>
      </c>
      <c r="N25" s="96">
        <v>0</v>
      </c>
      <c r="O25" s="95">
        <v>1</v>
      </c>
      <c r="P25" s="95">
        <v>1</v>
      </c>
      <c r="Q25" s="97">
        <v>100</v>
      </c>
      <c r="R25" s="96">
        <v>1</v>
      </c>
      <c r="S25" s="95">
        <v>1</v>
      </c>
      <c r="T25" s="95">
        <v>0</v>
      </c>
      <c r="U25" s="95">
        <v>4</v>
      </c>
      <c r="V25" s="95"/>
      <c r="W25" s="95">
        <v>0</v>
      </c>
      <c r="X25" s="95"/>
      <c r="Y25" s="95" t="s">
        <v>758</v>
      </c>
      <c r="Z25" s="95">
        <v>1</v>
      </c>
      <c r="AA25" s="95">
        <v>0</v>
      </c>
      <c r="AB25" s="95">
        <v>0</v>
      </c>
      <c r="AC25" s="95">
        <v>1</v>
      </c>
      <c r="AD25" s="95">
        <v>0</v>
      </c>
      <c r="AE25" s="95"/>
      <c r="AF25" s="35" t="b">
        <f t="shared" si="0"/>
        <v>1</v>
      </c>
      <c r="AG25" s="35" t="b">
        <f t="shared" si="1"/>
        <v>0</v>
      </c>
      <c r="AH25" s="35">
        <f t="shared" si="2"/>
        <v>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679</v>
      </c>
      <c r="C26" s="99" t="s">
        <v>680</v>
      </c>
      <c r="D26" s="99" t="s">
        <v>681</v>
      </c>
      <c r="E26" s="98" t="s">
        <v>732</v>
      </c>
      <c r="F26" s="95" t="s">
        <v>181</v>
      </c>
      <c r="G26" s="95" t="s">
        <v>350</v>
      </c>
      <c r="H26" s="95" t="s">
        <v>367</v>
      </c>
      <c r="I26" s="95" t="s">
        <v>394</v>
      </c>
      <c r="J26" s="95" t="s">
        <v>367</v>
      </c>
      <c r="K26" s="95"/>
      <c r="L26" s="95"/>
      <c r="M26" s="95" t="s">
        <v>33</v>
      </c>
      <c r="N26" s="96">
        <v>0</v>
      </c>
      <c r="O26" s="95">
        <v>3</v>
      </c>
      <c r="P26" s="95">
        <v>1</v>
      </c>
      <c r="Q26" s="97">
        <v>100</v>
      </c>
      <c r="R26" s="96">
        <v>1</v>
      </c>
      <c r="S26" s="95">
        <v>1</v>
      </c>
      <c r="T26" s="95">
        <v>0</v>
      </c>
      <c r="U26" s="95">
        <v>16</v>
      </c>
      <c r="V26" s="95"/>
      <c r="W26" s="95">
        <v>3</v>
      </c>
      <c r="X26" s="95" t="s">
        <v>759</v>
      </c>
      <c r="Y26" s="95"/>
      <c r="Z26" s="95">
        <v>1</v>
      </c>
      <c r="AA26" s="95">
        <v>1</v>
      </c>
      <c r="AB26" s="95">
        <v>0</v>
      </c>
      <c r="AC26" s="95">
        <v>1</v>
      </c>
      <c r="AD26" s="95">
        <v>1</v>
      </c>
      <c r="AE26" s="95"/>
      <c r="AF26" s="35" t="b">
        <f t="shared" ref="AF26:AF32" si="3">AND(LEN(E26)=10,TEXT(MOD(10-MOD(IF(MID(E26,1,1)*2&lt;10,MID(E26,1,1)*2,MID(E26,1,1)*2-9)+MID(E26,2,1)+IF(MID(E26,3,1)*2&lt;10,MID(E26,3,1)*2,MID(E26,3,1)*2-9)+MID(E26,4,1)+IF(MID(E26,5,1)*2&lt;10,MID(E26,5,1)*2,MID(E26,5,1)*2-9)+MID(E26,6,1)+IF(MID(E26,7,1)*2&lt;10,MID(E26,7,1)*2,MID(E26,7,1)*2-9)+MID(E26,8,1)+IF(MID(E26,9,1)*2&lt;10,MID(E26,9,1)*2,MID(E26,9,1)*2-9),10),10),"0")=MID(E26,10,1))</f>
        <v>1</v>
      </c>
      <c r="AG26" s="35" t="b">
        <f t="shared" si="1"/>
        <v>0</v>
      </c>
      <c r="AH26" s="35">
        <f t="shared" si="2"/>
        <v>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666</v>
      </c>
      <c r="C27" s="99" t="s">
        <v>683</v>
      </c>
      <c r="D27" s="99" t="s">
        <v>709</v>
      </c>
      <c r="E27" s="98" t="s">
        <v>725</v>
      </c>
      <c r="F27" s="95" t="s">
        <v>181</v>
      </c>
      <c r="G27" s="95" t="s">
        <v>350</v>
      </c>
      <c r="H27" s="95" t="s">
        <v>367</v>
      </c>
      <c r="I27" s="95" t="s">
        <v>367</v>
      </c>
      <c r="J27" s="95" t="s">
        <v>656</v>
      </c>
      <c r="K27" s="95"/>
      <c r="L27" s="95"/>
      <c r="M27" s="95" t="s">
        <v>33</v>
      </c>
      <c r="N27" s="96">
        <v>0</v>
      </c>
      <c r="O27" s="95">
        <v>3</v>
      </c>
      <c r="P27" s="95">
        <v>1</v>
      </c>
      <c r="Q27" s="97">
        <v>100</v>
      </c>
      <c r="R27" s="96">
        <v>1</v>
      </c>
      <c r="S27" s="95">
        <v>1</v>
      </c>
      <c r="T27" s="95">
        <v>0</v>
      </c>
      <c r="U27" s="95">
        <v>6</v>
      </c>
      <c r="V27" s="95"/>
      <c r="W27" s="95">
        <v>1</v>
      </c>
      <c r="X27" s="95" t="s">
        <v>745</v>
      </c>
      <c r="Y27" s="95" t="s">
        <v>761</v>
      </c>
      <c r="Z27" s="95">
        <v>1</v>
      </c>
      <c r="AA27" s="95">
        <v>1</v>
      </c>
      <c r="AB27" s="95">
        <v>0</v>
      </c>
      <c r="AC27" s="95">
        <v>1</v>
      </c>
      <c r="AD27" s="95">
        <v>1</v>
      </c>
      <c r="AE27" s="95"/>
      <c r="AF27" s="35" t="b">
        <f t="shared" si="3"/>
        <v>1</v>
      </c>
      <c r="AG27" s="35" t="b">
        <f t="shared" si="1"/>
        <v>0</v>
      </c>
      <c r="AH27" s="35">
        <f t="shared" si="2"/>
        <v>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707</v>
      </c>
      <c r="C28" s="99" t="s">
        <v>660</v>
      </c>
      <c r="D28" s="99" t="s">
        <v>661</v>
      </c>
      <c r="E28" s="98" t="s">
        <v>726</v>
      </c>
      <c r="F28" s="95" t="s">
        <v>181</v>
      </c>
      <c r="G28" s="95" t="s">
        <v>350</v>
      </c>
      <c r="H28" s="95" t="s">
        <v>367</v>
      </c>
      <c r="I28" s="95" t="s">
        <v>367</v>
      </c>
      <c r="J28" s="95" t="s">
        <v>656</v>
      </c>
      <c r="K28" s="95"/>
      <c r="L28" s="95"/>
      <c r="M28" s="95" t="s">
        <v>33</v>
      </c>
      <c r="N28" s="96">
        <v>0</v>
      </c>
      <c r="O28" s="95">
        <v>3</v>
      </c>
      <c r="P28" s="95">
        <v>1</v>
      </c>
      <c r="Q28" s="97">
        <v>100</v>
      </c>
      <c r="R28" s="96">
        <v>1</v>
      </c>
      <c r="S28" s="95">
        <v>1</v>
      </c>
      <c r="T28" s="95">
        <v>1</v>
      </c>
      <c r="U28" s="95">
        <v>18</v>
      </c>
      <c r="V28" s="95"/>
      <c r="W28" s="95">
        <v>3</v>
      </c>
      <c r="X28" s="95" t="s">
        <v>745</v>
      </c>
      <c r="Y28" s="95" t="s">
        <v>762</v>
      </c>
      <c r="Z28" s="95">
        <v>1</v>
      </c>
      <c r="AA28" s="95">
        <v>1</v>
      </c>
      <c r="AB28" s="95">
        <v>1</v>
      </c>
      <c r="AC28" s="95">
        <v>1</v>
      </c>
      <c r="AD28" s="95">
        <v>1</v>
      </c>
      <c r="AE28" s="95"/>
      <c r="AF28" s="35" t="b">
        <f t="shared" si="3"/>
        <v>1</v>
      </c>
      <c r="AG28" s="35" t="b">
        <f t="shared" si="1"/>
        <v>0</v>
      </c>
      <c r="AH28" s="35">
        <f t="shared" si="2"/>
        <v>18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682</v>
      </c>
      <c r="C29" s="99" t="s">
        <v>668</v>
      </c>
      <c r="D29" s="99" t="s">
        <v>708</v>
      </c>
      <c r="E29" s="98" t="s">
        <v>727</v>
      </c>
      <c r="F29" s="95" t="s">
        <v>183</v>
      </c>
      <c r="G29" s="95" t="s">
        <v>350</v>
      </c>
      <c r="H29" s="95"/>
      <c r="I29" s="95" t="s">
        <v>394</v>
      </c>
      <c r="J29" s="95" t="s">
        <v>367</v>
      </c>
      <c r="K29" s="95" t="s">
        <v>463</v>
      </c>
      <c r="L29" s="95"/>
      <c r="M29" s="95" t="s">
        <v>33</v>
      </c>
      <c r="N29" s="96">
        <v>0</v>
      </c>
      <c r="O29" s="95">
        <v>3</v>
      </c>
      <c r="P29" s="95">
        <v>1</v>
      </c>
      <c r="Q29" s="97">
        <v>100</v>
      </c>
      <c r="R29" s="96">
        <v>1</v>
      </c>
      <c r="S29" s="95">
        <v>1</v>
      </c>
      <c r="T29" s="95">
        <v>1</v>
      </c>
      <c r="U29" s="95">
        <v>20</v>
      </c>
      <c r="V29" s="95"/>
      <c r="W29" s="95">
        <v>1</v>
      </c>
      <c r="X29" s="95" t="s">
        <v>743</v>
      </c>
      <c r="Y29" s="95" t="s">
        <v>763</v>
      </c>
      <c r="Z29" s="95">
        <v>1</v>
      </c>
      <c r="AA29" s="95">
        <v>1</v>
      </c>
      <c r="AB29" s="95">
        <v>0</v>
      </c>
      <c r="AC29" s="95">
        <v>1</v>
      </c>
      <c r="AD29" s="95">
        <v>1</v>
      </c>
      <c r="AE29" s="95" t="s">
        <v>1500</v>
      </c>
      <c r="AF29" s="35" t="b">
        <f t="shared" si="3"/>
        <v>1</v>
      </c>
      <c r="AG29" s="35" t="b">
        <f t="shared" si="1"/>
        <v>0</v>
      </c>
      <c r="AH29" s="35">
        <f t="shared" si="2"/>
        <v>20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733</v>
      </c>
      <c r="C30" s="99" t="s">
        <v>734</v>
      </c>
      <c r="D30" s="99" t="s">
        <v>735</v>
      </c>
      <c r="E30" s="98" t="s">
        <v>736</v>
      </c>
      <c r="F30" s="95" t="s">
        <v>181</v>
      </c>
      <c r="G30" s="95" t="s">
        <v>350</v>
      </c>
      <c r="H30" s="95" t="s">
        <v>367</v>
      </c>
      <c r="I30" s="95" t="s">
        <v>367</v>
      </c>
      <c r="J30" s="95" t="s">
        <v>656</v>
      </c>
      <c r="K30" s="95"/>
      <c r="L30" s="95"/>
      <c r="M30" s="95" t="s">
        <v>33</v>
      </c>
      <c r="N30" s="96">
        <v>0</v>
      </c>
      <c r="O30" s="95">
        <v>3</v>
      </c>
      <c r="P30" s="95">
        <v>1</v>
      </c>
      <c r="Q30" s="97">
        <v>100</v>
      </c>
      <c r="R30" s="96">
        <v>1</v>
      </c>
      <c r="S30" s="95">
        <v>1</v>
      </c>
      <c r="T30" s="95">
        <v>1</v>
      </c>
      <c r="U30" s="95">
        <v>0</v>
      </c>
      <c r="V30" s="95"/>
      <c r="W30" s="95">
        <v>3</v>
      </c>
      <c r="X30" s="95" t="s">
        <v>741</v>
      </c>
      <c r="Y30" s="95"/>
      <c r="Z30" s="95">
        <v>1</v>
      </c>
      <c r="AA30" s="95">
        <v>1</v>
      </c>
      <c r="AB30" s="95">
        <v>0</v>
      </c>
      <c r="AC30" s="95">
        <v>1</v>
      </c>
      <c r="AD30" s="95">
        <v>1</v>
      </c>
      <c r="AE30" s="95" t="s">
        <v>1480</v>
      </c>
      <c r="AF30" s="35" t="b">
        <f t="shared" si="3"/>
        <v>1</v>
      </c>
      <c r="AG30" s="35" t="b">
        <f t="shared" si="1"/>
        <v>0</v>
      </c>
      <c r="AH30" s="35">
        <f t="shared" si="2"/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713</v>
      </c>
      <c r="C31" s="99" t="s">
        <v>669</v>
      </c>
      <c r="D31" s="99" t="s">
        <v>670</v>
      </c>
      <c r="E31" s="98" t="s">
        <v>728</v>
      </c>
      <c r="F31" s="95" t="s">
        <v>183</v>
      </c>
      <c r="G31" s="95" t="s">
        <v>350</v>
      </c>
      <c r="H31" s="95"/>
      <c r="I31" s="95" t="s">
        <v>394</v>
      </c>
      <c r="J31" s="95"/>
      <c r="K31" s="95"/>
      <c r="L31" s="95"/>
      <c r="M31" s="95" t="s">
        <v>33</v>
      </c>
      <c r="N31" s="96">
        <v>0</v>
      </c>
      <c r="O31" s="95">
        <v>3</v>
      </c>
      <c r="P31" s="95">
        <v>1</v>
      </c>
      <c r="Q31" s="97">
        <v>100</v>
      </c>
      <c r="R31" s="96">
        <v>1</v>
      </c>
      <c r="S31" s="95">
        <v>1</v>
      </c>
      <c r="T31" s="95">
        <v>1</v>
      </c>
      <c r="U31" s="95">
        <v>18</v>
      </c>
      <c r="V31" s="95"/>
      <c r="W31" s="95">
        <v>1</v>
      </c>
      <c r="X31" s="95" t="s">
        <v>746</v>
      </c>
      <c r="Y31" s="95" t="s">
        <v>764</v>
      </c>
      <c r="Z31" s="95">
        <v>1</v>
      </c>
      <c r="AA31" s="95">
        <v>1</v>
      </c>
      <c r="AB31" s="95">
        <v>0</v>
      </c>
      <c r="AC31" s="95">
        <v>1</v>
      </c>
      <c r="AD31" s="95">
        <v>1</v>
      </c>
      <c r="AE31" s="95" t="s">
        <v>1500</v>
      </c>
      <c r="AF31" s="35" t="b">
        <f t="shared" si="3"/>
        <v>1</v>
      </c>
      <c r="AG31" s="35" t="b">
        <f t="shared" si="1"/>
        <v>0</v>
      </c>
      <c r="AH31" s="35">
        <f t="shared" si="2"/>
        <v>18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674</v>
      </c>
      <c r="C32" s="99" t="s">
        <v>675</v>
      </c>
      <c r="D32" s="99" t="s">
        <v>676</v>
      </c>
      <c r="E32" s="98" t="s">
        <v>729</v>
      </c>
      <c r="F32" s="95" t="s">
        <v>183</v>
      </c>
      <c r="G32" s="95" t="s">
        <v>350</v>
      </c>
      <c r="H32" s="95"/>
      <c r="I32" s="95" t="s">
        <v>394</v>
      </c>
      <c r="J32" s="95" t="s">
        <v>367</v>
      </c>
      <c r="K32" s="95"/>
      <c r="L32" s="95"/>
      <c r="M32" s="95" t="s">
        <v>33</v>
      </c>
      <c r="N32" s="96">
        <v>0</v>
      </c>
      <c r="O32" s="95">
        <v>3</v>
      </c>
      <c r="P32" s="95">
        <v>1</v>
      </c>
      <c r="Q32" s="97">
        <v>100</v>
      </c>
      <c r="R32" s="96">
        <v>1</v>
      </c>
      <c r="S32" s="95">
        <v>1</v>
      </c>
      <c r="T32" s="95">
        <v>0</v>
      </c>
      <c r="U32" s="95">
        <v>18</v>
      </c>
      <c r="V32" s="95"/>
      <c r="W32" s="95">
        <v>3</v>
      </c>
      <c r="X32" s="95" t="s">
        <v>747</v>
      </c>
      <c r="Y32" s="95" t="s">
        <v>765</v>
      </c>
      <c r="Z32" s="95">
        <v>1</v>
      </c>
      <c r="AA32" s="95">
        <v>1</v>
      </c>
      <c r="AB32" s="95">
        <v>1</v>
      </c>
      <c r="AC32" s="95">
        <v>1</v>
      </c>
      <c r="AD32" s="95">
        <v>1</v>
      </c>
      <c r="AE32" s="95"/>
      <c r="AF32" s="35" t="b">
        <f t="shared" si="3"/>
        <v>1</v>
      </c>
      <c r="AG32" s="35" t="b">
        <f t="shared" si="1"/>
        <v>0</v>
      </c>
      <c r="AH32" s="35">
        <f t="shared" si="2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6"/>
      <c r="O33" s="95"/>
      <c r="P33" s="95"/>
      <c r="Q33" s="97"/>
      <c r="R33" s="96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35" t="e">
        <f t="shared" si="0"/>
        <v>#VALUE!</v>
      </c>
      <c r="AG33" s="35" t="b">
        <f t="shared" si="1"/>
        <v>1</v>
      </c>
      <c r="AH33" s="35">
        <f t="shared" si="2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4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4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4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4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4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4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4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4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4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4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4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4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4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4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4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4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4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4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4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5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4"/>
        <v>1</v>
      </c>
      <c r="AH77" s="35">
        <f t="shared" ref="AH77:AH111" si="6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5"/>
        <v>#VALUE!</v>
      </c>
      <c r="AG78" s="35" t="b">
        <f t="shared" si="4"/>
        <v>1</v>
      </c>
      <c r="AH78" s="35">
        <f t="shared" si="6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5"/>
        <v>#VALUE!</v>
      </c>
      <c r="AG79" s="35" t="b">
        <f t="shared" si="4"/>
        <v>1</v>
      </c>
      <c r="AH79" s="35">
        <f t="shared" si="6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5"/>
        <v>#VALUE!</v>
      </c>
      <c r="AG80" s="35" t="b">
        <f t="shared" si="4"/>
        <v>1</v>
      </c>
      <c r="AH80" s="35">
        <f t="shared" si="6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5"/>
        <v>#VALUE!</v>
      </c>
      <c r="AG81" s="35" t="b">
        <f t="shared" si="4"/>
        <v>1</v>
      </c>
      <c r="AH81" s="35">
        <f t="shared" si="6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5"/>
        <v>#VALUE!</v>
      </c>
      <c r="AG82" s="35" t="b">
        <f t="shared" si="4"/>
        <v>1</v>
      </c>
      <c r="AH82" s="35">
        <f t="shared" si="6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5"/>
        <v>#VALUE!</v>
      </c>
      <c r="AG83" s="35" t="b">
        <f t="shared" si="4"/>
        <v>1</v>
      </c>
      <c r="AH83" s="35">
        <f t="shared" si="6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5"/>
        <v>#VALUE!</v>
      </c>
      <c r="AG84" s="35" t="b">
        <f t="shared" si="4"/>
        <v>1</v>
      </c>
      <c r="AH84" s="35">
        <f t="shared" si="6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5"/>
        <v>#VALUE!</v>
      </c>
      <c r="AG85" s="35" t="b">
        <f t="shared" si="4"/>
        <v>1</v>
      </c>
      <c r="AH85" s="35">
        <f t="shared" si="6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5"/>
        <v>#VALUE!</v>
      </c>
      <c r="AG86" s="35" t="b">
        <f t="shared" si="4"/>
        <v>1</v>
      </c>
      <c r="AH86" s="35">
        <f t="shared" si="6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5"/>
        <v>#VALUE!</v>
      </c>
      <c r="AG87" s="35" t="b">
        <f t="shared" si="4"/>
        <v>1</v>
      </c>
      <c r="AH87" s="35">
        <f t="shared" si="6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5"/>
        <v>#VALUE!</v>
      </c>
      <c r="AG88" s="35" t="b">
        <f t="shared" si="4"/>
        <v>1</v>
      </c>
      <c r="AH88" s="35">
        <f t="shared" si="6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5"/>
        <v>#VALUE!</v>
      </c>
      <c r="AG89" s="35" t="b">
        <f t="shared" si="4"/>
        <v>1</v>
      </c>
      <c r="AH89" s="35">
        <f t="shared" si="6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5"/>
        <v>#VALUE!</v>
      </c>
      <c r="AG90" s="35" t="b">
        <f t="shared" si="4"/>
        <v>1</v>
      </c>
      <c r="AH90" s="35">
        <f t="shared" si="6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5"/>
        <v>#VALUE!</v>
      </c>
      <c r="AG91" s="35" t="b">
        <f t="shared" si="4"/>
        <v>1</v>
      </c>
      <c r="AH91" s="35">
        <f t="shared" si="6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5"/>
        <v>#VALUE!</v>
      </c>
      <c r="AG92" s="35" t="b">
        <f t="shared" si="4"/>
        <v>1</v>
      </c>
      <c r="AH92" s="35">
        <f t="shared" si="6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5"/>
        <v>#VALUE!</v>
      </c>
      <c r="AG93" s="35" t="b">
        <f t="shared" si="4"/>
        <v>1</v>
      </c>
      <c r="AH93" s="35">
        <f t="shared" si="6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5"/>
        <v>#VALUE!</v>
      </c>
      <c r="AG94" s="35" t="b">
        <f t="shared" si="4"/>
        <v>1</v>
      </c>
      <c r="AH94" s="35">
        <f t="shared" si="6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5"/>
        <v>#VALUE!</v>
      </c>
      <c r="AG95" s="35" t="b">
        <f t="shared" si="4"/>
        <v>1</v>
      </c>
      <c r="AH95" s="35">
        <f t="shared" si="6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5"/>
        <v>#VALUE!</v>
      </c>
      <c r="AG96" s="35" t="b">
        <f t="shared" si="4"/>
        <v>1</v>
      </c>
      <c r="AH96" s="35">
        <f t="shared" si="6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5"/>
        <v>#VALUE!</v>
      </c>
      <c r="AG97" s="35" t="b">
        <f t="shared" si="4"/>
        <v>1</v>
      </c>
      <c r="AH97" s="35">
        <f t="shared" si="6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5"/>
        <v>#VALUE!</v>
      </c>
      <c r="AG98" s="35" t="b">
        <f t="shared" si="4"/>
        <v>1</v>
      </c>
      <c r="AH98" s="35">
        <f t="shared" si="6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5"/>
        <v>#VALUE!</v>
      </c>
      <c r="AG99" s="35" t="b">
        <f t="shared" si="4"/>
        <v>1</v>
      </c>
      <c r="AH99" s="35">
        <f t="shared" si="6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5"/>
        <v>#VALUE!</v>
      </c>
      <c r="AG100" s="35" t="b">
        <f t="shared" si="4"/>
        <v>1</v>
      </c>
      <c r="AH100" s="35">
        <f t="shared" si="6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5"/>
        <v>#VALUE!</v>
      </c>
      <c r="AG101" s="35" t="b">
        <f t="shared" si="4"/>
        <v>1</v>
      </c>
      <c r="AH101" s="35">
        <f t="shared" si="6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5"/>
        <v>#VALUE!</v>
      </c>
      <c r="AG102" s="35" t="b">
        <f t="shared" si="4"/>
        <v>1</v>
      </c>
      <c r="AH102" s="35">
        <f t="shared" si="6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5"/>
        <v>#VALUE!</v>
      </c>
      <c r="AG103" s="35" t="b">
        <f t="shared" si="4"/>
        <v>1</v>
      </c>
      <c r="AH103" s="35">
        <f t="shared" si="6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5"/>
        <v>#VALUE!</v>
      </c>
      <c r="AG104" s="35" t="b">
        <f t="shared" si="4"/>
        <v>1</v>
      </c>
      <c r="AH104" s="35">
        <f t="shared" si="6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5"/>
        <v>#VALUE!</v>
      </c>
      <c r="AG105" s="35" t="b">
        <f t="shared" si="4"/>
        <v>1</v>
      </c>
      <c r="AH105" s="35">
        <f t="shared" si="6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5"/>
        <v>#VALUE!</v>
      </c>
      <c r="AG106" s="35" t="b">
        <f t="shared" si="4"/>
        <v>1</v>
      </c>
      <c r="AH106" s="35">
        <f t="shared" si="6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5"/>
        <v>#VALUE!</v>
      </c>
      <c r="AG107" s="35" t="b">
        <f t="shared" si="4"/>
        <v>1</v>
      </c>
      <c r="AH107" s="35">
        <f t="shared" si="6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5"/>
        <v>#VALUE!</v>
      </c>
      <c r="AG108" s="35" t="b">
        <f t="shared" si="4"/>
        <v>1</v>
      </c>
      <c r="AH108" s="35">
        <f t="shared" si="6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5"/>
        <v>#VALUE!</v>
      </c>
      <c r="AG109" s="35" t="b">
        <f t="shared" si="4"/>
        <v>1</v>
      </c>
      <c r="AH109" s="35">
        <f t="shared" si="6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5"/>
        <v>#VALUE!</v>
      </c>
      <c r="AG110" s="35" t="b">
        <f t="shared" si="4"/>
        <v>1</v>
      </c>
      <c r="AH110" s="35">
        <f t="shared" si="6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5"/>
        <v>#VALUE!</v>
      </c>
      <c r="AG111" s="35" t="b">
        <f t="shared" si="4"/>
        <v>1</v>
      </c>
      <c r="AH111" s="35">
        <f t="shared" si="6"/>
        <v>0</v>
      </c>
    </row>
    <row r="112" spans="1:34">
      <c r="A112" s="4"/>
      <c r="B112" s="78">
        <f>COUNTA(B12:B111)</f>
        <v>21</v>
      </c>
      <c r="C112" s="78"/>
      <c r="D112" s="78"/>
      <c r="E112" s="91"/>
      <c r="F112" s="78"/>
      <c r="G112" s="78"/>
      <c r="H112" s="78">
        <f>COUNTA(H12:H111)</f>
        <v>6</v>
      </c>
      <c r="I112" s="78">
        <f>COUNTA(I12:I111)</f>
        <v>21</v>
      </c>
      <c r="J112" s="78">
        <f>COUNTA(J12:J111)</f>
        <v>12</v>
      </c>
      <c r="K112" s="78"/>
      <c r="L112" s="78"/>
      <c r="M112" s="92"/>
      <c r="N112" s="92"/>
      <c r="O112" s="92"/>
      <c r="P112" s="92"/>
      <c r="Q112" s="93"/>
      <c r="R112" s="92">
        <f>SUM(R12:R111)</f>
        <v>20</v>
      </c>
      <c r="S112" s="92"/>
      <c r="T112" s="92">
        <f>SUM($T$12:$T$111)</f>
        <v>6</v>
      </c>
      <c r="U112" s="92"/>
      <c r="V112" s="92"/>
      <c r="W112" s="92"/>
      <c r="X112" s="92"/>
      <c r="Y112" s="92"/>
      <c r="Z112" s="92">
        <f>SUM($Z$12:$Z$111)</f>
        <v>17</v>
      </c>
      <c r="AA112" s="92">
        <f>SUM(AA12:AA111)</f>
        <v>18</v>
      </c>
      <c r="AB112" s="92">
        <f t="shared" ref="AB112:AC112" si="7">SUM(AB12:AB111)</f>
        <v>5</v>
      </c>
      <c r="AC112" s="92">
        <f t="shared" si="7"/>
        <v>20</v>
      </c>
      <c r="AD112" s="92"/>
      <c r="AF112" s="35" t="e">
        <f t="shared" si="5"/>
        <v>#VALUE!</v>
      </c>
      <c r="AG112" s="35" t="b">
        <f t="shared" si="4"/>
        <v>1</v>
      </c>
      <c r="AH112" s="35">
        <f>SUM(AH12:AH111)</f>
        <v>98</v>
      </c>
    </row>
    <row r="113" spans="30:34">
      <c r="AD113" s="78"/>
      <c r="AF113" s="35" t="e">
        <f t="shared" si="5"/>
        <v>#VALUE!</v>
      </c>
      <c r="AG113" s="35" t="b">
        <f t="shared" si="4"/>
        <v>1</v>
      </c>
      <c r="AH113" s="35">
        <f>AH112/T112</f>
        <v>16.333333333333332</v>
      </c>
    </row>
    <row r="114" spans="30:34">
      <c r="AF114" s="35" t="e">
        <f t="shared" si="5"/>
        <v>#VALUE!</v>
      </c>
      <c r="AG114" s="35" t="b">
        <f t="shared" si="4"/>
        <v>1</v>
      </c>
    </row>
    <row r="115" spans="30:34">
      <c r="AF115" s="35" t="e">
        <f t="shared" si="5"/>
        <v>#VALUE!</v>
      </c>
      <c r="AG115" s="35" t="b">
        <f t="shared" si="4"/>
        <v>1</v>
      </c>
    </row>
    <row r="116" spans="30:34">
      <c r="AF116" s="35" t="e">
        <f t="shared" si="5"/>
        <v>#VALUE!</v>
      </c>
      <c r="AG116" s="35" t="b">
        <f t="shared" si="4"/>
        <v>1</v>
      </c>
    </row>
    <row r="117" spans="30:34">
      <c r="AF117" s="35" t="e">
        <f t="shared" si="5"/>
        <v>#VALUE!</v>
      </c>
      <c r="AG117" s="35" t="b">
        <f t="shared" si="4"/>
        <v>1</v>
      </c>
    </row>
    <row r="118" spans="30:34">
      <c r="AF118" s="35" t="e">
        <f t="shared" si="5"/>
        <v>#VALUE!</v>
      </c>
      <c r="AG118" s="35" t="b">
        <f t="shared" si="4"/>
        <v>1</v>
      </c>
    </row>
    <row r="119" spans="30:34">
      <c r="AF119" s="35" t="e">
        <f t="shared" si="5"/>
        <v>#VALUE!</v>
      </c>
      <c r="AG119" s="35" t="b">
        <f t="shared" si="4"/>
        <v>1</v>
      </c>
    </row>
    <row r="120" spans="30:34">
      <c r="AF120" s="35" t="e">
        <f t="shared" si="5"/>
        <v>#VALUE!</v>
      </c>
      <c r="AG120" s="35" t="b">
        <f t="shared" si="4"/>
        <v>1</v>
      </c>
    </row>
    <row r="121" spans="30:34">
      <c r="AF121" s="35" t="e">
        <f t="shared" si="5"/>
        <v>#VALUE!</v>
      </c>
      <c r="AG121" s="35" t="b">
        <f t="shared" si="4"/>
        <v>1</v>
      </c>
    </row>
    <row r="122" spans="30:34">
      <c r="AF122" s="35" t="e">
        <f t="shared" si="5"/>
        <v>#VALUE!</v>
      </c>
      <c r="AG122" s="35" t="b">
        <f t="shared" ref="AG122:AG185" si="8">IF(ISERR(AF122),1=1,NOT(AF122))</f>
        <v>1</v>
      </c>
    </row>
    <row r="123" spans="30:34">
      <c r="AF123" s="35" t="e">
        <f t="shared" si="5"/>
        <v>#VALUE!</v>
      </c>
      <c r="AG123" s="35" t="b">
        <f t="shared" si="8"/>
        <v>1</v>
      </c>
    </row>
    <row r="124" spans="30:34">
      <c r="AF124" s="35" t="e">
        <f t="shared" si="5"/>
        <v>#VALUE!</v>
      </c>
      <c r="AG124" s="35" t="b">
        <f t="shared" si="8"/>
        <v>1</v>
      </c>
    </row>
    <row r="125" spans="30:34">
      <c r="AF125" s="35" t="e">
        <f t="shared" si="5"/>
        <v>#VALUE!</v>
      </c>
      <c r="AG125" s="35" t="b">
        <f t="shared" si="8"/>
        <v>1</v>
      </c>
    </row>
    <row r="126" spans="30:34">
      <c r="AF126" s="35" t="e">
        <f t="shared" si="5"/>
        <v>#VALUE!</v>
      </c>
      <c r="AG126" s="35" t="b">
        <f t="shared" si="8"/>
        <v>1</v>
      </c>
    </row>
    <row r="127" spans="30:34">
      <c r="AF127" s="35" t="e">
        <f t="shared" si="5"/>
        <v>#VALUE!</v>
      </c>
      <c r="AG127" s="35" t="b">
        <f t="shared" si="8"/>
        <v>1</v>
      </c>
    </row>
    <row r="128" spans="30:34">
      <c r="AF128" s="35" t="e">
        <f t="shared" si="5"/>
        <v>#VALUE!</v>
      </c>
      <c r="AG128" s="35" t="b">
        <f t="shared" si="8"/>
        <v>1</v>
      </c>
    </row>
    <row r="129" spans="32:33">
      <c r="AF129" s="35" t="e">
        <f t="shared" si="5"/>
        <v>#VALUE!</v>
      </c>
      <c r="AG129" s="35" t="b">
        <f t="shared" si="8"/>
        <v>1</v>
      </c>
    </row>
    <row r="130" spans="32:33">
      <c r="AF130" s="35" t="e">
        <f t="shared" si="5"/>
        <v>#VALUE!</v>
      </c>
      <c r="AG130" s="35" t="b">
        <f t="shared" si="8"/>
        <v>1</v>
      </c>
    </row>
    <row r="131" spans="32:33">
      <c r="AF131" s="35" t="e">
        <f t="shared" si="5"/>
        <v>#VALUE!</v>
      </c>
      <c r="AG131" s="35" t="b">
        <f t="shared" si="8"/>
        <v>1</v>
      </c>
    </row>
    <row r="132" spans="32:33">
      <c r="AF132" s="35" t="e">
        <f t="shared" si="5"/>
        <v>#VALUE!</v>
      </c>
      <c r="AG132" s="35" t="b">
        <f t="shared" si="8"/>
        <v>1</v>
      </c>
    </row>
    <row r="133" spans="32:33">
      <c r="AF133" s="35" t="e">
        <f t="shared" si="5"/>
        <v>#VALUE!</v>
      </c>
      <c r="AG133" s="35" t="b">
        <f t="shared" si="8"/>
        <v>1</v>
      </c>
    </row>
    <row r="134" spans="32:33">
      <c r="AF134" s="35" t="e">
        <f t="shared" si="5"/>
        <v>#VALUE!</v>
      </c>
      <c r="AG134" s="35" t="b">
        <f t="shared" si="8"/>
        <v>1</v>
      </c>
    </row>
    <row r="135" spans="32:33">
      <c r="AF135" s="35" t="e">
        <f t="shared" si="5"/>
        <v>#VALUE!</v>
      </c>
      <c r="AG135" s="35" t="b">
        <f t="shared" si="8"/>
        <v>1</v>
      </c>
    </row>
    <row r="136" spans="32:33">
      <c r="AF136" s="35" t="e">
        <f t="shared" si="5"/>
        <v>#VALUE!</v>
      </c>
      <c r="AG136" s="35" t="b">
        <f t="shared" si="8"/>
        <v>1</v>
      </c>
    </row>
    <row r="137" spans="32:33">
      <c r="AF137" s="35" t="e">
        <f t="shared" si="5"/>
        <v>#VALUE!</v>
      </c>
      <c r="AG137" s="35" t="b">
        <f t="shared" si="8"/>
        <v>1</v>
      </c>
    </row>
    <row r="138" spans="32:33">
      <c r="AF138" s="35" t="e">
        <f t="shared" si="5"/>
        <v>#VALUE!</v>
      </c>
      <c r="AG138" s="35" t="b">
        <f t="shared" si="8"/>
        <v>1</v>
      </c>
    </row>
    <row r="139" spans="32:33">
      <c r="AF139" s="35" t="e">
        <f t="shared" si="5"/>
        <v>#VALUE!</v>
      </c>
      <c r="AG139" s="35" t="b">
        <f t="shared" si="8"/>
        <v>1</v>
      </c>
    </row>
    <row r="140" spans="32:33">
      <c r="AF140" s="35" t="e">
        <f t="shared" si="5"/>
        <v>#VALUE!</v>
      </c>
      <c r="AG140" s="35" t="b">
        <f t="shared" si="8"/>
        <v>1</v>
      </c>
    </row>
    <row r="141" spans="32:33">
      <c r="AF141" s="35" t="e">
        <f t="shared" ref="AF141:AF204" si="9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8"/>
        <v>1</v>
      </c>
    </row>
    <row r="142" spans="32:33">
      <c r="AF142" s="35" t="e">
        <f t="shared" si="9"/>
        <v>#VALUE!</v>
      </c>
      <c r="AG142" s="35" t="b">
        <f t="shared" si="8"/>
        <v>1</v>
      </c>
    </row>
    <row r="143" spans="32:33">
      <c r="AF143" s="35" t="e">
        <f t="shared" si="9"/>
        <v>#VALUE!</v>
      </c>
      <c r="AG143" s="35" t="b">
        <f t="shared" si="8"/>
        <v>1</v>
      </c>
    </row>
    <row r="144" spans="32:33">
      <c r="AF144" s="35" t="e">
        <f t="shared" si="9"/>
        <v>#VALUE!</v>
      </c>
      <c r="AG144" s="35" t="b">
        <f t="shared" si="8"/>
        <v>1</v>
      </c>
    </row>
    <row r="145" spans="32:33">
      <c r="AF145" s="35" t="e">
        <f t="shared" si="9"/>
        <v>#VALUE!</v>
      </c>
      <c r="AG145" s="35" t="b">
        <f t="shared" si="8"/>
        <v>1</v>
      </c>
    </row>
    <row r="146" spans="32:33">
      <c r="AF146" s="35" t="e">
        <f t="shared" si="9"/>
        <v>#VALUE!</v>
      </c>
      <c r="AG146" s="35" t="b">
        <f t="shared" si="8"/>
        <v>1</v>
      </c>
    </row>
    <row r="147" spans="32:33">
      <c r="AF147" s="35" t="e">
        <f t="shared" si="9"/>
        <v>#VALUE!</v>
      </c>
      <c r="AG147" s="35" t="b">
        <f t="shared" si="8"/>
        <v>1</v>
      </c>
    </row>
    <row r="148" spans="32:33">
      <c r="AF148" s="35" t="e">
        <f t="shared" si="9"/>
        <v>#VALUE!</v>
      </c>
      <c r="AG148" s="35" t="b">
        <f t="shared" si="8"/>
        <v>1</v>
      </c>
    </row>
    <row r="149" spans="32:33">
      <c r="AF149" s="35" t="e">
        <f t="shared" si="9"/>
        <v>#VALUE!</v>
      </c>
      <c r="AG149" s="35" t="b">
        <f t="shared" si="8"/>
        <v>1</v>
      </c>
    </row>
    <row r="150" spans="32:33">
      <c r="AF150" s="35" t="e">
        <f t="shared" si="9"/>
        <v>#VALUE!</v>
      </c>
      <c r="AG150" s="35" t="b">
        <f t="shared" si="8"/>
        <v>1</v>
      </c>
    </row>
    <row r="151" spans="32:33">
      <c r="AF151" s="35" t="e">
        <f t="shared" si="9"/>
        <v>#VALUE!</v>
      </c>
      <c r="AG151" s="35" t="b">
        <f t="shared" si="8"/>
        <v>1</v>
      </c>
    </row>
    <row r="152" spans="32:33">
      <c r="AF152" s="35" t="e">
        <f t="shared" si="9"/>
        <v>#VALUE!</v>
      </c>
      <c r="AG152" s="35" t="b">
        <f t="shared" si="8"/>
        <v>1</v>
      </c>
    </row>
    <row r="153" spans="32:33">
      <c r="AF153" s="35" t="e">
        <f t="shared" si="9"/>
        <v>#VALUE!</v>
      </c>
      <c r="AG153" s="35" t="b">
        <f t="shared" si="8"/>
        <v>1</v>
      </c>
    </row>
    <row r="154" spans="32:33">
      <c r="AF154" s="35" t="e">
        <f t="shared" si="9"/>
        <v>#VALUE!</v>
      </c>
      <c r="AG154" s="35" t="b">
        <f t="shared" si="8"/>
        <v>1</v>
      </c>
    </row>
    <row r="155" spans="32:33">
      <c r="AF155" s="35" t="e">
        <f t="shared" si="9"/>
        <v>#VALUE!</v>
      </c>
      <c r="AG155" s="35" t="b">
        <f t="shared" si="8"/>
        <v>1</v>
      </c>
    </row>
    <row r="156" spans="32:33">
      <c r="AF156" s="35" t="e">
        <f t="shared" si="9"/>
        <v>#VALUE!</v>
      </c>
      <c r="AG156" s="35" t="b">
        <f t="shared" si="8"/>
        <v>1</v>
      </c>
    </row>
    <row r="157" spans="32:33">
      <c r="AF157" s="35" t="e">
        <f t="shared" si="9"/>
        <v>#VALUE!</v>
      </c>
      <c r="AG157" s="35" t="b">
        <f t="shared" si="8"/>
        <v>1</v>
      </c>
    </row>
    <row r="158" spans="32:33">
      <c r="AF158" s="35" t="e">
        <f t="shared" si="9"/>
        <v>#VALUE!</v>
      </c>
      <c r="AG158" s="35" t="b">
        <f t="shared" si="8"/>
        <v>1</v>
      </c>
    </row>
    <row r="159" spans="32:33">
      <c r="AF159" s="35" t="e">
        <f t="shared" si="9"/>
        <v>#VALUE!</v>
      </c>
      <c r="AG159" s="35" t="b">
        <f t="shared" si="8"/>
        <v>1</v>
      </c>
    </row>
    <row r="160" spans="32:33">
      <c r="AF160" s="35" t="e">
        <f t="shared" si="9"/>
        <v>#VALUE!</v>
      </c>
      <c r="AG160" s="35" t="b">
        <f t="shared" si="8"/>
        <v>1</v>
      </c>
    </row>
    <row r="161" spans="32:33">
      <c r="AF161" s="35" t="e">
        <f t="shared" si="9"/>
        <v>#VALUE!</v>
      </c>
      <c r="AG161" s="35" t="b">
        <f t="shared" si="8"/>
        <v>1</v>
      </c>
    </row>
    <row r="162" spans="32:33">
      <c r="AF162" s="35" t="e">
        <f t="shared" si="9"/>
        <v>#VALUE!</v>
      </c>
      <c r="AG162" s="35" t="b">
        <f t="shared" si="8"/>
        <v>1</v>
      </c>
    </row>
    <row r="163" spans="32:33">
      <c r="AF163" s="35" t="e">
        <f t="shared" si="9"/>
        <v>#VALUE!</v>
      </c>
      <c r="AG163" s="35" t="b">
        <f t="shared" si="8"/>
        <v>1</v>
      </c>
    </row>
    <row r="164" spans="32:33">
      <c r="AF164" s="35" t="e">
        <f t="shared" si="9"/>
        <v>#VALUE!</v>
      </c>
      <c r="AG164" s="35" t="b">
        <f t="shared" si="8"/>
        <v>1</v>
      </c>
    </row>
    <row r="165" spans="32:33">
      <c r="AF165" s="35" t="e">
        <f t="shared" si="9"/>
        <v>#VALUE!</v>
      </c>
      <c r="AG165" s="35" t="b">
        <f t="shared" si="8"/>
        <v>1</v>
      </c>
    </row>
    <row r="166" spans="32:33">
      <c r="AF166" s="35" t="e">
        <f t="shared" si="9"/>
        <v>#VALUE!</v>
      </c>
      <c r="AG166" s="35" t="b">
        <f t="shared" si="8"/>
        <v>1</v>
      </c>
    </row>
    <row r="167" spans="32:33">
      <c r="AF167" s="35" t="e">
        <f t="shared" si="9"/>
        <v>#VALUE!</v>
      </c>
      <c r="AG167" s="35" t="b">
        <f t="shared" si="8"/>
        <v>1</v>
      </c>
    </row>
    <row r="168" spans="32:33">
      <c r="AF168" s="35" t="e">
        <f t="shared" si="9"/>
        <v>#VALUE!</v>
      </c>
      <c r="AG168" s="35" t="b">
        <f t="shared" si="8"/>
        <v>1</v>
      </c>
    </row>
    <row r="169" spans="32:33">
      <c r="AF169" s="35" t="e">
        <f t="shared" si="9"/>
        <v>#VALUE!</v>
      </c>
      <c r="AG169" s="35" t="b">
        <f t="shared" si="8"/>
        <v>1</v>
      </c>
    </row>
    <row r="170" spans="32:33">
      <c r="AF170" s="35" t="e">
        <f t="shared" si="9"/>
        <v>#VALUE!</v>
      </c>
      <c r="AG170" s="35" t="b">
        <f t="shared" si="8"/>
        <v>1</v>
      </c>
    </row>
    <row r="171" spans="32:33">
      <c r="AF171" s="35" t="e">
        <f t="shared" si="9"/>
        <v>#VALUE!</v>
      </c>
      <c r="AG171" s="35" t="b">
        <f t="shared" si="8"/>
        <v>1</v>
      </c>
    </row>
    <row r="172" spans="32:33">
      <c r="AF172" s="35" t="e">
        <f t="shared" si="9"/>
        <v>#VALUE!</v>
      </c>
      <c r="AG172" s="35" t="b">
        <f t="shared" si="8"/>
        <v>1</v>
      </c>
    </row>
    <row r="173" spans="32:33">
      <c r="AF173" s="35" t="e">
        <f t="shared" si="9"/>
        <v>#VALUE!</v>
      </c>
      <c r="AG173" s="35" t="b">
        <f t="shared" si="8"/>
        <v>1</v>
      </c>
    </row>
    <row r="174" spans="32:33">
      <c r="AF174" s="35" t="e">
        <f t="shared" si="9"/>
        <v>#VALUE!</v>
      </c>
      <c r="AG174" s="35" t="b">
        <f t="shared" si="8"/>
        <v>1</v>
      </c>
    </row>
    <row r="175" spans="32:33">
      <c r="AF175" s="35" t="e">
        <f t="shared" si="9"/>
        <v>#VALUE!</v>
      </c>
      <c r="AG175" s="35" t="b">
        <f t="shared" si="8"/>
        <v>1</v>
      </c>
    </row>
    <row r="176" spans="32:33">
      <c r="AF176" s="35" t="e">
        <f t="shared" si="9"/>
        <v>#VALUE!</v>
      </c>
      <c r="AG176" s="35" t="b">
        <f t="shared" si="8"/>
        <v>1</v>
      </c>
    </row>
    <row r="177" spans="32:33">
      <c r="AF177" s="35" t="e">
        <f t="shared" si="9"/>
        <v>#VALUE!</v>
      </c>
      <c r="AG177" s="35" t="b">
        <f t="shared" si="8"/>
        <v>1</v>
      </c>
    </row>
    <row r="178" spans="32:33">
      <c r="AF178" s="35" t="e">
        <f t="shared" si="9"/>
        <v>#VALUE!</v>
      </c>
      <c r="AG178" s="35" t="b">
        <f t="shared" si="8"/>
        <v>1</v>
      </c>
    </row>
    <row r="179" spans="32:33">
      <c r="AF179" s="35" t="e">
        <f t="shared" si="9"/>
        <v>#VALUE!</v>
      </c>
      <c r="AG179" s="35" t="b">
        <f t="shared" si="8"/>
        <v>1</v>
      </c>
    </row>
    <row r="180" spans="32:33">
      <c r="AF180" s="35" t="e">
        <f t="shared" si="9"/>
        <v>#VALUE!</v>
      </c>
      <c r="AG180" s="35" t="b">
        <f t="shared" si="8"/>
        <v>1</v>
      </c>
    </row>
    <row r="181" spans="32:33">
      <c r="AF181" s="35" t="e">
        <f t="shared" si="9"/>
        <v>#VALUE!</v>
      </c>
      <c r="AG181" s="35" t="b">
        <f t="shared" si="8"/>
        <v>1</v>
      </c>
    </row>
    <row r="182" spans="32:33">
      <c r="AF182" s="35" t="e">
        <f t="shared" si="9"/>
        <v>#VALUE!</v>
      </c>
      <c r="AG182" s="35" t="b">
        <f t="shared" si="8"/>
        <v>1</v>
      </c>
    </row>
    <row r="183" spans="32:33">
      <c r="AF183" s="35" t="e">
        <f t="shared" si="9"/>
        <v>#VALUE!</v>
      </c>
      <c r="AG183" s="35" t="b">
        <f t="shared" si="8"/>
        <v>1</v>
      </c>
    </row>
    <row r="184" spans="32:33">
      <c r="AF184" s="35" t="e">
        <f t="shared" si="9"/>
        <v>#VALUE!</v>
      </c>
      <c r="AG184" s="35" t="b">
        <f t="shared" si="8"/>
        <v>1</v>
      </c>
    </row>
    <row r="185" spans="32:33">
      <c r="AF185" s="35" t="e">
        <f t="shared" si="9"/>
        <v>#VALUE!</v>
      </c>
      <c r="AG185" s="35" t="b">
        <f t="shared" si="8"/>
        <v>1</v>
      </c>
    </row>
    <row r="186" spans="32:33">
      <c r="AF186" s="35" t="e">
        <f t="shared" si="9"/>
        <v>#VALUE!</v>
      </c>
      <c r="AG186" s="35" t="b">
        <f t="shared" ref="AG186:AG249" si="10">IF(ISERR(AF186),1=1,NOT(AF186))</f>
        <v>1</v>
      </c>
    </row>
    <row r="187" spans="32:33">
      <c r="AF187" s="35" t="e">
        <f t="shared" si="9"/>
        <v>#VALUE!</v>
      </c>
      <c r="AG187" s="35" t="b">
        <f t="shared" si="10"/>
        <v>1</v>
      </c>
    </row>
    <row r="188" spans="32:33">
      <c r="AF188" s="35" t="e">
        <f t="shared" si="9"/>
        <v>#VALUE!</v>
      </c>
      <c r="AG188" s="35" t="b">
        <f t="shared" si="10"/>
        <v>1</v>
      </c>
    </row>
    <row r="189" spans="32:33">
      <c r="AF189" s="35" t="e">
        <f t="shared" si="9"/>
        <v>#VALUE!</v>
      </c>
      <c r="AG189" s="35" t="b">
        <f t="shared" si="10"/>
        <v>1</v>
      </c>
    </row>
    <row r="190" spans="32:33">
      <c r="AF190" s="35" t="e">
        <f t="shared" si="9"/>
        <v>#VALUE!</v>
      </c>
      <c r="AG190" s="35" t="b">
        <f t="shared" si="10"/>
        <v>1</v>
      </c>
    </row>
    <row r="191" spans="32:33">
      <c r="AF191" s="35" t="e">
        <f t="shared" si="9"/>
        <v>#VALUE!</v>
      </c>
      <c r="AG191" s="35" t="b">
        <f t="shared" si="10"/>
        <v>1</v>
      </c>
    </row>
    <row r="192" spans="32:33">
      <c r="AF192" s="35" t="e">
        <f t="shared" si="9"/>
        <v>#VALUE!</v>
      </c>
      <c r="AG192" s="35" t="b">
        <f t="shared" si="10"/>
        <v>1</v>
      </c>
    </row>
    <row r="193" spans="32:33">
      <c r="AF193" s="35" t="e">
        <f t="shared" si="9"/>
        <v>#VALUE!</v>
      </c>
      <c r="AG193" s="35" t="b">
        <f t="shared" si="10"/>
        <v>1</v>
      </c>
    </row>
    <row r="194" spans="32:33">
      <c r="AF194" s="35" t="e">
        <f t="shared" si="9"/>
        <v>#VALUE!</v>
      </c>
      <c r="AG194" s="35" t="b">
        <f t="shared" si="10"/>
        <v>1</v>
      </c>
    </row>
    <row r="195" spans="32:33">
      <c r="AF195" s="35" t="e">
        <f t="shared" si="9"/>
        <v>#VALUE!</v>
      </c>
      <c r="AG195" s="35" t="b">
        <f t="shared" si="10"/>
        <v>1</v>
      </c>
    </row>
    <row r="196" spans="32:33">
      <c r="AF196" s="35" t="e">
        <f t="shared" si="9"/>
        <v>#VALUE!</v>
      </c>
      <c r="AG196" s="35" t="b">
        <f t="shared" si="10"/>
        <v>1</v>
      </c>
    </row>
    <row r="197" spans="32:33">
      <c r="AF197" s="35" t="e">
        <f t="shared" si="9"/>
        <v>#VALUE!</v>
      </c>
      <c r="AG197" s="35" t="b">
        <f t="shared" si="10"/>
        <v>1</v>
      </c>
    </row>
    <row r="198" spans="32:33">
      <c r="AF198" s="35" t="e">
        <f t="shared" si="9"/>
        <v>#VALUE!</v>
      </c>
      <c r="AG198" s="35" t="b">
        <f t="shared" si="10"/>
        <v>1</v>
      </c>
    </row>
    <row r="199" spans="32:33">
      <c r="AF199" s="35" t="e">
        <f t="shared" si="9"/>
        <v>#VALUE!</v>
      </c>
      <c r="AG199" s="35" t="b">
        <f t="shared" si="10"/>
        <v>1</v>
      </c>
    </row>
    <row r="200" spans="32:33">
      <c r="AF200" s="35" t="e">
        <f t="shared" si="9"/>
        <v>#VALUE!</v>
      </c>
      <c r="AG200" s="35" t="b">
        <f t="shared" si="10"/>
        <v>1</v>
      </c>
    </row>
    <row r="201" spans="32:33">
      <c r="AF201" s="35" t="e">
        <f t="shared" si="9"/>
        <v>#VALUE!</v>
      </c>
      <c r="AG201" s="35" t="b">
        <f t="shared" si="10"/>
        <v>1</v>
      </c>
    </row>
    <row r="202" spans="32:33">
      <c r="AF202" s="35" t="e">
        <f t="shared" si="9"/>
        <v>#VALUE!</v>
      </c>
      <c r="AG202" s="35" t="b">
        <f t="shared" si="10"/>
        <v>1</v>
      </c>
    </row>
    <row r="203" spans="32:33">
      <c r="AF203" s="35" t="e">
        <f t="shared" si="9"/>
        <v>#VALUE!</v>
      </c>
      <c r="AG203" s="35" t="b">
        <f t="shared" si="10"/>
        <v>1</v>
      </c>
    </row>
    <row r="204" spans="32:33">
      <c r="AF204" s="35" t="e">
        <f t="shared" si="9"/>
        <v>#VALUE!</v>
      </c>
      <c r="AG204" s="35" t="b">
        <f t="shared" si="10"/>
        <v>1</v>
      </c>
    </row>
    <row r="205" spans="32:33">
      <c r="AF205" s="35" t="e">
        <f t="shared" ref="AF205:AF268" si="11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10"/>
        <v>1</v>
      </c>
    </row>
    <row r="206" spans="32:33">
      <c r="AF206" s="35" t="e">
        <f t="shared" si="11"/>
        <v>#VALUE!</v>
      </c>
      <c r="AG206" s="35" t="b">
        <f t="shared" si="10"/>
        <v>1</v>
      </c>
    </row>
    <row r="207" spans="32:33">
      <c r="AF207" s="35" t="e">
        <f t="shared" si="11"/>
        <v>#VALUE!</v>
      </c>
      <c r="AG207" s="35" t="b">
        <f t="shared" si="10"/>
        <v>1</v>
      </c>
    </row>
    <row r="208" spans="32:33">
      <c r="AF208" s="35" t="e">
        <f t="shared" si="11"/>
        <v>#VALUE!</v>
      </c>
      <c r="AG208" s="35" t="b">
        <f t="shared" si="10"/>
        <v>1</v>
      </c>
    </row>
    <row r="209" spans="32:33">
      <c r="AF209" s="35" t="e">
        <f t="shared" si="11"/>
        <v>#VALUE!</v>
      </c>
      <c r="AG209" s="35" t="b">
        <f t="shared" si="10"/>
        <v>1</v>
      </c>
    </row>
    <row r="210" spans="32:33">
      <c r="AF210" s="35" t="e">
        <f t="shared" si="11"/>
        <v>#VALUE!</v>
      </c>
      <c r="AG210" s="35" t="b">
        <f t="shared" si="10"/>
        <v>1</v>
      </c>
    </row>
    <row r="211" spans="32:33">
      <c r="AF211" s="35" t="e">
        <f t="shared" si="11"/>
        <v>#VALUE!</v>
      </c>
      <c r="AG211" s="35" t="b">
        <f t="shared" si="10"/>
        <v>1</v>
      </c>
    </row>
    <row r="212" spans="32:33">
      <c r="AF212" s="35" t="e">
        <f t="shared" si="11"/>
        <v>#VALUE!</v>
      </c>
      <c r="AG212" s="35" t="b">
        <f t="shared" si="10"/>
        <v>1</v>
      </c>
    </row>
    <row r="213" spans="32:33">
      <c r="AF213" s="35" t="e">
        <f t="shared" si="11"/>
        <v>#VALUE!</v>
      </c>
      <c r="AG213" s="35" t="b">
        <f t="shared" si="10"/>
        <v>1</v>
      </c>
    </row>
    <row r="214" spans="32:33">
      <c r="AF214" s="35" t="e">
        <f t="shared" si="11"/>
        <v>#VALUE!</v>
      </c>
      <c r="AG214" s="35" t="b">
        <f t="shared" si="10"/>
        <v>1</v>
      </c>
    </row>
    <row r="215" spans="32:33">
      <c r="AF215" s="35" t="e">
        <f t="shared" si="11"/>
        <v>#VALUE!</v>
      </c>
      <c r="AG215" s="35" t="b">
        <f t="shared" si="10"/>
        <v>1</v>
      </c>
    </row>
    <row r="216" spans="32:33">
      <c r="AF216" s="35" t="e">
        <f t="shared" si="11"/>
        <v>#VALUE!</v>
      </c>
      <c r="AG216" s="35" t="b">
        <f t="shared" si="10"/>
        <v>1</v>
      </c>
    </row>
    <row r="217" spans="32:33">
      <c r="AF217" s="35" t="e">
        <f t="shared" si="11"/>
        <v>#VALUE!</v>
      </c>
      <c r="AG217" s="35" t="b">
        <f t="shared" si="10"/>
        <v>1</v>
      </c>
    </row>
    <row r="218" spans="32:33">
      <c r="AF218" s="35" t="e">
        <f t="shared" si="11"/>
        <v>#VALUE!</v>
      </c>
      <c r="AG218" s="35" t="b">
        <f t="shared" si="10"/>
        <v>1</v>
      </c>
    </row>
    <row r="219" spans="32:33">
      <c r="AF219" s="35" t="e">
        <f t="shared" si="11"/>
        <v>#VALUE!</v>
      </c>
      <c r="AG219" s="35" t="b">
        <f t="shared" si="10"/>
        <v>1</v>
      </c>
    </row>
    <row r="220" spans="32:33">
      <c r="AF220" s="35" t="e">
        <f t="shared" si="11"/>
        <v>#VALUE!</v>
      </c>
      <c r="AG220" s="35" t="b">
        <f t="shared" si="10"/>
        <v>1</v>
      </c>
    </row>
    <row r="221" spans="32:33">
      <c r="AF221" s="35" t="e">
        <f t="shared" si="11"/>
        <v>#VALUE!</v>
      </c>
      <c r="AG221" s="35" t="b">
        <f t="shared" si="10"/>
        <v>1</v>
      </c>
    </row>
    <row r="222" spans="32:33">
      <c r="AF222" s="35" t="e">
        <f t="shared" si="11"/>
        <v>#VALUE!</v>
      </c>
      <c r="AG222" s="35" t="b">
        <f t="shared" si="10"/>
        <v>1</v>
      </c>
    </row>
    <row r="223" spans="32:33">
      <c r="AF223" s="35" t="e">
        <f t="shared" si="11"/>
        <v>#VALUE!</v>
      </c>
      <c r="AG223" s="35" t="b">
        <f t="shared" si="10"/>
        <v>1</v>
      </c>
    </row>
    <row r="224" spans="32:33">
      <c r="AF224" s="35" t="e">
        <f t="shared" si="11"/>
        <v>#VALUE!</v>
      </c>
      <c r="AG224" s="35" t="b">
        <f t="shared" si="10"/>
        <v>1</v>
      </c>
    </row>
    <row r="225" spans="32:33">
      <c r="AF225" s="35" t="e">
        <f t="shared" si="11"/>
        <v>#VALUE!</v>
      </c>
      <c r="AG225" s="35" t="b">
        <f t="shared" si="10"/>
        <v>1</v>
      </c>
    </row>
    <row r="226" spans="32:33">
      <c r="AF226" s="35" t="e">
        <f t="shared" si="11"/>
        <v>#VALUE!</v>
      </c>
      <c r="AG226" s="35" t="b">
        <f t="shared" si="10"/>
        <v>1</v>
      </c>
    </row>
    <row r="227" spans="32:33">
      <c r="AF227" s="35" t="e">
        <f t="shared" si="11"/>
        <v>#VALUE!</v>
      </c>
      <c r="AG227" s="35" t="b">
        <f t="shared" si="10"/>
        <v>1</v>
      </c>
    </row>
    <row r="228" spans="32:33">
      <c r="AF228" s="35" t="e">
        <f t="shared" si="11"/>
        <v>#VALUE!</v>
      </c>
      <c r="AG228" s="35" t="b">
        <f t="shared" si="10"/>
        <v>1</v>
      </c>
    </row>
    <row r="229" spans="32:33">
      <c r="AF229" s="35" t="e">
        <f t="shared" si="11"/>
        <v>#VALUE!</v>
      </c>
      <c r="AG229" s="35" t="b">
        <f t="shared" si="10"/>
        <v>1</v>
      </c>
    </row>
    <row r="230" spans="32:33">
      <c r="AF230" s="35" t="e">
        <f t="shared" si="11"/>
        <v>#VALUE!</v>
      </c>
      <c r="AG230" s="35" t="b">
        <f t="shared" si="10"/>
        <v>1</v>
      </c>
    </row>
    <row r="231" spans="32:33">
      <c r="AF231" s="35" t="e">
        <f t="shared" si="11"/>
        <v>#VALUE!</v>
      </c>
      <c r="AG231" s="35" t="b">
        <f t="shared" si="10"/>
        <v>1</v>
      </c>
    </row>
    <row r="232" spans="32:33">
      <c r="AF232" s="35" t="e">
        <f t="shared" si="11"/>
        <v>#VALUE!</v>
      </c>
      <c r="AG232" s="35" t="b">
        <f t="shared" si="10"/>
        <v>1</v>
      </c>
    </row>
    <row r="233" spans="32:33">
      <c r="AF233" s="35" t="e">
        <f t="shared" si="11"/>
        <v>#VALUE!</v>
      </c>
      <c r="AG233" s="35" t="b">
        <f t="shared" si="10"/>
        <v>1</v>
      </c>
    </row>
    <row r="234" spans="32:33">
      <c r="AF234" s="35" t="e">
        <f t="shared" si="11"/>
        <v>#VALUE!</v>
      </c>
      <c r="AG234" s="35" t="b">
        <f t="shared" si="10"/>
        <v>1</v>
      </c>
    </row>
    <row r="235" spans="32:33">
      <c r="AF235" s="35" t="e">
        <f t="shared" si="11"/>
        <v>#VALUE!</v>
      </c>
      <c r="AG235" s="35" t="b">
        <f t="shared" si="10"/>
        <v>1</v>
      </c>
    </row>
    <row r="236" spans="32:33">
      <c r="AF236" s="35" t="e">
        <f t="shared" si="11"/>
        <v>#VALUE!</v>
      </c>
      <c r="AG236" s="35" t="b">
        <f t="shared" si="10"/>
        <v>1</v>
      </c>
    </row>
    <row r="237" spans="32:33">
      <c r="AF237" s="35" t="e">
        <f t="shared" si="11"/>
        <v>#VALUE!</v>
      </c>
      <c r="AG237" s="35" t="b">
        <f t="shared" si="10"/>
        <v>1</v>
      </c>
    </row>
    <row r="238" spans="32:33">
      <c r="AF238" s="35" t="e">
        <f t="shared" si="11"/>
        <v>#VALUE!</v>
      </c>
      <c r="AG238" s="35" t="b">
        <f t="shared" si="10"/>
        <v>1</v>
      </c>
    </row>
    <row r="239" spans="32:33">
      <c r="AF239" s="35" t="e">
        <f t="shared" si="11"/>
        <v>#VALUE!</v>
      </c>
      <c r="AG239" s="35" t="b">
        <f t="shared" si="10"/>
        <v>1</v>
      </c>
    </row>
    <row r="240" spans="32:33">
      <c r="AF240" s="35" t="e">
        <f t="shared" si="11"/>
        <v>#VALUE!</v>
      </c>
      <c r="AG240" s="35" t="b">
        <f t="shared" si="10"/>
        <v>1</v>
      </c>
    </row>
    <row r="241" spans="32:33">
      <c r="AF241" s="35" t="e">
        <f t="shared" si="11"/>
        <v>#VALUE!</v>
      </c>
      <c r="AG241" s="35" t="b">
        <f t="shared" si="10"/>
        <v>1</v>
      </c>
    </row>
    <row r="242" spans="32:33">
      <c r="AF242" s="35" t="e">
        <f t="shared" si="11"/>
        <v>#VALUE!</v>
      </c>
      <c r="AG242" s="35" t="b">
        <f t="shared" si="10"/>
        <v>1</v>
      </c>
    </row>
    <row r="243" spans="32:33">
      <c r="AF243" s="35" t="e">
        <f t="shared" si="11"/>
        <v>#VALUE!</v>
      </c>
      <c r="AG243" s="35" t="b">
        <f t="shared" si="10"/>
        <v>1</v>
      </c>
    </row>
    <row r="244" spans="32:33">
      <c r="AF244" s="35" t="e">
        <f t="shared" si="11"/>
        <v>#VALUE!</v>
      </c>
      <c r="AG244" s="35" t="b">
        <f t="shared" si="10"/>
        <v>1</v>
      </c>
    </row>
    <row r="245" spans="32:33">
      <c r="AF245" s="35" t="e">
        <f t="shared" si="11"/>
        <v>#VALUE!</v>
      </c>
      <c r="AG245" s="35" t="b">
        <f t="shared" si="10"/>
        <v>1</v>
      </c>
    </row>
    <row r="246" spans="32:33">
      <c r="AF246" s="35" t="e">
        <f t="shared" si="11"/>
        <v>#VALUE!</v>
      </c>
      <c r="AG246" s="35" t="b">
        <f t="shared" si="10"/>
        <v>1</v>
      </c>
    </row>
    <row r="247" spans="32:33">
      <c r="AF247" s="35" t="e">
        <f t="shared" si="11"/>
        <v>#VALUE!</v>
      </c>
      <c r="AG247" s="35" t="b">
        <f t="shared" si="10"/>
        <v>1</v>
      </c>
    </row>
    <row r="248" spans="32:33">
      <c r="AF248" s="35" t="e">
        <f t="shared" si="11"/>
        <v>#VALUE!</v>
      </c>
      <c r="AG248" s="35" t="b">
        <f t="shared" si="10"/>
        <v>1</v>
      </c>
    </row>
    <row r="249" spans="32:33">
      <c r="AF249" s="35" t="e">
        <f t="shared" si="11"/>
        <v>#VALUE!</v>
      </c>
      <c r="AG249" s="35" t="b">
        <f t="shared" si="10"/>
        <v>1</v>
      </c>
    </row>
    <row r="250" spans="32:33">
      <c r="AF250" s="35" t="e">
        <f t="shared" si="11"/>
        <v>#VALUE!</v>
      </c>
      <c r="AG250" s="35" t="b">
        <f t="shared" ref="AG250:AG313" si="12">IF(ISERR(AF250),1=1,NOT(AF250))</f>
        <v>1</v>
      </c>
    </row>
    <row r="251" spans="32:33">
      <c r="AF251" s="35" t="e">
        <f t="shared" si="11"/>
        <v>#VALUE!</v>
      </c>
      <c r="AG251" s="35" t="b">
        <f t="shared" si="12"/>
        <v>1</v>
      </c>
    </row>
    <row r="252" spans="32:33">
      <c r="AF252" s="35" t="e">
        <f t="shared" si="11"/>
        <v>#VALUE!</v>
      </c>
      <c r="AG252" s="35" t="b">
        <f t="shared" si="12"/>
        <v>1</v>
      </c>
    </row>
    <row r="253" spans="32:33">
      <c r="AF253" s="35" t="e">
        <f t="shared" si="11"/>
        <v>#VALUE!</v>
      </c>
      <c r="AG253" s="35" t="b">
        <f t="shared" si="12"/>
        <v>1</v>
      </c>
    </row>
    <row r="254" spans="32:33">
      <c r="AF254" s="35" t="e">
        <f t="shared" si="11"/>
        <v>#VALUE!</v>
      </c>
      <c r="AG254" s="35" t="b">
        <f t="shared" si="12"/>
        <v>1</v>
      </c>
    </row>
    <row r="255" spans="32:33">
      <c r="AF255" s="35" t="e">
        <f t="shared" si="11"/>
        <v>#VALUE!</v>
      </c>
      <c r="AG255" s="35" t="b">
        <f t="shared" si="12"/>
        <v>1</v>
      </c>
    </row>
    <row r="256" spans="32:33">
      <c r="AF256" s="35" t="e">
        <f t="shared" si="11"/>
        <v>#VALUE!</v>
      </c>
      <c r="AG256" s="35" t="b">
        <f t="shared" si="12"/>
        <v>1</v>
      </c>
    </row>
    <row r="257" spans="32:33">
      <c r="AF257" s="35" t="e">
        <f t="shared" si="11"/>
        <v>#VALUE!</v>
      </c>
      <c r="AG257" s="35" t="b">
        <f t="shared" si="12"/>
        <v>1</v>
      </c>
    </row>
    <row r="258" spans="32:33">
      <c r="AF258" s="35" t="e">
        <f t="shared" si="11"/>
        <v>#VALUE!</v>
      </c>
      <c r="AG258" s="35" t="b">
        <f t="shared" si="12"/>
        <v>1</v>
      </c>
    </row>
    <row r="259" spans="32:33">
      <c r="AF259" s="35" t="e">
        <f t="shared" si="11"/>
        <v>#VALUE!</v>
      </c>
      <c r="AG259" s="35" t="b">
        <f t="shared" si="12"/>
        <v>1</v>
      </c>
    </row>
    <row r="260" spans="32:33">
      <c r="AF260" s="35" t="e">
        <f t="shared" si="11"/>
        <v>#VALUE!</v>
      </c>
      <c r="AG260" s="35" t="b">
        <f t="shared" si="12"/>
        <v>1</v>
      </c>
    </row>
    <row r="261" spans="32:33">
      <c r="AF261" s="35" t="e">
        <f t="shared" si="11"/>
        <v>#VALUE!</v>
      </c>
      <c r="AG261" s="35" t="b">
        <f t="shared" si="12"/>
        <v>1</v>
      </c>
    </row>
    <row r="262" spans="32:33">
      <c r="AF262" s="35" t="e">
        <f t="shared" si="11"/>
        <v>#VALUE!</v>
      </c>
      <c r="AG262" s="35" t="b">
        <f t="shared" si="12"/>
        <v>1</v>
      </c>
    </row>
    <row r="263" spans="32:33">
      <c r="AF263" s="35" t="e">
        <f t="shared" si="11"/>
        <v>#VALUE!</v>
      </c>
      <c r="AG263" s="35" t="b">
        <f t="shared" si="12"/>
        <v>1</v>
      </c>
    </row>
    <row r="264" spans="32:33">
      <c r="AF264" s="35" t="e">
        <f t="shared" si="11"/>
        <v>#VALUE!</v>
      </c>
      <c r="AG264" s="35" t="b">
        <f t="shared" si="12"/>
        <v>1</v>
      </c>
    </row>
    <row r="265" spans="32:33">
      <c r="AF265" s="35" t="e">
        <f t="shared" si="11"/>
        <v>#VALUE!</v>
      </c>
      <c r="AG265" s="35" t="b">
        <f t="shared" si="12"/>
        <v>1</v>
      </c>
    </row>
    <row r="266" spans="32:33">
      <c r="AF266" s="35" t="e">
        <f t="shared" si="11"/>
        <v>#VALUE!</v>
      </c>
      <c r="AG266" s="35" t="b">
        <f t="shared" si="12"/>
        <v>1</v>
      </c>
    </row>
    <row r="267" spans="32:33">
      <c r="AF267" s="35" t="e">
        <f t="shared" si="11"/>
        <v>#VALUE!</v>
      </c>
      <c r="AG267" s="35" t="b">
        <f t="shared" si="12"/>
        <v>1</v>
      </c>
    </row>
    <row r="268" spans="32:33">
      <c r="AF268" s="35" t="e">
        <f t="shared" si="11"/>
        <v>#VALUE!</v>
      </c>
      <c r="AG268" s="35" t="b">
        <f t="shared" si="12"/>
        <v>1</v>
      </c>
    </row>
    <row r="269" spans="32:33">
      <c r="AF269" s="35" t="e">
        <f t="shared" ref="AF269:AF332" si="13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2"/>
        <v>1</v>
      </c>
    </row>
    <row r="270" spans="32:33">
      <c r="AF270" s="35" t="e">
        <f t="shared" si="13"/>
        <v>#VALUE!</v>
      </c>
      <c r="AG270" s="35" t="b">
        <f t="shared" si="12"/>
        <v>1</v>
      </c>
    </row>
    <row r="271" spans="32:33">
      <c r="AF271" s="35" t="e">
        <f t="shared" si="13"/>
        <v>#VALUE!</v>
      </c>
      <c r="AG271" s="35" t="b">
        <f t="shared" si="12"/>
        <v>1</v>
      </c>
    </row>
    <row r="272" spans="32:33">
      <c r="AF272" s="35" t="e">
        <f t="shared" si="13"/>
        <v>#VALUE!</v>
      </c>
      <c r="AG272" s="35" t="b">
        <f t="shared" si="12"/>
        <v>1</v>
      </c>
    </row>
    <row r="273" spans="32:33">
      <c r="AF273" s="35" t="e">
        <f t="shared" si="13"/>
        <v>#VALUE!</v>
      </c>
      <c r="AG273" s="35" t="b">
        <f t="shared" si="12"/>
        <v>1</v>
      </c>
    </row>
    <row r="274" spans="32:33">
      <c r="AF274" s="35" t="e">
        <f t="shared" si="13"/>
        <v>#VALUE!</v>
      </c>
      <c r="AG274" s="35" t="b">
        <f t="shared" si="12"/>
        <v>1</v>
      </c>
    </row>
    <row r="275" spans="32:33">
      <c r="AF275" s="35" t="e">
        <f t="shared" si="13"/>
        <v>#VALUE!</v>
      </c>
      <c r="AG275" s="35" t="b">
        <f t="shared" si="12"/>
        <v>1</v>
      </c>
    </row>
    <row r="276" spans="32:33">
      <c r="AF276" s="35" t="e">
        <f t="shared" si="13"/>
        <v>#VALUE!</v>
      </c>
      <c r="AG276" s="35" t="b">
        <f t="shared" si="12"/>
        <v>1</v>
      </c>
    </row>
    <row r="277" spans="32:33">
      <c r="AF277" s="35" t="e">
        <f t="shared" si="13"/>
        <v>#VALUE!</v>
      </c>
      <c r="AG277" s="35" t="b">
        <f t="shared" si="12"/>
        <v>1</v>
      </c>
    </row>
    <row r="278" spans="32:33">
      <c r="AF278" s="35" t="e">
        <f t="shared" si="13"/>
        <v>#VALUE!</v>
      </c>
      <c r="AG278" s="35" t="b">
        <f t="shared" si="12"/>
        <v>1</v>
      </c>
    </row>
    <row r="279" spans="32:33">
      <c r="AF279" s="35" t="e">
        <f t="shared" si="13"/>
        <v>#VALUE!</v>
      </c>
      <c r="AG279" s="35" t="b">
        <f t="shared" si="12"/>
        <v>1</v>
      </c>
    </row>
    <row r="280" spans="32:33">
      <c r="AF280" s="35" t="e">
        <f t="shared" si="13"/>
        <v>#VALUE!</v>
      </c>
      <c r="AG280" s="35" t="b">
        <f t="shared" si="12"/>
        <v>1</v>
      </c>
    </row>
    <row r="281" spans="32:33">
      <c r="AF281" s="35" t="e">
        <f t="shared" si="13"/>
        <v>#VALUE!</v>
      </c>
      <c r="AG281" s="35" t="b">
        <f t="shared" si="12"/>
        <v>1</v>
      </c>
    </row>
    <row r="282" spans="32:33">
      <c r="AF282" s="35" t="e">
        <f t="shared" si="13"/>
        <v>#VALUE!</v>
      </c>
      <c r="AG282" s="35" t="b">
        <f t="shared" si="12"/>
        <v>1</v>
      </c>
    </row>
    <row r="283" spans="32:33">
      <c r="AF283" s="35" t="e">
        <f t="shared" si="13"/>
        <v>#VALUE!</v>
      </c>
      <c r="AG283" s="35" t="b">
        <f t="shared" si="12"/>
        <v>1</v>
      </c>
    </row>
    <row r="284" spans="32:33">
      <c r="AF284" s="35" t="e">
        <f t="shared" si="13"/>
        <v>#VALUE!</v>
      </c>
      <c r="AG284" s="35" t="b">
        <f t="shared" si="12"/>
        <v>1</v>
      </c>
    </row>
    <row r="285" spans="32:33">
      <c r="AF285" s="35" t="e">
        <f t="shared" si="13"/>
        <v>#VALUE!</v>
      </c>
      <c r="AG285" s="35" t="b">
        <f t="shared" si="12"/>
        <v>1</v>
      </c>
    </row>
    <row r="286" spans="32:33">
      <c r="AF286" s="35" t="e">
        <f t="shared" si="13"/>
        <v>#VALUE!</v>
      </c>
      <c r="AG286" s="35" t="b">
        <f t="shared" si="12"/>
        <v>1</v>
      </c>
    </row>
    <row r="287" spans="32:33">
      <c r="AF287" s="35" t="e">
        <f t="shared" si="13"/>
        <v>#VALUE!</v>
      </c>
      <c r="AG287" s="35" t="b">
        <f t="shared" si="12"/>
        <v>1</v>
      </c>
    </row>
    <row r="288" spans="32:33">
      <c r="AF288" s="35" t="e">
        <f t="shared" si="13"/>
        <v>#VALUE!</v>
      </c>
      <c r="AG288" s="35" t="b">
        <f t="shared" si="12"/>
        <v>1</v>
      </c>
    </row>
    <row r="289" spans="32:33">
      <c r="AF289" s="35" t="e">
        <f t="shared" si="13"/>
        <v>#VALUE!</v>
      </c>
      <c r="AG289" s="35" t="b">
        <f t="shared" si="12"/>
        <v>1</v>
      </c>
    </row>
    <row r="290" spans="32:33">
      <c r="AF290" s="35" t="e">
        <f t="shared" si="13"/>
        <v>#VALUE!</v>
      </c>
      <c r="AG290" s="35" t="b">
        <f t="shared" si="12"/>
        <v>1</v>
      </c>
    </row>
    <row r="291" spans="32:33">
      <c r="AF291" s="35" t="e">
        <f t="shared" si="13"/>
        <v>#VALUE!</v>
      </c>
      <c r="AG291" s="35" t="b">
        <f t="shared" si="12"/>
        <v>1</v>
      </c>
    </row>
    <row r="292" spans="32:33">
      <c r="AF292" s="35" t="e">
        <f t="shared" si="13"/>
        <v>#VALUE!</v>
      </c>
      <c r="AG292" s="35" t="b">
        <f t="shared" si="12"/>
        <v>1</v>
      </c>
    </row>
    <row r="293" spans="32:33">
      <c r="AF293" s="35" t="e">
        <f t="shared" si="13"/>
        <v>#VALUE!</v>
      </c>
      <c r="AG293" s="35" t="b">
        <f t="shared" si="12"/>
        <v>1</v>
      </c>
    </row>
    <row r="294" spans="32:33">
      <c r="AF294" s="35" t="e">
        <f t="shared" si="13"/>
        <v>#VALUE!</v>
      </c>
      <c r="AG294" s="35" t="b">
        <f t="shared" si="12"/>
        <v>1</v>
      </c>
    </row>
    <row r="295" spans="32:33">
      <c r="AF295" s="35" t="e">
        <f t="shared" si="13"/>
        <v>#VALUE!</v>
      </c>
      <c r="AG295" s="35" t="b">
        <f t="shared" si="12"/>
        <v>1</v>
      </c>
    </row>
    <row r="296" spans="32:33">
      <c r="AF296" s="35" t="e">
        <f t="shared" si="13"/>
        <v>#VALUE!</v>
      </c>
      <c r="AG296" s="35" t="b">
        <f t="shared" si="12"/>
        <v>1</v>
      </c>
    </row>
    <row r="297" spans="32:33">
      <c r="AF297" s="35" t="e">
        <f t="shared" si="13"/>
        <v>#VALUE!</v>
      </c>
      <c r="AG297" s="35" t="b">
        <f t="shared" si="12"/>
        <v>1</v>
      </c>
    </row>
    <row r="298" spans="32:33">
      <c r="AF298" s="35" t="e">
        <f t="shared" si="13"/>
        <v>#VALUE!</v>
      </c>
      <c r="AG298" s="35" t="b">
        <f t="shared" si="12"/>
        <v>1</v>
      </c>
    </row>
    <row r="299" spans="32:33">
      <c r="AF299" s="35" t="e">
        <f t="shared" si="13"/>
        <v>#VALUE!</v>
      </c>
      <c r="AG299" s="35" t="b">
        <f t="shared" si="12"/>
        <v>1</v>
      </c>
    </row>
    <row r="300" spans="32:33">
      <c r="AF300" s="35" t="e">
        <f t="shared" si="13"/>
        <v>#VALUE!</v>
      </c>
      <c r="AG300" s="35" t="b">
        <f t="shared" si="12"/>
        <v>1</v>
      </c>
    </row>
    <row r="301" spans="32:33">
      <c r="AF301" s="35" t="e">
        <f t="shared" si="13"/>
        <v>#VALUE!</v>
      </c>
      <c r="AG301" s="35" t="b">
        <f t="shared" si="12"/>
        <v>1</v>
      </c>
    </row>
    <row r="302" spans="32:33">
      <c r="AF302" s="35" t="e">
        <f t="shared" si="13"/>
        <v>#VALUE!</v>
      </c>
      <c r="AG302" s="35" t="b">
        <f t="shared" si="12"/>
        <v>1</v>
      </c>
    </row>
    <row r="303" spans="32:33">
      <c r="AF303" s="35" t="e">
        <f t="shared" si="13"/>
        <v>#VALUE!</v>
      </c>
      <c r="AG303" s="35" t="b">
        <f t="shared" si="12"/>
        <v>1</v>
      </c>
    </row>
    <row r="304" spans="32:33">
      <c r="AF304" s="35" t="e">
        <f t="shared" si="13"/>
        <v>#VALUE!</v>
      </c>
      <c r="AG304" s="35" t="b">
        <f t="shared" si="12"/>
        <v>1</v>
      </c>
    </row>
    <row r="305" spans="32:33">
      <c r="AF305" s="35" t="e">
        <f t="shared" si="13"/>
        <v>#VALUE!</v>
      </c>
      <c r="AG305" s="35" t="b">
        <f t="shared" si="12"/>
        <v>1</v>
      </c>
    </row>
    <row r="306" spans="32:33">
      <c r="AF306" s="35" t="e">
        <f t="shared" si="13"/>
        <v>#VALUE!</v>
      </c>
      <c r="AG306" s="35" t="b">
        <f t="shared" si="12"/>
        <v>1</v>
      </c>
    </row>
    <row r="307" spans="32:33">
      <c r="AF307" s="35" t="e">
        <f t="shared" si="13"/>
        <v>#VALUE!</v>
      </c>
      <c r="AG307" s="35" t="b">
        <f t="shared" si="12"/>
        <v>1</v>
      </c>
    </row>
    <row r="308" spans="32:33">
      <c r="AF308" s="35" t="e">
        <f t="shared" si="13"/>
        <v>#VALUE!</v>
      </c>
      <c r="AG308" s="35" t="b">
        <f t="shared" si="12"/>
        <v>1</v>
      </c>
    </row>
    <row r="309" spans="32:33">
      <c r="AF309" s="35" t="e">
        <f t="shared" si="13"/>
        <v>#VALUE!</v>
      </c>
      <c r="AG309" s="35" t="b">
        <f t="shared" si="12"/>
        <v>1</v>
      </c>
    </row>
    <row r="310" spans="32:33">
      <c r="AF310" s="35" t="e">
        <f t="shared" si="13"/>
        <v>#VALUE!</v>
      </c>
      <c r="AG310" s="35" t="b">
        <f t="shared" si="12"/>
        <v>1</v>
      </c>
    </row>
    <row r="311" spans="32:33">
      <c r="AF311" s="35" t="e">
        <f t="shared" si="13"/>
        <v>#VALUE!</v>
      </c>
      <c r="AG311" s="35" t="b">
        <f t="shared" si="12"/>
        <v>1</v>
      </c>
    </row>
    <row r="312" spans="32:33">
      <c r="AF312" s="35" t="e">
        <f t="shared" si="13"/>
        <v>#VALUE!</v>
      </c>
      <c r="AG312" s="35" t="b">
        <f t="shared" si="12"/>
        <v>1</v>
      </c>
    </row>
    <row r="313" spans="32:33">
      <c r="AF313" s="35" t="e">
        <f t="shared" si="13"/>
        <v>#VALUE!</v>
      </c>
      <c r="AG313" s="35" t="b">
        <f t="shared" si="12"/>
        <v>1</v>
      </c>
    </row>
    <row r="314" spans="32:33">
      <c r="AF314" s="35" t="e">
        <f t="shared" si="13"/>
        <v>#VALUE!</v>
      </c>
      <c r="AG314" s="35" t="b">
        <f t="shared" ref="AG314:AG377" si="14">IF(ISERR(AF314),1=1,NOT(AF314))</f>
        <v>1</v>
      </c>
    </row>
    <row r="315" spans="32:33">
      <c r="AF315" s="35" t="e">
        <f t="shared" si="13"/>
        <v>#VALUE!</v>
      </c>
      <c r="AG315" s="35" t="b">
        <f t="shared" si="14"/>
        <v>1</v>
      </c>
    </row>
    <row r="316" spans="32:33">
      <c r="AF316" s="35" t="e">
        <f t="shared" si="13"/>
        <v>#VALUE!</v>
      </c>
      <c r="AG316" s="35" t="b">
        <f t="shared" si="14"/>
        <v>1</v>
      </c>
    </row>
    <row r="317" spans="32:33">
      <c r="AF317" s="35" t="e">
        <f t="shared" si="13"/>
        <v>#VALUE!</v>
      </c>
      <c r="AG317" s="35" t="b">
        <f t="shared" si="14"/>
        <v>1</v>
      </c>
    </row>
    <row r="318" spans="32:33">
      <c r="AF318" s="35" t="e">
        <f t="shared" si="13"/>
        <v>#VALUE!</v>
      </c>
      <c r="AG318" s="35" t="b">
        <f t="shared" si="14"/>
        <v>1</v>
      </c>
    </row>
    <row r="319" spans="32:33">
      <c r="AF319" s="35" t="e">
        <f t="shared" si="13"/>
        <v>#VALUE!</v>
      </c>
      <c r="AG319" s="35" t="b">
        <f t="shared" si="14"/>
        <v>1</v>
      </c>
    </row>
    <row r="320" spans="32:33">
      <c r="AF320" s="35" t="e">
        <f t="shared" si="13"/>
        <v>#VALUE!</v>
      </c>
      <c r="AG320" s="35" t="b">
        <f t="shared" si="14"/>
        <v>1</v>
      </c>
    </row>
    <row r="321" spans="32:33">
      <c r="AF321" s="35" t="e">
        <f t="shared" si="13"/>
        <v>#VALUE!</v>
      </c>
      <c r="AG321" s="35" t="b">
        <f t="shared" si="14"/>
        <v>1</v>
      </c>
    </row>
    <row r="322" spans="32:33">
      <c r="AF322" s="35" t="e">
        <f t="shared" si="13"/>
        <v>#VALUE!</v>
      </c>
      <c r="AG322" s="35" t="b">
        <f t="shared" si="14"/>
        <v>1</v>
      </c>
    </row>
    <row r="323" spans="32:33">
      <c r="AF323" s="35" t="e">
        <f t="shared" si="13"/>
        <v>#VALUE!</v>
      </c>
      <c r="AG323" s="35" t="b">
        <f t="shared" si="14"/>
        <v>1</v>
      </c>
    </row>
    <row r="324" spans="32:33">
      <c r="AF324" s="35" t="e">
        <f t="shared" si="13"/>
        <v>#VALUE!</v>
      </c>
      <c r="AG324" s="35" t="b">
        <f t="shared" si="14"/>
        <v>1</v>
      </c>
    </row>
    <row r="325" spans="32:33">
      <c r="AF325" s="35" t="e">
        <f t="shared" si="13"/>
        <v>#VALUE!</v>
      </c>
      <c r="AG325" s="35" t="b">
        <f t="shared" si="14"/>
        <v>1</v>
      </c>
    </row>
    <row r="326" spans="32:33">
      <c r="AF326" s="35" t="e">
        <f t="shared" si="13"/>
        <v>#VALUE!</v>
      </c>
      <c r="AG326" s="35" t="b">
        <f t="shared" si="14"/>
        <v>1</v>
      </c>
    </row>
    <row r="327" spans="32:33">
      <c r="AF327" s="35" t="e">
        <f t="shared" si="13"/>
        <v>#VALUE!</v>
      </c>
      <c r="AG327" s="35" t="b">
        <f t="shared" si="14"/>
        <v>1</v>
      </c>
    </row>
    <row r="328" spans="32:33">
      <c r="AF328" s="35" t="e">
        <f t="shared" si="13"/>
        <v>#VALUE!</v>
      </c>
      <c r="AG328" s="35" t="b">
        <f t="shared" si="14"/>
        <v>1</v>
      </c>
    </row>
    <row r="329" spans="32:33">
      <c r="AF329" s="35" t="e">
        <f t="shared" si="13"/>
        <v>#VALUE!</v>
      </c>
      <c r="AG329" s="35" t="b">
        <f t="shared" si="14"/>
        <v>1</v>
      </c>
    </row>
    <row r="330" spans="32:33">
      <c r="AF330" s="35" t="e">
        <f t="shared" si="13"/>
        <v>#VALUE!</v>
      </c>
      <c r="AG330" s="35" t="b">
        <f t="shared" si="14"/>
        <v>1</v>
      </c>
    </row>
    <row r="331" spans="32:33">
      <c r="AF331" s="35" t="e">
        <f t="shared" si="13"/>
        <v>#VALUE!</v>
      </c>
      <c r="AG331" s="35" t="b">
        <f t="shared" si="14"/>
        <v>1</v>
      </c>
    </row>
    <row r="332" spans="32:33">
      <c r="AF332" s="35" t="e">
        <f t="shared" si="13"/>
        <v>#VALUE!</v>
      </c>
      <c r="AG332" s="35" t="b">
        <f t="shared" si="14"/>
        <v>1</v>
      </c>
    </row>
    <row r="333" spans="32:33">
      <c r="AF333" s="35" t="e">
        <f t="shared" ref="AF333:AF396" si="15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4"/>
        <v>1</v>
      </c>
    </row>
    <row r="334" spans="32:33">
      <c r="AF334" s="35" t="e">
        <f t="shared" si="15"/>
        <v>#VALUE!</v>
      </c>
      <c r="AG334" s="35" t="b">
        <f t="shared" si="14"/>
        <v>1</v>
      </c>
    </row>
    <row r="335" spans="32:33">
      <c r="AF335" s="35" t="e">
        <f t="shared" si="15"/>
        <v>#VALUE!</v>
      </c>
      <c r="AG335" s="35" t="b">
        <f t="shared" si="14"/>
        <v>1</v>
      </c>
    </row>
    <row r="336" spans="32:33">
      <c r="AF336" s="35" t="e">
        <f t="shared" si="15"/>
        <v>#VALUE!</v>
      </c>
      <c r="AG336" s="35" t="b">
        <f t="shared" si="14"/>
        <v>1</v>
      </c>
    </row>
    <row r="337" spans="32:33">
      <c r="AF337" s="35" t="e">
        <f t="shared" si="15"/>
        <v>#VALUE!</v>
      </c>
      <c r="AG337" s="35" t="b">
        <f t="shared" si="14"/>
        <v>1</v>
      </c>
    </row>
    <row r="338" spans="32:33">
      <c r="AF338" s="35" t="e">
        <f t="shared" si="15"/>
        <v>#VALUE!</v>
      </c>
      <c r="AG338" s="35" t="b">
        <f t="shared" si="14"/>
        <v>1</v>
      </c>
    </row>
    <row r="339" spans="32:33">
      <c r="AF339" s="35" t="e">
        <f t="shared" si="15"/>
        <v>#VALUE!</v>
      </c>
      <c r="AG339" s="35" t="b">
        <f t="shared" si="14"/>
        <v>1</v>
      </c>
    </row>
    <row r="340" spans="32:33">
      <c r="AF340" s="35" t="e">
        <f t="shared" si="15"/>
        <v>#VALUE!</v>
      </c>
      <c r="AG340" s="35" t="b">
        <f t="shared" si="14"/>
        <v>1</v>
      </c>
    </row>
    <row r="341" spans="32:33">
      <c r="AF341" s="35" t="e">
        <f t="shared" si="15"/>
        <v>#VALUE!</v>
      </c>
      <c r="AG341" s="35" t="b">
        <f t="shared" si="14"/>
        <v>1</v>
      </c>
    </row>
    <row r="342" spans="32:33">
      <c r="AF342" s="35" t="e">
        <f t="shared" si="15"/>
        <v>#VALUE!</v>
      </c>
      <c r="AG342" s="35" t="b">
        <f t="shared" si="14"/>
        <v>1</v>
      </c>
    </row>
    <row r="343" spans="32:33">
      <c r="AF343" s="35" t="e">
        <f t="shared" si="15"/>
        <v>#VALUE!</v>
      </c>
      <c r="AG343" s="35" t="b">
        <f t="shared" si="14"/>
        <v>1</v>
      </c>
    </row>
    <row r="344" spans="32:33">
      <c r="AF344" s="35" t="e">
        <f t="shared" si="15"/>
        <v>#VALUE!</v>
      </c>
      <c r="AG344" s="35" t="b">
        <f t="shared" si="14"/>
        <v>1</v>
      </c>
    </row>
    <row r="345" spans="32:33">
      <c r="AF345" s="35" t="e">
        <f t="shared" si="15"/>
        <v>#VALUE!</v>
      </c>
      <c r="AG345" s="35" t="b">
        <f t="shared" si="14"/>
        <v>1</v>
      </c>
    </row>
    <row r="346" spans="32:33">
      <c r="AF346" s="35" t="e">
        <f t="shared" si="15"/>
        <v>#VALUE!</v>
      </c>
      <c r="AG346" s="35" t="b">
        <f t="shared" si="14"/>
        <v>1</v>
      </c>
    </row>
    <row r="347" spans="32:33">
      <c r="AF347" s="35" t="e">
        <f t="shared" si="15"/>
        <v>#VALUE!</v>
      </c>
      <c r="AG347" s="35" t="b">
        <f t="shared" si="14"/>
        <v>1</v>
      </c>
    </row>
    <row r="348" spans="32:33">
      <c r="AF348" s="35" t="e">
        <f t="shared" si="15"/>
        <v>#VALUE!</v>
      </c>
      <c r="AG348" s="35" t="b">
        <f t="shared" si="14"/>
        <v>1</v>
      </c>
    </row>
    <row r="349" spans="32:33">
      <c r="AF349" s="35" t="e">
        <f t="shared" si="15"/>
        <v>#VALUE!</v>
      </c>
      <c r="AG349" s="35" t="b">
        <f t="shared" si="14"/>
        <v>1</v>
      </c>
    </row>
    <row r="350" spans="32:33">
      <c r="AF350" s="35" t="e">
        <f t="shared" si="15"/>
        <v>#VALUE!</v>
      </c>
      <c r="AG350" s="35" t="b">
        <f t="shared" si="14"/>
        <v>1</v>
      </c>
    </row>
    <row r="351" spans="32:33">
      <c r="AF351" s="35" t="e">
        <f t="shared" si="15"/>
        <v>#VALUE!</v>
      </c>
      <c r="AG351" s="35" t="b">
        <f t="shared" si="14"/>
        <v>1</v>
      </c>
    </row>
    <row r="352" spans="32:33">
      <c r="AF352" s="35" t="e">
        <f t="shared" si="15"/>
        <v>#VALUE!</v>
      </c>
      <c r="AG352" s="35" t="b">
        <f t="shared" si="14"/>
        <v>1</v>
      </c>
    </row>
    <row r="353" spans="32:33">
      <c r="AF353" s="35" t="e">
        <f t="shared" si="15"/>
        <v>#VALUE!</v>
      </c>
      <c r="AG353" s="35" t="b">
        <f t="shared" si="14"/>
        <v>1</v>
      </c>
    </row>
    <row r="354" spans="32:33">
      <c r="AF354" s="35" t="e">
        <f t="shared" si="15"/>
        <v>#VALUE!</v>
      </c>
      <c r="AG354" s="35" t="b">
        <f t="shared" si="14"/>
        <v>1</v>
      </c>
    </row>
    <row r="355" spans="32:33">
      <c r="AF355" s="35" t="e">
        <f t="shared" si="15"/>
        <v>#VALUE!</v>
      </c>
      <c r="AG355" s="35" t="b">
        <f t="shared" si="14"/>
        <v>1</v>
      </c>
    </row>
    <row r="356" spans="32:33">
      <c r="AF356" s="35" t="e">
        <f t="shared" si="15"/>
        <v>#VALUE!</v>
      </c>
      <c r="AG356" s="35" t="b">
        <f t="shared" si="14"/>
        <v>1</v>
      </c>
    </row>
    <row r="357" spans="32:33">
      <c r="AF357" s="35" t="e">
        <f t="shared" si="15"/>
        <v>#VALUE!</v>
      </c>
      <c r="AG357" s="35" t="b">
        <f t="shared" si="14"/>
        <v>1</v>
      </c>
    </row>
    <row r="358" spans="32:33">
      <c r="AF358" s="35" t="e">
        <f t="shared" si="15"/>
        <v>#VALUE!</v>
      </c>
      <c r="AG358" s="35" t="b">
        <f t="shared" si="14"/>
        <v>1</v>
      </c>
    </row>
    <row r="359" spans="32:33">
      <c r="AF359" s="35" t="e">
        <f t="shared" si="15"/>
        <v>#VALUE!</v>
      </c>
      <c r="AG359" s="35" t="b">
        <f t="shared" si="14"/>
        <v>1</v>
      </c>
    </row>
    <row r="360" spans="32:33">
      <c r="AF360" s="35" t="e">
        <f t="shared" si="15"/>
        <v>#VALUE!</v>
      </c>
      <c r="AG360" s="35" t="b">
        <f t="shared" si="14"/>
        <v>1</v>
      </c>
    </row>
    <row r="361" spans="32:33">
      <c r="AF361" s="35" t="e">
        <f t="shared" si="15"/>
        <v>#VALUE!</v>
      </c>
      <c r="AG361" s="35" t="b">
        <f t="shared" si="14"/>
        <v>1</v>
      </c>
    </row>
    <row r="362" spans="32:33">
      <c r="AF362" s="35" t="e">
        <f t="shared" si="15"/>
        <v>#VALUE!</v>
      </c>
      <c r="AG362" s="35" t="b">
        <f t="shared" si="14"/>
        <v>1</v>
      </c>
    </row>
    <row r="363" spans="32:33">
      <c r="AF363" s="35" t="e">
        <f t="shared" si="15"/>
        <v>#VALUE!</v>
      </c>
      <c r="AG363" s="35" t="b">
        <f t="shared" si="14"/>
        <v>1</v>
      </c>
    </row>
    <row r="364" spans="32:33">
      <c r="AF364" s="35" t="e">
        <f t="shared" si="15"/>
        <v>#VALUE!</v>
      </c>
      <c r="AG364" s="35" t="b">
        <f t="shared" si="14"/>
        <v>1</v>
      </c>
    </row>
    <row r="365" spans="32:33">
      <c r="AF365" s="35" t="e">
        <f t="shared" si="15"/>
        <v>#VALUE!</v>
      </c>
      <c r="AG365" s="35" t="b">
        <f t="shared" si="14"/>
        <v>1</v>
      </c>
    </row>
    <row r="366" spans="32:33">
      <c r="AF366" s="35" t="e">
        <f t="shared" si="15"/>
        <v>#VALUE!</v>
      </c>
      <c r="AG366" s="35" t="b">
        <f t="shared" si="14"/>
        <v>1</v>
      </c>
    </row>
    <row r="367" spans="32:33">
      <c r="AF367" s="35" t="e">
        <f t="shared" si="15"/>
        <v>#VALUE!</v>
      </c>
      <c r="AG367" s="35" t="b">
        <f t="shared" si="14"/>
        <v>1</v>
      </c>
    </row>
    <row r="368" spans="32:33">
      <c r="AF368" s="35" t="e">
        <f t="shared" si="15"/>
        <v>#VALUE!</v>
      </c>
      <c r="AG368" s="35" t="b">
        <f t="shared" si="14"/>
        <v>1</v>
      </c>
    </row>
    <row r="369" spans="32:33">
      <c r="AF369" s="35" t="e">
        <f t="shared" si="15"/>
        <v>#VALUE!</v>
      </c>
      <c r="AG369" s="35" t="b">
        <f t="shared" si="14"/>
        <v>1</v>
      </c>
    </row>
    <row r="370" spans="32:33">
      <c r="AF370" s="35" t="e">
        <f t="shared" si="15"/>
        <v>#VALUE!</v>
      </c>
      <c r="AG370" s="35" t="b">
        <f t="shared" si="14"/>
        <v>1</v>
      </c>
    </row>
    <row r="371" spans="32:33">
      <c r="AF371" s="35" t="e">
        <f t="shared" si="15"/>
        <v>#VALUE!</v>
      </c>
      <c r="AG371" s="35" t="b">
        <f t="shared" si="14"/>
        <v>1</v>
      </c>
    </row>
    <row r="372" spans="32:33">
      <c r="AF372" s="35" t="e">
        <f t="shared" si="15"/>
        <v>#VALUE!</v>
      </c>
      <c r="AG372" s="35" t="b">
        <f t="shared" si="14"/>
        <v>1</v>
      </c>
    </row>
    <row r="373" spans="32:33">
      <c r="AF373" s="35" t="e">
        <f t="shared" si="15"/>
        <v>#VALUE!</v>
      </c>
      <c r="AG373" s="35" t="b">
        <f t="shared" si="14"/>
        <v>1</v>
      </c>
    </row>
    <row r="374" spans="32:33">
      <c r="AF374" s="35" t="e">
        <f t="shared" si="15"/>
        <v>#VALUE!</v>
      </c>
      <c r="AG374" s="35" t="b">
        <f t="shared" si="14"/>
        <v>1</v>
      </c>
    </row>
    <row r="375" spans="32:33">
      <c r="AF375" s="35" t="e">
        <f t="shared" si="15"/>
        <v>#VALUE!</v>
      </c>
      <c r="AG375" s="35" t="b">
        <f t="shared" si="14"/>
        <v>1</v>
      </c>
    </row>
    <row r="376" spans="32:33">
      <c r="AF376" s="35" t="e">
        <f t="shared" si="15"/>
        <v>#VALUE!</v>
      </c>
      <c r="AG376" s="35" t="b">
        <f t="shared" si="14"/>
        <v>1</v>
      </c>
    </row>
    <row r="377" spans="32:33">
      <c r="AF377" s="35" t="e">
        <f t="shared" si="15"/>
        <v>#VALUE!</v>
      </c>
      <c r="AG377" s="35" t="b">
        <f t="shared" si="14"/>
        <v>1</v>
      </c>
    </row>
    <row r="378" spans="32:33">
      <c r="AF378" s="35" t="e">
        <f t="shared" si="15"/>
        <v>#VALUE!</v>
      </c>
      <c r="AG378" s="35" t="b">
        <f t="shared" ref="AG378:AG441" si="16">IF(ISERR(AF378),1=1,NOT(AF378))</f>
        <v>1</v>
      </c>
    </row>
    <row r="379" spans="32:33">
      <c r="AF379" s="35" t="e">
        <f t="shared" si="15"/>
        <v>#VALUE!</v>
      </c>
      <c r="AG379" s="35" t="b">
        <f t="shared" si="16"/>
        <v>1</v>
      </c>
    </row>
    <row r="380" spans="32:33">
      <c r="AF380" s="35" t="e">
        <f t="shared" si="15"/>
        <v>#VALUE!</v>
      </c>
      <c r="AG380" s="35" t="b">
        <f t="shared" si="16"/>
        <v>1</v>
      </c>
    </row>
    <row r="381" spans="32:33">
      <c r="AF381" s="35" t="e">
        <f t="shared" si="15"/>
        <v>#VALUE!</v>
      </c>
      <c r="AG381" s="35" t="b">
        <f t="shared" si="16"/>
        <v>1</v>
      </c>
    </row>
    <row r="382" spans="32:33">
      <c r="AF382" s="35" t="e">
        <f t="shared" si="15"/>
        <v>#VALUE!</v>
      </c>
      <c r="AG382" s="35" t="b">
        <f t="shared" si="16"/>
        <v>1</v>
      </c>
    </row>
    <row r="383" spans="32:33">
      <c r="AF383" s="35" t="e">
        <f t="shared" si="15"/>
        <v>#VALUE!</v>
      </c>
      <c r="AG383" s="35" t="b">
        <f t="shared" si="16"/>
        <v>1</v>
      </c>
    </row>
    <row r="384" spans="32:33">
      <c r="AF384" s="35" t="e">
        <f t="shared" si="15"/>
        <v>#VALUE!</v>
      </c>
      <c r="AG384" s="35" t="b">
        <f t="shared" si="16"/>
        <v>1</v>
      </c>
    </row>
    <row r="385" spans="32:33">
      <c r="AF385" s="35" t="e">
        <f t="shared" si="15"/>
        <v>#VALUE!</v>
      </c>
      <c r="AG385" s="35" t="b">
        <f t="shared" si="16"/>
        <v>1</v>
      </c>
    </row>
    <row r="386" spans="32:33">
      <c r="AF386" s="35" t="e">
        <f t="shared" si="15"/>
        <v>#VALUE!</v>
      </c>
      <c r="AG386" s="35" t="b">
        <f t="shared" si="16"/>
        <v>1</v>
      </c>
    </row>
    <row r="387" spans="32:33">
      <c r="AF387" s="35" t="e">
        <f t="shared" si="15"/>
        <v>#VALUE!</v>
      </c>
      <c r="AG387" s="35" t="b">
        <f t="shared" si="16"/>
        <v>1</v>
      </c>
    </row>
    <row r="388" spans="32:33">
      <c r="AF388" s="35" t="e">
        <f t="shared" si="15"/>
        <v>#VALUE!</v>
      </c>
      <c r="AG388" s="35" t="b">
        <f t="shared" si="16"/>
        <v>1</v>
      </c>
    </row>
    <row r="389" spans="32:33">
      <c r="AF389" s="35" t="e">
        <f t="shared" si="15"/>
        <v>#VALUE!</v>
      </c>
      <c r="AG389" s="35" t="b">
        <f t="shared" si="16"/>
        <v>1</v>
      </c>
    </row>
    <row r="390" spans="32:33">
      <c r="AF390" s="35" t="e">
        <f t="shared" si="15"/>
        <v>#VALUE!</v>
      </c>
      <c r="AG390" s="35" t="b">
        <f t="shared" si="16"/>
        <v>1</v>
      </c>
    </row>
    <row r="391" spans="32:33">
      <c r="AF391" s="35" t="e">
        <f t="shared" si="15"/>
        <v>#VALUE!</v>
      </c>
      <c r="AG391" s="35" t="b">
        <f t="shared" si="16"/>
        <v>1</v>
      </c>
    </row>
    <row r="392" spans="32:33">
      <c r="AF392" s="35" t="e">
        <f t="shared" si="15"/>
        <v>#VALUE!</v>
      </c>
      <c r="AG392" s="35" t="b">
        <f t="shared" si="16"/>
        <v>1</v>
      </c>
    </row>
    <row r="393" spans="32:33">
      <c r="AF393" s="35" t="e">
        <f t="shared" si="15"/>
        <v>#VALUE!</v>
      </c>
      <c r="AG393" s="35" t="b">
        <f t="shared" si="16"/>
        <v>1</v>
      </c>
    </row>
    <row r="394" spans="32:33">
      <c r="AF394" s="35" t="e">
        <f t="shared" si="15"/>
        <v>#VALUE!</v>
      </c>
      <c r="AG394" s="35" t="b">
        <f t="shared" si="16"/>
        <v>1</v>
      </c>
    </row>
    <row r="395" spans="32:33">
      <c r="AF395" s="35" t="e">
        <f t="shared" si="15"/>
        <v>#VALUE!</v>
      </c>
      <c r="AG395" s="35" t="b">
        <f t="shared" si="16"/>
        <v>1</v>
      </c>
    </row>
    <row r="396" spans="32:33">
      <c r="AF396" s="35" t="e">
        <f t="shared" si="15"/>
        <v>#VALUE!</v>
      </c>
      <c r="AG396" s="35" t="b">
        <f t="shared" si="16"/>
        <v>1</v>
      </c>
    </row>
    <row r="397" spans="32:33">
      <c r="AF397" s="35" t="e">
        <f t="shared" ref="AF397:AF460" si="17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6"/>
        <v>1</v>
      </c>
    </row>
    <row r="398" spans="32:33">
      <c r="AF398" s="35" t="e">
        <f t="shared" si="17"/>
        <v>#VALUE!</v>
      </c>
      <c r="AG398" s="35" t="b">
        <f t="shared" si="16"/>
        <v>1</v>
      </c>
    </row>
    <row r="399" spans="32:33">
      <c r="AF399" s="35" t="e">
        <f t="shared" si="17"/>
        <v>#VALUE!</v>
      </c>
      <c r="AG399" s="35" t="b">
        <f t="shared" si="16"/>
        <v>1</v>
      </c>
    </row>
    <row r="400" spans="32:33">
      <c r="AF400" s="35" t="e">
        <f t="shared" si="17"/>
        <v>#VALUE!</v>
      </c>
      <c r="AG400" s="35" t="b">
        <f t="shared" si="16"/>
        <v>1</v>
      </c>
    </row>
    <row r="401" spans="32:33">
      <c r="AF401" s="35" t="e">
        <f t="shared" si="17"/>
        <v>#VALUE!</v>
      </c>
      <c r="AG401" s="35" t="b">
        <f t="shared" si="16"/>
        <v>1</v>
      </c>
    </row>
    <row r="402" spans="32:33">
      <c r="AF402" s="35" t="e">
        <f t="shared" si="17"/>
        <v>#VALUE!</v>
      </c>
      <c r="AG402" s="35" t="b">
        <f t="shared" si="16"/>
        <v>1</v>
      </c>
    </row>
    <row r="403" spans="32:33">
      <c r="AF403" s="35" t="e">
        <f t="shared" si="17"/>
        <v>#VALUE!</v>
      </c>
      <c r="AG403" s="35" t="b">
        <f t="shared" si="16"/>
        <v>1</v>
      </c>
    </row>
    <row r="404" spans="32:33">
      <c r="AF404" s="35" t="e">
        <f t="shared" si="17"/>
        <v>#VALUE!</v>
      </c>
      <c r="AG404" s="35" t="b">
        <f t="shared" si="16"/>
        <v>1</v>
      </c>
    </row>
    <row r="405" spans="32:33">
      <c r="AF405" s="35" t="e">
        <f t="shared" si="17"/>
        <v>#VALUE!</v>
      </c>
      <c r="AG405" s="35" t="b">
        <f t="shared" si="16"/>
        <v>1</v>
      </c>
    </row>
    <row r="406" spans="32:33">
      <c r="AF406" s="35" t="e">
        <f t="shared" si="17"/>
        <v>#VALUE!</v>
      </c>
      <c r="AG406" s="35" t="b">
        <f t="shared" si="16"/>
        <v>1</v>
      </c>
    </row>
    <row r="407" spans="32:33">
      <c r="AF407" s="35" t="e">
        <f t="shared" si="17"/>
        <v>#VALUE!</v>
      </c>
      <c r="AG407" s="35" t="b">
        <f t="shared" si="16"/>
        <v>1</v>
      </c>
    </row>
    <row r="408" spans="32:33">
      <c r="AF408" s="35" t="e">
        <f t="shared" si="17"/>
        <v>#VALUE!</v>
      </c>
      <c r="AG408" s="35" t="b">
        <f t="shared" si="16"/>
        <v>1</v>
      </c>
    </row>
    <row r="409" spans="32:33">
      <c r="AF409" s="35" t="e">
        <f t="shared" si="17"/>
        <v>#VALUE!</v>
      </c>
      <c r="AG409" s="35" t="b">
        <f t="shared" si="16"/>
        <v>1</v>
      </c>
    </row>
    <row r="410" spans="32:33">
      <c r="AF410" s="35" t="e">
        <f t="shared" si="17"/>
        <v>#VALUE!</v>
      </c>
      <c r="AG410" s="35" t="b">
        <f t="shared" si="16"/>
        <v>1</v>
      </c>
    </row>
    <row r="411" spans="32:33">
      <c r="AF411" s="35" t="e">
        <f t="shared" si="17"/>
        <v>#VALUE!</v>
      </c>
      <c r="AG411" s="35" t="b">
        <f t="shared" si="16"/>
        <v>1</v>
      </c>
    </row>
    <row r="412" spans="32:33">
      <c r="AF412" s="35" t="e">
        <f t="shared" si="17"/>
        <v>#VALUE!</v>
      </c>
      <c r="AG412" s="35" t="b">
        <f t="shared" si="16"/>
        <v>1</v>
      </c>
    </row>
    <row r="413" spans="32:33">
      <c r="AF413" s="35" t="e">
        <f t="shared" si="17"/>
        <v>#VALUE!</v>
      </c>
      <c r="AG413" s="35" t="b">
        <f t="shared" si="16"/>
        <v>1</v>
      </c>
    </row>
    <row r="414" spans="32:33">
      <c r="AF414" s="35" t="e">
        <f t="shared" si="17"/>
        <v>#VALUE!</v>
      </c>
      <c r="AG414" s="35" t="b">
        <f t="shared" si="16"/>
        <v>1</v>
      </c>
    </row>
    <row r="415" spans="32:33">
      <c r="AF415" s="35" t="e">
        <f t="shared" si="17"/>
        <v>#VALUE!</v>
      </c>
      <c r="AG415" s="35" t="b">
        <f t="shared" si="16"/>
        <v>1</v>
      </c>
    </row>
    <row r="416" spans="32:33">
      <c r="AF416" s="35" t="e">
        <f t="shared" si="17"/>
        <v>#VALUE!</v>
      </c>
      <c r="AG416" s="35" t="b">
        <f t="shared" si="16"/>
        <v>1</v>
      </c>
    </row>
    <row r="417" spans="32:33">
      <c r="AF417" s="35" t="e">
        <f t="shared" si="17"/>
        <v>#VALUE!</v>
      </c>
      <c r="AG417" s="35" t="b">
        <f t="shared" si="16"/>
        <v>1</v>
      </c>
    </row>
    <row r="418" spans="32:33">
      <c r="AF418" s="35" t="e">
        <f t="shared" si="17"/>
        <v>#VALUE!</v>
      </c>
      <c r="AG418" s="35" t="b">
        <f t="shared" si="16"/>
        <v>1</v>
      </c>
    </row>
    <row r="419" spans="32:33">
      <c r="AF419" s="35" t="e">
        <f t="shared" si="17"/>
        <v>#VALUE!</v>
      </c>
      <c r="AG419" s="35" t="b">
        <f t="shared" si="16"/>
        <v>1</v>
      </c>
    </row>
    <row r="420" spans="32:33">
      <c r="AF420" s="35" t="e">
        <f t="shared" si="17"/>
        <v>#VALUE!</v>
      </c>
      <c r="AG420" s="35" t="b">
        <f t="shared" si="16"/>
        <v>1</v>
      </c>
    </row>
    <row r="421" spans="32:33">
      <c r="AF421" s="35" t="e">
        <f t="shared" si="17"/>
        <v>#VALUE!</v>
      </c>
      <c r="AG421" s="35" t="b">
        <f t="shared" si="16"/>
        <v>1</v>
      </c>
    </row>
    <row r="422" spans="32:33">
      <c r="AF422" s="35" t="e">
        <f t="shared" si="17"/>
        <v>#VALUE!</v>
      </c>
      <c r="AG422" s="35" t="b">
        <f t="shared" si="16"/>
        <v>1</v>
      </c>
    </row>
    <row r="423" spans="32:33">
      <c r="AF423" s="35" t="e">
        <f t="shared" si="17"/>
        <v>#VALUE!</v>
      </c>
      <c r="AG423" s="35" t="b">
        <f t="shared" si="16"/>
        <v>1</v>
      </c>
    </row>
    <row r="424" spans="32:33">
      <c r="AF424" s="35" t="e">
        <f t="shared" si="17"/>
        <v>#VALUE!</v>
      </c>
      <c r="AG424" s="35" t="b">
        <f t="shared" si="16"/>
        <v>1</v>
      </c>
    </row>
    <row r="425" spans="32:33">
      <c r="AF425" s="35" t="e">
        <f t="shared" si="17"/>
        <v>#VALUE!</v>
      </c>
      <c r="AG425" s="35" t="b">
        <f t="shared" si="16"/>
        <v>1</v>
      </c>
    </row>
    <row r="426" spans="32:33">
      <c r="AF426" s="35" t="e">
        <f t="shared" si="17"/>
        <v>#VALUE!</v>
      </c>
      <c r="AG426" s="35" t="b">
        <f t="shared" si="16"/>
        <v>1</v>
      </c>
    </row>
    <row r="427" spans="32:33">
      <c r="AF427" s="35" t="e">
        <f t="shared" si="17"/>
        <v>#VALUE!</v>
      </c>
      <c r="AG427" s="35" t="b">
        <f t="shared" si="16"/>
        <v>1</v>
      </c>
    </row>
    <row r="428" spans="32:33">
      <c r="AF428" s="35" t="e">
        <f t="shared" si="17"/>
        <v>#VALUE!</v>
      </c>
      <c r="AG428" s="35" t="b">
        <f t="shared" si="16"/>
        <v>1</v>
      </c>
    </row>
    <row r="429" spans="32:33">
      <c r="AF429" s="35" t="e">
        <f t="shared" si="17"/>
        <v>#VALUE!</v>
      </c>
      <c r="AG429" s="35" t="b">
        <f t="shared" si="16"/>
        <v>1</v>
      </c>
    </row>
    <row r="430" spans="32:33">
      <c r="AF430" s="35" t="e">
        <f t="shared" si="17"/>
        <v>#VALUE!</v>
      </c>
      <c r="AG430" s="35" t="b">
        <f t="shared" si="16"/>
        <v>1</v>
      </c>
    </row>
    <row r="431" spans="32:33">
      <c r="AF431" s="35" t="e">
        <f t="shared" si="17"/>
        <v>#VALUE!</v>
      </c>
      <c r="AG431" s="35" t="b">
        <f t="shared" si="16"/>
        <v>1</v>
      </c>
    </row>
    <row r="432" spans="32:33">
      <c r="AF432" s="35" t="e">
        <f t="shared" si="17"/>
        <v>#VALUE!</v>
      </c>
      <c r="AG432" s="35" t="b">
        <f t="shared" si="16"/>
        <v>1</v>
      </c>
    </row>
    <row r="433" spans="32:33">
      <c r="AF433" s="35" t="e">
        <f t="shared" si="17"/>
        <v>#VALUE!</v>
      </c>
      <c r="AG433" s="35" t="b">
        <f t="shared" si="16"/>
        <v>1</v>
      </c>
    </row>
    <row r="434" spans="32:33">
      <c r="AF434" s="35" t="e">
        <f t="shared" si="17"/>
        <v>#VALUE!</v>
      </c>
      <c r="AG434" s="35" t="b">
        <f t="shared" si="16"/>
        <v>1</v>
      </c>
    </row>
    <row r="435" spans="32:33">
      <c r="AF435" s="35" t="e">
        <f t="shared" si="17"/>
        <v>#VALUE!</v>
      </c>
      <c r="AG435" s="35" t="b">
        <f t="shared" si="16"/>
        <v>1</v>
      </c>
    </row>
    <row r="436" spans="32:33">
      <c r="AF436" s="35" t="e">
        <f t="shared" si="17"/>
        <v>#VALUE!</v>
      </c>
      <c r="AG436" s="35" t="b">
        <f t="shared" si="16"/>
        <v>1</v>
      </c>
    </row>
    <row r="437" spans="32:33">
      <c r="AF437" s="35" t="e">
        <f t="shared" si="17"/>
        <v>#VALUE!</v>
      </c>
      <c r="AG437" s="35" t="b">
        <f t="shared" si="16"/>
        <v>1</v>
      </c>
    </row>
    <row r="438" spans="32:33">
      <c r="AF438" s="35" t="e">
        <f t="shared" si="17"/>
        <v>#VALUE!</v>
      </c>
      <c r="AG438" s="35" t="b">
        <f t="shared" si="16"/>
        <v>1</v>
      </c>
    </row>
    <row r="439" spans="32:33">
      <c r="AF439" s="35" t="e">
        <f t="shared" si="17"/>
        <v>#VALUE!</v>
      </c>
      <c r="AG439" s="35" t="b">
        <f t="shared" si="16"/>
        <v>1</v>
      </c>
    </row>
    <row r="440" spans="32:33">
      <c r="AF440" s="35" t="e">
        <f t="shared" si="17"/>
        <v>#VALUE!</v>
      </c>
      <c r="AG440" s="35" t="b">
        <f t="shared" si="16"/>
        <v>1</v>
      </c>
    </row>
    <row r="441" spans="32:33">
      <c r="AF441" s="35" t="e">
        <f t="shared" si="17"/>
        <v>#VALUE!</v>
      </c>
      <c r="AG441" s="35" t="b">
        <f t="shared" si="16"/>
        <v>1</v>
      </c>
    </row>
    <row r="442" spans="32:33">
      <c r="AF442" s="35" t="e">
        <f t="shared" si="17"/>
        <v>#VALUE!</v>
      </c>
      <c r="AG442" s="35" t="b">
        <f t="shared" ref="AG442:AG500" si="18">IF(ISERR(AF442),1=1,NOT(AF442))</f>
        <v>1</v>
      </c>
    </row>
    <row r="443" spans="32:33">
      <c r="AF443" s="35" t="e">
        <f t="shared" si="17"/>
        <v>#VALUE!</v>
      </c>
      <c r="AG443" s="35" t="b">
        <f t="shared" si="18"/>
        <v>1</v>
      </c>
    </row>
    <row r="444" spans="32:33">
      <c r="AF444" s="35" t="e">
        <f t="shared" si="17"/>
        <v>#VALUE!</v>
      </c>
      <c r="AG444" s="35" t="b">
        <f t="shared" si="18"/>
        <v>1</v>
      </c>
    </row>
    <row r="445" spans="32:33">
      <c r="AF445" s="35" t="e">
        <f t="shared" si="17"/>
        <v>#VALUE!</v>
      </c>
      <c r="AG445" s="35" t="b">
        <f t="shared" si="18"/>
        <v>1</v>
      </c>
    </row>
    <row r="446" spans="32:33">
      <c r="AF446" s="35" t="e">
        <f t="shared" si="17"/>
        <v>#VALUE!</v>
      </c>
      <c r="AG446" s="35" t="b">
        <f t="shared" si="18"/>
        <v>1</v>
      </c>
    </row>
    <row r="447" spans="32:33">
      <c r="AF447" s="35" t="e">
        <f t="shared" si="17"/>
        <v>#VALUE!</v>
      </c>
      <c r="AG447" s="35" t="b">
        <f t="shared" si="18"/>
        <v>1</v>
      </c>
    </row>
    <row r="448" spans="32:33">
      <c r="AF448" s="35" t="e">
        <f t="shared" si="17"/>
        <v>#VALUE!</v>
      </c>
      <c r="AG448" s="35" t="b">
        <f t="shared" si="18"/>
        <v>1</v>
      </c>
    </row>
    <row r="449" spans="32:33">
      <c r="AF449" s="35" t="e">
        <f t="shared" si="17"/>
        <v>#VALUE!</v>
      </c>
      <c r="AG449" s="35" t="b">
        <f t="shared" si="18"/>
        <v>1</v>
      </c>
    </row>
    <row r="450" spans="32:33">
      <c r="AF450" s="35" t="e">
        <f t="shared" si="17"/>
        <v>#VALUE!</v>
      </c>
      <c r="AG450" s="35" t="b">
        <f t="shared" si="18"/>
        <v>1</v>
      </c>
    </row>
    <row r="451" spans="32:33">
      <c r="AF451" s="35" t="e">
        <f t="shared" si="17"/>
        <v>#VALUE!</v>
      </c>
      <c r="AG451" s="35" t="b">
        <f t="shared" si="18"/>
        <v>1</v>
      </c>
    </row>
    <row r="452" spans="32:33">
      <c r="AF452" s="35" t="e">
        <f t="shared" si="17"/>
        <v>#VALUE!</v>
      </c>
      <c r="AG452" s="35" t="b">
        <f t="shared" si="18"/>
        <v>1</v>
      </c>
    </row>
    <row r="453" spans="32:33">
      <c r="AF453" s="35" t="e">
        <f t="shared" si="17"/>
        <v>#VALUE!</v>
      </c>
      <c r="AG453" s="35" t="b">
        <f t="shared" si="18"/>
        <v>1</v>
      </c>
    </row>
    <row r="454" spans="32:33">
      <c r="AF454" s="35" t="e">
        <f t="shared" si="17"/>
        <v>#VALUE!</v>
      </c>
      <c r="AG454" s="35" t="b">
        <f t="shared" si="18"/>
        <v>1</v>
      </c>
    </row>
    <row r="455" spans="32:33">
      <c r="AF455" s="35" t="e">
        <f t="shared" si="17"/>
        <v>#VALUE!</v>
      </c>
      <c r="AG455" s="35" t="b">
        <f t="shared" si="18"/>
        <v>1</v>
      </c>
    </row>
    <row r="456" spans="32:33">
      <c r="AF456" s="35" t="e">
        <f t="shared" si="17"/>
        <v>#VALUE!</v>
      </c>
      <c r="AG456" s="35" t="b">
        <f t="shared" si="18"/>
        <v>1</v>
      </c>
    </row>
    <row r="457" spans="32:33">
      <c r="AF457" s="35" t="e">
        <f t="shared" si="17"/>
        <v>#VALUE!</v>
      </c>
      <c r="AG457" s="35" t="b">
        <f t="shared" si="18"/>
        <v>1</v>
      </c>
    </row>
    <row r="458" spans="32:33">
      <c r="AF458" s="35" t="e">
        <f t="shared" si="17"/>
        <v>#VALUE!</v>
      </c>
      <c r="AG458" s="35" t="b">
        <f t="shared" si="18"/>
        <v>1</v>
      </c>
    </row>
    <row r="459" spans="32:33">
      <c r="AF459" s="35" t="e">
        <f t="shared" si="17"/>
        <v>#VALUE!</v>
      </c>
      <c r="AG459" s="35" t="b">
        <f t="shared" si="18"/>
        <v>1</v>
      </c>
    </row>
    <row r="460" spans="32:33">
      <c r="AF460" s="35" t="e">
        <f t="shared" si="17"/>
        <v>#VALUE!</v>
      </c>
      <c r="AG460" s="35" t="b">
        <f t="shared" si="18"/>
        <v>1</v>
      </c>
    </row>
    <row r="461" spans="32:33">
      <c r="AF461" s="35" t="e">
        <f t="shared" ref="AF461:AF500" si="19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8"/>
        <v>1</v>
      </c>
    </row>
    <row r="462" spans="32:33">
      <c r="AF462" s="35" t="e">
        <f t="shared" si="19"/>
        <v>#VALUE!</v>
      </c>
      <c r="AG462" s="35" t="b">
        <f t="shared" si="18"/>
        <v>1</v>
      </c>
    </row>
    <row r="463" spans="32:33">
      <c r="AF463" s="35" t="e">
        <f t="shared" si="19"/>
        <v>#VALUE!</v>
      </c>
      <c r="AG463" s="35" t="b">
        <f t="shared" si="18"/>
        <v>1</v>
      </c>
    </row>
    <row r="464" spans="32:33">
      <c r="AF464" s="35" t="e">
        <f t="shared" si="19"/>
        <v>#VALUE!</v>
      </c>
      <c r="AG464" s="35" t="b">
        <f t="shared" si="18"/>
        <v>1</v>
      </c>
    </row>
    <row r="465" spans="32:33">
      <c r="AF465" s="35" t="e">
        <f t="shared" si="19"/>
        <v>#VALUE!</v>
      </c>
      <c r="AG465" s="35" t="b">
        <f t="shared" si="18"/>
        <v>1</v>
      </c>
    </row>
    <row r="466" spans="32:33">
      <c r="AF466" s="35" t="e">
        <f t="shared" si="19"/>
        <v>#VALUE!</v>
      </c>
      <c r="AG466" s="35" t="b">
        <f t="shared" si="18"/>
        <v>1</v>
      </c>
    </row>
    <row r="467" spans="32:33">
      <c r="AF467" s="35" t="e">
        <f t="shared" si="19"/>
        <v>#VALUE!</v>
      </c>
      <c r="AG467" s="35" t="b">
        <f t="shared" si="18"/>
        <v>1</v>
      </c>
    </row>
    <row r="468" spans="32:33">
      <c r="AF468" s="35" t="e">
        <f t="shared" si="19"/>
        <v>#VALUE!</v>
      </c>
      <c r="AG468" s="35" t="b">
        <f t="shared" si="18"/>
        <v>1</v>
      </c>
    </row>
    <row r="469" spans="32:33">
      <c r="AF469" s="35" t="e">
        <f t="shared" si="19"/>
        <v>#VALUE!</v>
      </c>
      <c r="AG469" s="35" t="b">
        <f t="shared" si="18"/>
        <v>1</v>
      </c>
    </row>
    <row r="470" spans="32:33">
      <c r="AF470" s="35" t="e">
        <f t="shared" si="19"/>
        <v>#VALUE!</v>
      </c>
      <c r="AG470" s="35" t="b">
        <f t="shared" si="18"/>
        <v>1</v>
      </c>
    </row>
    <row r="471" spans="32:33">
      <c r="AF471" s="35" t="e">
        <f t="shared" si="19"/>
        <v>#VALUE!</v>
      </c>
      <c r="AG471" s="35" t="b">
        <f t="shared" si="18"/>
        <v>1</v>
      </c>
    </row>
    <row r="472" spans="32:33">
      <c r="AF472" s="35" t="e">
        <f t="shared" si="19"/>
        <v>#VALUE!</v>
      </c>
      <c r="AG472" s="35" t="b">
        <f t="shared" si="18"/>
        <v>1</v>
      </c>
    </row>
    <row r="473" spans="32:33">
      <c r="AF473" s="35" t="e">
        <f t="shared" si="19"/>
        <v>#VALUE!</v>
      </c>
      <c r="AG473" s="35" t="b">
        <f t="shared" si="18"/>
        <v>1</v>
      </c>
    </row>
    <row r="474" spans="32:33">
      <c r="AF474" s="35" t="e">
        <f t="shared" si="19"/>
        <v>#VALUE!</v>
      </c>
      <c r="AG474" s="35" t="b">
        <f t="shared" si="18"/>
        <v>1</v>
      </c>
    </row>
    <row r="475" spans="32:33">
      <c r="AF475" s="35" t="e">
        <f t="shared" si="19"/>
        <v>#VALUE!</v>
      </c>
      <c r="AG475" s="35" t="b">
        <f t="shared" si="18"/>
        <v>1</v>
      </c>
    </row>
    <row r="476" spans="32:33">
      <c r="AF476" s="35" t="e">
        <f t="shared" si="19"/>
        <v>#VALUE!</v>
      </c>
      <c r="AG476" s="35" t="b">
        <f t="shared" si="18"/>
        <v>1</v>
      </c>
    </row>
    <row r="477" spans="32:33">
      <c r="AF477" s="35" t="e">
        <f t="shared" si="19"/>
        <v>#VALUE!</v>
      </c>
      <c r="AG477" s="35" t="b">
        <f t="shared" si="18"/>
        <v>1</v>
      </c>
    </row>
    <row r="478" spans="32:33">
      <c r="AF478" s="35" t="e">
        <f t="shared" si="19"/>
        <v>#VALUE!</v>
      </c>
      <c r="AG478" s="35" t="b">
        <f t="shared" si="18"/>
        <v>1</v>
      </c>
    </row>
    <row r="479" spans="32:33">
      <c r="AF479" s="35" t="e">
        <f t="shared" si="19"/>
        <v>#VALUE!</v>
      </c>
      <c r="AG479" s="35" t="b">
        <f t="shared" si="18"/>
        <v>1</v>
      </c>
    </row>
    <row r="480" spans="32:33">
      <c r="AF480" s="35" t="e">
        <f t="shared" si="19"/>
        <v>#VALUE!</v>
      </c>
      <c r="AG480" s="35" t="b">
        <f t="shared" si="18"/>
        <v>1</v>
      </c>
    </row>
    <row r="481" spans="32:33">
      <c r="AF481" s="35" t="e">
        <f t="shared" si="19"/>
        <v>#VALUE!</v>
      </c>
      <c r="AG481" s="35" t="b">
        <f t="shared" si="18"/>
        <v>1</v>
      </c>
    </row>
    <row r="482" spans="32:33">
      <c r="AF482" s="35" t="e">
        <f t="shared" si="19"/>
        <v>#VALUE!</v>
      </c>
      <c r="AG482" s="35" t="b">
        <f t="shared" si="18"/>
        <v>1</v>
      </c>
    </row>
    <row r="483" spans="32:33">
      <c r="AF483" s="35" t="e">
        <f t="shared" si="19"/>
        <v>#VALUE!</v>
      </c>
      <c r="AG483" s="35" t="b">
        <f t="shared" si="18"/>
        <v>1</v>
      </c>
    </row>
    <row r="484" spans="32:33">
      <c r="AF484" s="35" t="e">
        <f t="shared" si="19"/>
        <v>#VALUE!</v>
      </c>
      <c r="AG484" s="35" t="b">
        <f t="shared" si="18"/>
        <v>1</v>
      </c>
    </row>
    <row r="485" spans="32:33">
      <c r="AF485" s="35" t="e">
        <f t="shared" si="19"/>
        <v>#VALUE!</v>
      </c>
      <c r="AG485" s="35" t="b">
        <f t="shared" si="18"/>
        <v>1</v>
      </c>
    </row>
    <row r="486" spans="32:33">
      <c r="AF486" s="35" t="e">
        <f t="shared" si="19"/>
        <v>#VALUE!</v>
      </c>
      <c r="AG486" s="35" t="b">
        <f t="shared" si="18"/>
        <v>1</v>
      </c>
    </row>
    <row r="487" spans="32:33">
      <c r="AF487" s="35" t="e">
        <f t="shared" si="19"/>
        <v>#VALUE!</v>
      </c>
      <c r="AG487" s="35" t="b">
        <f t="shared" si="18"/>
        <v>1</v>
      </c>
    </row>
    <row r="488" spans="32:33">
      <c r="AF488" s="35" t="e">
        <f t="shared" si="19"/>
        <v>#VALUE!</v>
      </c>
      <c r="AG488" s="35" t="b">
        <f t="shared" si="18"/>
        <v>1</v>
      </c>
    </row>
    <row r="489" spans="32:33">
      <c r="AF489" s="35" t="e">
        <f t="shared" si="19"/>
        <v>#VALUE!</v>
      </c>
      <c r="AG489" s="35" t="b">
        <f t="shared" si="18"/>
        <v>1</v>
      </c>
    </row>
    <row r="490" spans="32:33">
      <c r="AF490" s="35" t="e">
        <f t="shared" si="19"/>
        <v>#VALUE!</v>
      </c>
      <c r="AG490" s="35" t="b">
        <f t="shared" si="18"/>
        <v>1</v>
      </c>
    </row>
    <row r="491" spans="32:33">
      <c r="AF491" s="35" t="e">
        <f t="shared" si="19"/>
        <v>#VALUE!</v>
      </c>
      <c r="AG491" s="35" t="b">
        <f t="shared" si="18"/>
        <v>1</v>
      </c>
    </row>
    <row r="492" spans="32:33">
      <c r="AF492" s="35" t="e">
        <f t="shared" si="19"/>
        <v>#VALUE!</v>
      </c>
      <c r="AG492" s="35" t="b">
        <f t="shared" si="18"/>
        <v>1</v>
      </c>
    </row>
    <row r="493" spans="32:33">
      <c r="AF493" s="35" t="e">
        <f t="shared" si="19"/>
        <v>#VALUE!</v>
      </c>
      <c r="AG493" s="35" t="b">
        <f t="shared" si="18"/>
        <v>1</v>
      </c>
    </row>
    <row r="494" spans="32:33">
      <c r="AF494" s="35" t="e">
        <f t="shared" si="19"/>
        <v>#VALUE!</v>
      </c>
      <c r="AG494" s="35" t="b">
        <f t="shared" si="18"/>
        <v>1</v>
      </c>
    </row>
    <row r="495" spans="32:33">
      <c r="AF495" s="35" t="e">
        <f t="shared" si="19"/>
        <v>#VALUE!</v>
      </c>
      <c r="AG495" s="35" t="b">
        <f t="shared" si="18"/>
        <v>1</v>
      </c>
    </row>
    <row r="496" spans="32:33">
      <c r="AF496" s="35" t="e">
        <f t="shared" si="19"/>
        <v>#VALUE!</v>
      </c>
      <c r="AG496" s="35" t="b">
        <f t="shared" si="18"/>
        <v>1</v>
      </c>
    </row>
    <row r="497" spans="32:33">
      <c r="AF497" s="35" t="e">
        <f t="shared" si="19"/>
        <v>#VALUE!</v>
      </c>
      <c r="AG497" s="35" t="b">
        <f t="shared" si="18"/>
        <v>1</v>
      </c>
    </row>
    <row r="498" spans="32:33">
      <c r="AF498" s="35" t="e">
        <f t="shared" si="19"/>
        <v>#VALUE!</v>
      </c>
      <c r="AG498" s="35" t="b">
        <f t="shared" si="18"/>
        <v>1</v>
      </c>
    </row>
    <row r="499" spans="32:33">
      <c r="AF499" s="35" t="e">
        <f t="shared" si="19"/>
        <v>#VALUE!</v>
      </c>
      <c r="AG499" s="35" t="b">
        <f t="shared" si="18"/>
        <v>1</v>
      </c>
    </row>
    <row r="500" spans="32:33">
      <c r="AF500" s="35" t="e">
        <f t="shared" si="19"/>
        <v>#VALUE!</v>
      </c>
      <c r="AG500" s="35" t="b">
        <f t="shared" si="18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6" stopIfTrue="1" operator="equal">
      <formula>$T$1</formula>
    </cfRule>
    <cfRule type="expression" dxfId="9" priority="17" stopIfTrue="1">
      <formula>$AG12</formula>
    </cfRule>
    <cfRule type="expression" dxfId="8" priority="18">
      <formula>$AF12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IF(G12=$AQ$3,$AR$3:$AR$11,IF(G12=$AQ$4,$AS$3:$AS$18,IF(G12=$AQ$5,$AT$3:$AT$9,$AT$10)))</formula1>
    </dataValidation>
    <dataValidation type="list" allowBlank="1" showErrorMessage="1" promptTitle="Sexo" prompt="Ingrese F o M&#10;F: femenino&#10;M: masculino" sqref="G12:G111">
      <formula1>Datos!$C$3:$C$5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Datos!$B$3:$B$9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opLeftCell="H148" zoomScale="80" zoomScaleNormal="80" workbookViewId="0">
      <selection activeCell="G185" sqref="G185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24" t="s">
        <v>353</v>
      </c>
      <c r="AS1" s="124"/>
      <c r="AT1" s="35"/>
    </row>
    <row r="2" spans="1:46" ht="12" customHeight="1" thickBot="1">
      <c r="A2" s="137" t="s">
        <v>7</v>
      </c>
      <c r="B2" s="138"/>
      <c r="C2" s="138"/>
      <c r="D2" s="138"/>
      <c r="E2" s="138"/>
      <c r="F2" s="138"/>
      <c r="G2" s="138"/>
      <c r="H2" s="138"/>
      <c r="I2" s="139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31" t="s">
        <v>9</v>
      </c>
      <c r="B3" s="132"/>
      <c r="C3" s="132"/>
      <c r="D3" s="132"/>
      <c r="E3" s="132"/>
      <c r="F3" s="132"/>
      <c r="G3" s="132"/>
      <c r="H3" s="132"/>
      <c r="I3" s="133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4"/>
      <c r="B4" s="135"/>
      <c r="C4" s="135"/>
      <c r="D4" s="135"/>
      <c r="E4" s="135"/>
      <c r="F4" s="135"/>
      <c r="G4" s="135"/>
      <c r="H4" s="135"/>
      <c r="I4" s="136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7" t="s">
        <v>0</v>
      </c>
      <c r="B5" s="145"/>
      <c r="C5" s="140" t="s">
        <v>51</v>
      </c>
      <c r="D5" s="141"/>
      <c r="E5" s="141"/>
      <c r="F5" s="141"/>
      <c r="G5" s="141"/>
      <c r="H5" s="141"/>
      <c r="I5" s="142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2363</v>
      </c>
      <c r="D6" s="146"/>
      <c r="E6" s="143"/>
      <c r="F6" s="143"/>
      <c r="G6" s="143"/>
      <c r="H6" s="143"/>
      <c r="I6" s="144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25" t="s">
        <v>1</v>
      </c>
      <c r="B10" s="125" t="s">
        <v>613</v>
      </c>
      <c r="C10" s="125" t="s">
        <v>612</v>
      </c>
      <c r="D10" s="125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6"/>
      <c r="B11" s="126"/>
      <c r="C11" s="126"/>
      <c r="D11" s="126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766</v>
      </c>
      <c r="C12" s="94" t="s">
        <v>767</v>
      </c>
      <c r="D12" s="94" t="s">
        <v>768</v>
      </c>
      <c r="E12" s="109" t="s">
        <v>770</v>
      </c>
      <c r="F12" s="95">
        <v>1</v>
      </c>
      <c r="G12" s="95" t="s">
        <v>181</v>
      </c>
      <c r="H12" s="95" t="s">
        <v>350</v>
      </c>
      <c r="I12" s="95" t="s">
        <v>367</v>
      </c>
      <c r="J12" s="95" t="s">
        <v>367</v>
      </c>
      <c r="K12" s="95" t="s">
        <v>656</v>
      </c>
      <c r="L12" s="95"/>
      <c r="M12" s="95"/>
      <c r="N12" s="95" t="s">
        <v>33</v>
      </c>
      <c r="O12" s="96">
        <v>0</v>
      </c>
      <c r="P12" s="95">
        <v>2010</v>
      </c>
      <c r="Q12" s="95" t="s">
        <v>14</v>
      </c>
      <c r="R12" s="95" t="s">
        <v>650</v>
      </c>
      <c r="S12" s="101">
        <v>8.5399999999999991</v>
      </c>
      <c r="T12" s="95">
        <v>100</v>
      </c>
      <c r="U12" s="95">
        <v>73</v>
      </c>
      <c r="V12" s="95">
        <v>16</v>
      </c>
      <c r="W12" s="95"/>
      <c r="X12" s="96">
        <v>1</v>
      </c>
      <c r="Y12" s="95">
        <v>1</v>
      </c>
      <c r="Z12" s="95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4" t="s">
        <v>769</v>
      </c>
      <c r="C13" s="94" t="s">
        <v>773</v>
      </c>
      <c r="D13" s="94" t="s">
        <v>772</v>
      </c>
      <c r="E13" s="107" t="s">
        <v>774</v>
      </c>
      <c r="F13" s="95">
        <v>2</v>
      </c>
      <c r="G13" s="95" t="s">
        <v>181</v>
      </c>
      <c r="H13" s="95" t="s">
        <v>350</v>
      </c>
      <c r="I13" s="95" t="s">
        <v>367</v>
      </c>
      <c r="J13" s="95" t="s">
        <v>367</v>
      </c>
      <c r="K13" s="95" t="s">
        <v>656</v>
      </c>
      <c r="L13" s="95"/>
      <c r="M13" s="95"/>
      <c r="N13" s="95" t="s">
        <v>33</v>
      </c>
      <c r="O13" s="96">
        <v>0</v>
      </c>
      <c r="P13" s="95">
        <v>2010</v>
      </c>
      <c r="Q13" s="95" t="s">
        <v>14</v>
      </c>
      <c r="R13" s="95" t="s">
        <v>650</v>
      </c>
      <c r="S13" s="101">
        <v>8.84</v>
      </c>
      <c r="T13" s="95">
        <v>100</v>
      </c>
      <c r="U13" s="95">
        <v>73</v>
      </c>
      <c r="V13" s="95">
        <v>16</v>
      </c>
      <c r="W13" s="95"/>
      <c r="X13" s="96">
        <v>1</v>
      </c>
      <c r="Y13" s="95">
        <v>1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669</v>
      </c>
      <c r="C14" s="99" t="s">
        <v>827</v>
      </c>
      <c r="D14" s="99" t="s">
        <v>775</v>
      </c>
      <c r="E14" s="107" t="s">
        <v>959</v>
      </c>
      <c r="F14" s="95">
        <v>3</v>
      </c>
      <c r="G14" s="95" t="s">
        <v>183</v>
      </c>
      <c r="H14" s="95" t="s">
        <v>350</v>
      </c>
      <c r="I14" s="95"/>
      <c r="J14" s="95" t="s">
        <v>394</v>
      </c>
      <c r="K14" s="95"/>
      <c r="L14" s="95"/>
      <c r="M14" s="95"/>
      <c r="N14" s="95" t="s">
        <v>33</v>
      </c>
      <c r="O14" s="96">
        <v>0</v>
      </c>
      <c r="P14" s="95">
        <v>2010</v>
      </c>
      <c r="Q14" s="95" t="s">
        <v>14</v>
      </c>
      <c r="R14" s="95" t="s">
        <v>650</v>
      </c>
      <c r="S14" s="101">
        <v>9.07</v>
      </c>
      <c r="T14" s="95">
        <v>100</v>
      </c>
      <c r="U14" s="95">
        <v>73</v>
      </c>
      <c r="V14" s="95">
        <v>16</v>
      </c>
      <c r="W14" s="95"/>
      <c r="X14" s="96">
        <v>1</v>
      </c>
      <c r="Y14" s="95">
        <v>1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830</v>
      </c>
      <c r="C15" s="99" t="s">
        <v>829</v>
      </c>
      <c r="D15" s="99" t="s">
        <v>828</v>
      </c>
      <c r="E15" s="107" t="s">
        <v>960</v>
      </c>
      <c r="F15" s="95">
        <v>4</v>
      </c>
      <c r="G15" s="95" t="s">
        <v>183</v>
      </c>
      <c r="H15" s="95" t="s">
        <v>350</v>
      </c>
      <c r="I15" s="95"/>
      <c r="J15" s="95" t="s">
        <v>394</v>
      </c>
      <c r="K15" s="95"/>
      <c r="L15" s="95"/>
      <c r="M15" s="95"/>
      <c r="N15" s="95" t="s">
        <v>32</v>
      </c>
      <c r="O15" s="96">
        <v>0</v>
      </c>
      <c r="P15" s="95">
        <v>2010</v>
      </c>
      <c r="Q15" s="95" t="s">
        <v>14</v>
      </c>
      <c r="R15" s="95" t="s">
        <v>650</v>
      </c>
      <c r="S15" s="101">
        <v>8.3699999999999992</v>
      </c>
      <c r="T15" s="95">
        <v>100</v>
      </c>
      <c r="U15" s="95">
        <v>73</v>
      </c>
      <c r="V15" s="95">
        <v>16</v>
      </c>
      <c r="W15" s="95"/>
      <c r="X15" s="96">
        <v>1</v>
      </c>
      <c r="Y15" s="95">
        <v>1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832</v>
      </c>
      <c r="C16" s="99" t="s">
        <v>831</v>
      </c>
      <c r="D16" s="99" t="s">
        <v>776</v>
      </c>
      <c r="E16" s="107" t="s">
        <v>908</v>
      </c>
      <c r="F16" s="95">
        <v>5</v>
      </c>
      <c r="G16" s="95" t="s">
        <v>181</v>
      </c>
      <c r="H16" s="95" t="s">
        <v>350</v>
      </c>
      <c r="I16" s="95" t="s">
        <v>367</v>
      </c>
      <c r="J16" s="95" t="s">
        <v>367</v>
      </c>
      <c r="K16" s="95" t="s">
        <v>656</v>
      </c>
      <c r="L16" s="95"/>
      <c r="M16" s="95"/>
      <c r="N16" s="95" t="s">
        <v>33</v>
      </c>
      <c r="O16" s="96">
        <v>0</v>
      </c>
      <c r="P16" s="95">
        <v>2010</v>
      </c>
      <c r="Q16" s="95" t="s">
        <v>14</v>
      </c>
      <c r="R16" s="95" t="s">
        <v>650</v>
      </c>
      <c r="S16" s="101">
        <v>8.39</v>
      </c>
      <c r="T16" s="95">
        <v>100</v>
      </c>
      <c r="U16" s="95">
        <v>73</v>
      </c>
      <c r="V16" s="95">
        <v>16</v>
      </c>
      <c r="W16" s="95"/>
      <c r="X16" s="96">
        <v>1</v>
      </c>
      <c r="Y16" s="95">
        <v>1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834</v>
      </c>
      <c r="C17" s="99" t="s">
        <v>833</v>
      </c>
      <c r="D17" s="99" t="s">
        <v>777</v>
      </c>
      <c r="E17" s="107" t="s">
        <v>909</v>
      </c>
      <c r="F17" s="95">
        <v>6</v>
      </c>
      <c r="G17" s="95" t="s">
        <v>181</v>
      </c>
      <c r="H17" s="95" t="s">
        <v>350</v>
      </c>
      <c r="I17" s="95" t="s">
        <v>367</v>
      </c>
      <c r="J17" s="95" t="s">
        <v>367</v>
      </c>
      <c r="K17" s="95" t="s">
        <v>656</v>
      </c>
      <c r="L17" s="95"/>
      <c r="M17" s="95"/>
      <c r="N17" s="95" t="s">
        <v>32</v>
      </c>
      <c r="O17" s="96">
        <v>0</v>
      </c>
      <c r="P17" s="95">
        <v>2010</v>
      </c>
      <c r="Q17" s="95" t="s">
        <v>14</v>
      </c>
      <c r="R17" s="95" t="s">
        <v>650</v>
      </c>
      <c r="S17" s="101">
        <v>8.59</v>
      </c>
      <c r="T17" s="95">
        <v>100</v>
      </c>
      <c r="U17" s="95">
        <v>73</v>
      </c>
      <c r="V17" s="95">
        <v>16</v>
      </c>
      <c r="W17" s="95"/>
      <c r="X17" s="96">
        <v>1</v>
      </c>
      <c r="Y17" s="95">
        <v>1</v>
      </c>
      <c r="Z17" s="95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836</v>
      </c>
      <c r="C18" s="99" t="s">
        <v>835</v>
      </c>
      <c r="D18" s="99" t="s">
        <v>778</v>
      </c>
      <c r="E18" s="107" t="s">
        <v>910</v>
      </c>
      <c r="F18" s="95">
        <v>7</v>
      </c>
      <c r="G18" s="95" t="s">
        <v>181</v>
      </c>
      <c r="H18" s="95" t="s">
        <v>350</v>
      </c>
      <c r="I18" s="95" t="s">
        <v>367</v>
      </c>
      <c r="J18" s="95" t="s">
        <v>367</v>
      </c>
      <c r="K18" s="95" t="s">
        <v>656</v>
      </c>
      <c r="L18" s="95"/>
      <c r="M18" s="95"/>
      <c r="N18" s="95" t="s">
        <v>32</v>
      </c>
      <c r="O18" s="96">
        <v>0</v>
      </c>
      <c r="P18" s="95">
        <v>2010</v>
      </c>
      <c r="Q18" s="95" t="s">
        <v>14</v>
      </c>
      <c r="R18" s="95" t="s">
        <v>650</v>
      </c>
      <c r="S18" s="101">
        <v>8.81</v>
      </c>
      <c r="T18" s="95">
        <v>100</v>
      </c>
      <c r="U18" s="95">
        <v>73</v>
      </c>
      <c r="V18" s="95">
        <v>16</v>
      </c>
      <c r="W18" s="95"/>
      <c r="X18" s="96">
        <v>1</v>
      </c>
      <c r="Y18" s="95">
        <v>1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839</v>
      </c>
      <c r="C19" s="99" t="s">
        <v>838</v>
      </c>
      <c r="D19" s="99" t="s">
        <v>837</v>
      </c>
      <c r="E19" s="107" t="s">
        <v>911</v>
      </c>
      <c r="F19" s="95">
        <v>8</v>
      </c>
      <c r="G19" s="95" t="s">
        <v>181</v>
      </c>
      <c r="H19" s="95" t="s">
        <v>350</v>
      </c>
      <c r="I19" s="95" t="s">
        <v>367</v>
      </c>
      <c r="J19" s="95" t="s">
        <v>367</v>
      </c>
      <c r="K19" s="95" t="s">
        <v>656</v>
      </c>
      <c r="L19" s="95"/>
      <c r="M19" s="95"/>
      <c r="N19" s="95" t="s">
        <v>32</v>
      </c>
      <c r="O19" s="96">
        <v>0</v>
      </c>
      <c r="P19" s="95">
        <v>2010</v>
      </c>
      <c r="Q19" s="95" t="s">
        <v>14</v>
      </c>
      <c r="R19" s="95" t="s">
        <v>650</v>
      </c>
      <c r="S19" s="101">
        <v>8.35</v>
      </c>
      <c r="T19" s="95">
        <v>100</v>
      </c>
      <c r="U19" s="95">
        <v>73</v>
      </c>
      <c r="V19" s="95">
        <v>16</v>
      </c>
      <c r="W19" s="95"/>
      <c r="X19" s="96">
        <v>1</v>
      </c>
      <c r="Y19" s="95">
        <v>1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106" t="s">
        <v>839</v>
      </c>
      <c r="C20" s="106" t="s">
        <v>840</v>
      </c>
      <c r="D20" s="106" t="s">
        <v>779</v>
      </c>
      <c r="E20" s="107" t="s">
        <v>912</v>
      </c>
      <c r="F20" s="95">
        <v>9</v>
      </c>
      <c r="G20" s="95" t="s">
        <v>181</v>
      </c>
      <c r="H20" s="95" t="s">
        <v>350</v>
      </c>
      <c r="I20" s="95" t="s">
        <v>367</v>
      </c>
      <c r="J20" s="95" t="s">
        <v>367</v>
      </c>
      <c r="K20" s="95" t="s">
        <v>656</v>
      </c>
      <c r="L20" s="95"/>
      <c r="M20" s="95"/>
      <c r="N20" s="95" t="s">
        <v>32</v>
      </c>
      <c r="O20" s="96">
        <v>0</v>
      </c>
      <c r="P20" s="95">
        <v>2010</v>
      </c>
      <c r="Q20" s="95" t="s">
        <v>14</v>
      </c>
      <c r="R20" s="95" t="s">
        <v>650</v>
      </c>
      <c r="S20" s="101">
        <v>9.2799999999999994</v>
      </c>
      <c r="T20" s="95">
        <v>100</v>
      </c>
      <c r="U20" s="95">
        <v>73</v>
      </c>
      <c r="V20" s="95">
        <v>16</v>
      </c>
      <c r="W20" s="95"/>
      <c r="X20" s="96">
        <v>1</v>
      </c>
      <c r="Y20" s="95">
        <v>1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842</v>
      </c>
      <c r="C21" s="99" t="s">
        <v>841</v>
      </c>
      <c r="D21" s="99" t="s">
        <v>780</v>
      </c>
      <c r="E21" s="107" t="s">
        <v>913</v>
      </c>
      <c r="F21" s="95">
        <v>10</v>
      </c>
      <c r="G21" s="95" t="s">
        <v>181</v>
      </c>
      <c r="H21" s="95" t="s">
        <v>350</v>
      </c>
      <c r="I21" s="95" t="s">
        <v>367</v>
      </c>
      <c r="J21" s="95" t="s">
        <v>367</v>
      </c>
      <c r="K21" s="95" t="s">
        <v>656</v>
      </c>
      <c r="L21" s="95"/>
      <c r="M21" s="95"/>
      <c r="N21" s="95" t="s">
        <v>33</v>
      </c>
      <c r="O21" s="96">
        <v>0</v>
      </c>
      <c r="P21" s="95">
        <v>2010</v>
      </c>
      <c r="Q21" s="95" t="s">
        <v>14</v>
      </c>
      <c r="R21" s="95" t="s">
        <v>650</v>
      </c>
      <c r="S21" s="101">
        <v>8.6</v>
      </c>
      <c r="T21" s="95">
        <v>100</v>
      </c>
      <c r="U21" s="95">
        <v>73</v>
      </c>
      <c r="V21" s="95">
        <v>16</v>
      </c>
      <c r="W21" s="95"/>
      <c r="X21" s="96">
        <v>1</v>
      </c>
      <c r="Y21" s="95">
        <v>1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842</v>
      </c>
      <c r="C22" s="99" t="s">
        <v>841</v>
      </c>
      <c r="D22" s="99" t="s">
        <v>781</v>
      </c>
      <c r="E22" s="107" t="s">
        <v>914</v>
      </c>
      <c r="F22" s="95">
        <v>11</v>
      </c>
      <c r="G22" s="95" t="s">
        <v>181</v>
      </c>
      <c r="H22" s="95" t="s">
        <v>350</v>
      </c>
      <c r="I22" s="95" t="s">
        <v>367</v>
      </c>
      <c r="J22" s="95" t="s">
        <v>367</v>
      </c>
      <c r="K22" s="95" t="s">
        <v>656</v>
      </c>
      <c r="L22" s="95"/>
      <c r="M22" s="95"/>
      <c r="N22" s="95" t="s">
        <v>32</v>
      </c>
      <c r="O22" s="96">
        <v>0</v>
      </c>
      <c r="P22" s="95">
        <v>2010</v>
      </c>
      <c r="Q22" s="95" t="s">
        <v>14</v>
      </c>
      <c r="R22" s="95" t="s">
        <v>650</v>
      </c>
      <c r="S22" s="101">
        <v>8.69</v>
      </c>
      <c r="T22" s="95">
        <v>100</v>
      </c>
      <c r="U22" s="95">
        <v>73</v>
      </c>
      <c r="V22" s="95">
        <v>16</v>
      </c>
      <c r="W22" s="95"/>
      <c r="X22" s="96">
        <v>1</v>
      </c>
      <c r="Y22" s="95">
        <v>1</v>
      </c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842</v>
      </c>
      <c r="C23" s="99" t="s">
        <v>843</v>
      </c>
      <c r="D23" s="99" t="s">
        <v>782</v>
      </c>
      <c r="E23" s="107" t="s">
        <v>915</v>
      </c>
      <c r="F23" s="95">
        <v>12</v>
      </c>
      <c r="G23" s="95" t="s">
        <v>181</v>
      </c>
      <c r="H23" s="95" t="s">
        <v>350</v>
      </c>
      <c r="I23" s="95" t="s">
        <v>367</v>
      </c>
      <c r="J23" s="95" t="s">
        <v>367</v>
      </c>
      <c r="K23" s="95" t="s">
        <v>656</v>
      </c>
      <c r="L23" s="95"/>
      <c r="M23" s="95"/>
      <c r="N23" s="95" t="s">
        <v>33</v>
      </c>
      <c r="O23" s="96">
        <v>0</v>
      </c>
      <c r="P23" s="95">
        <v>2010</v>
      </c>
      <c r="Q23" s="95" t="s">
        <v>14</v>
      </c>
      <c r="R23" s="95" t="s">
        <v>650</v>
      </c>
      <c r="S23" s="101">
        <v>8.9</v>
      </c>
      <c r="T23" s="95">
        <v>100</v>
      </c>
      <c r="U23" s="95">
        <v>73</v>
      </c>
      <c r="V23" s="95">
        <v>16</v>
      </c>
      <c r="W23" s="95"/>
      <c r="X23" s="96">
        <v>1</v>
      </c>
      <c r="Y23" s="95">
        <v>1</v>
      </c>
      <c r="Z23" s="95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846</v>
      </c>
      <c r="C24" s="99" t="s">
        <v>838</v>
      </c>
      <c r="D24" s="99" t="s">
        <v>783</v>
      </c>
      <c r="E24" s="107" t="s">
        <v>916</v>
      </c>
      <c r="F24" s="95">
        <v>13</v>
      </c>
      <c r="G24" s="95" t="s">
        <v>181</v>
      </c>
      <c r="H24" s="95" t="s">
        <v>350</v>
      </c>
      <c r="I24" s="95" t="s">
        <v>367</v>
      </c>
      <c r="J24" s="95" t="s">
        <v>367</v>
      </c>
      <c r="K24" s="95" t="s">
        <v>656</v>
      </c>
      <c r="L24" s="95"/>
      <c r="M24" s="95"/>
      <c r="N24" s="95" t="s">
        <v>33</v>
      </c>
      <c r="O24" s="96">
        <v>0</v>
      </c>
      <c r="P24" s="95">
        <v>2010</v>
      </c>
      <c r="Q24" s="95" t="s">
        <v>14</v>
      </c>
      <c r="R24" s="95" t="s">
        <v>650</v>
      </c>
      <c r="S24" s="101">
        <v>9.09</v>
      </c>
      <c r="T24" s="95">
        <v>100</v>
      </c>
      <c r="U24" s="95">
        <v>73</v>
      </c>
      <c r="V24" s="95">
        <v>16</v>
      </c>
      <c r="W24" s="95"/>
      <c r="X24" s="96">
        <v>1</v>
      </c>
      <c r="Y24" s="95">
        <v>1</v>
      </c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845</v>
      </c>
      <c r="C25" s="99" t="s">
        <v>844</v>
      </c>
      <c r="D25" s="99" t="s">
        <v>784</v>
      </c>
      <c r="E25" s="107" t="s">
        <v>917</v>
      </c>
      <c r="F25" s="95">
        <v>14</v>
      </c>
      <c r="G25" s="95" t="s">
        <v>183</v>
      </c>
      <c r="H25" s="95" t="s">
        <v>350</v>
      </c>
      <c r="I25" s="95"/>
      <c r="J25" s="95" t="s">
        <v>394</v>
      </c>
      <c r="K25" s="95"/>
      <c r="L25" s="95"/>
      <c r="M25" s="95"/>
      <c r="N25" s="95" t="s">
        <v>32</v>
      </c>
      <c r="O25" s="96">
        <v>0</v>
      </c>
      <c r="P25" s="95">
        <v>2010</v>
      </c>
      <c r="Q25" s="95" t="s">
        <v>13</v>
      </c>
      <c r="R25" s="95" t="s">
        <v>650</v>
      </c>
      <c r="S25" s="101">
        <v>8.92</v>
      </c>
      <c r="T25" s="95">
        <v>100</v>
      </c>
      <c r="U25" s="95">
        <v>73</v>
      </c>
      <c r="V25" s="95">
        <v>16</v>
      </c>
      <c r="W25" s="95"/>
      <c r="X25" s="96">
        <v>1</v>
      </c>
      <c r="Y25" s="95">
        <v>1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848</v>
      </c>
      <c r="C26" s="99" t="s">
        <v>847</v>
      </c>
      <c r="D26" s="99" t="s">
        <v>785</v>
      </c>
      <c r="E26" s="107" t="s">
        <v>918</v>
      </c>
      <c r="F26" s="95">
        <v>15</v>
      </c>
      <c r="G26" s="95" t="s">
        <v>183</v>
      </c>
      <c r="H26" s="95" t="s">
        <v>350</v>
      </c>
      <c r="I26" s="95"/>
      <c r="J26" s="95" t="s">
        <v>394</v>
      </c>
      <c r="K26" s="95"/>
      <c r="L26" s="95"/>
      <c r="M26" s="95"/>
      <c r="N26" s="95" t="s">
        <v>32</v>
      </c>
      <c r="O26" s="96">
        <v>0</v>
      </c>
      <c r="P26" s="95">
        <v>2010</v>
      </c>
      <c r="Q26" s="95" t="s">
        <v>14</v>
      </c>
      <c r="R26" s="95" t="s">
        <v>650</v>
      </c>
      <c r="S26" s="101">
        <v>8.9600000000000009</v>
      </c>
      <c r="T26" s="95">
        <v>100</v>
      </c>
      <c r="U26" s="95">
        <v>73</v>
      </c>
      <c r="V26" s="95">
        <v>16</v>
      </c>
      <c r="W26" s="95"/>
      <c r="X26" s="96">
        <v>1</v>
      </c>
      <c r="Y26" s="95">
        <v>1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683</v>
      </c>
      <c r="C27" s="99" t="s">
        <v>849</v>
      </c>
      <c r="D27" s="99" t="s">
        <v>786</v>
      </c>
      <c r="E27" s="107" t="s">
        <v>919</v>
      </c>
      <c r="F27" s="95">
        <v>16</v>
      </c>
      <c r="G27" s="95" t="s">
        <v>181</v>
      </c>
      <c r="H27" s="95" t="s">
        <v>350</v>
      </c>
      <c r="I27" s="95" t="s">
        <v>367</v>
      </c>
      <c r="J27" s="95" t="s">
        <v>367</v>
      </c>
      <c r="K27" s="95" t="s">
        <v>656</v>
      </c>
      <c r="L27" s="95"/>
      <c r="M27" s="95"/>
      <c r="N27" s="95" t="s">
        <v>33</v>
      </c>
      <c r="O27" s="96">
        <v>0</v>
      </c>
      <c r="P27" s="95">
        <v>2010</v>
      </c>
      <c r="Q27" s="95" t="s">
        <v>14</v>
      </c>
      <c r="R27" s="95" t="s">
        <v>650</v>
      </c>
      <c r="S27" s="101">
        <v>8.33</v>
      </c>
      <c r="T27" s="95">
        <v>100</v>
      </c>
      <c r="U27" s="95">
        <v>73</v>
      </c>
      <c r="V27" s="95">
        <v>16</v>
      </c>
      <c r="W27" s="95"/>
      <c r="X27" s="96">
        <v>1</v>
      </c>
      <c r="Y27" s="95">
        <v>1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683</v>
      </c>
      <c r="C28" s="99" t="s">
        <v>850</v>
      </c>
      <c r="D28" s="99" t="s">
        <v>787</v>
      </c>
      <c r="E28" s="107" t="s">
        <v>920</v>
      </c>
      <c r="F28" s="95">
        <v>17</v>
      </c>
      <c r="G28" s="95" t="s">
        <v>181</v>
      </c>
      <c r="H28" s="95" t="s">
        <v>350</v>
      </c>
      <c r="I28" s="95" t="s">
        <v>367</v>
      </c>
      <c r="J28" s="95" t="s">
        <v>367</v>
      </c>
      <c r="K28" s="95" t="s">
        <v>656</v>
      </c>
      <c r="L28" s="95"/>
      <c r="M28" s="95"/>
      <c r="N28" s="95" t="s">
        <v>32</v>
      </c>
      <c r="O28" s="96">
        <v>0</v>
      </c>
      <c r="P28" s="95">
        <v>2010</v>
      </c>
      <c r="Q28" s="95" t="s">
        <v>14</v>
      </c>
      <c r="R28" s="95" t="s">
        <v>650</v>
      </c>
      <c r="S28" s="101">
        <v>8.35</v>
      </c>
      <c r="T28" s="95">
        <v>100</v>
      </c>
      <c r="U28" s="95">
        <v>73</v>
      </c>
      <c r="V28" s="95">
        <v>16</v>
      </c>
      <c r="W28" s="95"/>
      <c r="X28" s="96">
        <v>1</v>
      </c>
      <c r="Y28" s="95">
        <v>1</v>
      </c>
      <c r="Z28" s="95"/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851</v>
      </c>
      <c r="C29" s="99" t="s">
        <v>840</v>
      </c>
      <c r="D29" s="99" t="s">
        <v>788</v>
      </c>
      <c r="E29" s="107" t="s">
        <v>921</v>
      </c>
      <c r="F29" s="95">
        <v>18</v>
      </c>
      <c r="G29" s="95" t="s">
        <v>181</v>
      </c>
      <c r="H29" s="95" t="s">
        <v>350</v>
      </c>
      <c r="I29" s="95" t="s">
        <v>367</v>
      </c>
      <c r="J29" s="95" t="s">
        <v>367</v>
      </c>
      <c r="K29" s="95" t="s">
        <v>656</v>
      </c>
      <c r="L29" s="95"/>
      <c r="M29" s="95"/>
      <c r="N29" s="95" t="s">
        <v>32</v>
      </c>
      <c r="O29" s="96">
        <v>0</v>
      </c>
      <c r="P29" s="95">
        <v>2010</v>
      </c>
      <c r="Q29" s="95" t="s">
        <v>14</v>
      </c>
      <c r="R29" s="95" t="s">
        <v>650</v>
      </c>
      <c r="S29" s="101">
        <v>8.66</v>
      </c>
      <c r="T29" s="95">
        <v>100</v>
      </c>
      <c r="U29" s="95">
        <v>73</v>
      </c>
      <c r="V29" s="95">
        <v>16</v>
      </c>
      <c r="W29" s="95"/>
      <c r="X29" s="96">
        <v>1</v>
      </c>
      <c r="Y29" s="95">
        <v>1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851</v>
      </c>
      <c r="C30" s="99" t="s">
        <v>853</v>
      </c>
      <c r="D30" s="99" t="s">
        <v>789</v>
      </c>
      <c r="E30" s="107" t="s">
        <v>922</v>
      </c>
      <c r="F30" s="95">
        <v>19</v>
      </c>
      <c r="G30" s="95" t="s">
        <v>181</v>
      </c>
      <c r="H30" s="95" t="s">
        <v>350</v>
      </c>
      <c r="I30" s="95" t="s">
        <v>367</v>
      </c>
      <c r="J30" s="95" t="s">
        <v>367</v>
      </c>
      <c r="K30" s="95" t="s">
        <v>656</v>
      </c>
      <c r="L30" s="95"/>
      <c r="M30" s="95"/>
      <c r="N30" s="95" t="s">
        <v>32</v>
      </c>
      <c r="O30" s="96">
        <v>0</v>
      </c>
      <c r="P30" s="95">
        <v>2010</v>
      </c>
      <c r="Q30" s="95" t="s">
        <v>14</v>
      </c>
      <c r="R30" s="95" t="s">
        <v>650</v>
      </c>
      <c r="S30" s="101">
        <v>8.61</v>
      </c>
      <c r="T30" s="95">
        <v>100</v>
      </c>
      <c r="U30" s="95">
        <v>73</v>
      </c>
      <c r="V30" s="95">
        <v>16</v>
      </c>
      <c r="W30" s="95"/>
      <c r="X30" s="96">
        <v>1</v>
      </c>
      <c r="Y30" s="95">
        <v>1</v>
      </c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851</v>
      </c>
      <c r="C31" s="99" t="s">
        <v>852</v>
      </c>
      <c r="D31" s="99" t="s">
        <v>790</v>
      </c>
      <c r="E31" s="107" t="s">
        <v>923</v>
      </c>
      <c r="F31" s="95">
        <v>20</v>
      </c>
      <c r="G31" s="95" t="s">
        <v>181</v>
      </c>
      <c r="H31" s="95" t="s">
        <v>350</v>
      </c>
      <c r="I31" s="95" t="s">
        <v>367</v>
      </c>
      <c r="J31" s="95" t="s">
        <v>367</v>
      </c>
      <c r="K31" s="95" t="s">
        <v>656</v>
      </c>
      <c r="L31" s="95"/>
      <c r="M31" s="95"/>
      <c r="N31" s="95" t="s">
        <v>32</v>
      </c>
      <c r="O31" s="96">
        <v>0</v>
      </c>
      <c r="P31" s="95">
        <v>2010</v>
      </c>
      <c r="Q31" s="95" t="s">
        <v>14</v>
      </c>
      <c r="R31" s="95" t="s">
        <v>650</v>
      </c>
      <c r="S31" s="101">
        <v>8.91</v>
      </c>
      <c r="T31" s="95">
        <v>100</v>
      </c>
      <c r="U31" s="95">
        <v>73</v>
      </c>
      <c r="V31" s="95">
        <v>16</v>
      </c>
      <c r="W31" s="95"/>
      <c r="X31" s="96">
        <v>1</v>
      </c>
      <c r="Y31" s="95">
        <v>1</v>
      </c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851</v>
      </c>
      <c r="C32" s="99" t="s">
        <v>854</v>
      </c>
      <c r="D32" s="99" t="s">
        <v>791</v>
      </c>
      <c r="E32" s="107" t="s">
        <v>924</v>
      </c>
      <c r="F32" s="95">
        <v>21</v>
      </c>
      <c r="G32" s="95" t="s">
        <v>181</v>
      </c>
      <c r="H32" s="95" t="s">
        <v>350</v>
      </c>
      <c r="I32" s="95" t="s">
        <v>367</v>
      </c>
      <c r="J32" s="95" t="s">
        <v>367</v>
      </c>
      <c r="K32" s="95" t="s">
        <v>656</v>
      </c>
      <c r="L32" s="95"/>
      <c r="M32" s="95"/>
      <c r="N32" s="95" t="s">
        <v>32</v>
      </c>
      <c r="O32" s="96">
        <v>0</v>
      </c>
      <c r="P32" s="95">
        <v>2010</v>
      </c>
      <c r="Q32" s="95" t="s">
        <v>14</v>
      </c>
      <c r="R32" s="95" t="s">
        <v>650</v>
      </c>
      <c r="S32" s="101">
        <v>8.56</v>
      </c>
      <c r="T32" s="95">
        <v>100</v>
      </c>
      <c r="U32" s="95">
        <v>73</v>
      </c>
      <c r="V32" s="95">
        <v>16</v>
      </c>
      <c r="W32" s="95"/>
      <c r="X32" s="96">
        <v>1</v>
      </c>
      <c r="Y32" s="95">
        <v>1</v>
      </c>
      <c r="Z32" s="95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856</v>
      </c>
      <c r="C33" s="99" t="s">
        <v>855</v>
      </c>
      <c r="D33" s="99" t="s">
        <v>792</v>
      </c>
      <c r="E33" s="107" t="s">
        <v>925</v>
      </c>
      <c r="F33" s="95">
        <v>22</v>
      </c>
      <c r="G33" s="95" t="s">
        <v>181</v>
      </c>
      <c r="H33" s="95" t="s">
        <v>350</v>
      </c>
      <c r="I33" s="95" t="s">
        <v>367</v>
      </c>
      <c r="J33" s="95" t="s">
        <v>367</v>
      </c>
      <c r="K33" s="95" t="s">
        <v>656</v>
      </c>
      <c r="L33" s="95"/>
      <c r="M33" s="95"/>
      <c r="N33" s="95" t="s">
        <v>32</v>
      </c>
      <c r="O33" s="96">
        <v>0</v>
      </c>
      <c r="P33" s="95">
        <v>2010</v>
      </c>
      <c r="Q33" s="95" t="s">
        <v>14</v>
      </c>
      <c r="R33" s="95" t="s">
        <v>650</v>
      </c>
      <c r="S33" s="101">
        <v>8.5</v>
      </c>
      <c r="T33" s="95">
        <v>100</v>
      </c>
      <c r="U33" s="95">
        <v>73</v>
      </c>
      <c r="V33" s="95">
        <v>16</v>
      </c>
      <c r="W33" s="95"/>
      <c r="X33" s="96">
        <v>1</v>
      </c>
      <c r="Y33" s="95">
        <v>1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 t="s">
        <v>858</v>
      </c>
      <c r="C34" s="99" t="s">
        <v>857</v>
      </c>
      <c r="D34" s="99" t="s">
        <v>793</v>
      </c>
      <c r="E34" s="107" t="s">
        <v>926</v>
      </c>
      <c r="F34" s="95">
        <v>23</v>
      </c>
      <c r="G34" s="95" t="s">
        <v>183</v>
      </c>
      <c r="H34" s="95" t="s">
        <v>350</v>
      </c>
      <c r="I34" s="95"/>
      <c r="J34" s="95" t="s">
        <v>394</v>
      </c>
      <c r="K34" s="95"/>
      <c r="L34" s="95"/>
      <c r="M34" s="95"/>
      <c r="N34" s="95" t="s">
        <v>32</v>
      </c>
      <c r="O34" s="96">
        <v>0</v>
      </c>
      <c r="P34" s="95">
        <v>2010</v>
      </c>
      <c r="Q34" s="95" t="s">
        <v>14</v>
      </c>
      <c r="R34" s="95" t="s">
        <v>650</v>
      </c>
      <c r="S34" s="101">
        <v>8.4499999999999993</v>
      </c>
      <c r="T34" s="95">
        <v>100</v>
      </c>
      <c r="U34" s="95">
        <v>73</v>
      </c>
      <c r="V34" s="95">
        <v>16</v>
      </c>
      <c r="W34" s="95"/>
      <c r="X34" s="96">
        <v>1</v>
      </c>
      <c r="Y34" s="95">
        <v>1</v>
      </c>
      <c r="Z34" s="95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 t="s">
        <v>860</v>
      </c>
      <c r="C35" s="99" t="s">
        <v>859</v>
      </c>
      <c r="D35" s="99" t="s">
        <v>794</v>
      </c>
      <c r="E35" s="107" t="s">
        <v>927</v>
      </c>
      <c r="F35" s="95">
        <v>24</v>
      </c>
      <c r="G35" s="95" t="s">
        <v>183</v>
      </c>
      <c r="H35" s="95" t="s">
        <v>350</v>
      </c>
      <c r="I35" s="95"/>
      <c r="J35" s="95" t="s">
        <v>394</v>
      </c>
      <c r="K35" s="95"/>
      <c r="L35" s="95"/>
      <c r="M35" s="95"/>
      <c r="N35" s="95" t="s">
        <v>33</v>
      </c>
      <c r="O35" s="96">
        <v>0</v>
      </c>
      <c r="P35" s="95">
        <v>2010</v>
      </c>
      <c r="Q35" s="95" t="s">
        <v>14</v>
      </c>
      <c r="R35" s="95" t="s">
        <v>650</v>
      </c>
      <c r="S35" s="101">
        <v>8.92</v>
      </c>
      <c r="T35" s="95">
        <v>100</v>
      </c>
      <c r="U35" s="95">
        <v>73</v>
      </c>
      <c r="V35" s="95">
        <v>16</v>
      </c>
      <c r="W35" s="95"/>
      <c r="X35" s="96">
        <v>1</v>
      </c>
      <c r="Y35" s="95">
        <v>1</v>
      </c>
      <c r="Z35" s="95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 t="s">
        <v>864</v>
      </c>
      <c r="C36" s="99" t="s">
        <v>863</v>
      </c>
      <c r="D36" s="99" t="s">
        <v>795</v>
      </c>
      <c r="E36" s="107" t="s">
        <v>928</v>
      </c>
      <c r="F36" s="95">
        <v>25</v>
      </c>
      <c r="G36" s="95" t="s">
        <v>181</v>
      </c>
      <c r="H36" s="95" t="s">
        <v>350</v>
      </c>
      <c r="I36" s="95" t="s">
        <v>367</v>
      </c>
      <c r="J36" s="95" t="s">
        <v>367</v>
      </c>
      <c r="K36" s="95" t="s">
        <v>656</v>
      </c>
      <c r="L36" s="95"/>
      <c r="M36" s="95"/>
      <c r="N36" s="95" t="s">
        <v>32</v>
      </c>
      <c r="O36" s="96">
        <v>0</v>
      </c>
      <c r="P36" s="95">
        <v>2010</v>
      </c>
      <c r="Q36" s="95" t="s">
        <v>14</v>
      </c>
      <c r="R36" s="95" t="s">
        <v>650</v>
      </c>
      <c r="S36" s="101">
        <v>8.6</v>
      </c>
      <c r="T36" s="95">
        <v>100</v>
      </c>
      <c r="U36" s="95">
        <v>73</v>
      </c>
      <c r="V36" s="95">
        <v>16</v>
      </c>
      <c r="W36" s="95"/>
      <c r="X36" s="96">
        <v>1</v>
      </c>
      <c r="Y36" s="95">
        <v>1</v>
      </c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 t="s">
        <v>862</v>
      </c>
      <c r="C37" s="99" t="s">
        <v>861</v>
      </c>
      <c r="D37" s="99" t="s">
        <v>796</v>
      </c>
      <c r="E37" s="107" t="s">
        <v>929</v>
      </c>
      <c r="F37" s="95">
        <v>26</v>
      </c>
      <c r="G37" s="95" t="s">
        <v>183</v>
      </c>
      <c r="H37" s="95" t="s">
        <v>350</v>
      </c>
      <c r="I37" s="95"/>
      <c r="J37" s="95" t="s">
        <v>394</v>
      </c>
      <c r="K37" s="95"/>
      <c r="L37" s="95"/>
      <c r="M37" s="95"/>
      <c r="N37" s="95" t="s">
        <v>32</v>
      </c>
      <c r="O37" s="96">
        <v>0</v>
      </c>
      <c r="P37" s="95">
        <v>2010</v>
      </c>
      <c r="Q37" s="95" t="s">
        <v>14</v>
      </c>
      <c r="R37" s="95" t="s">
        <v>650</v>
      </c>
      <c r="S37" s="101">
        <v>9.26</v>
      </c>
      <c r="T37" s="95">
        <v>100</v>
      </c>
      <c r="U37" s="95">
        <v>73</v>
      </c>
      <c r="V37" s="95">
        <v>16</v>
      </c>
      <c r="W37" s="95"/>
      <c r="X37" s="96">
        <v>1</v>
      </c>
      <c r="Y37" s="95">
        <v>1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 t="s">
        <v>866</v>
      </c>
      <c r="C38" s="99" t="s">
        <v>865</v>
      </c>
      <c r="D38" s="99" t="s">
        <v>797</v>
      </c>
      <c r="E38" s="107" t="s">
        <v>930</v>
      </c>
      <c r="F38" s="95">
        <v>27</v>
      </c>
      <c r="G38" s="95" t="s">
        <v>181</v>
      </c>
      <c r="H38" s="95" t="s">
        <v>350</v>
      </c>
      <c r="I38" s="95" t="s">
        <v>367</v>
      </c>
      <c r="J38" s="95" t="s">
        <v>367</v>
      </c>
      <c r="K38" s="95" t="s">
        <v>656</v>
      </c>
      <c r="L38" s="95"/>
      <c r="M38" s="95"/>
      <c r="N38" s="95" t="s">
        <v>32</v>
      </c>
      <c r="O38" s="96">
        <v>0</v>
      </c>
      <c r="P38" s="95">
        <v>2010</v>
      </c>
      <c r="Q38" s="95" t="s">
        <v>14</v>
      </c>
      <c r="R38" s="95" t="s">
        <v>650</v>
      </c>
      <c r="S38" s="101">
        <v>8.9600000000000009</v>
      </c>
      <c r="T38" s="95">
        <v>100</v>
      </c>
      <c r="U38" s="95">
        <v>73</v>
      </c>
      <c r="V38" s="95">
        <v>16</v>
      </c>
      <c r="W38" s="95"/>
      <c r="X38" s="96">
        <v>1</v>
      </c>
      <c r="Y38" s="95">
        <v>1</v>
      </c>
      <c r="Z38" s="95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9" t="s">
        <v>866</v>
      </c>
      <c r="C39" s="99" t="s">
        <v>867</v>
      </c>
      <c r="D39" s="99" t="s">
        <v>798</v>
      </c>
      <c r="E39" s="107" t="s">
        <v>931</v>
      </c>
      <c r="F39" s="95">
        <v>28</v>
      </c>
      <c r="G39" s="95" t="s">
        <v>181</v>
      </c>
      <c r="H39" s="95" t="s">
        <v>350</v>
      </c>
      <c r="I39" s="95" t="s">
        <v>367</v>
      </c>
      <c r="J39" s="95" t="s">
        <v>367</v>
      </c>
      <c r="K39" s="95" t="s">
        <v>656</v>
      </c>
      <c r="L39" s="95"/>
      <c r="M39" s="95"/>
      <c r="N39" s="95" t="s">
        <v>33</v>
      </c>
      <c r="O39" s="96">
        <v>0</v>
      </c>
      <c r="P39" s="95">
        <v>2010</v>
      </c>
      <c r="Q39" s="95" t="s">
        <v>14</v>
      </c>
      <c r="R39" s="95" t="s">
        <v>650</v>
      </c>
      <c r="S39" s="101">
        <v>8.8699999999999992</v>
      </c>
      <c r="T39" s="95">
        <v>100</v>
      </c>
      <c r="U39" s="95">
        <v>73</v>
      </c>
      <c r="V39" s="95">
        <v>16</v>
      </c>
      <c r="W39" s="95"/>
      <c r="X39" s="96">
        <v>1</v>
      </c>
      <c r="Y39" s="95">
        <v>1</v>
      </c>
      <c r="Z39" s="95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9" t="s">
        <v>868</v>
      </c>
      <c r="C40" s="99" t="s">
        <v>852</v>
      </c>
      <c r="D40" s="99" t="s">
        <v>799</v>
      </c>
      <c r="E40" s="107" t="s">
        <v>932</v>
      </c>
      <c r="F40" s="95">
        <v>29</v>
      </c>
      <c r="G40" s="95" t="s">
        <v>181</v>
      </c>
      <c r="H40" s="95" t="s">
        <v>350</v>
      </c>
      <c r="I40" s="95" t="s">
        <v>367</v>
      </c>
      <c r="J40" s="95" t="s">
        <v>367</v>
      </c>
      <c r="K40" s="95" t="s">
        <v>656</v>
      </c>
      <c r="L40" s="95"/>
      <c r="M40" s="95"/>
      <c r="N40" s="95" t="s">
        <v>32</v>
      </c>
      <c r="O40" s="96">
        <v>0</v>
      </c>
      <c r="P40" s="95">
        <v>2010</v>
      </c>
      <c r="Q40" s="95" t="s">
        <v>14</v>
      </c>
      <c r="R40" s="95" t="s">
        <v>650</v>
      </c>
      <c r="S40" s="101">
        <v>8.6199999999999992</v>
      </c>
      <c r="T40" s="95">
        <v>100</v>
      </c>
      <c r="U40" s="95">
        <v>73</v>
      </c>
      <c r="V40" s="95">
        <v>16</v>
      </c>
      <c r="W40" s="95"/>
      <c r="X40" s="96">
        <v>1</v>
      </c>
      <c r="Y40" s="95">
        <v>1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9" t="s">
        <v>870</v>
      </c>
      <c r="C41" s="99" t="s">
        <v>869</v>
      </c>
      <c r="D41" s="99" t="s">
        <v>800</v>
      </c>
      <c r="E41" s="107" t="s">
        <v>933</v>
      </c>
      <c r="F41" s="95">
        <v>30</v>
      </c>
      <c r="G41" s="95" t="s">
        <v>181</v>
      </c>
      <c r="H41" s="95" t="s">
        <v>350</v>
      </c>
      <c r="I41" s="95" t="s">
        <v>367</v>
      </c>
      <c r="J41" s="95" t="s">
        <v>367</v>
      </c>
      <c r="K41" s="95" t="s">
        <v>656</v>
      </c>
      <c r="L41" s="95"/>
      <c r="M41" s="95"/>
      <c r="N41" s="95" t="s">
        <v>33</v>
      </c>
      <c r="O41" s="96">
        <v>0</v>
      </c>
      <c r="P41" s="95">
        <v>2010</v>
      </c>
      <c r="Q41" s="95" t="s">
        <v>14</v>
      </c>
      <c r="R41" s="95" t="s">
        <v>650</v>
      </c>
      <c r="S41" s="101">
        <v>8.86</v>
      </c>
      <c r="T41" s="95">
        <v>100</v>
      </c>
      <c r="U41" s="95">
        <v>73</v>
      </c>
      <c r="V41" s="95">
        <v>16</v>
      </c>
      <c r="W41" s="95"/>
      <c r="X41" s="96">
        <v>1</v>
      </c>
      <c r="Y41" s="95">
        <v>1</v>
      </c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9" t="s">
        <v>872</v>
      </c>
      <c r="C42" s="99" t="s">
        <v>871</v>
      </c>
      <c r="D42" s="99" t="s">
        <v>801</v>
      </c>
      <c r="E42" s="107" t="s">
        <v>934</v>
      </c>
      <c r="F42" s="95">
        <v>31</v>
      </c>
      <c r="G42" s="95" t="s">
        <v>183</v>
      </c>
      <c r="H42" s="95" t="s">
        <v>350</v>
      </c>
      <c r="I42" s="95"/>
      <c r="J42" s="95" t="s">
        <v>394</v>
      </c>
      <c r="K42" s="95"/>
      <c r="L42" s="95"/>
      <c r="M42" s="95"/>
      <c r="N42" s="95" t="s">
        <v>32</v>
      </c>
      <c r="O42" s="96">
        <v>0</v>
      </c>
      <c r="P42" s="95">
        <v>2010</v>
      </c>
      <c r="Q42" s="95" t="s">
        <v>14</v>
      </c>
      <c r="R42" s="95" t="s">
        <v>650</v>
      </c>
      <c r="S42" s="101">
        <v>8.43</v>
      </c>
      <c r="T42" s="95">
        <v>100</v>
      </c>
      <c r="U42" s="95">
        <v>73</v>
      </c>
      <c r="V42" s="95">
        <v>16</v>
      </c>
      <c r="W42" s="95"/>
      <c r="X42" s="96">
        <v>1</v>
      </c>
      <c r="Y42" s="95">
        <v>1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9" t="s">
        <v>874</v>
      </c>
      <c r="C43" s="99" t="s">
        <v>873</v>
      </c>
      <c r="D43" s="99" t="s">
        <v>802</v>
      </c>
      <c r="E43" s="107" t="s">
        <v>935</v>
      </c>
      <c r="F43" s="95">
        <v>32</v>
      </c>
      <c r="G43" s="95" t="s">
        <v>181</v>
      </c>
      <c r="H43" s="95" t="s">
        <v>350</v>
      </c>
      <c r="I43" s="95" t="s">
        <v>367</v>
      </c>
      <c r="J43" s="95" t="s">
        <v>367</v>
      </c>
      <c r="K43" s="95" t="s">
        <v>656</v>
      </c>
      <c r="L43" s="95"/>
      <c r="M43" s="95"/>
      <c r="N43" s="95" t="s">
        <v>32</v>
      </c>
      <c r="O43" s="96">
        <v>0</v>
      </c>
      <c r="P43" s="95">
        <v>2010</v>
      </c>
      <c r="Q43" s="95" t="s">
        <v>14</v>
      </c>
      <c r="R43" s="95" t="s">
        <v>650</v>
      </c>
      <c r="S43" s="101">
        <v>8.57</v>
      </c>
      <c r="T43" s="95">
        <v>100</v>
      </c>
      <c r="U43" s="95">
        <v>73</v>
      </c>
      <c r="V43" s="95">
        <v>16</v>
      </c>
      <c r="W43" s="95"/>
      <c r="X43" s="96">
        <v>1</v>
      </c>
      <c r="Y43" s="95">
        <v>1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9" t="s">
        <v>874</v>
      </c>
      <c r="C44" s="99" t="s">
        <v>875</v>
      </c>
      <c r="D44" s="99" t="s">
        <v>803</v>
      </c>
      <c r="E44" s="108" t="s">
        <v>936</v>
      </c>
      <c r="F44" s="95">
        <v>33</v>
      </c>
      <c r="G44" s="95" t="s">
        <v>181</v>
      </c>
      <c r="H44" s="95" t="s">
        <v>350</v>
      </c>
      <c r="I44" s="95" t="s">
        <v>367</v>
      </c>
      <c r="J44" s="95" t="s">
        <v>367</v>
      </c>
      <c r="K44" s="95" t="s">
        <v>656</v>
      </c>
      <c r="L44" s="95"/>
      <c r="M44" s="95"/>
      <c r="N44" s="95" t="s">
        <v>33</v>
      </c>
      <c r="O44" s="96">
        <v>0</v>
      </c>
      <c r="P44" s="95">
        <v>2010</v>
      </c>
      <c r="Q44" s="95" t="s">
        <v>14</v>
      </c>
      <c r="R44" s="95" t="s">
        <v>650</v>
      </c>
      <c r="S44" s="101">
        <v>8.94</v>
      </c>
      <c r="T44" s="95">
        <v>100</v>
      </c>
      <c r="U44" s="95">
        <v>73</v>
      </c>
      <c r="V44" s="95">
        <v>16</v>
      </c>
      <c r="W44" s="95"/>
      <c r="X44" s="96">
        <v>1</v>
      </c>
      <c r="Y44" s="95">
        <v>1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9" t="s">
        <v>874</v>
      </c>
      <c r="C45" s="99" t="s">
        <v>876</v>
      </c>
      <c r="D45" s="99" t="s">
        <v>804</v>
      </c>
      <c r="E45" s="108" t="s">
        <v>937</v>
      </c>
      <c r="F45" s="95">
        <v>34</v>
      </c>
      <c r="G45" s="95" t="s">
        <v>181</v>
      </c>
      <c r="H45" s="95" t="s">
        <v>350</v>
      </c>
      <c r="I45" s="95" t="s">
        <v>367</v>
      </c>
      <c r="J45" s="95" t="s">
        <v>367</v>
      </c>
      <c r="K45" s="95" t="s">
        <v>656</v>
      </c>
      <c r="L45" s="95"/>
      <c r="M45" s="95"/>
      <c r="N45" s="95" t="s">
        <v>33</v>
      </c>
      <c r="O45" s="96">
        <v>0</v>
      </c>
      <c r="P45" s="95">
        <v>2010</v>
      </c>
      <c r="Q45" s="95" t="s">
        <v>14</v>
      </c>
      <c r="R45" s="95" t="s">
        <v>650</v>
      </c>
      <c r="S45" s="101">
        <v>8.26</v>
      </c>
      <c r="T45" s="95">
        <v>100</v>
      </c>
      <c r="U45" s="95">
        <v>73</v>
      </c>
      <c r="V45" s="95">
        <v>16</v>
      </c>
      <c r="W45" s="95"/>
      <c r="X45" s="96">
        <v>1</v>
      </c>
      <c r="Y45" s="95">
        <v>1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9" t="s">
        <v>878</v>
      </c>
      <c r="C46" s="99" t="s">
        <v>877</v>
      </c>
      <c r="D46" s="99" t="s">
        <v>805</v>
      </c>
      <c r="E46" s="107" t="s">
        <v>938</v>
      </c>
      <c r="F46" s="95">
        <v>35</v>
      </c>
      <c r="G46" s="95" t="s">
        <v>181</v>
      </c>
      <c r="H46" s="95" t="s">
        <v>350</v>
      </c>
      <c r="I46" s="95" t="s">
        <v>367</v>
      </c>
      <c r="J46" s="95" t="s">
        <v>367</v>
      </c>
      <c r="K46" s="95" t="s">
        <v>656</v>
      </c>
      <c r="L46" s="95"/>
      <c r="M46" s="95"/>
      <c r="N46" s="95" t="s">
        <v>32</v>
      </c>
      <c r="O46" s="96">
        <v>0</v>
      </c>
      <c r="P46" s="95">
        <v>2010</v>
      </c>
      <c r="Q46" s="95" t="s">
        <v>14</v>
      </c>
      <c r="R46" s="95" t="s">
        <v>650</v>
      </c>
      <c r="S46" s="101">
        <v>8.64</v>
      </c>
      <c r="T46" s="95">
        <v>100</v>
      </c>
      <c r="U46" s="95">
        <v>73</v>
      </c>
      <c r="V46" s="95">
        <v>16</v>
      </c>
      <c r="W46" s="95"/>
      <c r="X46" s="96">
        <v>1</v>
      </c>
      <c r="Y46" s="95">
        <v>1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9" t="s">
        <v>907</v>
      </c>
      <c r="C47" s="99" t="s">
        <v>906</v>
      </c>
      <c r="D47" s="99" t="s">
        <v>806</v>
      </c>
      <c r="E47" s="107" t="s">
        <v>939</v>
      </c>
      <c r="F47" s="95">
        <v>36</v>
      </c>
      <c r="G47" s="95" t="s">
        <v>183</v>
      </c>
      <c r="H47" s="95" t="s">
        <v>350</v>
      </c>
      <c r="I47" s="95"/>
      <c r="J47" s="95" t="s">
        <v>394</v>
      </c>
      <c r="K47" s="95"/>
      <c r="L47" s="95"/>
      <c r="M47" s="95"/>
      <c r="N47" s="95" t="s">
        <v>33</v>
      </c>
      <c r="O47" s="96">
        <v>0</v>
      </c>
      <c r="P47" s="95">
        <v>2010</v>
      </c>
      <c r="Q47" s="95" t="s">
        <v>14</v>
      </c>
      <c r="R47" s="95" t="s">
        <v>650</v>
      </c>
      <c r="S47" s="101">
        <v>8.94</v>
      </c>
      <c r="T47" s="95">
        <v>100</v>
      </c>
      <c r="U47" s="95">
        <v>73</v>
      </c>
      <c r="V47" s="95">
        <v>16</v>
      </c>
      <c r="W47" s="95"/>
      <c r="X47" s="96">
        <v>1</v>
      </c>
      <c r="Y47" s="95">
        <v>1</v>
      </c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9" t="s">
        <v>905</v>
      </c>
      <c r="C48" s="99" t="s">
        <v>904</v>
      </c>
      <c r="D48" s="99" t="s">
        <v>807</v>
      </c>
      <c r="E48" s="107" t="s">
        <v>940</v>
      </c>
      <c r="F48" s="95">
        <v>37</v>
      </c>
      <c r="G48" s="95" t="s">
        <v>183</v>
      </c>
      <c r="H48" s="95" t="s">
        <v>350</v>
      </c>
      <c r="I48" s="95"/>
      <c r="J48" s="95" t="s">
        <v>394</v>
      </c>
      <c r="K48" s="95"/>
      <c r="L48" s="95"/>
      <c r="M48" s="95"/>
      <c r="N48" s="95" t="s">
        <v>32</v>
      </c>
      <c r="O48" s="96">
        <v>0</v>
      </c>
      <c r="P48" s="95">
        <v>2010</v>
      </c>
      <c r="Q48" s="95" t="s">
        <v>14</v>
      </c>
      <c r="R48" s="95" t="s">
        <v>650</v>
      </c>
      <c r="S48" s="101">
        <v>8.4499999999999993</v>
      </c>
      <c r="T48" s="95">
        <v>100</v>
      </c>
      <c r="U48" s="95">
        <v>73</v>
      </c>
      <c r="V48" s="95">
        <v>16</v>
      </c>
      <c r="W48" s="95"/>
      <c r="X48" s="96">
        <v>1</v>
      </c>
      <c r="Y48" s="95">
        <v>1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9" t="s">
        <v>903</v>
      </c>
      <c r="C49" s="99" t="s">
        <v>865</v>
      </c>
      <c r="D49" s="99" t="s">
        <v>808</v>
      </c>
      <c r="E49" s="107" t="s">
        <v>941</v>
      </c>
      <c r="F49" s="95">
        <v>38</v>
      </c>
      <c r="G49" s="95" t="s">
        <v>181</v>
      </c>
      <c r="H49" s="95" t="s">
        <v>350</v>
      </c>
      <c r="I49" s="95" t="s">
        <v>367</v>
      </c>
      <c r="J49" s="95" t="s">
        <v>367</v>
      </c>
      <c r="K49" s="95" t="s">
        <v>656</v>
      </c>
      <c r="L49" s="95"/>
      <c r="M49" s="95"/>
      <c r="N49" s="95" t="s">
        <v>32</v>
      </c>
      <c r="O49" s="96">
        <v>0</v>
      </c>
      <c r="P49" s="95">
        <v>2010</v>
      </c>
      <c r="Q49" s="95" t="s">
        <v>14</v>
      </c>
      <c r="R49" s="95" t="s">
        <v>650</v>
      </c>
      <c r="S49" s="101">
        <v>8.3699999999999992</v>
      </c>
      <c r="T49" s="95">
        <v>100</v>
      </c>
      <c r="U49" s="95">
        <v>73</v>
      </c>
      <c r="V49" s="95">
        <v>16</v>
      </c>
      <c r="W49" s="95"/>
      <c r="X49" s="96">
        <v>1</v>
      </c>
      <c r="Y49" s="95">
        <v>1</v>
      </c>
      <c r="Z49" s="95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9" t="s">
        <v>660</v>
      </c>
      <c r="C50" s="99" t="s">
        <v>888</v>
      </c>
      <c r="D50" s="99" t="s">
        <v>809</v>
      </c>
      <c r="E50" s="107" t="s">
        <v>942</v>
      </c>
      <c r="F50" s="95">
        <v>39</v>
      </c>
      <c r="G50" s="95" t="s">
        <v>181</v>
      </c>
      <c r="H50" s="95" t="s">
        <v>350</v>
      </c>
      <c r="I50" s="95" t="s">
        <v>367</v>
      </c>
      <c r="J50" s="95" t="s">
        <v>367</v>
      </c>
      <c r="K50" s="95" t="s">
        <v>656</v>
      </c>
      <c r="L50" s="95"/>
      <c r="M50" s="95"/>
      <c r="N50" s="95" t="s">
        <v>33</v>
      </c>
      <c r="O50" s="96">
        <v>0</v>
      </c>
      <c r="P50" s="95">
        <v>2010</v>
      </c>
      <c r="Q50" s="95" t="s">
        <v>14</v>
      </c>
      <c r="R50" s="95" t="s">
        <v>650</v>
      </c>
      <c r="S50" s="101">
        <v>8.93</v>
      </c>
      <c r="T50" s="95">
        <v>100</v>
      </c>
      <c r="U50" s="95">
        <v>73</v>
      </c>
      <c r="V50" s="95">
        <v>16</v>
      </c>
      <c r="W50" s="95"/>
      <c r="X50" s="96">
        <v>1</v>
      </c>
      <c r="Y50" s="95">
        <v>1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9" t="s">
        <v>902</v>
      </c>
      <c r="C51" s="99" t="s">
        <v>901</v>
      </c>
      <c r="D51" s="99" t="s">
        <v>810</v>
      </c>
      <c r="E51" s="107" t="s">
        <v>943</v>
      </c>
      <c r="F51" s="95">
        <v>40</v>
      </c>
      <c r="G51" s="95" t="s">
        <v>181</v>
      </c>
      <c r="H51" s="95" t="s">
        <v>350</v>
      </c>
      <c r="I51" s="95" t="s">
        <v>367</v>
      </c>
      <c r="J51" s="95" t="s">
        <v>367</v>
      </c>
      <c r="K51" s="95" t="s">
        <v>656</v>
      </c>
      <c r="L51" s="95"/>
      <c r="M51" s="95"/>
      <c r="N51" s="95" t="s">
        <v>32</v>
      </c>
      <c r="O51" s="96">
        <v>0</v>
      </c>
      <c r="P51" s="95">
        <v>2010</v>
      </c>
      <c r="Q51" s="95" t="s">
        <v>14</v>
      </c>
      <c r="R51" s="95" t="s">
        <v>650</v>
      </c>
      <c r="S51" s="101">
        <v>8.59</v>
      </c>
      <c r="T51" s="95">
        <v>100</v>
      </c>
      <c r="U51" s="95">
        <v>73</v>
      </c>
      <c r="V51" s="95">
        <v>16</v>
      </c>
      <c r="W51" s="95"/>
      <c r="X51" s="96">
        <v>1</v>
      </c>
      <c r="Y51" s="95">
        <v>1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9" t="s">
        <v>900</v>
      </c>
      <c r="C52" s="99" t="s">
        <v>899</v>
      </c>
      <c r="D52" s="99" t="s">
        <v>811</v>
      </c>
      <c r="E52" s="107" t="s">
        <v>944</v>
      </c>
      <c r="F52" s="95">
        <v>41</v>
      </c>
      <c r="G52" s="95" t="s">
        <v>181</v>
      </c>
      <c r="H52" s="95" t="s">
        <v>350</v>
      </c>
      <c r="I52" s="95" t="s">
        <v>367</v>
      </c>
      <c r="J52" s="95" t="s">
        <v>367</v>
      </c>
      <c r="K52" s="95" t="s">
        <v>656</v>
      </c>
      <c r="L52" s="95"/>
      <c r="M52" s="95"/>
      <c r="N52" s="95" t="s">
        <v>32</v>
      </c>
      <c r="O52" s="96">
        <v>0</v>
      </c>
      <c r="P52" s="95">
        <v>2010</v>
      </c>
      <c r="Q52" s="95" t="s">
        <v>14</v>
      </c>
      <c r="R52" s="95" t="s">
        <v>650</v>
      </c>
      <c r="S52" s="101">
        <v>8.75</v>
      </c>
      <c r="T52" s="95">
        <v>100</v>
      </c>
      <c r="U52" s="95">
        <v>73</v>
      </c>
      <c r="V52" s="95">
        <v>16</v>
      </c>
      <c r="W52" s="95"/>
      <c r="X52" s="96">
        <v>1</v>
      </c>
      <c r="Y52" s="95">
        <v>1</v>
      </c>
      <c r="Z52" s="95"/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99" t="s">
        <v>898</v>
      </c>
      <c r="C53" s="99" t="s">
        <v>897</v>
      </c>
      <c r="D53" s="99" t="s">
        <v>812</v>
      </c>
      <c r="E53" s="107" t="s">
        <v>945</v>
      </c>
      <c r="F53" s="95">
        <v>42</v>
      </c>
      <c r="G53" s="95" t="s">
        <v>183</v>
      </c>
      <c r="H53" s="95" t="s">
        <v>350</v>
      </c>
      <c r="I53" s="95"/>
      <c r="J53" s="95" t="s">
        <v>394</v>
      </c>
      <c r="K53" s="95"/>
      <c r="L53" s="95"/>
      <c r="M53" s="95"/>
      <c r="N53" s="95" t="s">
        <v>32</v>
      </c>
      <c r="O53" s="96">
        <v>0</v>
      </c>
      <c r="P53" s="95">
        <v>2010</v>
      </c>
      <c r="Q53" s="95" t="s">
        <v>14</v>
      </c>
      <c r="R53" s="95" t="s">
        <v>650</v>
      </c>
      <c r="S53" s="101">
        <v>8.64</v>
      </c>
      <c r="T53" s="95">
        <v>100</v>
      </c>
      <c r="U53" s="95">
        <v>73</v>
      </c>
      <c r="V53" s="95">
        <v>16</v>
      </c>
      <c r="W53" s="95"/>
      <c r="X53" s="96">
        <v>1</v>
      </c>
      <c r="Y53" s="95">
        <v>1</v>
      </c>
      <c r="Z53" s="95"/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99" t="s">
        <v>896</v>
      </c>
      <c r="C54" s="99" t="s">
        <v>895</v>
      </c>
      <c r="D54" s="99" t="s">
        <v>813</v>
      </c>
      <c r="E54" s="107" t="s">
        <v>946</v>
      </c>
      <c r="F54" s="95">
        <v>43</v>
      </c>
      <c r="G54" s="95" t="s">
        <v>183</v>
      </c>
      <c r="H54" s="95" t="s">
        <v>350</v>
      </c>
      <c r="I54" s="95"/>
      <c r="J54" s="95" t="s">
        <v>394</v>
      </c>
      <c r="K54" s="95" t="s">
        <v>367</v>
      </c>
      <c r="L54" s="95"/>
      <c r="M54" s="95"/>
      <c r="N54" s="95" t="s">
        <v>32</v>
      </c>
      <c r="O54" s="96">
        <v>0</v>
      </c>
      <c r="P54" s="95">
        <v>2010</v>
      </c>
      <c r="Q54" s="95" t="s">
        <v>14</v>
      </c>
      <c r="R54" s="95" t="s">
        <v>650</v>
      </c>
      <c r="S54" s="101">
        <v>8.61</v>
      </c>
      <c r="T54" s="95">
        <v>100</v>
      </c>
      <c r="U54" s="95">
        <v>73</v>
      </c>
      <c r="V54" s="95">
        <v>16</v>
      </c>
      <c r="W54" s="95"/>
      <c r="X54" s="96">
        <v>1</v>
      </c>
      <c r="Y54" s="95">
        <v>1</v>
      </c>
      <c r="Z54" s="95"/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99" t="s">
        <v>894</v>
      </c>
      <c r="C55" s="99" t="s">
        <v>893</v>
      </c>
      <c r="D55" s="99" t="s">
        <v>814</v>
      </c>
      <c r="E55" s="107" t="s">
        <v>947</v>
      </c>
      <c r="F55" s="95">
        <v>44</v>
      </c>
      <c r="G55" s="95" t="s">
        <v>181</v>
      </c>
      <c r="H55" s="95" t="s">
        <v>350</v>
      </c>
      <c r="I55" s="95"/>
      <c r="J55" s="95"/>
      <c r="K55" s="95"/>
      <c r="L55" s="95"/>
      <c r="M55" s="95"/>
      <c r="N55" s="95" t="s">
        <v>32</v>
      </c>
      <c r="O55" s="96">
        <v>0</v>
      </c>
      <c r="P55" s="95">
        <v>2010</v>
      </c>
      <c r="Q55" s="95" t="s">
        <v>14</v>
      </c>
      <c r="R55" s="95" t="s">
        <v>650</v>
      </c>
      <c r="S55" s="101">
        <v>8.6</v>
      </c>
      <c r="T55" s="95">
        <v>100</v>
      </c>
      <c r="U55" s="95">
        <v>73</v>
      </c>
      <c r="V55" s="95">
        <v>16</v>
      </c>
      <c r="W55" s="95"/>
      <c r="X55" s="96">
        <v>1</v>
      </c>
      <c r="Y55" s="95">
        <v>1</v>
      </c>
      <c r="Z55" s="95"/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99" t="s">
        <v>891</v>
      </c>
      <c r="C56" s="99" t="s">
        <v>892</v>
      </c>
      <c r="D56" s="99" t="s">
        <v>815</v>
      </c>
      <c r="E56" s="107" t="s">
        <v>948</v>
      </c>
      <c r="F56" s="95">
        <v>45</v>
      </c>
      <c r="G56" s="95" t="s">
        <v>181</v>
      </c>
      <c r="H56" s="95" t="s">
        <v>350</v>
      </c>
      <c r="I56" s="95" t="s">
        <v>367</v>
      </c>
      <c r="J56" s="95" t="s">
        <v>367</v>
      </c>
      <c r="K56" s="95" t="s">
        <v>656</v>
      </c>
      <c r="L56" s="95"/>
      <c r="M56" s="95"/>
      <c r="N56" s="95" t="s">
        <v>33</v>
      </c>
      <c r="O56" s="96">
        <v>0</v>
      </c>
      <c r="P56" s="95">
        <v>2010</v>
      </c>
      <c r="Q56" s="95" t="s">
        <v>14</v>
      </c>
      <c r="R56" s="95" t="s">
        <v>650</v>
      </c>
      <c r="S56" s="101">
        <v>8.66</v>
      </c>
      <c r="T56" s="95">
        <v>100</v>
      </c>
      <c r="U56" s="95">
        <v>73</v>
      </c>
      <c r="V56" s="95">
        <v>16</v>
      </c>
      <c r="W56" s="95"/>
      <c r="X56" s="96">
        <v>1</v>
      </c>
      <c r="Y56" s="95">
        <v>1</v>
      </c>
      <c r="Z56" s="95"/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99" t="s">
        <v>891</v>
      </c>
      <c r="C57" s="99" t="s">
        <v>890</v>
      </c>
      <c r="D57" s="99" t="s">
        <v>816</v>
      </c>
      <c r="E57" s="107" t="s">
        <v>949</v>
      </c>
      <c r="F57" s="95">
        <v>46</v>
      </c>
      <c r="G57" s="95" t="s">
        <v>181</v>
      </c>
      <c r="H57" s="95" t="s">
        <v>350</v>
      </c>
      <c r="I57" s="95" t="s">
        <v>367</v>
      </c>
      <c r="J57" s="95" t="s">
        <v>367</v>
      </c>
      <c r="K57" s="95" t="s">
        <v>656</v>
      </c>
      <c r="L57" s="95"/>
      <c r="M57" s="95"/>
      <c r="N57" s="95" t="s">
        <v>33</v>
      </c>
      <c r="O57" s="96">
        <v>0</v>
      </c>
      <c r="P57" s="95">
        <v>2010</v>
      </c>
      <c r="Q57" s="95" t="s">
        <v>14</v>
      </c>
      <c r="R57" s="95" t="s">
        <v>650</v>
      </c>
      <c r="S57" s="101">
        <v>8.42</v>
      </c>
      <c r="T57" s="95">
        <v>100</v>
      </c>
      <c r="U57" s="95">
        <v>73</v>
      </c>
      <c r="V57" s="95">
        <v>16</v>
      </c>
      <c r="W57" s="95"/>
      <c r="X57" s="96">
        <v>1</v>
      </c>
      <c r="Y57" s="95">
        <v>1</v>
      </c>
      <c r="Z57" s="95"/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99" t="s">
        <v>733</v>
      </c>
      <c r="C58" s="99" t="s">
        <v>889</v>
      </c>
      <c r="D58" s="99" t="s">
        <v>817</v>
      </c>
      <c r="E58" s="107" t="s">
        <v>950</v>
      </c>
      <c r="F58" s="95">
        <v>47</v>
      </c>
      <c r="G58" s="95" t="s">
        <v>181</v>
      </c>
      <c r="H58" s="95" t="s">
        <v>350</v>
      </c>
      <c r="I58" s="95" t="s">
        <v>367</v>
      </c>
      <c r="J58" s="95" t="s">
        <v>367</v>
      </c>
      <c r="K58" s="95" t="s">
        <v>656</v>
      </c>
      <c r="L58" s="95"/>
      <c r="M58" s="95"/>
      <c r="N58" s="95" t="s">
        <v>33</v>
      </c>
      <c r="O58" s="96">
        <v>0</v>
      </c>
      <c r="P58" s="95">
        <v>2010</v>
      </c>
      <c r="Q58" s="95" t="s">
        <v>14</v>
      </c>
      <c r="R58" s="95" t="s">
        <v>650</v>
      </c>
      <c r="S58" s="101">
        <v>8.39</v>
      </c>
      <c r="T58" s="95">
        <v>100</v>
      </c>
      <c r="U58" s="95">
        <v>73</v>
      </c>
      <c r="V58" s="95">
        <v>16</v>
      </c>
      <c r="W58" s="95"/>
      <c r="X58" s="96">
        <v>1</v>
      </c>
      <c r="Y58" s="95">
        <v>1</v>
      </c>
      <c r="Z58" s="95"/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99" t="s">
        <v>733</v>
      </c>
      <c r="C59" s="99" t="s">
        <v>888</v>
      </c>
      <c r="D59" s="99" t="s">
        <v>818</v>
      </c>
      <c r="E59" s="98" t="s">
        <v>1496</v>
      </c>
      <c r="F59" s="95">
        <v>48</v>
      </c>
      <c r="G59" s="95" t="s">
        <v>181</v>
      </c>
      <c r="H59" s="95" t="s">
        <v>350</v>
      </c>
      <c r="I59" s="95" t="s">
        <v>367</v>
      </c>
      <c r="J59" s="95" t="s">
        <v>367</v>
      </c>
      <c r="K59" s="95" t="s">
        <v>656</v>
      </c>
      <c r="L59" s="95"/>
      <c r="M59" s="95"/>
      <c r="N59" s="95" t="s">
        <v>32</v>
      </c>
      <c r="O59" s="96">
        <v>0</v>
      </c>
      <c r="P59" s="95">
        <v>2010</v>
      </c>
      <c r="Q59" s="95" t="s">
        <v>14</v>
      </c>
      <c r="R59" s="95" t="s">
        <v>650</v>
      </c>
      <c r="S59" s="101">
        <v>8.3699999999999992</v>
      </c>
      <c r="T59" s="95">
        <v>100</v>
      </c>
      <c r="U59" s="95">
        <v>73</v>
      </c>
      <c r="V59" s="95">
        <v>16</v>
      </c>
      <c r="W59" s="95"/>
      <c r="X59" s="96">
        <v>1</v>
      </c>
      <c r="Y59" s="95">
        <v>1</v>
      </c>
      <c r="Z59" s="95"/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99" t="s">
        <v>733</v>
      </c>
      <c r="C60" s="99" t="s">
        <v>854</v>
      </c>
      <c r="D60" s="99" t="s">
        <v>819</v>
      </c>
      <c r="E60" s="107" t="s">
        <v>951</v>
      </c>
      <c r="F60" s="95">
        <v>49</v>
      </c>
      <c r="G60" s="95" t="s">
        <v>181</v>
      </c>
      <c r="H60" s="95" t="s">
        <v>350</v>
      </c>
      <c r="I60" s="95" t="s">
        <v>367</v>
      </c>
      <c r="J60" s="95" t="s">
        <v>367</v>
      </c>
      <c r="K60" s="95" t="s">
        <v>656</v>
      </c>
      <c r="L60" s="95"/>
      <c r="M60" s="95"/>
      <c r="N60" s="95" t="s">
        <v>32</v>
      </c>
      <c r="O60" s="96">
        <v>0</v>
      </c>
      <c r="P60" s="95">
        <v>2010</v>
      </c>
      <c r="Q60" s="95" t="s">
        <v>14</v>
      </c>
      <c r="R60" s="95" t="s">
        <v>650</v>
      </c>
      <c r="S60" s="101">
        <v>8.34</v>
      </c>
      <c r="T60" s="95">
        <v>100</v>
      </c>
      <c r="U60" s="95">
        <v>73</v>
      </c>
      <c r="V60" s="95">
        <v>16</v>
      </c>
      <c r="W60" s="95"/>
      <c r="X60" s="96">
        <v>1</v>
      </c>
      <c r="Y60" s="95">
        <v>1</v>
      </c>
      <c r="Z60" s="95"/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99" t="s">
        <v>887</v>
      </c>
      <c r="C61" s="99" t="s">
        <v>886</v>
      </c>
      <c r="D61" s="99" t="s">
        <v>820</v>
      </c>
      <c r="E61" s="107" t="s">
        <v>952</v>
      </c>
      <c r="F61" s="95">
        <v>50</v>
      </c>
      <c r="G61" s="95" t="s">
        <v>183</v>
      </c>
      <c r="H61" s="95" t="s">
        <v>350</v>
      </c>
      <c r="I61" s="95"/>
      <c r="J61" s="95" t="s">
        <v>394</v>
      </c>
      <c r="K61" s="95"/>
      <c r="L61" s="95"/>
      <c r="M61" s="95"/>
      <c r="N61" s="95" t="s">
        <v>32</v>
      </c>
      <c r="O61" s="96">
        <v>0</v>
      </c>
      <c r="P61" s="95">
        <v>2010</v>
      </c>
      <c r="Q61" s="95" t="s">
        <v>14</v>
      </c>
      <c r="R61" s="95" t="s">
        <v>650</v>
      </c>
      <c r="S61" s="101">
        <v>8.57</v>
      </c>
      <c r="T61" s="95">
        <v>100</v>
      </c>
      <c r="U61" s="95">
        <v>73</v>
      </c>
      <c r="V61" s="95">
        <v>16</v>
      </c>
      <c r="W61" s="95"/>
      <c r="X61" s="96">
        <v>1</v>
      </c>
      <c r="Y61" s="95">
        <v>1</v>
      </c>
      <c r="Z61" s="95"/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99" t="s">
        <v>885</v>
      </c>
      <c r="C62" s="99" t="s">
        <v>852</v>
      </c>
      <c r="D62" s="99" t="s">
        <v>821</v>
      </c>
      <c r="E62" s="107" t="s">
        <v>953</v>
      </c>
      <c r="F62" s="95">
        <v>51</v>
      </c>
      <c r="G62" s="95" t="s">
        <v>181</v>
      </c>
      <c r="H62" s="95" t="s">
        <v>350</v>
      </c>
      <c r="I62" s="95" t="s">
        <v>367</v>
      </c>
      <c r="J62" s="95" t="s">
        <v>367</v>
      </c>
      <c r="K62" s="95" t="s">
        <v>656</v>
      </c>
      <c r="L62" s="95"/>
      <c r="M62" s="95"/>
      <c r="N62" s="95" t="s">
        <v>32</v>
      </c>
      <c r="O62" s="96">
        <v>0</v>
      </c>
      <c r="P62" s="95">
        <v>2010</v>
      </c>
      <c r="Q62" s="95" t="s">
        <v>14</v>
      </c>
      <c r="R62" s="95" t="s">
        <v>650</v>
      </c>
      <c r="S62" s="101">
        <v>8.56</v>
      </c>
      <c r="T62" s="95">
        <v>100</v>
      </c>
      <c r="U62" s="95">
        <v>73</v>
      </c>
      <c r="V62" s="95">
        <v>16</v>
      </c>
      <c r="W62" s="95"/>
      <c r="X62" s="96">
        <v>1</v>
      </c>
      <c r="Y62" s="95">
        <v>1</v>
      </c>
      <c r="Z62" s="95"/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99" t="s">
        <v>771</v>
      </c>
      <c r="C63" s="99" t="s">
        <v>884</v>
      </c>
      <c r="D63" s="99" t="s">
        <v>822</v>
      </c>
      <c r="E63" s="107" t="s">
        <v>954</v>
      </c>
      <c r="F63" s="95">
        <v>52</v>
      </c>
      <c r="G63" s="95" t="s">
        <v>183</v>
      </c>
      <c r="H63" s="95" t="s">
        <v>350</v>
      </c>
      <c r="I63" s="95"/>
      <c r="J63" s="95" t="s">
        <v>394</v>
      </c>
      <c r="K63" s="95"/>
      <c r="L63" s="95"/>
      <c r="M63" s="95"/>
      <c r="N63" s="95" t="s">
        <v>32</v>
      </c>
      <c r="O63" s="96">
        <v>0</v>
      </c>
      <c r="P63" s="95">
        <v>2010</v>
      </c>
      <c r="Q63" s="95" t="s">
        <v>14</v>
      </c>
      <c r="R63" s="95" t="s">
        <v>650</v>
      </c>
      <c r="S63" s="101">
        <v>8.8800000000000008</v>
      </c>
      <c r="T63" s="95">
        <v>100</v>
      </c>
      <c r="U63" s="95">
        <v>73</v>
      </c>
      <c r="V63" s="95">
        <v>16</v>
      </c>
      <c r="W63" s="95"/>
      <c r="X63" s="96">
        <v>1</v>
      </c>
      <c r="Y63" s="95">
        <v>1</v>
      </c>
      <c r="Z63" s="95"/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99" t="s">
        <v>771</v>
      </c>
      <c r="C64" s="99" t="s">
        <v>883</v>
      </c>
      <c r="D64" s="99" t="s">
        <v>823</v>
      </c>
      <c r="E64" s="107" t="s">
        <v>955</v>
      </c>
      <c r="F64" s="95">
        <v>53</v>
      </c>
      <c r="G64" s="95" t="s">
        <v>183</v>
      </c>
      <c r="H64" s="95" t="s">
        <v>350</v>
      </c>
      <c r="I64" s="95"/>
      <c r="J64" s="95" t="s">
        <v>394</v>
      </c>
      <c r="K64" s="95"/>
      <c r="L64" s="95"/>
      <c r="M64" s="95"/>
      <c r="N64" s="95" t="s">
        <v>32</v>
      </c>
      <c r="O64" s="96">
        <v>0</v>
      </c>
      <c r="P64" s="95">
        <v>2010</v>
      </c>
      <c r="Q64" s="95" t="s">
        <v>14</v>
      </c>
      <c r="R64" s="95" t="s">
        <v>650</v>
      </c>
      <c r="S64" s="101">
        <v>9.2200000000000006</v>
      </c>
      <c r="T64" s="95">
        <v>100</v>
      </c>
      <c r="U64" s="95">
        <v>73</v>
      </c>
      <c r="V64" s="95">
        <v>16</v>
      </c>
      <c r="W64" s="95"/>
      <c r="X64" s="96">
        <v>1</v>
      </c>
      <c r="Y64" s="95">
        <v>1</v>
      </c>
      <c r="Z64" s="95"/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99" t="s">
        <v>773</v>
      </c>
      <c r="C65" s="99" t="s">
        <v>882</v>
      </c>
      <c r="D65" s="99" t="s">
        <v>824</v>
      </c>
      <c r="E65" s="107" t="s">
        <v>956</v>
      </c>
      <c r="F65" s="95">
        <v>54</v>
      </c>
      <c r="G65" s="95" t="s">
        <v>181</v>
      </c>
      <c r="H65" s="95" t="s">
        <v>350</v>
      </c>
      <c r="I65" s="95" t="s">
        <v>367</v>
      </c>
      <c r="J65" s="95" t="s">
        <v>367</v>
      </c>
      <c r="K65" s="95" t="s">
        <v>656</v>
      </c>
      <c r="L65" s="95"/>
      <c r="M65" s="95"/>
      <c r="N65" s="95" t="s">
        <v>32</v>
      </c>
      <c r="O65" s="96">
        <v>0</v>
      </c>
      <c r="P65" s="95">
        <v>2010</v>
      </c>
      <c r="Q65" s="95" t="s">
        <v>14</v>
      </c>
      <c r="R65" s="95" t="s">
        <v>650</v>
      </c>
      <c r="S65" s="101">
        <v>8.5</v>
      </c>
      <c r="T65" s="95">
        <v>100</v>
      </c>
      <c r="U65" s="95">
        <v>73</v>
      </c>
      <c r="V65" s="95">
        <v>16</v>
      </c>
      <c r="W65" s="95"/>
      <c r="X65" s="96">
        <v>1</v>
      </c>
      <c r="Y65" s="95">
        <v>1</v>
      </c>
      <c r="Z65" s="95"/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99" t="s">
        <v>881</v>
      </c>
      <c r="C66" s="99" t="s">
        <v>869</v>
      </c>
      <c r="D66" s="99" t="s">
        <v>825</v>
      </c>
      <c r="E66" s="107" t="s">
        <v>957</v>
      </c>
      <c r="F66" s="95">
        <v>55</v>
      </c>
      <c r="G66" s="95" t="s">
        <v>181</v>
      </c>
      <c r="H66" s="95" t="s">
        <v>350</v>
      </c>
      <c r="I66" s="95" t="s">
        <v>367</v>
      </c>
      <c r="J66" s="95" t="s">
        <v>367</v>
      </c>
      <c r="K66" s="95" t="s">
        <v>656</v>
      </c>
      <c r="L66" s="95"/>
      <c r="M66" s="95"/>
      <c r="N66" s="95" t="s">
        <v>33</v>
      </c>
      <c r="O66" s="96">
        <v>0</v>
      </c>
      <c r="P66" s="95">
        <v>2010</v>
      </c>
      <c r="Q66" s="95" t="s">
        <v>14</v>
      </c>
      <c r="R66" s="95" t="s">
        <v>650</v>
      </c>
      <c r="S66" s="101"/>
      <c r="T66" s="95">
        <v>100</v>
      </c>
      <c r="U66" s="95">
        <v>73</v>
      </c>
      <c r="V66" s="95">
        <v>16</v>
      </c>
      <c r="W66" s="95"/>
      <c r="X66" s="96"/>
      <c r="Y66" s="95"/>
      <c r="Z66" s="95" t="s">
        <v>1412</v>
      </c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99" t="s">
        <v>880</v>
      </c>
      <c r="C67" s="99" t="s">
        <v>879</v>
      </c>
      <c r="D67" s="99" t="s">
        <v>826</v>
      </c>
      <c r="E67" s="107" t="s">
        <v>958</v>
      </c>
      <c r="F67" s="95">
        <v>56</v>
      </c>
      <c r="G67" s="95" t="s">
        <v>181</v>
      </c>
      <c r="H67" s="95" t="s">
        <v>350</v>
      </c>
      <c r="I67" s="95" t="s">
        <v>367</v>
      </c>
      <c r="J67" s="95" t="s">
        <v>367</v>
      </c>
      <c r="K67" s="95" t="s">
        <v>656</v>
      </c>
      <c r="L67" s="95"/>
      <c r="M67" s="95"/>
      <c r="N67" s="95" t="s">
        <v>32</v>
      </c>
      <c r="O67" s="96">
        <v>0</v>
      </c>
      <c r="P67" s="95">
        <v>2010</v>
      </c>
      <c r="Q67" s="95" t="s">
        <v>14</v>
      </c>
      <c r="R67" s="95" t="s">
        <v>650</v>
      </c>
      <c r="S67" s="101"/>
      <c r="T67" s="95">
        <v>100</v>
      </c>
      <c r="U67" s="95">
        <v>73</v>
      </c>
      <c r="V67" s="95">
        <v>16</v>
      </c>
      <c r="W67" s="95"/>
      <c r="X67" s="96"/>
      <c r="Y67" s="95"/>
      <c r="Z67" s="95" t="s">
        <v>1410</v>
      </c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99" t="s">
        <v>1024</v>
      </c>
      <c r="C68" s="99" t="s">
        <v>1025</v>
      </c>
      <c r="D68" s="99" t="s">
        <v>961</v>
      </c>
      <c r="E68" s="107" t="s">
        <v>1093</v>
      </c>
      <c r="F68" s="95">
        <v>57</v>
      </c>
      <c r="G68" s="95" t="s">
        <v>181</v>
      </c>
      <c r="H68" s="95" t="s">
        <v>350</v>
      </c>
      <c r="I68" s="95" t="s">
        <v>367</v>
      </c>
      <c r="J68" s="95" t="s">
        <v>367</v>
      </c>
      <c r="K68" s="95" t="s">
        <v>656</v>
      </c>
      <c r="L68" s="95"/>
      <c r="M68" s="95"/>
      <c r="N68" s="95" t="s">
        <v>32</v>
      </c>
      <c r="O68" s="96">
        <v>0</v>
      </c>
      <c r="P68" s="95">
        <v>2009</v>
      </c>
      <c r="Q68" s="95" t="s">
        <v>14</v>
      </c>
      <c r="R68" s="95" t="s">
        <v>652</v>
      </c>
      <c r="S68" s="101">
        <v>8.7799999999999994</v>
      </c>
      <c r="T68" s="95">
        <v>100</v>
      </c>
      <c r="U68" s="95">
        <v>152</v>
      </c>
      <c r="V68" s="95">
        <v>20</v>
      </c>
      <c r="W68" s="95"/>
      <c r="X68" s="96">
        <v>1</v>
      </c>
      <c r="Y68" s="95">
        <v>1</v>
      </c>
      <c r="Z68" s="95"/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99" t="s">
        <v>1024</v>
      </c>
      <c r="C69" s="99" t="s">
        <v>1026</v>
      </c>
      <c r="D69" s="99" t="s">
        <v>962</v>
      </c>
      <c r="E69" s="107" t="s">
        <v>1094</v>
      </c>
      <c r="F69" s="95">
        <v>58</v>
      </c>
      <c r="G69" s="95" t="s">
        <v>183</v>
      </c>
      <c r="H69" s="95" t="s">
        <v>350</v>
      </c>
      <c r="I69" s="95"/>
      <c r="J69" s="95" t="s">
        <v>394</v>
      </c>
      <c r="K69" s="95"/>
      <c r="L69" s="95"/>
      <c r="M69" s="95"/>
      <c r="N69" s="95" t="s">
        <v>32</v>
      </c>
      <c r="O69" s="96">
        <v>0</v>
      </c>
      <c r="P69" s="95">
        <v>2009</v>
      </c>
      <c r="Q69" s="95" t="s">
        <v>14</v>
      </c>
      <c r="R69" s="95" t="s">
        <v>652</v>
      </c>
      <c r="S69" s="101">
        <v>9</v>
      </c>
      <c r="T69" s="95">
        <v>100</v>
      </c>
      <c r="U69" s="95">
        <v>152</v>
      </c>
      <c r="V69" s="95">
        <v>20</v>
      </c>
      <c r="W69" s="95"/>
      <c r="X69" s="96">
        <v>1</v>
      </c>
      <c r="Y69" s="95">
        <v>1</v>
      </c>
      <c r="Z69" s="95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99" t="s">
        <v>1027</v>
      </c>
      <c r="C70" s="99" t="s">
        <v>868</v>
      </c>
      <c r="D70" s="99" t="s">
        <v>963</v>
      </c>
      <c r="E70" s="111" t="s">
        <v>1095</v>
      </c>
      <c r="F70" s="95">
        <v>59</v>
      </c>
      <c r="G70" s="95" t="s">
        <v>181</v>
      </c>
      <c r="H70" s="95" t="s">
        <v>350</v>
      </c>
      <c r="I70" s="95" t="s">
        <v>367</v>
      </c>
      <c r="J70" s="95" t="s">
        <v>367</v>
      </c>
      <c r="K70" s="95" t="s">
        <v>656</v>
      </c>
      <c r="L70" s="95"/>
      <c r="M70" s="95"/>
      <c r="N70" s="95" t="s">
        <v>33</v>
      </c>
      <c r="O70" s="96">
        <v>0</v>
      </c>
      <c r="P70" s="95">
        <v>2009</v>
      </c>
      <c r="Q70" s="95" t="s">
        <v>14</v>
      </c>
      <c r="R70" s="95" t="s">
        <v>652</v>
      </c>
      <c r="S70" s="101">
        <v>8.77</v>
      </c>
      <c r="T70" s="95">
        <v>100</v>
      </c>
      <c r="U70" s="95">
        <v>152</v>
      </c>
      <c r="V70" s="95">
        <v>20</v>
      </c>
      <c r="W70" s="95"/>
      <c r="X70" s="96">
        <v>1</v>
      </c>
      <c r="Y70" s="95">
        <v>1</v>
      </c>
      <c r="Z70" s="95"/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99" t="s">
        <v>1027</v>
      </c>
      <c r="C71" s="99" t="s">
        <v>1028</v>
      </c>
      <c r="D71" s="99" t="s">
        <v>964</v>
      </c>
      <c r="E71" s="107" t="s">
        <v>1096</v>
      </c>
      <c r="F71" s="95">
        <v>60</v>
      </c>
      <c r="G71" s="95" t="s">
        <v>181</v>
      </c>
      <c r="H71" s="95" t="s">
        <v>350</v>
      </c>
      <c r="I71" s="95" t="s">
        <v>367</v>
      </c>
      <c r="J71" s="95" t="s">
        <v>367</v>
      </c>
      <c r="K71" s="95" t="s">
        <v>656</v>
      </c>
      <c r="L71" s="95"/>
      <c r="M71" s="95"/>
      <c r="N71" s="95" t="s">
        <v>32</v>
      </c>
      <c r="O71" s="96">
        <v>0</v>
      </c>
      <c r="P71" s="95">
        <v>2009</v>
      </c>
      <c r="Q71" s="95" t="s">
        <v>14</v>
      </c>
      <c r="R71" s="95" t="s">
        <v>652</v>
      </c>
      <c r="S71" s="101">
        <v>8.61</v>
      </c>
      <c r="T71" s="95">
        <v>100</v>
      </c>
      <c r="U71" s="95">
        <v>152</v>
      </c>
      <c r="V71" s="95">
        <v>20</v>
      </c>
      <c r="W71" s="95"/>
      <c r="X71" s="96">
        <v>1</v>
      </c>
      <c r="Y71" s="95">
        <v>1</v>
      </c>
      <c r="Z71" s="95"/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99" t="s">
        <v>1029</v>
      </c>
      <c r="C72" s="99" t="s">
        <v>1030</v>
      </c>
      <c r="D72" s="99" t="s">
        <v>965</v>
      </c>
      <c r="E72" s="107" t="s">
        <v>1097</v>
      </c>
      <c r="F72" s="95">
        <v>61</v>
      </c>
      <c r="G72" s="95" t="s">
        <v>183</v>
      </c>
      <c r="H72" s="95" t="s">
        <v>350</v>
      </c>
      <c r="I72" s="95"/>
      <c r="J72" s="95" t="s">
        <v>394</v>
      </c>
      <c r="K72" s="95"/>
      <c r="L72" s="95"/>
      <c r="M72" s="95"/>
      <c r="N72" s="95" t="s">
        <v>32</v>
      </c>
      <c r="O72" s="96">
        <v>0</v>
      </c>
      <c r="P72" s="95">
        <v>2009</v>
      </c>
      <c r="Q72" s="95" t="s">
        <v>14</v>
      </c>
      <c r="R72" s="95" t="s">
        <v>652</v>
      </c>
      <c r="S72" s="101">
        <v>8.9499999999999993</v>
      </c>
      <c r="T72" s="95">
        <v>100</v>
      </c>
      <c r="U72" s="95">
        <v>152</v>
      </c>
      <c r="V72" s="95">
        <v>20</v>
      </c>
      <c r="W72" s="95"/>
      <c r="X72" s="96">
        <v>1</v>
      </c>
      <c r="Y72" s="95">
        <v>1</v>
      </c>
      <c r="Z72" s="95"/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110" t="s">
        <v>1029</v>
      </c>
      <c r="C73" s="99" t="s">
        <v>707</v>
      </c>
      <c r="D73" s="99" t="s">
        <v>966</v>
      </c>
      <c r="E73" s="107" t="s">
        <v>1098</v>
      </c>
      <c r="F73" s="95">
        <v>62</v>
      </c>
      <c r="G73" s="95" t="s">
        <v>181</v>
      </c>
      <c r="H73" s="95" t="s">
        <v>350</v>
      </c>
      <c r="I73" s="95" t="s">
        <v>367</v>
      </c>
      <c r="J73" s="95" t="s">
        <v>367</v>
      </c>
      <c r="K73" s="95" t="s">
        <v>656</v>
      </c>
      <c r="L73" s="95"/>
      <c r="M73" s="95"/>
      <c r="N73" s="95" t="s">
        <v>32</v>
      </c>
      <c r="O73" s="96">
        <v>0</v>
      </c>
      <c r="P73" s="95">
        <v>2009</v>
      </c>
      <c r="Q73" s="95" t="s">
        <v>14</v>
      </c>
      <c r="R73" s="95" t="s">
        <v>652</v>
      </c>
      <c r="S73" s="101">
        <v>8.68</v>
      </c>
      <c r="T73" s="95">
        <v>100</v>
      </c>
      <c r="U73" s="95">
        <v>152</v>
      </c>
      <c r="V73" s="95">
        <v>20</v>
      </c>
      <c r="W73" s="95"/>
      <c r="X73" s="96">
        <v>1</v>
      </c>
      <c r="Y73" s="95">
        <v>1</v>
      </c>
      <c r="Z73" s="95"/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99" t="s">
        <v>1029</v>
      </c>
      <c r="C74" s="99" t="s">
        <v>1031</v>
      </c>
      <c r="D74" s="99" t="s">
        <v>967</v>
      </c>
      <c r="E74" s="111" t="s">
        <v>1099</v>
      </c>
      <c r="F74" s="95">
        <v>63</v>
      </c>
      <c r="G74" s="95" t="s">
        <v>181</v>
      </c>
      <c r="H74" s="95" t="s">
        <v>350</v>
      </c>
      <c r="I74" s="95" t="s">
        <v>367</v>
      </c>
      <c r="J74" s="95" t="s">
        <v>367</v>
      </c>
      <c r="K74" s="95" t="s">
        <v>656</v>
      </c>
      <c r="L74" s="95"/>
      <c r="M74" s="95"/>
      <c r="N74" s="95" t="s">
        <v>32</v>
      </c>
      <c r="O74" s="96">
        <v>0</v>
      </c>
      <c r="P74" s="95">
        <v>2009</v>
      </c>
      <c r="Q74" s="95" t="s">
        <v>14</v>
      </c>
      <c r="R74" s="95" t="s">
        <v>652</v>
      </c>
      <c r="S74" s="101">
        <v>8.92</v>
      </c>
      <c r="T74" s="95">
        <v>100</v>
      </c>
      <c r="U74" s="95">
        <v>152</v>
      </c>
      <c r="V74" s="95">
        <v>20</v>
      </c>
      <c r="W74" s="95"/>
      <c r="X74" s="96">
        <v>1</v>
      </c>
      <c r="Y74" s="95">
        <v>1</v>
      </c>
      <c r="Z74" s="95"/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99" t="s">
        <v>1032</v>
      </c>
      <c r="C75" s="99" t="s">
        <v>1033</v>
      </c>
      <c r="D75" s="99" t="s">
        <v>968</v>
      </c>
      <c r="E75" s="107" t="s">
        <v>1100</v>
      </c>
      <c r="F75" s="95">
        <v>64</v>
      </c>
      <c r="G75" s="95" t="s">
        <v>181</v>
      </c>
      <c r="H75" s="95" t="s">
        <v>350</v>
      </c>
      <c r="I75" s="95" t="s">
        <v>367</v>
      </c>
      <c r="J75" s="95" t="s">
        <v>367</v>
      </c>
      <c r="K75" s="95" t="s">
        <v>656</v>
      </c>
      <c r="L75" s="95"/>
      <c r="M75" s="95"/>
      <c r="N75" s="95" t="s">
        <v>32</v>
      </c>
      <c r="O75" s="96">
        <v>0</v>
      </c>
      <c r="P75" s="95">
        <v>2009</v>
      </c>
      <c r="Q75" s="95" t="s">
        <v>14</v>
      </c>
      <c r="R75" s="95" t="s">
        <v>652</v>
      </c>
      <c r="S75" s="101">
        <v>8.82</v>
      </c>
      <c r="T75" s="95">
        <v>100</v>
      </c>
      <c r="U75" s="95">
        <v>152</v>
      </c>
      <c r="V75" s="95">
        <v>20</v>
      </c>
      <c r="W75" s="95"/>
      <c r="X75" s="96">
        <v>1</v>
      </c>
      <c r="Y75" s="95">
        <v>1</v>
      </c>
      <c r="Z75" s="95"/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99" t="s">
        <v>1034</v>
      </c>
      <c r="C76" s="99" t="s">
        <v>866</v>
      </c>
      <c r="D76" s="99" t="s">
        <v>969</v>
      </c>
      <c r="E76" s="107" t="s">
        <v>1101</v>
      </c>
      <c r="F76" s="95">
        <v>65</v>
      </c>
      <c r="G76" s="95" t="s">
        <v>181</v>
      </c>
      <c r="H76" s="95" t="s">
        <v>350</v>
      </c>
      <c r="I76" s="95" t="s">
        <v>367</v>
      </c>
      <c r="J76" s="95" t="s">
        <v>367</v>
      </c>
      <c r="K76" s="95" t="s">
        <v>656</v>
      </c>
      <c r="L76" s="95"/>
      <c r="M76" s="95"/>
      <c r="N76" s="95" t="s">
        <v>32</v>
      </c>
      <c r="O76" s="96">
        <v>0</v>
      </c>
      <c r="P76" s="95">
        <v>2009</v>
      </c>
      <c r="Q76" s="95" t="s">
        <v>14</v>
      </c>
      <c r="R76" s="95" t="s">
        <v>652</v>
      </c>
      <c r="S76" s="101">
        <v>9.11</v>
      </c>
      <c r="T76" s="95">
        <v>100</v>
      </c>
      <c r="U76" s="95">
        <v>152</v>
      </c>
      <c r="V76" s="95">
        <v>20</v>
      </c>
      <c r="W76" s="95"/>
      <c r="X76" s="96">
        <v>1</v>
      </c>
      <c r="Y76" s="95">
        <v>1</v>
      </c>
      <c r="Z76" s="95"/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99" t="s">
        <v>1035</v>
      </c>
      <c r="C77" s="99" t="s">
        <v>851</v>
      </c>
      <c r="D77" s="99" t="s">
        <v>970</v>
      </c>
      <c r="E77" s="107" t="s">
        <v>1102</v>
      </c>
      <c r="F77" s="95">
        <v>66</v>
      </c>
      <c r="G77" s="95" t="s">
        <v>181</v>
      </c>
      <c r="H77" s="95" t="s">
        <v>350</v>
      </c>
      <c r="I77" s="95" t="s">
        <v>367</v>
      </c>
      <c r="J77" s="95" t="s">
        <v>367</v>
      </c>
      <c r="K77" s="95" t="s">
        <v>656</v>
      </c>
      <c r="L77" s="95"/>
      <c r="M77" s="95"/>
      <c r="N77" s="95" t="s">
        <v>32</v>
      </c>
      <c r="O77" s="96">
        <v>0</v>
      </c>
      <c r="P77" s="95">
        <v>2009</v>
      </c>
      <c r="Q77" s="95" t="s">
        <v>14</v>
      </c>
      <c r="R77" s="95" t="s">
        <v>652</v>
      </c>
      <c r="S77" s="101">
        <v>9</v>
      </c>
      <c r="T77" s="95">
        <v>100</v>
      </c>
      <c r="U77" s="95">
        <v>152</v>
      </c>
      <c r="V77" s="95">
        <v>20</v>
      </c>
      <c r="W77" s="95"/>
      <c r="X77" s="96">
        <v>1</v>
      </c>
      <c r="Y77" s="95">
        <v>1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99" t="s">
        <v>1036</v>
      </c>
      <c r="C78" s="99" t="s">
        <v>900</v>
      </c>
      <c r="D78" s="99" t="s">
        <v>971</v>
      </c>
      <c r="E78" s="107" t="s">
        <v>1103</v>
      </c>
      <c r="F78" s="95">
        <v>67</v>
      </c>
      <c r="G78" s="95" t="s">
        <v>181</v>
      </c>
      <c r="H78" s="95" t="s">
        <v>350</v>
      </c>
      <c r="I78" s="95" t="s">
        <v>367</v>
      </c>
      <c r="J78" s="95" t="s">
        <v>367</v>
      </c>
      <c r="K78" s="95" t="s">
        <v>656</v>
      </c>
      <c r="L78" s="95"/>
      <c r="M78" s="95"/>
      <c r="N78" s="95" t="s">
        <v>32</v>
      </c>
      <c r="O78" s="96">
        <v>0</v>
      </c>
      <c r="P78" s="95">
        <v>2009</v>
      </c>
      <c r="Q78" s="95" t="s">
        <v>14</v>
      </c>
      <c r="R78" s="95" t="s">
        <v>652</v>
      </c>
      <c r="S78" s="101">
        <v>8.5299999999999994</v>
      </c>
      <c r="T78" s="95">
        <v>100</v>
      </c>
      <c r="U78" s="95">
        <v>152</v>
      </c>
      <c r="V78" s="95">
        <v>20</v>
      </c>
      <c r="W78" s="95"/>
      <c r="X78" s="96">
        <v>1</v>
      </c>
      <c r="Y78" s="95">
        <v>1</v>
      </c>
      <c r="Z78" s="95"/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99" t="s">
        <v>696</v>
      </c>
      <c r="C79" s="99" t="s">
        <v>663</v>
      </c>
      <c r="D79" s="99" t="s">
        <v>972</v>
      </c>
      <c r="E79" s="107" t="s">
        <v>1104</v>
      </c>
      <c r="F79" s="95">
        <v>68</v>
      </c>
      <c r="G79" s="95" t="s">
        <v>183</v>
      </c>
      <c r="H79" s="95" t="s">
        <v>350</v>
      </c>
      <c r="I79" s="95"/>
      <c r="J79" s="95" t="s">
        <v>394</v>
      </c>
      <c r="K79" s="95"/>
      <c r="L79" s="95"/>
      <c r="M79" s="95"/>
      <c r="N79" s="95" t="s">
        <v>32</v>
      </c>
      <c r="O79" s="96">
        <v>0</v>
      </c>
      <c r="P79" s="95">
        <v>2009</v>
      </c>
      <c r="Q79" s="95" t="s">
        <v>14</v>
      </c>
      <c r="R79" s="95" t="s">
        <v>652</v>
      </c>
      <c r="S79" s="101">
        <v>8.92</v>
      </c>
      <c r="T79" s="95">
        <v>100</v>
      </c>
      <c r="U79" s="95">
        <v>152</v>
      </c>
      <c r="V79" s="95">
        <v>20</v>
      </c>
      <c r="W79" s="95"/>
      <c r="X79" s="96">
        <v>1</v>
      </c>
      <c r="Y79" s="95">
        <v>1</v>
      </c>
      <c r="Z79" s="95" t="s">
        <v>1410</v>
      </c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99" t="s">
        <v>696</v>
      </c>
      <c r="C80" s="99" t="s">
        <v>663</v>
      </c>
      <c r="D80" s="99" t="s">
        <v>973</v>
      </c>
      <c r="E80" s="107" t="s">
        <v>1105</v>
      </c>
      <c r="F80" s="95">
        <v>69</v>
      </c>
      <c r="G80" s="95" t="s">
        <v>183</v>
      </c>
      <c r="H80" s="95" t="s">
        <v>350</v>
      </c>
      <c r="I80" s="95"/>
      <c r="J80" s="95" t="s">
        <v>394</v>
      </c>
      <c r="K80" s="95"/>
      <c r="L80" s="95"/>
      <c r="M80" s="95"/>
      <c r="N80" s="95" t="s">
        <v>33</v>
      </c>
      <c r="O80" s="96">
        <v>0</v>
      </c>
      <c r="P80" s="95">
        <v>2009</v>
      </c>
      <c r="Q80" s="95" t="s">
        <v>14</v>
      </c>
      <c r="R80" s="95" t="s">
        <v>652</v>
      </c>
      <c r="S80" s="101">
        <v>8.4700000000000006</v>
      </c>
      <c r="T80" s="95">
        <v>100</v>
      </c>
      <c r="U80" s="95">
        <v>152</v>
      </c>
      <c r="V80" s="95">
        <v>20</v>
      </c>
      <c r="W80" s="95"/>
      <c r="X80" s="96">
        <v>1</v>
      </c>
      <c r="Y80" s="95">
        <v>1</v>
      </c>
      <c r="Z80" s="95" t="s">
        <v>1412</v>
      </c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99" t="s">
        <v>1037</v>
      </c>
      <c r="C81" s="99" t="s">
        <v>1038</v>
      </c>
      <c r="D81" s="99" t="s">
        <v>974</v>
      </c>
      <c r="E81" s="107" t="s">
        <v>1106</v>
      </c>
      <c r="F81" s="95">
        <v>70</v>
      </c>
      <c r="G81" s="95" t="s">
        <v>181</v>
      </c>
      <c r="H81" s="95" t="s">
        <v>350</v>
      </c>
      <c r="I81" s="95" t="s">
        <v>367</v>
      </c>
      <c r="J81" s="95" t="s">
        <v>367</v>
      </c>
      <c r="K81" s="95" t="s">
        <v>656</v>
      </c>
      <c r="L81" s="95"/>
      <c r="M81" s="95"/>
      <c r="N81" s="95" t="s">
        <v>33</v>
      </c>
      <c r="O81" s="96">
        <v>0</v>
      </c>
      <c r="P81" s="95">
        <v>2009</v>
      </c>
      <c r="Q81" s="95" t="s">
        <v>14</v>
      </c>
      <c r="R81" s="95" t="s">
        <v>652</v>
      </c>
      <c r="S81" s="101">
        <v>8.77</v>
      </c>
      <c r="T81" s="95">
        <v>100</v>
      </c>
      <c r="U81" s="95">
        <v>152</v>
      </c>
      <c r="V81" s="95">
        <v>20</v>
      </c>
      <c r="W81" s="95"/>
      <c r="X81" s="96">
        <v>1</v>
      </c>
      <c r="Y81" s="95">
        <v>1</v>
      </c>
      <c r="Z81" s="95"/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99" t="s">
        <v>1039</v>
      </c>
      <c r="C82" s="99" t="s">
        <v>1040</v>
      </c>
      <c r="D82" s="99" t="s">
        <v>975</v>
      </c>
      <c r="E82" s="107" t="s">
        <v>1107</v>
      </c>
      <c r="F82" s="95">
        <v>71</v>
      </c>
      <c r="G82" s="95" t="s">
        <v>181</v>
      </c>
      <c r="H82" s="95" t="s">
        <v>350</v>
      </c>
      <c r="I82" s="95" t="s">
        <v>367</v>
      </c>
      <c r="J82" s="95" t="s">
        <v>367</v>
      </c>
      <c r="K82" s="95" t="s">
        <v>656</v>
      </c>
      <c r="L82" s="95"/>
      <c r="M82" s="95"/>
      <c r="N82" s="95" t="s">
        <v>33</v>
      </c>
      <c r="O82" s="96">
        <v>0</v>
      </c>
      <c r="P82" s="95">
        <v>2009</v>
      </c>
      <c r="Q82" s="95" t="s">
        <v>14</v>
      </c>
      <c r="R82" s="95" t="s">
        <v>652</v>
      </c>
      <c r="S82" s="101">
        <v>8.9700000000000006</v>
      </c>
      <c r="T82" s="95">
        <v>100</v>
      </c>
      <c r="U82" s="95">
        <v>152</v>
      </c>
      <c r="V82" s="95">
        <v>20</v>
      </c>
      <c r="W82" s="95"/>
      <c r="X82" s="96">
        <v>1</v>
      </c>
      <c r="Y82" s="95">
        <v>1</v>
      </c>
      <c r="Z82" s="95"/>
      <c r="AA82" s="35" t="b">
        <f t="shared" si="2"/>
        <v>1</v>
      </c>
      <c r="AB82" s="35" t="b">
        <f t="shared" si="3"/>
        <v>0</v>
      </c>
    </row>
    <row r="83" spans="1:28">
      <c r="A83" s="3">
        <v>72</v>
      </c>
      <c r="B83" s="99" t="s">
        <v>1041</v>
      </c>
      <c r="C83" s="99" t="s">
        <v>851</v>
      </c>
      <c r="D83" s="99" t="s">
        <v>976</v>
      </c>
      <c r="E83" s="107" t="s">
        <v>1108</v>
      </c>
      <c r="F83" s="95">
        <v>72</v>
      </c>
      <c r="G83" s="95" t="s">
        <v>181</v>
      </c>
      <c r="H83" s="95" t="s">
        <v>350</v>
      </c>
      <c r="I83" s="95" t="s">
        <v>367</v>
      </c>
      <c r="J83" s="95" t="s">
        <v>367</v>
      </c>
      <c r="K83" s="95" t="s">
        <v>656</v>
      </c>
      <c r="L83" s="95"/>
      <c r="M83" s="95"/>
      <c r="N83" s="95" t="s">
        <v>32</v>
      </c>
      <c r="O83" s="96">
        <v>0</v>
      </c>
      <c r="P83" s="95">
        <v>2009</v>
      </c>
      <c r="Q83" s="95" t="s">
        <v>14</v>
      </c>
      <c r="R83" s="95" t="s">
        <v>652</v>
      </c>
      <c r="S83" s="101">
        <v>8.94</v>
      </c>
      <c r="T83" s="95">
        <v>100</v>
      </c>
      <c r="U83" s="95">
        <v>152</v>
      </c>
      <c r="V83" s="95">
        <v>20</v>
      </c>
      <c r="W83" s="95"/>
      <c r="X83" s="96">
        <v>1</v>
      </c>
      <c r="Y83" s="95">
        <v>1</v>
      </c>
      <c r="Z83" s="95"/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99" t="s">
        <v>1042</v>
      </c>
      <c r="C84" s="99" t="s">
        <v>868</v>
      </c>
      <c r="D84" s="99" t="s">
        <v>963</v>
      </c>
      <c r="E84" s="107" t="s">
        <v>1109</v>
      </c>
      <c r="F84" s="95">
        <v>73</v>
      </c>
      <c r="G84" s="95" t="s">
        <v>181</v>
      </c>
      <c r="H84" s="95" t="s">
        <v>350</v>
      </c>
      <c r="I84" s="95" t="s">
        <v>367</v>
      </c>
      <c r="J84" s="95" t="s">
        <v>367</v>
      </c>
      <c r="K84" s="95" t="s">
        <v>656</v>
      </c>
      <c r="L84" s="95"/>
      <c r="M84" s="95"/>
      <c r="N84" s="95" t="s">
        <v>33</v>
      </c>
      <c r="O84" s="96">
        <v>0</v>
      </c>
      <c r="P84" s="95">
        <v>2009</v>
      </c>
      <c r="Q84" s="95" t="s">
        <v>14</v>
      </c>
      <c r="R84" s="95" t="s">
        <v>652</v>
      </c>
      <c r="S84" s="101">
        <v>8.8800000000000008</v>
      </c>
      <c r="T84" s="95">
        <v>100</v>
      </c>
      <c r="U84" s="95">
        <v>152</v>
      </c>
      <c r="V84" s="95">
        <v>20</v>
      </c>
      <c r="W84" s="95"/>
      <c r="X84" s="96">
        <v>1</v>
      </c>
      <c r="Y84" s="95">
        <v>1</v>
      </c>
      <c r="Z84" s="95"/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99" t="s">
        <v>1042</v>
      </c>
      <c r="C85" s="99" t="s">
        <v>733</v>
      </c>
      <c r="D85" s="99" t="s">
        <v>977</v>
      </c>
      <c r="E85" s="107" t="s">
        <v>1110</v>
      </c>
      <c r="F85" s="95">
        <v>74</v>
      </c>
      <c r="G85" s="95" t="s">
        <v>181</v>
      </c>
      <c r="H85" s="95" t="s">
        <v>350</v>
      </c>
      <c r="I85" s="95" t="s">
        <v>367</v>
      </c>
      <c r="J85" s="95" t="s">
        <v>367</v>
      </c>
      <c r="K85" s="95" t="s">
        <v>656</v>
      </c>
      <c r="L85" s="95"/>
      <c r="M85" s="95"/>
      <c r="N85" s="95" t="s">
        <v>32</v>
      </c>
      <c r="O85" s="96">
        <v>0</v>
      </c>
      <c r="P85" s="95">
        <v>2009</v>
      </c>
      <c r="Q85" s="95" t="s">
        <v>14</v>
      </c>
      <c r="R85" s="95" t="s">
        <v>652</v>
      </c>
      <c r="S85" s="101">
        <v>8.67</v>
      </c>
      <c r="T85" s="95">
        <v>100</v>
      </c>
      <c r="U85" s="95">
        <v>152</v>
      </c>
      <c r="V85" s="95">
        <v>20</v>
      </c>
      <c r="W85" s="95"/>
      <c r="X85" s="96">
        <v>1</v>
      </c>
      <c r="Y85" s="95">
        <v>1</v>
      </c>
      <c r="Z85" s="95"/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99" t="s">
        <v>1043</v>
      </c>
      <c r="C86" s="99" t="s">
        <v>669</v>
      </c>
      <c r="D86" s="99" t="s">
        <v>978</v>
      </c>
      <c r="E86" s="107" t="s">
        <v>1111</v>
      </c>
      <c r="F86" s="95">
        <v>75</v>
      </c>
      <c r="G86" s="95" t="s">
        <v>183</v>
      </c>
      <c r="H86" s="95" t="s">
        <v>350</v>
      </c>
      <c r="I86" s="95"/>
      <c r="J86" s="95" t="s">
        <v>394</v>
      </c>
      <c r="K86" s="95"/>
      <c r="L86" s="95"/>
      <c r="M86" s="95"/>
      <c r="N86" s="95" t="s">
        <v>32</v>
      </c>
      <c r="O86" s="96">
        <v>0</v>
      </c>
      <c r="P86" s="95">
        <v>2009</v>
      </c>
      <c r="Q86" s="95" t="s">
        <v>14</v>
      </c>
      <c r="R86" s="95" t="s">
        <v>652</v>
      </c>
      <c r="S86" s="101">
        <v>8.7899999999999991</v>
      </c>
      <c r="T86" s="95">
        <v>100</v>
      </c>
      <c r="U86" s="95">
        <v>152</v>
      </c>
      <c r="V86" s="95">
        <v>20</v>
      </c>
      <c r="W86" s="95"/>
      <c r="X86" s="96">
        <v>1</v>
      </c>
      <c r="Y86" s="95">
        <v>1</v>
      </c>
      <c r="Z86" s="95"/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99" t="s">
        <v>1044</v>
      </c>
      <c r="C87" s="99" t="s">
        <v>1045</v>
      </c>
      <c r="D87" s="99" t="s">
        <v>979</v>
      </c>
      <c r="E87" s="107" t="s">
        <v>1112</v>
      </c>
      <c r="F87" s="95">
        <v>76</v>
      </c>
      <c r="G87" s="95" t="s">
        <v>183</v>
      </c>
      <c r="H87" s="95" t="s">
        <v>350</v>
      </c>
      <c r="I87" s="95"/>
      <c r="J87" s="95" t="s">
        <v>394</v>
      </c>
      <c r="K87" s="95"/>
      <c r="L87" s="95"/>
      <c r="M87" s="95"/>
      <c r="N87" s="95" t="s">
        <v>33</v>
      </c>
      <c r="O87" s="96">
        <v>0</v>
      </c>
      <c r="P87" s="95">
        <v>2009</v>
      </c>
      <c r="Q87" s="95" t="s">
        <v>14</v>
      </c>
      <c r="R87" s="95" t="s">
        <v>652</v>
      </c>
      <c r="S87" s="101">
        <v>9.16</v>
      </c>
      <c r="T87" s="95">
        <v>100</v>
      </c>
      <c r="U87" s="95">
        <v>152</v>
      </c>
      <c r="V87" s="95">
        <v>20</v>
      </c>
      <c r="W87" s="95"/>
      <c r="X87" s="96">
        <v>1</v>
      </c>
      <c r="Y87" s="95">
        <v>1</v>
      </c>
      <c r="Z87" s="95"/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99" t="s">
        <v>1046</v>
      </c>
      <c r="C88" s="99" t="s">
        <v>868</v>
      </c>
      <c r="D88" s="99" t="s">
        <v>980</v>
      </c>
      <c r="E88" s="107" t="s">
        <v>1113</v>
      </c>
      <c r="F88" s="95">
        <v>77</v>
      </c>
      <c r="G88" s="95" t="s">
        <v>181</v>
      </c>
      <c r="H88" s="95" t="s">
        <v>350</v>
      </c>
      <c r="I88" s="95" t="s">
        <v>367</v>
      </c>
      <c r="J88" s="95" t="s">
        <v>367</v>
      </c>
      <c r="K88" s="95" t="s">
        <v>656</v>
      </c>
      <c r="L88" s="95"/>
      <c r="M88" s="95"/>
      <c r="N88" s="95" t="s">
        <v>33</v>
      </c>
      <c r="O88" s="96">
        <v>0</v>
      </c>
      <c r="P88" s="95">
        <v>2009</v>
      </c>
      <c r="Q88" s="95" t="s">
        <v>14</v>
      </c>
      <c r="R88" s="95" t="s">
        <v>652</v>
      </c>
      <c r="S88" s="101">
        <v>8.4600000000000009</v>
      </c>
      <c r="T88" s="95">
        <v>100</v>
      </c>
      <c r="U88" s="95">
        <v>152</v>
      </c>
      <c r="V88" s="95">
        <v>20</v>
      </c>
      <c r="W88" s="95"/>
      <c r="X88" s="96">
        <v>1</v>
      </c>
      <c r="Y88" s="95">
        <v>1</v>
      </c>
      <c r="Z88" s="95"/>
      <c r="AA88" s="35" t="b">
        <f t="shared" si="2"/>
        <v>1</v>
      </c>
      <c r="AB88" s="35" t="b">
        <f t="shared" si="3"/>
        <v>0</v>
      </c>
    </row>
    <row r="89" spans="1:28">
      <c r="A89" s="3">
        <v>78</v>
      </c>
      <c r="B89" s="99" t="s">
        <v>1046</v>
      </c>
      <c r="C89" s="99" t="s">
        <v>868</v>
      </c>
      <c r="D89" s="99" t="s">
        <v>798</v>
      </c>
      <c r="E89" s="107" t="s">
        <v>1114</v>
      </c>
      <c r="F89" s="95">
        <v>78</v>
      </c>
      <c r="G89" s="95" t="s">
        <v>181</v>
      </c>
      <c r="H89" s="95" t="s">
        <v>350</v>
      </c>
      <c r="I89" s="95" t="s">
        <v>367</v>
      </c>
      <c r="J89" s="95" t="s">
        <v>367</v>
      </c>
      <c r="K89" s="95" t="s">
        <v>656</v>
      </c>
      <c r="L89" s="95"/>
      <c r="M89" s="95"/>
      <c r="N89" s="95" t="s">
        <v>33</v>
      </c>
      <c r="O89" s="96">
        <v>0</v>
      </c>
      <c r="P89" s="95">
        <v>2009</v>
      </c>
      <c r="Q89" s="95" t="s">
        <v>14</v>
      </c>
      <c r="R89" s="95" t="s">
        <v>652</v>
      </c>
      <c r="S89" s="101">
        <v>8.69</v>
      </c>
      <c r="T89" s="95">
        <v>100</v>
      </c>
      <c r="U89" s="95">
        <v>152</v>
      </c>
      <c r="V89" s="95">
        <v>20</v>
      </c>
      <c r="W89" s="95"/>
      <c r="X89" s="96">
        <v>1</v>
      </c>
      <c r="Y89" s="95">
        <v>1</v>
      </c>
      <c r="Z89" s="95"/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99" t="s">
        <v>1046</v>
      </c>
      <c r="C90" s="99" t="s">
        <v>660</v>
      </c>
      <c r="D90" s="99" t="s">
        <v>981</v>
      </c>
      <c r="E90" s="107" t="s">
        <v>1115</v>
      </c>
      <c r="F90" s="95">
        <v>79</v>
      </c>
      <c r="G90" s="95" t="s">
        <v>181</v>
      </c>
      <c r="H90" s="95" t="s">
        <v>350</v>
      </c>
      <c r="I90" s="95" t="s">
        <v>367</v>
      </c>
      <c r="J90" s="95" t="s">
        <v>367</v>
      </c>
      <c r="K90" s="95" t="s">
        <v>656</v>
      </c>
      <c r="L90" s="95"/>
      <c r="M90" s="95"/>
      <c r="N90" s="95" t="s">
        <v>32</v>
      </c>
      <c r="O90" s="96">
        <v>0</v>
      </c>
      <c r="P90" s="95">
        <v>2009</v>
      </c>
      <c r="Q90" s="95" t="s">
        <v>14</v>
      </c>
      <c r="R90" s="95" t="s">
        <v>652</v>
      </c>
      <c r="S90" s="101">
        <v>8.93</v>
      </c>
      <c r="T90" s="95">
        <v>100</v>
      </c>
      <c r="U90" s="95">
        <v>152</v>
      </c>
      <c r="V90" s="95">
        <v>20</v>
      </c>
      <c r="W90" s="95"/>
      <c r="X90" s="96">
        <v>1</v>
      </c>
      <c r="Y90" s="95">
        <v>1</v>
      </c>
      <c r="Z90" s="95"/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99" t="s">
        <v>1046</v>
      </c>
      <c r="C91" s="99" t="s">
        <v>666</v>
      </c>
      <c r="D91" s="99" t="s">
        <v>982</v>
      </c>
      <c r="E91" s="98" t="s">
        <v>1409</v>
      </c>
      <c r="F91" s="95">
        <v>80</v>
      </c>
      <c r="G91" s="95" t="s">
        <v>181</v>
      </c>
      <c r="H91" s="95" t="s">
        <v>350</v>
      </c>
      <c r="I91" s="95" t="s">
        <v>367</v>
      </c>
      <c r="J91" s="95" t="s">
        <v>367</v>
      </c>
      <c r="K91" s="95" t="s">
        <v>656</v>
      </c>
      <c r="L91" s="95"/>
      <c r="M91" s="95"/>
      <c r="N91" s="95" t="s">
        <v>32</v>
      </c>
      <c r="O91" s="96">
        <v>0</v>
      </c>
      <c r="P91" s="95">
        <v>2009</v>
      </c>
      <c r="Q91" s="95" t="s">
        <v>14</v>
      </c>
      <c r="R91" s="95" t="s">
        <v>652</v>
      </c>
      <c r="S91" s="101">
        <v>8.7100000000000009</v>
      </c>
      <c r="T91" s="95">
        <v>100</v>
      </c>
      <c r="U91" s="95">
        <v>152</v>
      </c>
      <c r="V91" s="95">
        <v>20</v>
      </c>
      <c r="W91" s="95"/>
      <c r="X91" s="96">
        <v>1</v>
      </c>
      <c r="Y91" s="95">
        <v>1</v>
      </c>
      <c r="Z91" s="95"/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99" t="s">
        <v>1047</v>
      </c>
      <c r="C92" s="99" t="s">
        <v>1048</v>
      </c>
      <c r="D92" s="110" t="s">
        <v>983</v>
      </c>
      <c r="E92" s="107" t="s">
        <v>1116</v>
      </c>
      <c r="F92" s="95">
        <v>81</v>
      </c>
      <c r="G92" s="95" t="s">
        <v>183</v>
      </c>
      <c r="H92" s="95" t="s">
        <v>350</v>
      </c>
      <c r="I92" s="95"/>
      <c r="J92" s="95" t="s">
        <v>394</v>
      </c>
      <c r="K92" s="95"/>
      <c r="L92" s="95"/>
      <c r="M92" s="95"/>
      <c r="N92" s="95" t="s">
        <v>32</v>
      </c>
      <c r="O92" s="96">
        <v>0</v>
      </c>
      <c r="P92" s="95">
        <v>2009</v>
      </c>
      <c r="Q92" s="95" t="s">
        <v>14</v>
      </c>
      <c r="R92" s="95" t="s">
        <v>652</v>
      </c>
      <c r="S92" s="101">
        <v>8.6</v>
      </c>
      <c r="T92" s="95">
        <v>100</v>
      </c>
      <c r="U92" s="95">
        <v>152</v>
      </c>
      <c r="V92" s="95">
        <v>20</v>
      </c>
      <c r="W92" s="95"/>
      <c r="X92" s="96">
        <v>1</v>
      </c>
      <c r="Y92" s="95">
        <v>1</v>
      </c>
      <c r="Z92" s="95"/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99" t="s">
        <v>1049</v>
      </c>
      <c r="C93" s="99" t="s">
        <v>874</v>
      </c>
      <c r="D93" s="99" t="s">
        <v>984</v>
      </c>
      <c r="E93" s="107" t="s">
        <v>1117</v>
      </c>
      <c r="F93" s="95">
        <v>82</v>
      </c>
      <c r="G93" s="95" t="s">
        <v>181</v>
      </c>
      <c r="H93" s="95" t="s">
        <v>350</v>
      </c>
      <c r="I93" s="95" t="s">
        <v>367</v>
      </c>
      <c r="J93" s="95" t="s">
        <v>367</v>
      </c>
      <c r="K93" s="95" t="s">
        <v>656</v>
      </c>
      <c r="L93" s="95"/>
      <c r="M93" s="95"/>
      <c r="N93" s="95" t="s">
        <v>33</v>
      </c>
      <c r="O93" s="96">
        <v>0</v>
      </c>
      <c r="P93" s="95">
        <v>2009</v>
      </c>
      <c r="Q93" s="95" t="s">
        <v>14</v>
      </c>
      <c r="R93" s="95" t="s">
        <v>652</v>
      </c>
      <c r="S93" s="101">
        <v>8.73</v>
      </c>
      <c r="T93" s="95">
        <v>100</v>
      </c>
      <c r="U93" s="95">
        <v>152</v>
      </c>
      <c r="V93" s="95">
        <v>20</v>
      </c>
      <c r="W93" s="95"/>
      <c r="X93" s="96">
        <v>1</v>
      </c>
      <c r="Y93" s="95">
        <v>1</v>
      </c>
      <c r="Z93" s="95"/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99" t="s">
        <v>1050</v>
      </c>
      <c r="C94" s="99" t="s">
        <v>1051</v>
      </c>
      <c r="D94" s="99" t="s">
        <v>985</v>
      </c>
      <c r="E94" s="107" t="s">
        <v>1118</v>
      </c>
      <c r="F94" s="95">
        <v>83</v>
      </c>
      <c r="G94" s="95" t="s">
        <v>183</v>
      </c>
      <c r="H94" s="95" t="s">
        <v>350</v>
      </c>
      <c r="I94" s="95"/>
      <c r="J94" s="95"/>
      <c r="K94" s="95" t="s">
        <v>656</v>
      </c>
      <c r="L94" s="95"/>
      <c r="M94" s="95"/>
      <c r="N94" s="95" t="s">
        <v>32</v>
      </c>
      <c r="O94" s="96">
        <v>0</v>
      </c>
      <c r="P94" s="95">
        <v>2009</v>
      </c>
      <c r="Q94" s="95" t="s">
        <v>14</v>
      </c>
      <c r="R94" s="95" t="s">
        <v>652</v>
      </c>
      <c r="S94" s="101">
        <v>8.92</v>
      </c>
      <c r="T94" s="95">
        <v>100</v>
      </c>
      <c r="U94" s="95">
        <v>152</v>
      </c>
      <c r="V94" s="95">
        <v>20</v>
      </c>
      <c r="W94" s="95"/>
      <c r="X94" s="96"/>
      <c r="Y94" s="95"/>
      <c r="Z94" s="95" t="s">
        <v>1410</v>
      </c>
      <c r="AA94" s="35" t="b">
        <f t="shared" si="2"/>
        <v>1</v>
      </c>
      <c r="AB94" s="35" t="b">
        <f t="shared" si="3"/>
        <v>0</v>
      </c>
    </row>
    <row r="95" spans="1:28">
      <c r="A95" s="3">
        <v>84</v>
      </c>
      <c r="B95" s="99" t="s">
        <v>1052</v>
      </c>
      <c r="C95" s="99" t="s">
        <v>1053</v>
      </c>
      <c r="D95" s="99" t="s">
        <v>986</v>
      </c>
      <c r="E95" s="107" t="s">
        <v>1119</v>
      </c>
      <c r="F95" s="95">
        <v>84</v>
      </c>
      <c r="G95" s="95" t="s">
        <v>181</v>
      </c>
      <c r="H95" s="95" t="s">
        <v>350</v>
      </c>
      <c r="I95" s="95" t="s">
        <v>367</v>
      </c>
      <c r="J95" s="95" t="s">
        <v>367</v>
      </c>
      <c r="K95" s="95" t="s">
        <v>656</v>
      </c>
      <c r="L95" s="95"/>
      <c r="M95" s="95"/>
      <c r="N95" s="95" t="s">
        <v>32</v>
      </c>
      <c r="O95" s="96">
        <v>0</v>
      </c>
      <c r="P95" s="95">
        <v>2009</v>
      </c>
      <c r="Q95" s="95" t="s">
        <v>14</v>
      </c>
      <c r="R95" s="95" t="s">
        <v>652</v>
      </c>
      <c r="S95" s="101">
        <v>8.7200000000000006</v>
      </c>
      <c r="T95" s="95">
        <v>100</v>
      </c>
      <c r="U95" s="95">
        <v>152</v>
      </c>
      <c r="V95" s="95">
        <v>20</v>
      </c>
      <c r="W95" s="95"/>
      <c r="X95" s="96">
        <v>1</v>
      </c>
      <c r="Y95" s="95">
        <v>1</v>
      </c>
      <c r="Z95" s="95"/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99" t="s">
        <v>1052</v>
      </c>
      <c r="C96" s="99" t="s">
        <v>864</v>
      </c>
      <c r="D96" s="99" t="s">
        <v>987</v>
      </c>
      <c r="E96" s="107" t="s">
        <v>1120</v>
      </c>
      <c r="F96" s="95">
        <v>85</v>
      </c>
      <c r="G96" s="95" t="s">
        <v>181</v>
      </c>
      <c r="H96" s="95" t="s">
        <v>350</v>
      </c>
      <c r="I96" s="95" t="s">
        <v>367</v>
      </c>
      <c r="J96" s="95" t="s">
        <v>367</v>
      </c>
      <c r="K96" s="95" t="s">
        <v>656</v>
      </c>
      <c r="L96" s="95"/>
      <c r="M96" s="95"/>
      <c r="N96" s="95" t="s">
        <v>33</v>
      </c>
      <c r="O96" s="96">
        <v>0</v>
      </c>
      <c r="P96" s="95">
        <v>2009</v>
      </c>
      <c r="Q96" s="95" t="s">
        <v>14</v>
      </c>
      <c r="R96" s="95" t="s">
        <v>652</v>
      </c>
      <c r="S96" s="101">
        <v>8.65</v>
      </c>
      <c r="T96" s="95">
        <v>100</v>
      </c>
      <c r="U96" s="95">
        <v>152</v>
      </c>
      <c r="V96" s="95">
        <v>20</v>
      </c>
      <c r="W96" s="95"/>
      <c r="X96" s="96">
        <v>1</v>
      </c>
      <c r="Y96" s="95">
        <v>1</v>
      </c>
      <c r="Z96" s="95"/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99" t="s">
        <v>1054</v>
      </c>
      <c r="C97" s="99" t="s">
        <v>1055</v>
      </c>
      <c r="D97" s="99" t="s">
        <v>988</v>
      </c>
      <c r="E97" s="107" t="s">
        <v>1121</v>
      </c>
      <c r="F97" s="95">
        <v>86</v>
      </c>
      <c r="G97" s="95" t="s">
        <v>181</v>
      </c>
      <c r="H97" s="95" t="s">
        <v>350</v>
      </c>
      <c r="I97" s="95" t="s">
        <v>367</v>
      </c>
      <c r="J97" s="95" t="s">
        <v>367</v>
      </c>
      <c r="K97" s="95" t="s">
        <v>656</v>
      </c>
      <c r="L97" s="95"/>
      <c r="M97" s="95"/>
      <c r="N97" s="95" t="s">
        <v>32</v>
      </c>
      <c r="O97" s="96">
        <v>0</v>
      </c>
      <c r="P97" s="95">
        <v>2009</v>
      </c>
      <c r="Q97" s="95" t="s">
        <v>14</v>
      </c>
      <c r="R97" s="95" t="s">
        <v>652</v>
      </c>
      <c r="S97" s="101">
        <v>8.9</v>
      </c>
      <c r="T97" s="95">
        <v>100</v>
      </c>
      <c r="U97" s="95">
        <v>152</v>
      </c>
      <c r="V97" s="95">
        <v>20</v>
      </c>
      <c r="W97" s="95"/>
      <c r="X97" s="96">
        <v>1</v>
      </c>
      <c r="Y97" s="95">
        <v>1</v>
      </c>
      <c r="Z97" s="95"/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99" t="s">
        <v>1054</v>
      </c>
      <c r="C98" s="99" t="s">
        <v>1056</v>
      </c>
      <c r="D98" s="99" t="s">
        <v>989</v>
      </c>
      <c r="E98" s="107" t="s">
        <v>1122</v>
      </c>
      <c r="F98" s="95">
        <v>87</v>
      </c>
      <c r="G98" s="95" t="s">
        <v>183</v>
      </c>
      <c r="H98" s="95" t="s">
        <v>350</v>
      </c>
      <c r="I98" s="95"/>
      <c r="J98" s="95" t="s">
        <v>394</v>
      </c>
      <c r="K98" s="95"/>
      <c r="L98" s="95"/>
      <c r="M98" s="95"/>
      <c r="N98" s="95" t="s">
        <v>32</v>
      </c>
      <c r="O98" s="96">
        <v>0</v>
      </c>
      <c r="P98" s="95">
        <v>2009</v>
      </c>
      <c r="Q98" s="95" t="s">
        <v>14</v>
      </c>
      <c r="R98" s="95" t="s">
        <v>652</v>
      </c>
      <c r="S98" s="101">
        <v>9.33</v>
      </c>
      <c r="T98" s="95">
        <v>100</v>
      </c>
      <c r="U98" s="95">
        <v>152</v>
      </c>
      <c r="V98" s="95">
        <v>20</v>
      </c>
      <c r="W98" s="95"/>
      <c r="X98" s="96">
        <v>1</v>
      </c>
      <c r="Y98" s="95">
        <v>1</v>
      </c>
      <c r="Z98" s="95"/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99" t="s">
        <v>1057</v>
      </c>
      <c r="C99" s="99" t="s">
        <v>1058</v>
      </c>
      <c r="D99" s="110" t="s">
        <v>990</v>
      </c>
      <c r="E99" s="107" t="s">
        <v>1123</v>
      </c>
      <c r="F99" s="95">
        <v>88</v>
      </c>
      <c r="G99" s="95" t="s">
        <v>183</v>
      </c>
      <c r="H99" s="95" t="s">
        <v>350</v>
      </c>
      <c r="I99" s="95"/>
      <c r="J99" s="95" t="s">
        <v>394</v>
      </c>
      <c r="K99" s="95"/>
      <c r="L99" s="95"/>
      <c r="M99" s="95"/>
      <c r="N99" s="95" t="s">
        <v>32</v>
      </c>
      <c r="O99" s="96">
        <v>0</v>
      </c>
      <c r="P99" s="95">
        <v>2009</v>
      </c>
      <c r="Q99" s="95" t="s">
        <v>14</v>
      </c>
      <c r="R99" s="95" t="s">
        <v>652</v>
      </c>
      <c r="S99" s="101">
        <v>8.34</v>
      </c>
      <c r="T99" s="95">
        <v>100</v>
      </c>
      <c r="U99" s="95">
        <v>152</v>
      </c>
      <c r="V99" s="95">
        <v>20</v>
      </c>
      <c r="W99" s="95"/>
      <c r="X99" s="96">
        <v>1</v>
      </c>
      <c r="Y99" s="95">
        <v>1</v>
      </c>
      <c r="Z99" s="95" t="s">
        <v>1410</v>
      </c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99" t="s">
        <v>1059</v>
      </c>
      <c r="C100" s="99" t="s">
        <v>1060</v>
      </c>
      <c r="D100" s="99" t="s">
        <v>991</v>
      </c>
      <c r="E100" s="107" t="s">
        <v>1124</v>
      </c>
      <c r="F100" s="95">
        <v>89</v>
      </c>
      <c r="G100" s="95" t="s">
        <v>181</v>
      </c>
      <c r="H100" s="95" t="s">
        <v>350</v>
      </c>
      <c r="I100" s="95" t="s">
        <v>367</v>
      </c>
      <c r="J100" s="95" t="s">
        <v>367</v>
      </c>
      <c r="K100" s="95" t="s">
        <v>656</v>
      </c>
      <c r="L100" s="95"/>
      <c r="M100" s="95"/>
      <c r="N100" s="95" t="s">
        <v>32</v>
      </c>
      <c r="O100" s="96">
        <v>0</v>
      </c>
      <c r="P100" s="95">
        <v>2009</v>
      </c>
      <c r="Q100" s="95" t="s">
        <v>14</v>
      </c>
      <c r="R100" s="95" t="s">
        <v>652</v>
      </c>
      <c r="S100" s="101">
        <v>8.68</v>
      </c>
      <c r="T100" s="95">
        <v>100</v>
      </c>
      <c r="U100" s="95">
        <v>152</v>
      </c>
      <c r="V100" s="95">
        <v>20</v>
      </c>
      <c r="W100" s="95"/>
      <c r="X100" s="96">
        <v>1</v>
      </c>
      <c r="Y100" s="95">
        <v>1</v>
      </c>
      <c r="Z100" s="95"/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99" t="s">
        <v>1059</v>
      </c>
      <c r="C101" s="99" t="s">
        <v>851</v>
      </c>
      <c r="D101" s="99" t="s">
        <v>992</v>
      </c>
      <c r="E101" s="107" t="s">
        <v>1125</v>
      </c>
      <c r="F101" s="95">
        <v>90</v>
      </c>
      <c r="G101" s="95" t="s">
        <v>181</v>
      </c>
      <c r="H101" s="95" t="s">
        <v>350</v>
      </c>
      <c r="I101" s="95" t="s">
        <v>367</v>
      </c>
      <c r="J101" s="95" t="s">
        <v>367</v>
      </c>
      <c r="K101" s="95" t="s">
        <v>656</v>
      </c>
      <c r="L101" s="95"/>
      <c r="M101" s="95"/>
      <c r="N101" s="95" t="s">
        <v>32</v>
      </c>
      <c r="O101" s="96">
        <v>0</v>
      </c>
      <c r="P101" s="95">
        <v>2009</v>
      </c>
      <c r="Q101" s="95" t="s">
        <v>14</v>
      </c>
      <c r="R101" s="95" t="s">
        <v>652</v>
      </c>
      <c r="S101" s="101">
        <v>8.5</v>
      </c>
      <c r="T101" s="95">
        <v>100</v>
      </c>
      <c r="U101" s="95">
        <v>152</v>
      </c>
      <c r="V101" s="95">
        <v>20</v>
      </c>
      <c r="W101" s="95"/>
      <c r="X101" s="96">
        <v>1</v>
      </c>
      <c r="Y101" s="95">
        <v>1</v>
      </c>
      <c r="Z101" s="95"/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99" t="s">
        <v>1059</v>
      </c>
      <c r="C102" s="99" t="s">
        <v>851</v>
      </c>
      <c r="D102" s="99" t="s">
        <v>993</v>
      </c>
      <c r="E102" s="107" t="s">
        <v>1126</v>
      </c>
      <c r="F102" s="95">
        <v>91</v>
      </c>
      <c r="G102" s="95" t="s">
        <v>181</v>
      </c>
      <c r="H102" s="95" t="s">
        <v>350</v>
      </c>
      <c r="I102" s="95" t="s">
        <v>367</v>
      </c>
      <c r="J102" s="95" t="s">
        <v>367</v>
      </c>
      <c r="K102" s="95" t="s">
        <v>656</v>
      </c>
      <c r="L102" s="95"/>
      <c r="M102" s="95"/>
      <c r="N102" s="95" t="s">
        <v>32</v>
      </c>
      <c r="O102" s="96">
        <v>0</v>
      </c>
      <c r="P102" s="95">
        <v>2009</v>
      </c>
      <c r="Q102" s="95" t="s">
        <v>14</v>
      </c>
      <c r="R102" s="95" t="s">
        <v>652</v>
      </c>
      <c r="S102" s="101">
        <v>8.5500000000000007</v>
      </c>
      <c r="T102" s="95">
        <v>100</v>
      </c>
      <c r="U102" s="95">
        <v>152</v>
      </c>
      <c r="V102" s="95">
        <v>20</v>
      </c>
      <c r="W102" s="95"/>
      <c r="X102" s="96">
        <v>1</v>
      </c>
      <c r="Y102" s="95">
        <v>1</v>
      </c>
      <c r="Z102" s="95"/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99" t="s">
        <v>1059</v>
      </c>
      <c r="C103" s="99" t="s">
        <v>1061</v>
      </c>
      <c r="D103" s="99" t="s">
        <v>994</v>
      </c>
      <c r="E103" s="107" t="s">
        <v>1127</v>
      </c>
      <c r="F103" s="95">
        <v>92</v>
      </c>
      <c r="G103" s="95" t="s">
        <v>181</v>
      </c>
      <c r="H103" s="95" t="s">
        <v>350</v>
      </c>
      <c r="I103" s="95" t="s">
        <v>367</v>
      </c>
      <c r="J103" s="95" t="s">
        <v>367</v>
      </c>
      <c r="K103" s="95" t="s">
        <v>656</v>
      </c>
      <c r="L103" s="95"/>
      <c r="M103" s="95"/>
      <c r="N103" s="95" t="s">
        <v>32</v>
      </c>
      <c r="O103" s="96">
        <v>0</v>
      </c>
      <c r="P103" s="95">
        <v>2009</v>
      </c>
      <c r="Q103" s="95" t="s">
        <v>14</v>
      </c>
      <c r="R103" s="95" t="s">
        <v>652</v>
      </c>
      <c r="S103" s="101">
        <v>8.7899999999999991</v>
      </c>
      <c r="T103" s="95">
        <v>100</v>
      </c>
      <c r="U103" s="95">
        <v>152</v>
      </c>
      <c r="V103" s="95">
        <v>20</v>
      </c>
      <c r="W103" s="95"/>
      <c r="X103" s="96">
        <v>1</v>
      </c>
      <c r="Y103" s="95">
        <v>1</v>
      </c>
      <c r="Z103" s="95"/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99" t="s">
        <v>1059</v>
      </c>
      <c r="C104" s="99" t="s">
        <v>707</v>
      </c>
      <c r="D104" s="99" t="s">
        <v>995</v>
      </c>
      <c r="E104" s="107" t="s">
        <v>1128</v>
      </c>
      <c r="F104" s="95">
        <v>93</v>
      </c>
      <c r="G104" s="95" t="s">
        <v>181</v>
      </c>
      <c r="H104" s="95" t="s">
        <v>350</v>
      </c>
      <c r="I104" s="95" t="s">
        <v>367</v>
      </c>
      <c r="J104" s="95" t="s">
        <v>367</v>
      </c>
      <c r="K104" s="95" t="s">
        <v>656</v>
      </c>
      <c r="L104" s="95"/>
      <c r="M104" s="95"/>
      <c r="N104" s="95" t="s">
        <v>33</v>
      </c>
      <c r="O104" s="96">
        <v>0</v>
      </c>
      <c r="P104" s="95">
        <v>2009</v>
      </c>
      <c r="Q104" s="95" t="s">
        <v>14</v>
      </c>
      <c r="R104" s="95" t="s">
        <v>652</v>
      </c>
      <c r="S104" s="101">
        <v>8.58</v>
      </c>
      <c r="T104" s="95">
        <v>100</v>
      </c>
      <c r="U104" s="95">
        <v>152</v>
      </c>
      <c r="V104" s="95">
        <v>20</v>
      </c>
      <c r="W104" s="95"/>
      <c r="X104" s="96">
        <v>1</v>
      </c>
      <c r="Y104" s="95">
        <v>1</v>
      </c>
      <c r="Z104" s="95"/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99" t="s">
        <v>1059</v>
      </c>
      <c r="C105" s="99" t="s">
        <v>1062</v>
      </c>
      <c r="D105" s="99" t="s">
        <v>996</v>
      </c>
      <c r="E105" s="107" t="s">
        <v>1129</v>
      </c>
      <c r="F105" s="95">
        <v>94</v>
      </c>
      <c r="G105" s="95" t="s">
        <v>181</v>
      </c>
      <c r="H105" s="95" t="s">
        <v>350</v>
      </c>
      <c r="I105" s="95" t="s">
        <v>367</v>
      </c>
      <c r="J105" s="95" t="s">
        <v>367</v>
      </c>
      <c r="K105" s="95" t="s">
        <v>656</v>
      </c>
      <c r="L105" s="95"/>
      <c r="M105" s="95"/>
      <c r="N105" s="95" t="s">
        <v>32</v>
      </c>
      <c r="O105" s="96">
        <v>0</v>
      </c>
      <c r="P105" s="95">
        <v>2009</v>
      </c>
      <c r="Q105" s="95" t="s">
        <v>14</v>
      </c>
      <c r="R105" s="95" t="s">
        <v>652</v>
      </c>
      <c r="S105" s="101">
        <v>8.52</v>
      </c>
      <c r="T105" s="95">
        <v>100</v>
      </c>
      <c r="U105" s="95">
        <v>152</v>
      </c>
      <c r="V105" s="95">
        <v>20</v>
      </c>
      <c r="W105" s="95"/>
      <c r="X105" s="96">
        <v>1</v>
      </c>
      <c r="Y105" s="95">
        <v>1</v>
      </c>
      <c r="Z105" s="95"/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99" t="s">
        <v>1063</v>
      </c>
      <c r="C106" s="99" t="s">
        <v>1064</v>
      </c>
      <c r="D106" s="99" t="s">
        <v>997</v>
      </c>
      <c r="E106" s="107" t="s">
        <v>1130</v>
      </c>
      <c r="F106" s="95">
        <v>95</v>
      </c>
      <c r="G106" s="95" t="s">
        <v>183</v>
      </c>
      <c r="H106" s="95" t="s">
        <v>350</v>
      </c>
      <c r="I106" s="95"/>
      <c r="J106" s="95" t="s">
        <v>394</v>
      </c>
      <c r="K106" s="95"/>
      <c r="L106" s="95"/>
      <c r="M106" s="95"/>
      <c r="N106" s="95" t="s">
        <v>33</v>
      </c>
      <c r="O106" s="96">
        <v>0</v>
      </c>
      <c r="P106" s="95">
        <v>2009</v>
      </c>
      <c r="Q106" s="95" t="s">
        <v>14</v>
      </c>
      <c r="R106" s="95" t="s">
        <v>652</v>
      </c>
      <c r="S106" s="101">
        <v>8.6</v>
      </c>
      <c r="T106" s="95">
        <v>100</v>
      </c>
      <c r="U106" s="95">
        <v>152</v>
      </c>
      <c r="V106" s="95">
        <v>20</v>
      </c>
      <c r="W106" s="95"/>
      <c r="X106" s="96">
        <v>1</v>
      </c>
      <c r="Y106" s="95">
        <v>1</v>
      </c>
      <c r="Z106" s="95"/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99" t="s">
        <v>1063</v>
      </c>
      <c r="C107" s="99" t="s">
        <v>851</v>
      </c>
      <c r="D107" s="99" t="s">
        <v>998</v>
      </c>
      <c r="E107" s="107" t="s">
        <v>1131</v>
      </c>
      <c r="F107" s="95">
        <v>96</v>
      </c>
      <c r="G107" s="95" t="s">
        <v>181</v>
      </c>
      <c r="H107" s="95" t="s">
        <v>350</v>
      </c>
      <c r="I107" s="95" t="s">
        <v>367</v>
      </c>
      <c r="J107" s="95" t="s">
        <v>367</v>
      </c>
      <c r="K107" s="95" t="s">
        <v>656</v>
      </c>
      <c r="L107" s="95"/>
      <c r="M107" s="95"/>
      <c r="N107" s="95" t="s">
        <v>32</v>
      </c>
      <c r="O107" s="96">
        <v>0</v>
      </c>
      <c r="P107" s="95">
        <v>2009</v>
      </c>
      <c r="Q107" s="95" t="s">
        <v>14</v>
      </c>
      <c r="R107" s="95" t="s">
        <v>652</v>
      </c>
      <c r="S107" s="101">
        <v>8.6</v>
      </c>
      <c r="T107" s="95">
        <v>100</v>
      </c>
      <c r="U107" s="95">
        <v>152</v>
      </c>
      <c r="V107" s="95">
        <v>20</v>
      </c>
      <c r="W107" s="95"/>
      <c r="X107" s="96">
        <v>1</v>
      </c>
      <c r="Y107" s="95">
        <v>1</v>
      </c>
      <c r="Z107" s="95"/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99" t="s">
        <v>1065</v>
      </c>
      <c r="C108" s="99" t="s">
        <v>1066</v>
      </c>
      <c r="D108" s="99" t="s">
        <v>999</v>
      </c>
      <c r="E108" s="107" t="s">
        <v>1132</v>
      </c>
      <c r="F108" s="95">
        <v>97</v>
      </c>
      <c r="G108" s="95" t="s">
        <v>183</v>
      </c>
      <c r="H108" s="95" t="s">
        <v>350</v>
      </c>
      <c r="I108" s="95"/>
      <c r="J108" s="95" t="s">
        <v>394</v>
      </c>
      <c r="K108" s="95"/>
      <c r="L108" s="95"/>
      <c r="M108" s="95"/>
      <c r="N108" s="95" t="s">
        <v>33</v>
      </c>
      <c r="O108" s="96">
        <v>0</v>
      </c>
      <c r="P108" s="95">
        <v>2009</v>
      </c>
      <c r="Q108" s="95" t="s">
        <v>14</v>
      </c>
      <c r="R108" s="95" t="s">
        <v>652</v>
      </c>
      <c r="S108" s="101">
        <v>8.67</v>
      </c>
      <c r="T108" s="95">
        <v>100</v>
      </c>
      <c r="U108" s="95">
        <v>152</v>
      </c>
      <c r="V108" s="95">
        <v>20</v>
      </c>
      <c r="W108" s="95"/>
      <c r="X108" s="96">
        <v>1</v>
      </c>
      <c r="Y108" s="95">
        <v>1</v>
      </c>
      <c r="Z108" s="95"/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99" t="s">
        <v>1067</v>
      </c>
      <c r="C109" s="99" t="s">
        <v>907</v>
      </c>
      <c r="D109" s="99" t="s">
        <v>1000</v>
      </c>
      <c r="E109" s="107" t="s">
        <v>1133</v>
      </c>
      <c r="F109" s="95">
        <v>98</v>
      </c>
      <c r="G109" s="95" t="s">
        <v>183</v>
      </c>
      <c r="H109" s="95" t="s">
        <v>350</v>
      </c>
      <c r="I109" s="95"/>
      <c r="J109" s="95" t="s">
        <v>394</v>
      </c>
      <c r="K109" s="95"/>
      <c r="L109" s="95"/>
      <c r="M109" s="95"/>
      <c r="N109" s="95" t="s">
        <v>32</v>
      </c>
      <c r="O109" s="96">
        <v>0</v>
      </c>
      <c r="P109" s="95">
        <v>2009</v>
      </c>
      <c r="Q109" s="95" t="s">
        <v>14</v>
      </c>
      <c r="R109" s="95" t="s">
        <v>652</v>
      </c>
      <c r="S109" s="101">
        <v>8.9600000000000009</v>
      </c>
      <c r="T109" s="95">
        <v>100</v>
      </c>
      <c r="U109" s="95">
        <v>152</v>
      </c>
      <c r="V109" s="95">
        <v>20</v>
      </c>
      <c r="W109" s="95"/>
      <c r="X109" s="96">
        <v>1</v>
      </c>
      <c r="Y109" s="95">
        <v>1</v>
      </c>
      <c r="Z109" s="95"/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99" t="s">
        <v>1068</v>
      </c>
      <c r="C110" s="99" t="s">
        <v>907</v>
      </c>
      <c r="D110" s="99" t="s">
        <v>1001</v>
      </c>
      <c r="E110" s="107" t="s">
        <v>1134</v>
      </c>
      <c r="F110" s="95">
        <v>99</v>
      </c>
      <c r="G110" s="95" t="s">
        <v>183</v>
      </c>
      <c r="H110" s="95" t="s">
        <v>350</v>
      </c>
      <c r="I110" s="95"/>
      <c r="J110" s="95" t="s">
        <v>394</v>
      </c>
      <c r="K110" s="95"/>
      <c r="L110" s="95"/>
      <c r="M110" s="95"/>
      <c r="N110" s="95" t="s">
        <v>32</v>
      </c>
      <c r="O110" s="96">
        <v>0</v>
      </c>
      <c r="P110" s="95">
        <v>2009</v>
      </c>
      <c r="Q110" s="95" t="s">
        <v>14</v>
      </c>
      <c r="R110" s="95" t="s">
        <v>652</v>
      </c>
      <c r="S110" s="101">
        <v>9.11</v>
      </c>
      <c r="T110" s="95">
        <v>100</v>
      </c>
      <c r="U110" s="95">
        <v>152</v>
      </c>
      <c r="V110" s="95">
        <v>20</v>
      </c>
      <c r="W110" s="95"/>
      <c r="X110" s="96">
        <v>1</v>
      </c>
      <c r="Y110" s="95">
        <v>1</v>
      </c>
      <c r="Z110" s="95"/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99" t="s">
        <v>1069</v>
      </c>
      <c r="C111" s="99" t="s">
        <v>669</v>
      </c>
      <c r="D111" s="99" t="s">
        <v>1002</v>
      </c>
      <c r="E111" s="107" t="s">
        <v>1135</v>
      </c>
      <c r="F111" s="95">
        <v>100</v>
      </c>
      <c r="G111" s="95" t="s">
        <v>183</v>
      </c>
      <c r="H111" s="95" t="s">
        <v>350</v>
      </c>
      <c r="I111" s="95"/>
      <c r="J111" s="95" t="s">
        <v>394</v>
      </c>
      <c r="K111" s="95"/>
      <c r="L111" s="95"/>
      <c r="M111" s="95"/>
      <c r="N111" s="95" t="s">
        <v>32</v>
      </c>
      <c r="O111" s="96">
        <v>0</v>
      </c>
      <c r="P111" s="95">
        <v>2009</v>
      </c>
      <c r="Q111" s="95" t="s">
        <v>14</v>
      </c>
      <c r="R111" s="95" t="s">
        <v>652</v>
      </c>
      <c r="S111" s="101">
        <v>8.75</v>
      </c>
      <c r="T111" s="95">
        <v>100</v>
      </c>
      <c r="U111" s="95">
        <v>152</v>
      </c>
      <c r="V111" s="95">
        <v>20</v>
      </c>
      <c r="W111" s="95"/>
      <c r="X111" s="96">
        <v>1</v>
      </c>
      <c r="Y111" s="95">
        <v>1</v>
      </c>
      <c r="Z111" s="95"/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99" t="s">
        <v>1069</v>
      </c>
      <c r="C112" s="99" t="s">
        <v>1070</v>
      </c>
      <c r="D112" s="99" t="s">
        <v>1003</v>
      </c>
      <c r="E112" s="107" t="s">
        <v>1136</v>
      </c>
      <c r="F112" s="95">
        <v>101</v>
      </c>
      <c r="G112" s="95" t="s">
        <v>183</v>
      </c>
      <c r="H112" s="95" t="s">
        <v>350</v>
      </c>
      <c r="I112" s="95"/>
      <c r="J112" s="95" t="s">
        <v>394</v>
      </c>
      <c r="K112" s="95"/>
      <c r="L112" s="95"/>
      <c r="M112" s="95"/>
      <c r="N112" s="95" t="s">
        <v>33</v>
      </c>
      <c r="O112" s="96">
        <v>0</v>
      </c>
      <c r="P112" s="95">
        <v>2009</v>
      </c>
      <c r="Q112" s="95" t="s">
        <v>14</v>
      </c>
      <c r="R112" s="95" t="s">
        <v>652</v>
      </c>
      <c r="S112" s="101">
        <v>8.84</v>
      </c>
      <c r="T112" s="95">
        <v>100</v>
      </c>
      <c r="U112" s="95">
        <v>152</v>
      </c>
      <c r="V112" s="95">
        <v>20</v>
      </c>
      <c r="W112" s="95"/>
      <c r="X112" s="96">
        <v>1</v>
      </c>
      <c r="Y112" s="95">
        <v>1</v>
      </c>
      <c r="Z112" s="95"/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99" t="s">
        <v>1071</v>
      </c>
      <c r="C113" s="99" t="s">
        <v>1072</v>
      </c>
      <c r="D113" s="99" t="s">
        <v>1004</v>
      </c>
      <c r="E113" s="107" t="s">
        <v>1137</v>
      </c>
      <c r="F113" s="95">
        <v>102</v>
      </c>
      <c r="G113" s="95" t="s">
        <v>183</v>
      </c>
      <c r="H113" s="95" t="s">
        <v>350</v>
      </c>
      <c r="I113" s="95"/>
      <c r="J113" s="95" t="s">
        <v>394</v>
      </c>
      <c r="K113" s="95"/>
      <c r="L113" s="95"/>
      <c r="M113" s="95"/>
      <c r="N113" s="95" t="s">
        <v>33</v>
      </c>
      <c r="O113" s="96">
        <v>0</v>
      </c>
      <c r="P113" s="95">
        <v>2009</v>
      </c>
      <c r="Q113" s="95" t="s">
        <v>14</v>
      </c>
      <c r="R113" s="95" t="s">
        <v>652</v>
      </c>
      <c r="S113" s="101">
        <v>9.01</v>
      </c>
      <c r="T113" s="95">
        <v>100</v>
      </c>
      <c r="U113" s="95">
        <v>152</v>
      </c>
      <c r="V113" s="95">
        <v>20</v>
      </c>
      <c r="W113" s="95"/>
      <c r="X113" s="96">
        <v>1</v>
      </c>
      <c r="Y113" s="95">
        <v>1</v>
      </c>
      <c r="Z113" s="95"/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99" t="s">
        <v>1073</v>
      </c>
      <c r="C114" s="99" t="s">
        <v>1074</v>
      </c>
      <c r="D114" s="99" t="s">
        <v>1005</v>
      </c>
      <c r="E114" s="107" t="s">
        <v>1138</v>
      </c>
      <c r="F114" s="95">
        <v>103</v>
      </c>
      <c r="G114" s="95" t="s">
        <v>181</v>
      </c>
      <c r="H114" s="95" t="s">
        <v>350</v>
      </c>
      <c r="I114" s="95" t="s">
        <v>367</v>
      </c>
      <c r="J114" s="95" t="s">
        <v>367</v>
      </c>
      <c r="K114" s="95" t="s">
        <v>656</v>
      </c>
      <c r="L114" s="95"/>
      <c r="M114" s="95"/>
      <c r="N114" s="95" t="s">
        <v>32</v>
      </c>
      <c r="O114" s="96">
        <v>0</v>
      </c>
      <c r="P114" s="95">
        <v>2009</v>
      </c>
      <c r="Q114" s="95" t="s">
        <v>14</v>
      </c>
      <c r="R114" s="95" t="s">
        <v>652</v>
      </c>
      <c r="S114" s="101">
        <v>8.85</v>
      </c>
      <c r="T114" s="95">
        <v>100</v>
      </c>
      <c r="U114" s="95">
        <v>152</v>
      </c>
      <c r="V114" s="95">
        <v>20</v>
      </c>
      <c r="W114" s="95"/>
      <c r="X114" s="96">
        <v>1</v>
      </c>
      <c r="Y114" s="95">
        <v>1</v>
      </c>
      <c r="Z114" s="95"/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99" t="s">
        <v>1075</v>
      </c>
      <c r="C115" s="99" t="s">
        <v>663</v>
      </c>
      <c r="D115" s="99" t="s">
        <v>1006</v>
      </c>
      <c r="E115" s="107" t="s">
        <v>1139</v>
      </c>
      <c r="F115" s="95">
        <v>104</v>
      </c>
      <c r="G115" s="95" t="s">
        <v>181</v>
      </c>
      <c r="H115" s="95" t="s">
        <v>350</v>
      </c>
      <c r="I115" s="95" t="s">
        <v>367</v>
      </c>
      <c r="J115" s="95" t="s">
        <v>367</v>
      </c>
      <c r="K115" s="95" t="s">
        <v>656</v>
      </c>
      <c r="L115" s="95"/>
      <c r="M115" s="95"/>
      <c r="N115" s="95" t="s">
        <v>32</v>
      </c>
      <c r="O115" s="96">
        <v>0</v>
      </c>
      <c r="P115" s="95">
        <v>2009</v>
      </c>
      <c r="Q115" s="95" t="s">
        <v>14</v>
      </c>
      <c r="R115" s="95" t="s">
        <v>652</v>
      </c>
      <c r="S115" s="101">
        <v>8.6</v>
      </c>
      <c r="T115" s="95">
        <v>100</v>
      </c>
      <c r="U115" s="95">
        <v>152</v>
      </c>
      <c r="V115" s="95">
        <v>20</v>
      </c>
      <c r="W115" s="95"/>
      <c r="X115" s="96">
        <v>1</v>
      </c>
      <c r="Y115" s="95">
        <v>1</v>
      </c>
      <c r="Z115" s="95"/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99" t="s">
        <v>1075</v>
      </c>
      <c r="C116" s="99" t="s">
        <v>1076</v>
      </c>
      <c r="D116" s="99" t="s">
        <v>1007</v>
      </c>
      <c r="E116" s="107" t="s">
        <v>1140</v>
      </c>
      <c r="F116" s="95">
        <v>105</v>
      </c>
      <c r="G116" s="95" t="s">
        <v>181</v>
      </c>
      <c r="H116" s="95" t="s">
        <v>350</v>
      </c>
      <c r="I116" s="95" t="s">
        <v>367</v>
      </c>
      <c r="J116" s="95" t="s">
        <v>367</v>
      </c>
      <c r="K116" s="95" t="s">
        <v>656</v>
      </c>
      <c r="L116" s="95"/>
      <c r="M116" s="95"/>
      <c r="N116" s="95" t="s">
        <v>32</v>
      </c>
      <c r="O116" s="96">
        <v>0</v>
      </c>
      <c r="P116" s="95">
        <v>2009</v>
      </c>
      <c r="Q116" s="95" t="s">
        <v>14</v>
      </c>
      <c r="R116" s="95" t="s">
        <v>652</v>
      </c>
      <c r="S116" s="101">
        <v>8.5500000000000007</v>
      </c>
      <c r="T116" s="95">
        <v>100</v>
      </c>
      <c r="U116" s="95">
        <v>152</v>
      </c>
      <c r="V116" s="95">
        <v>20</v>
      </c>
      <c r="W116" s="95"/>
      <c r="X116" s="96">
        <v>1</v>
      </c>
      <c r="Y116" s="95">
        <v>1</v>
      </c>
      <c r="Z116" s="95"/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99" t="s">
        <v>1075</v>
      </c>
      <c r="C117" s="99" t="s">
        <v>1053</v>
      </c>
      <c r="D117" s="99" t="s">
        <v>1008</v>
      </c>
      <c r="E117" s="107" t="s">
        <v>1141</v>
      </c>
      <c r="F117" s="95">
        <v>106</v>
      </c>
      <c r="G117" s="95" t="s">
        <v>181</v>
      </c>
      <c r="H117" s="95" t="s">
        <v>350</v>
      </c>
      <c r="I117" s="95" t="s">
        <v>367</v>
      </c>
      <c r="J117" s="95" t="s">
        <v>367</v>
      </c>
      <c r="K117" s="95" t="s">
        <v>656</v>
      </c>
      <c r="L117" s="95"/>
      <c r="M117" s="95"/>
      <c r="N117" s="95" t="s">
        <v>32</v>
      </c>
      <c r="O117" s="96">
        <v>0</v>
      </c>
      <c r="P117" s="95">
        <v>2009</v>
      </c>
      <c r="Q117" s="95" t="s">
        <v>14</v>
      </c>
      <c r="R117" s="95" t="s">
        <v>652</v>
      </c>
      <c r="S117" s="101">
        <v>8.64</v>
      </c>
      <c r="T117" s="95">
        <v>100</v>
      </c>
      <c r="U117" s="95">
        <v>152</v>
      </c>
      <c r="V117" s="95">
        <v>20</v>
      </c>
      <c r="W117" s="95"/>
      <c r="X117" s="96">
        <v>1</v>
      </c>
      <c r="Y117" s="95">
        <v>1</v>
      </c>
      <c r="Z117" s="95"/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99" t="s">
        <v>1075</v>
      </c>
      <c r="C118" s="99" t="s">
        <v>771</v>
      </c>
      <c r="D118" s="99" t="s">
        <v>1009</v>
      </c>
      <c r="E118" s="107" t="s">
        <v>1142</v>
      </c>
      <c r="F118" s="95">
        <v>107</v>
      </c>
      <c r="G118" s="95" t="s">
        <v>181</v>
      </c>
      <c r="H118" s="95" t="s">
        <v>350</v>
      </c>
      <c r="I118" s="95" t="s">
        <v>367</v>
      </c>
      <c r="J118" s="95" t="s">
        <v>367</v>
      </c>
      <c r="K118" s="95" t="s">
        <v>656</v>
      </c>
      <c r="L118" s="95"/>
      <c r="M118" s="95"/>
      <c r="N118" s="95" t="s">
        <v>32</v>
      </c>
      <c r="O118" s="96">
        <v>0</v>
      </c>
      <c r="P118" s="95">
        <v>2009</v>
      </c>
      <c r="Q118" s="95" t="s">
        <v>14</v>
      </c>
      <c r="R118" s="95" t="s">
        <v>652</v>
      </c>
      <c r="S118" s="101">
        <v>8.75</v>
      </c>
      <c r="T118" s="95">
        <v>100</v>
      </c>
      <c r="U118" s="95">
        <v>152</v>
      </c>
      <c r="V118" s="95">
        <v>20</v>
      </c>
      <c r="W118" s="95"/>
      <c r="X118" s="96">
        <v>1</v>
      </c>
      <c r="Y118" s="95">
        <v>1</v>
      </c>
      <c r="Z118" s="95"/>
      <c r="AA118" s="35" t="b">
        <f t="shared" si="2"/>
        <v>1</v>
      </c>
      <c r="AB118" s="35" t="b">
        <f t="shared" si="3"/>
        <v>0</v>
      </c>
    </row>
    <row r="119" spans="1:28">
      <c r="A119" s="3">
        <v>108</v>
      </c>
      <c r="B119" s="99" t="s">
        <v>1077</v>
      </c>
      <c r="C119" s="99" t="s">
        <v>1078</v>
      </c>
      <c r="D119" s="99" t="s">
        <v>1010</v>
      </c>
      <c r="E119" s="107" t="s">
        <v>1143</v>
      </c>
      <c r="F119" s="95">
        <v>108</v>
      </c>
      <c r="G119" s="95" t="s">
        <v>181</v>
      </c>
      <c r="H119" s="95" t="s">
        <v>350</v>
      </c>
      <c r="I119" s="95" t="s">
        <v>367</v>
      </c>
      <c r="J119" s="95" t="s">
        <v>367</v>
      </c>
      <c r="K119" s="95" t="s">
        <v>656</v>
      </c>
      <c r="L119" s="95"/>
      <c r="M119" s="95"/>
      <c r="N119" s="95" t="s">
        <v>32</v>
      </c>
      <c r="O119" s="96">
        <v>0</v>
      </c>
      <c r="P119" s="95">
        <v>2009</v>
      </c>
      <c r="Q119" s="95" t="s">
        <v>14</v>
      </c>
      <c r="R119" s="95" t="s">
        <v>652</v>
      </c>
      <c r="S119" s="101">
        <v>8.5299999999999994</v>
      </c>
      <c r="T119" s="95">
        <v>100</v>
      </c>
      <c r="U119" s="95">
        <v>152</v>
      </c>
      <c r="V119" s="95">
        <v>20</v>
      </c>
      <c r="W119" s="95"/>
      <c r="X119" s="96">
        <v>1</v>
      </c>
      <c r="Y119" s="95">
        <v>1</v>
      </c>
      <c r="Z119" s="95"/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99" t="s">
        <v>1077</v>
      </c>
      <c r="C120" s="99" t="s">
        <v>666</v>
      </c>
      <c r="D120" s="99" t="s">
        <v>1011</v>
      </c>
      <c r="E120" s="107" t="s">
        <v>1144</v>
      </c>
      <c r="F120" s="95">
        <v>109</v>
      </c>
      <c r="G120" s="95" t="s">
        <v>181</v>
      </c>
      <c r="H120" s="95" t="s">
        <v>350</v>
      </c>
      <c r="I120" s="95" t="s">
        <v>367</v>
      </c>
      <c r="J120" s="95" t="s">
        <v>367</v>
      </c>
      <c r="K120" s="95" t="s">
        <v>656</v>
      </c>
      <c r="L120" s="95"/>
      <c r="M120" s="95"/>
      <c r="N120" s="95" t="s">
        <v>32</v>
      </c>
      <c r="O120" s="96">
        <v>0</v>
      </c>
      <c r="P120" s="95">
        <v>2009</v>
      </c>
      <c r="Q120" s="95" t="s">
        <v>14</v>
      </c>
      <c r="R120" s="95" t="s">
        <v>652</v>
      </c>
      <c r="S120" s="101">
        <v>8.61</v>
      </c>
      <c r="T120" s="95">
        <v>100</v>
      </c>
      <c r="U120" s="95">
        <v>152</v>
      </c>
      <c r="V120" s="95">
        <v>20</v>
      </c>
      <c r="W120" s="95"/>
      <c r="X120" s="96">
        <v>1</v>
      </c>
      <c r="Y120" s="95">
        <v>1</v>
      </c>
      <c r="Z120" s="95"/>
      <c r="AA120" s="35" t="b">
        <f t="shared" si="2"/>
        <v>1</v>
      </c>
      <c r="AB120" s="35" t="b">
        <f t="shared" si="3"/>
        <v>0</v>
      </c>
    </row>
    <row r="121" spans="1:28">
      <c r="A121" s="3">
        <v>110</v>
      </c>
      <c r="B121" s="99" t="s">
        <v>1079</v>
      </c>
      <c r="C121" s="99" t="s">
        <v>868</v>
      </c>
      <c r="D121" s="99" t="s">
        <v>1012</v>
      </c>
      <c r="E121" s="107" t="s">
        <v>947</v>
      </c>
      <c r="F121" s="95">
        <v>110</v>
      </c>
      <c r="G121" s="95" t="s">
        <v>181</v>
      </c>
      <c r="H121" s="95" t="s">
        <v>350</v>
      </c>
      <c r="I121" s="95" t="s">
        <v>367</v>
      </c>
      <c r="J121" s="95" t="s">
        <v>367</v>
      </c>
      <c r="K121" s="95" t="s">
        <v>656</v>
      </c>
      <c r="L121" s="95"/>
      <c r="M121" s="95"/>
      <c r="N121" s="95" t="s">
        <v>32</v>
      </c>
      <c r="O121" s="96">
        <v>0</v>
      </c>
      <c r="P121" s="95">
        <v>2009</v>
      </c>
      <c r="Q121" s="95" t="s">
        <v>14</v>
      </c>
      <c r="R121" s="95" t="s">
        <v>652</v>
      </c>
      <c r="S121" s="101">
        <v>8.5</v>
      </c>
      <c r="T121" s="95">
        <v>100</v>
      </c>
      <c r="U121" s="95">
        <v>152</v>
      </c>
      <c r="V121" s="95">
        <v>20</v>
      </c>
      <c r="W121" s="95"/>
      <c r="X121" s="96">
        <v>1</v>
      </c>
      <c r="Y121" s="95">
        <v>1</v>
      </c>
      <c r="Z121" s="95"/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99" t="s">
        <v>1080</v>
      </c>
      <c r="C122" s="99" t="s">
        <v>1081</v>
      </c>
      <c r="D122" s="99" t="s">
        <v>1013</v>
      </c>
      <c r="E122" s="107" t="s">
        <v>1145</v>
      </c>
      <c r="F122" s="95">
        <v>111</v>
      </c>
      <c r="G122" s="95" t="s">
        <v>183</v>
      </c>
      <c r="H122" s="95" t="s">
        <v>350</v>
      </c>
      <c r="I122" s="95"/>
      <c r="J122" s="95" t="s">
        <v>394</v>
      </c>
      <c r="K122" s="95"/>
      <c r="L122" s="95"/>
      <c r="M122" s="95"/>
      <c r="N122" s="95" t="s">
        <v>32</v>
      </c>
      <c r="O122" s="96">
        <v>0</v>
      </c>
      <c r="P122" s="95">
        <v>2009</v>
      </c>
      <c r="Q122" s="95" t="s">
        <v>14</v>
      </c>
      <c r="R122" s="95" t="s">
        <v>652</v>
      </c>
      <c r="S122" s="101">
        <v>8.39</v>
      </c>
      <c r="T122" s="95">
        <v>100</v>
      </c>
      <c r="U122" s="95">
        <v>152</v>
      </c>
      <c r="V122" s="95">
        <v>20</v>
      </c>
      <c r="W122" s="95"/>
      <c r="X122" s="96">
        <v>1</v>
      </c>
      <c r="Y122" s="95">
        <v>1</v>
      </c>
      <c r="Z122" s="95"/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99" t="s">
        <v>1082</v>
      </c>
      <c r="C123" s="99" t="s">
        <v>1083</v>
      </c>
      <c r="D123" s="99" t="s">
        <v>1014</v>
      </c>
      <c r="E123" s="107" t="s">
        <v>1146</v>
      </c>
      <c r="F123" s="95">
        <v>112</v>
      </c>
      <c r="G123" s="95" t="s">
        <v>183</v>
      </c>
      <c r="H123" s="95" t="s">
        <v>350</v>
      </c>
      <c r="I123" s="95"/>
      <c r="J123" s="95" t="s">
        <v>394</v>
      </c>
      <c r="K123" s="95"/>
      <c r="L123" s="95"/>
      <c r="M123" s="95"/>
      <c r="N123" s="95" t="s">
        <v>33</v>
      </c>
      <c r="O123" s="96">
        <v>0</v>
      </c>
      <c r="P123" s="95">
        <v>2009</v>
      </c>
      <c r="Q123" s="95" t="s">
        <v>14</v>
      </c>
      <c r="R123" s="95" t="s">
        <v>652</v>
      </c>
      <c r="S123" s="101">
        <v>8.81</v>
      </c>
      <c r="T123" s="95">
        <v>100</v>
      </c>
      <c r="U123" s="95">
        <v>152</v>
      </c>
      <c r="V123" s="95">
        <v>20</v>
      </c>
      <c r="W123" s="95"/>
      <c r="X123" s="96">
        <v>1</v>
      </c>
      <c r="Y123" s="95">
        <v>1</v>
      </c>
      <c r="Z123" s="95"/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99" t="s">
        <v>1084</v>
      </c>
      <c r="C124" s="99" t="s">
        <v>1062</v>
      </c>
      <c r="D124" s="99" t="s">
        <v>1015</v>
      </c>
      <c r="E124" s="107" t="s">
        <v>1147</v>
      </c>
      <c r="F124" s="95">
        <v>113</v>
      </c>
      <c r="G124" s="95" t="s">
        <v>181</v>
      </c>
      <c r="H124" s="95" t="s">
        <v>350</v>
      </c>
      <c r="I124" s="95" t="s">
        <v>367</v>
      </c>
      <c r="J124" s="95" t="s">
        <v>367</v>
      </c>
      <c r="K124" s="95" t="s">
        <v>656</v>
      </c>
      <c r="L124" s="95"/>
      <c r="M124" s="95"/>
      <c r="N124" s="95" t="s">
        <v>33</v>
      </c>
      <c r="O124" s="96">
        <v>0</v>
      </c>
      <c r="P124" s="95">
        <v>2009</v>
      </c>
      <c r="Q124" s="95" t="s">
        <v>14</v>
      </c>
      <c r="R124" s="95" t="s">
        <v>652</v>
      </c>
      <c r="S124" s="101">
        <v>8.43</v>
      </c>
      <c r="T124" s="95">
        <v>100</v>
      </c>
      <c r="U124" s="95">
        <v>152</v>
      </c>
      <c r="V124" s="95">
        <v>20</v>
      </c>
      <c r="W124" s="95"/>
      <c r="X124" s="96">
        <v>1</v>
      </c>
      <c r="Y124" s="95">
        <v>1</v>
      </c>
      <c r="Z124" s="95"/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99" t="s">
        <v>1085</v>
      </c>
      <c r="C125" s="99" t="s">
        <v>1086</v>
      </c>
      <c r="D125" s="110" t="s">
        <v>1016</v>
      </c>
      <c r="E125" s="107" t="s">
        <v>1148</v>
      </c>
      <c r="F125" s="95">
        <v>114</v>
      </c>
      <c r="G125" s="95" t="s">
        <v>181</v>
      </c>
      <c r="H125" s="95" t="s">
        <v>350</v>
      </c>
      <c r="I125" s="95" t="s">
        <v>367</v>
      </c>
      <c r="J125" s="95" t="s">
        <v>367</v>
      </c>
      <c r="K125" s="95" t="s">
        <v>656</v>
      </c>
      <c r="L125" s="95"/>
      <c r="M125" s="95"/>
      <c r="N125" s="95" t="s">
        <v>32</v>
      </c>
      <c r="O125" s="96">
        <v>0</v>
      </c>
      <c r="P125" s="95">
        <v>2009</v>
      </c>
      <c r="Q125" s="95" t="s">
        <v>14</v>
      </c>
      <c r="R125" s="95" t="s">
        <v>652</v>
      </c>
      <c r="S125" s="101">
        <v>8.4499999999999993</v>
      </c>
      <c r="T125" s="95">
        <v>100</v>
      </c>
      <c r="U125" s="95">
        <v>152</v>
      </c>
      <c r="V125" s="95">
        <v>20</v>
      </c>
      <c r="W125" s="95"/>
      <c r="X125" s="96">
        <v>1</v>
      </c>
      <c r="Y125" s="95">
        <v>1</v>
      </c>
      <c r="Z125" s="95"/>
      <c r="AA125" s="35" t="b">
        <f t="shared" si="2"/>
        <v>1</v>
      </c>
      <c r="AB125" s="35" t="b">
        <f t="shared" si="3"/>
        <v>0</v>
      </c>
    </row>
    <row r="126" spans="1:28">
      <c r="A126" s="3">
        <v>115</v>
      </c>
      <c r="B126" s="99" t="s">
        <v>1087</v>
      </c>
      <c r="C126" s="99" t="s">
        <v>1088</v>
      </c>
      <c r="D126" s="99" t="s">
        <v>1017</v>
      </c>
      <c r="E126" s="107" t="s">
        <v>1149</v>
      </c>
      <c r="F126" s="95">
        <v>115</v>
      </c>
      <c r="G126" s="95" t="s">
        <v>181</v>
      </c>
      <c r="H126" s="95" t="s">
        <v>350</v>
      </c>
      <c r="I126" s="95" t="s">
        <v>367</v>
      </c>
      <c r="J126" s="95" t="s">
        <v>367</v>
      </c>
      <c r="K126" s="95" t="s">
        <v>656</v>
      </c>
      <c r="L126" s="95"/>
      <c r="M126" s="95"/>
      <c r="N126" s="95" t="s">
        <v>33</v>
      </c>
      <c r="O126" s="96">
        <v>0</v>
      </c>
      <c r="P126" s="95">
        <v>2009</v>
      </c>
      <c r="Q126" s="95" t="s">
        <v>14</v>
      </c>
      <c r="R126" s="95" t="s">
        <v>652</v>
      </c>
      <c r="S126" s="101">
        <v>8.67</v>
      </c>
      <c r="T126" s="95">
        <v>100</v>
      </c>
      <c r="U126" s="95">
        <v>152</v>
      </c>
      <c r="V126" s="95">
        <v>20</v>
      </c>
      <c r="W126" s="95"/>
      <c r="X126" s="96">
        <v>1</v>
      </c>
      <c r="Y126" s="95">
        <v>1</v>
      </c>
      <c r="Z126" s="95"/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99" t="s">
        <v>1087</v>
      </c>
      <c r="C127" s="99" t="s">
        <v>1055</v>
      </c>
      <c r="D127" s="99" t="s">
        <v>1018</v>
      </c>
      <c r="E127" s="107" t="s">
        <v>1150</v>
      </c>
      <c r="F127" s="95">
        <v>116</v>
      </c>
      <c r="G127" s="95" t="s">
        <v>181</v>
      </c>
      <c r="H127" s="95" t="s">
        <v>350</v>
      </c>
      <c r="I127" s="95" t="s">
        <v>367</v>
      </c>
      <c r="J127" s="95" t="s">
        <v>367</v>
      </c>
      <c r="K127" s="95" t="s">
        <v>656</v>
      </c>
      <c r="L127" s="95"/>
      <c r="M127" s="95"/>
      <c r="N127" s="95" t="s">
        <v>33</v>
      </c>
      <c r="O127" s="96">
        <v>0</v>
      </c>
      <c r="P127" s="95">
        <v>2009</v>
      </c>
      <c r="Q127" s="95" t="s">
        <v>14</v>
      </c>
      <c r="R127" s="95" t="s">
        <v>652</v>
      </c>
      <c r="S127" s="101">
        <v>8.6</v>
      </c>
      <c r="T127" s="95">
        <v>100</v>
      </c>
      <c r="U127" s="95">
        <v>152</v>
      </c>
      <c r="V127" s="95">
        <v>20</v>
      </c>
      <c r="W127" s="95"/>
      <c r="X127" s="96">
        <v>1</v>
      </c>
      <c r="Y127" s="95">
        <v>1</v>
      </c>
      <c r="Z127" s="95"/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99" t="s">
        <v>1087</v>
      </c>
      <c r="C128" s="99" t="s">
        <v>733</v>
      </c>
      <c r="D128" s="99" t="s">
        <v>1019</v>
      </c>
      <c r="E128" s="107" t="s">
        <v>1151</v>
      </c>
      <c r="F128" s="95">
        <v>117</v>
      </c>
      <c r="G128" s="95" t="s">
        <v>181</v>
      </c>
      <c r="H128" s="95" t="s">
        <v>350</v>
      </c>
      <c r="I128" s="95" t="s">
        <v>367</v>
      </c>
      <c r="J128" s="95" t="s">
        <v>367</v>
      </c>
      <c r="K128" s="95" t="s">
        <v>656</v>
      </c>
      <c r="L128" s="95"/>
      <c r="M128" s="95"/>
      <c r="N128" s="95" t="s">
        <v>33</v>
      </c>
      <c r="O128" s="96">
        <v>0</v>
      </c>
      <c r="P128" s="95">
        <v>2009</v>
      </c>
      <c r="Q128" s="95" t="s">
        <v>14</v>
      </c>
      <c r="R128" s="95" t="s">
        <v>652</v>
      </c>
      <c r="S128" s="101">
        <v>8.89</v>
      </c>
      <c r="T128" s="95">
        <v>100</v>
      </c>
      <c r="U128" s="95">
        <v>152</v>
      </c>
      <c r="V128" s="95">
        <v>20</v>
      </c>
      <c r="W128" s="95"/>
      <c r="X128" s="96">
        <v>1</v>
      </c>
      <c r="Y128" s="95">
        <v>1</v>
      </c>
      <c r="Z128" s="95"/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99" t="s">
        <v>1087</v>
      </c>
      <c r="C129" s="99" t="s">
        <v>733</v>
      </c>
      <c r="D129" s="99" t="s">
        <v>1020</v>
      </c>
      <c r="E129" s="107" t="s">
        <v>1152</v>
      </c>
      <c r="F129" s="95">
        <v>118</v>
      </c>
      <c r="G129" s="95" t="s">
        <v>181</v>
      </c>
      <c r="H129" s="95" t="s">
        <v>350</v>
      </c>
      <c r="I129" s="95" t="s">
        <v>367</v>
      </c>
      <c r="J129" s="95" t="s">
        <v>367</v>
      </c>
      <c r="K129" s="95" t="s">
        <v>656</v>
      </c>
      <c r="L129" s="95"/>
      <c r="M129" s="95"/>
      <c r="N129" s="95" t="s">
        <v>33</v>
      </c>
      <c r="O129" s="96">
        <v>0</v>
      </c>
      <c r="P129" s="95">
        <v>2009</v>
      </c>
      <c r="Q129" s="95" t="s">
        <v>14</v>
      </c>
      <c r="R129" s="95" t="s">
        <v>652</v>
      </c>
      <c r="S129" s="101">
        <v>8.33</v>
      </c>
      <c r="T129" s="95">
        <v>100</v>
      </c>
      <c r="U129" s="95">
        <v>152</v>
      </c>
      <c r="V129" s="95">
        <v>20</v>
      </c>
      <c r="W129" s="95"/>
      <c r="X129" s="96">
        <v>1</v>
      </c>
      <c r="Y129" s="95">
        <v>1</v>
      </c>
      <c r="Z129" s="95"/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99" t="s">
        <v>1089</v>
      </c>
      <c r="C130" s="99" t="s">
        <v>269</v>
      </c>
      <c r="D130" s="99" t="s">
        <v>1021</v>
      </c>
      <c r="E130" s="107" t="s">
        <v>1153</v>
      </c>
      <c r="F130" s="95">
        <v>119</v>
      </c>
      <c r="G130" s="95" t="s">
        <v>183</v>
      </c>
      <c r="H130" s="95" t="s">
        <v>350</v>
      </c>
      <c r="I130" s="95"/>
      <c r="J130" s="95" t="s">
        <v>394</v>
      </c>
      <c r="K130" s="95"/>
      <c r="L130" s="95"/>
      <c r="M130" s="95"/>
      <c r="N130" s="95" t="s">
        <v>32</v>
      </c>
      <c r="O130" s="96">
        <v>0</v>
      </c>
      <c r="P130" s="95">
        <v>2009</v>
      </c>
      <c r="Q130" s="95" t="s">
        <v>14</v>
      </c>
      <c r="R130" s="95" t="s">
        <v>652</v>
      </c>
      <c r="S130" s="101">
        <v>9</v>
      </c>
      <c r="T130" s="95">
        <v>100</v>
      </c>
      <c r="U130" s="95">
        <v>152</v>
      </c>
      <c r="V130" s="95">
        <v>20</v>
      </c>
      <c r="W130" s="95"/>
      <c r="X130" s="96">
        <v>1</v>
      </c>
      <c r="Y130" s="95">
        <v>1</v>
      </c>
      <c r="Z130" s="95"/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99" t="s">
        <v>1090</v>
      </c>
      <c r="C131" s="99" t="s">
        <v>832</v>
      </c>
      <c r="D131" s="99" t="s">
        <v>1022</v>
      </c>
      <c r="E131" s="107" t="s">
        <v>1154</v>
      </c>
      <c r="F131" s="95">
        <v>120</v>
      </c>
      <c r="G131" s="95" t="s">
        <v>181</v>
      </c>
      <c r="H131" s="95" t="s">
        <v>350</v>
      </c>
      <c r="I131" s="95" t="s">
        <v>367</v>
      </c>
      <c r="J131" s="95" t="s">
        <v>367</v>
      </c>
      <c r="K131" s="95" t="s">
        <v>656</v>
      </c>
      <c r="L131" s="95"/>
      <c r="M131" s="95"/>
      <c r="N131" s="95" t="s">
        <v>32</v>
      </c>
      <c r="O131" s="96">
        <v>0</v>
      </c>
      <c r="P131" s="95">
        <v>2009</v>
      </c>
      <c r="Q131" s="95" t="s">
        <v>14</v>
      </c>
      <c r="R131" s="95" t="s">
        <v>652</v>
      </c>
      <c r="S131" s="101">
        <v>8.94</v>
      </c>
      <c r="T131" s="95">
        <v>100</v>
      </c>
      <c r="U131" s="95">
        <v>152</v>
      </c>
      <c r="V131" s="95">
        <v>20</v>
      </c>
      <c r="W131" s="95"/>
      <c r="X131" s="96">
        <v>1</v>
      </c>
      <c r="Y131" s="95">
        <v>1</v>
      </c>
      <c r="Z131" s="95"/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99" t="s">
        <v>1091</v>
      </c>
      <c r="C132" s="99" t="s">
        <v>1092</v>
      </c>
      <c r="D132" s="99" t="s">
        <v>1023</v>
      </c>
      <c r="E132" s="107" t="s">
        <v>1155</v>
      </c>
      <c r="F132" s="95">
        <v>121</v>
      </c>
      <c r="G132" s="95" t="s">
        <v>181</v>
      </c>
      <c r="H132" s="95" t="s">
        <v>350</v>
      </c>
      <c r="I132" s="95" t="s">
        <v>367</v>
      </c>
      <c r="J132" s="95" t="s">
        <v>367</v>
      </c>
      <c r="K132" s="95" t="s">
        <v>656</v>
      </c>
      <c r="L132" s="95"/>
      <c r="M132" s="95"/>
      <c r="N132" s="95" t="s">
        <v>32</v>
      </c>
      <c r="O132" s="96">
        <v>0</v>
      </c>
      <c r="P132" s="95">
        <v>2009</v>
      </c>
      <c r="Q132" s="95" t="s">
        <v>14</v>
      </c>
      <c r="R132" s="95" t="s">
        <v>652</v>
      </c>
      <c r="S132" s="101">
        <v>9.02</v>
      </c>
      <c r="T132" s="95">
        <v>100</v>
      </c>
      <c r="U132" s="95">
        <v>152</v>
      </c>
      <c r="V132" s="95">
        <v>20</v>
      </c>
      <c r="W132" s="95"/>
      <c r="X132" s="96">
        <v>1</v>
      </c>
      <c r="Y132" s="95">
        <v>1</v>
      </c>
      <c r="Z132" s="95"/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99" t="s">
        <v>1197</v>
      </c>
      <c r="C133" s="99" t="s">
        <v>851</v>
      </c>
      <c r="D133" s="99" t="s">
        <v>1156</v>
      </c>
      <c r="E133" s="107" t="s">
        <v>1229</v>
      </c>
      <c r="F133" s="95">
        <v>122</v>
      </c>
      <c r="G133" s="95" t="s">
        <v>181</v>
      </c>
      <c r="H133" s="95" t="s">
        <v>350</v>
      </c>
      <c r="I133" s="95" t="s">
        <v>367</v>
      </c>
      <c r="J133" s="95" t="s">
        <v>367</v>
      </c>
      <c r="K133" s="95" t="s">
        <v>656</v>
      </c>
      <c r="L133" s="95"/>
      <c r="M133" s="95"/>
      <c r="N133" s="95" t="s">
        <v>32</v>
      </c>
      <c r="O133" s="96">
        <v>0</v>
      </c>
      <c r="P133" s="95">
        <v>2008</v>
      </c>
      <c r="Q133" s="95" t="s">
        <v>14</v>
      </c>
      <c r="R133" s="95" t="s">
        <v>654</v>
      </c>
      <c r="S133" s="101">
        <v>9.5</v>
      </c>
      <c r="T133" s="95">
        <v>100</v>
      </c>
      <c r="U133" s="95">
        <v>203</v>
      </c>
      <c r="V133" s="95">
        <v>20</v>
      </c>
      <c r="W133" s="95"/>
      <c r="X133" s="96">
        <v>1</v>
      </c>
      <c r="Y133" s="95">
        <v>1</v>
      </c>
      <c r="Z133" s="95"/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99" t="s">
        <v>1029</v>
      </c>
      <c r="C134" s="99" t="s">
        <v>666</v>
      </c>
      <c r="D134" s="99" t="s">
        <v>1157</v>
      </c>
      <c r="E134" s="107" t="s">
        <v>1230</v>
      </c>
      <c r="F134" s="95">
        <v>123</v>
      </c>
      <c r="G134" s="95" t="s">
        <v>181</v>
      </c>
      <c r="H134" s="95" t="s">
        <v>350</v>
      </c>
      <c r="I134" s="95" t="s">
        <v>367</v>
      </c>
      <c r="J134" s="95" t="s">
        <v>367</v>
      </c>
      <c r="K134" s="95" t="s">
        <v>656</v>
      </c>
      <c r="L134" s="95"/>
      <c r="M134" s="95"/>
      <c r="N134" s="95" t="s">
        <v>32</v>
      </c>
      <c r="O134" s="96">
        <v>0</v>
      </c>
      <c r="P134" s="95">
        <v>2008</v>
      </c>
      <c r="Q134" s="95" t="s">
        <v>14</v>
      </c>
      <c r="R134" s="95" t="s">
        <v>654</v>
      </c>
      <c r="S134" s="101">
        <v>8.5</v>
      </c>
      <c r="T134" s="95">
        <v>100</v>
      </c>
      <c r="U134" s="95">
        <v>203</v>
      </c>
      <c r="V134" s="95">
        <v>20</v>
      </c>
      <c r="W134" s="95"/>
      <c r="X134" s="96">
        <v>1</v>
      </c>
      <c r="Y134" s="95">
        <v>1</v>
      </c>
      <c r="Z134" s="95"/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99" t="s">
        <v>1198</v>
      </c>
      <c r="C135" s="99" t="s">
        <v>1199</v>
      </c>
      <c r="D135" s="99" t="s">
        <v>1158</v>
      </c>
      <c r="E135" s="107" t="s">
        <v>1231</v>
      </c>
      <c r="F135" s="95">
        <v>124</v>
      </c>
      <c r="G135" s="95" t="s">
        <v>183</v>
      </c>
      <c r="H135" s="95" t="s">
        <v>350</v>
      </c>
      <c r="I135" s="95"/>
      <c r="J135" s="95" t="s">
        <v>394</v>
      </c>
      <c r="K135" s="95"/>
      <c r="L135" s="95"/>
      <c r="M135" s="95"/>
      <c r="N135" s="95" t="s">
        <v>32</v>
      </c>
      <c r="O135" s="96">
        <v>0</v>
      </c>
      <c r="P135" s="95">
        <v>2008</v>
      </c>
      <c r="Q135" s="95" t="s">
        <v>14</v>
      </c>
      <c r="R135" s="95" t="s">
        <v>654</v>
      </c>
      <c r="S135" s="101">
        <v>9.5</v>
      </c>
      <c r="T135" s="95">
        <v>100</v>
      </c>
      <c r="U135" s="95">
        <v>203</v>
      </c>
      <c r="V135" s="95">
        <v>20</v>
      </c>
      <c r="W135" s="95"/>
      <c r="X135" s="96">
        <v>1</v>
      </c>
      <c r="Y135" s="95">
        <v>1</v>
      </c>
      <c r="Z135" s="95"/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99" t="s">
        <v>1200</v>
      </c>
      <c r="C136" s="99" t="s">
        <v>1201</v>
      </c>
      <c r="D136" s="99" t="s">
        <v>1159</v>
      </c>
      <c r="E136" s="107" t="s">
        <v>1232</v>
      </c>
      <c r="F136" s="95">
        <v>125</v>
      </c>
      <c r="G136" s="95" t="s">
        <v>183</v>
      </c>
      <c r="H136" s="95" t="s">
        <v>350</v>
      </c>
      <c r="I136" s="95"/>
      <c r="J136" s="95" t="s">
        <v>394</v>
      </c>
      <c r="K136" s="95"/>
      <c r="L136" s="95"/>
      <c r="M136" s="95"/>
      <c r="N136" s="95" t="s">
        <v>33</v>
      </c>
      <c r="O136" s="96">
        <v>0</v>
      </c>
      <c r="P136" s="95">
        <v>2008</v>
      </c>
      <c r="Q136" s="95" t="s">
        <v>14</v>
      </c>
      <c r="R136" s="95" t="s">
        <v>654</v>
      </c>
      <c r="S136" s="101">
        <v>8.5</v>
      </c>
      <c r="T136" s="95">
        <v>100</v>
      </c>
      <c r="U136" s="95">
        <v>203</v>
      </c>
      <c r="V136" s="95">
        <v>20</v>
      </c>
      <c r="W136" s="95"/>
      <c r="X136" s="96">
        <v>1</v>
      </c>
      <c r="Y136" s="95">
        <v>1</v>
      </c>
      <c r="Z136" s="95"/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99" t="s">
        <v>696</v>
      </c>
      <c r="C137" s="99" t="s">
        <v>1202</v>
      </c>
      <c r="D137" s="99" t="s">
        <v>1160</v>
      </c>
      <c r="E137" s="107" t="s">
        <v>1233</v>
      </c>
      <c r="F137" s="95">
        <v>126</v>
      </c>
      <c r="G137" s="95" t="s">
        <v>183</v>
      </c>
      <c r="H137" s="95" t="s">
        <v>350</v>
      </c>
      <c r="I137" s="95"/>
      <c r="J137" s="95" t="s">
        <v>394</v>
      </c>
      <c r="K137" s="95"/>
      <c r="L137" s="95"/>
      <c r="M137" s="95"/>
      <c r="N137" s="95" t="s">
        <v>32</v>
      </c>
      <c r="O137" s="96">
        <v>0</v>
      </c>
      <c r="P137" s="95">
        <v>2008</v>
      </c>
      <c r="Q137" s="95" t="s">
        <v>14</v>
      </c>
      <c r="R137" s="95" t="s">
        <v>654</v>
      </c>
      <c r="S137" s="101">
        <v>9.5</v>
      </c>
      <c r="T137" s="95">
        <v>100</v>
      </c>
      <c r="U137" s="95">
        <v>203</v>
      </c>
      <c r="V137" s="95">
        <v>20</v>
      </c>
      <c r="W137" s="95"/>
      <c r="X137" s="96">
        <v>1</v>
      </c>
      <c r="Y137" s="95">
        <v>1</v>
      </c>
      <c r="Z137" s="95"/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99" t="s">
        <v>696</v>
      </c>
      <c r="C138" s="99" t="s">
        <v>1203</v>
      </c>
      <c r="D138" s="99" t="s">
        <v>1161</v>
      </c>
      <c r="E138" s="107" t="s">
        <v>1234</v>
      </c>
      <c r="F138" s="95">
        <v>127</v>
      </c>
      <c r="G138" s="95" t="s">
        <v>183</v>
      </c>
      <c r="H138" s="95" t="s">
        <v>350</v>
      </c>
      <c r="I138" s="95"/>
      <c r="J138" s="95" t="s">
        <v>394</v>
      </c>
      <c r="K138" s="95"/>
      <c r="L138" s="95"/>
      <c r="M138" s="95"/>
      <c r="N138" s="95" t="s">
        <v>32</v>
      </c>
      <c r="O138" s="96">
        <v>0</v>
      </c>
      <c r="P138" s="95">
        <v>2008</v>
      </c>
      <c r="Q138" s="95" t="s">
        <v>14</v>
      </c>
      <c r="R138" s="95" t="s">
        <v>654</v>
      </c>
      <c r="S138" s="101">
        <v>10</v>
      </c>
      <c r="T138" s="95">
        <v>100</v>
      </c>
      <c r="U138" s="95">
        <v>203</v>
      </c>
      <c r="V138" s="95">
        <v>20</v>
      </c>
      <c r="W138" s="95"/>
      <c r="X138" s="96">
        <v>1</v>
      </c>
      <c r="Y138" s="95">
        <v>1</v>
      </c>
      <c r="Z138" s="95"/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99" t="s">
        <v>1204</v>
      </c>
      <c r="C139" s="99" t="s">
        <v>695</v>
      </c>
      <c r="D139" s="99" t="s">
        <v>1162</v>
      </c>
      <c r="E139" s="107" t="s">
        <v>1235</v>
      </c>
      <c r="F139" s="95">
        <v>128</v>
      </c>
      <c r="G139" s="95" t="s">
        <v>183</v>
      </c>
      <c r="H139" s="95" t="s">
        <v>350</v>
      </c>
      <c r="I139" s="95"/>
      <c r="J139" s="95" t="s">
        <v>394</v>
      </c>
      <c r="K139" s="95"/>
      <c r="L139" s="95"/>
      <c r="M139" s="95"/>
      <c r="N139" s="95" t="s">
        <v>32</v>
      </c>
      <c r="O139" s="96">
        <v>0</v>
      </c>
      <c r="P139" s="95">
        <v>2008</v>
      </c>
      <c r="Q139" s="95" t="s">
        <v>14</v>
      </c>
      <c r="R139" s="95" t="s">
        <v>654</v>
      </c>
      <c r="S139" s="101">
        <v>9.5</v>
      </c>
      <c r="T139" s="95">
        <v>100</v>
      </c>
      <c r="U139" s="95">
        <v>203</v>
      </c>
      <c r="V139" s="95">
        <v>20</v>
      </c>
      <c r="W139" s="95"/>
      <c r="X139" s="96">
        <v>1</v>
      </c>
      <c r="Y139" s="95">
        <v>1</v>
      </c>
      <c r="Z139" s="95"/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99" t="s">
        <v>1205</v>
      </c>
      <c r="C140" s="99" t="s">
        <v>766</v>
      </c>
      <c r="D140" s="99" t="s">
        <v>1163</v>
      </c>
      <c r="E140" s="107" t="s">
        <v>1236</v>
      </c>
      <c r="F140" s="95">
        <v>129</v>
      </c>
      <c r="G140" s="95" t="s">
        <v>183</v>
      </c>
      <c r="H140" s="95" t="s">
        <v>350</v>
      </c>
      <c r="I140" s="95"/>
      <c r="J140" s="95" t="s">
        <v>394</v>
      </c>
      <c r="K140" s="95"/>
      <c r="L140" s="95"/>
      <c r="M140" s="95"/>
      <c r="N140" s="95" t="s">
        <v>33</v>
      </c>
      <c r="O140" s="96">
        <v>0</v>
      </c>
      <c r="P140" s="95">
        <v>2008</v>
      </c>
      <c r="Q140" s="95" t="s">
        <v>14</v>
      </c>
      <c r="R140" s="95" t="s">
        <v>654</v>
      </c>
      <c r="S140" s="101">
        <v>9</v>
      </c>
      <c r="T140" s="95">
        <v>100</v>
      </c>
      <c r="U140" s="95">
        <v>203</v>
      </c>
      <c r="V140" s="95">
        <v>20</v>
      </c>
      <c r="W140" s="95"/>
      <c r="X140" s="96">
        <v>1</v>
      </c>
      <c r="Y140" s="95">
        <v>1</v>
      </c>
      <c r="Z140" s="95"/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99" t="s">
        <v>1206</v>
      </c>
      <c r="C141" s="99" t="s">
        <v>874</v>
      </c>
      <c r="D141" s="99" t="s">
        <v>1164</v>
      </c>
      <c r="E141" s="107" t="s">
        <v>1237</v>
      </c>
      <c r="F141" s="95">
        <v>130</v>
      </c>
      <c r="G141" s="95" t="s">
        <v>181</v>
      </c>
      <c r="H141" s="95" t="s">
        <v>350</v>
      </c>
      <c r="I141" s="95" t="s">
        <v>367</v>
      </c>
      <c r="J141" s="95" t="s">
        <v>367</v>
      </c>
      <c r="K141" s="95" t="s">
        <v>656</v>
      </c>
      <c r="L141" s="95"/>
      <c r="M141" s="95"/>
      <c r="N141" s="95" t="s">
        <v>32</v>
      </c>
      <c r="O141" s="96">
        <v>0</v>
      </c>
      <c r="P141" s="95">
        <v>2008</v>
      </c>
      <c r="Q141" s="95" t="s">
        <v>14</v>
      </c>
      <c r="R141" s="95" t="s">
        <v>654</v>
      </c>
      <c r="S141" s="101">
        <v>9.5</v>
      </c>
      <c r="T141" s="95">
        <v>100</v>
      </c>
      <c r="U141" s="95">
        <v>203</v>
      </c>
      <c r="V141" s="95">
        <v>20</v>
      </c>
      <c r="W141" s="95"/>
      <c r="X141" s="96">
        <v>1</v>
      </c>
      <c r="Y141" s="95">
        <v>1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99" t="s">
        <v>1206</v>
      </c>
      <c r="C142" s="99" t="s">
        <v>1207</v>
      </c>
      <c r="D142" s="99" t="s">
        <v>1165</v>
      </c>
      <c r="E142" s="107" t="s">
        <v>1238</v>
      </c>
      <c r="F142" s="95">
        <v>131</v>
      </c>
      <c r="G142" s="95" t="s">
        <v>181</v>
      </c>
      <c r="H142" s="95" t="s">
        <v>350</v>
      </c>
      <c r="I142" s="95" t="s">
        <v>367</v>
      </c>
      <c r="J142" s="95" t="s">
        <v>367</v>
      </c>
      <c r="K142" s="95" t="s">
        <v>656</v>
      </c>
      <c r="L142" s="95"/>
      <c r="M142" s="95"/>
      <c r="N142" s="95" t="s">
        <v>33</v>
      </c>
      <c r="O142" s="96">
        <v>0</v>
      </c>
      <c r="P142" s="95">
        <v>2008</v>
      </c>
      <c r="Q142" s="95" t="s">
        <v>14</v>
      </c>
      <c r="R142" s="95" t="s">
        <v>654</v>
      </c>
      <c r="S142" s="101">
        <v>8.5</v>
      </c>
      <c r="T142" s="95">
        <v>100</v>
      </c>
      <c r="U142" s="95">
        <v>203</v>
      </c>
      <c r="V142" s="95">
        <v>20</v>
      </c>
      <c r="W142" s="95"/>
      <c r="X142" s="96">
        <v>1</v>
      </c>
      <c r="Y142" s="95">
        <v>1</v>
      </c>
      <c r="Z142" s="95"/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99" t="s">
        <v>1208</v>
      </c>
      <c r="C143" s="99" t="s">
        <v>1209</v>
      </c>
      <c r="D143" s="99" t="s">
        <v>1166</v>
      </c>
      <c r="E143" s="107" t="s">
        <v>1239</v>
      </c>
      <c r="F143" s="95">
        <v>132</v>
      </c>
      <c r="G143" s="95" t="s">
        <v>183</v>
      </c>
      <c r="H143" s="95" t="s">
        <v>350</v>
      </c>
      <c r="I143" s="95"/>
      <c r="J143" s="95" t="s">
        <v>394</v>
      </c>
      <c r="K143" s="95"/>
      <c r="L143" s="95"/>
      <c r="M143" s="95"/>
      <c r="N143" s="95" t="s">
        <v>32</v>
      </c>
      <c r="O143" s="96">
        <v>0</v>
      </c>
      <c r="P143" s="95">
        <v>2008</v>
      </c>
      <c r="Q143" s="95" t="s">
        <v>14</v>
      </c>
      <c r="R143" s="95" t="s">
        <v>654</v>
      </c>
      <c r="S143" s="101">
        <v>9</v>
      </c>
      <c r="T143" s="95">
        <v>100</v>
      </c>
      <c r="U143" s="95">
        <v>203</v>
      </c>
      <c r="V143" s="95">
        <v>20</v>
      </c>
      <c r="W143" s="95"/>
      <c r="X143" s="96">
        <v>1</v>
      </c>
      <c r="Y143" s="95">
        <v>1</v>
      </c>
      <c r="Z143" s="95"/>
      <c r="AA143" s="35" t="b">
        <f t="shared" si="4"/>
        <v>1</v>
      </c>
      <c r="AB143" s="35" t="b">
        <f t="shared" si="5"/>
        <v>0</v>
      </c>
    </row>
    <row r="144" spans="1:28">
      <c r="A144" s="3">
        <v>133</v>
      </c>
      <c r="B144" s="99" t="s">
        <v>1210</v>
      </c>
      <c r="C144" s="99" t="s">
        <v>851</v>
      </c>
      <c r="D144" s="99" t="s">
        <v>1167</v>
      </c>
      <c r="E144" s="107" t="s">
        <v>1240</v>
      </c>
      <c r="F144" s="95">
        <v>133</v>
      </c>
      <c r="G144" s="95" t="s">
        <v>181</v>
      </c>
      <c r="H144" s="95" t="s">
        <v>350</v>
      </c>
      <c r="I144" s="95" t="s">
        <v>367</v>
      </c>
      <c r="J144" s="95" t="s">
        <v>367</v>
      </c>
      <c r="K144" s="95" t="s">
        <v>656</v>
      </c>
      <c r="L144" s="95"/>
      <c r="M144" s="95"/>
      <c r="N144" s="95" t="s">
        <v>33</v>
      </c>
      <c r="O144" s="96">
        <v>0</v>
      </c>
      <c r="P144" s="95">
        <v>2008</v>
      </c>
      <c r="Q144" s="95" t="s">
        <v>14</v>
      </c>
      <c r="R144" s="95" t="s">
        <v>654</v>
      </c>
      <c r="S144" s="101">
        <v>8.5</v>
      </c>
      <c r="T144" s="95">
        <v>100</v>
      </c>
      <c r="U144" s="95">
        <v>203</v>
      </c>
      <c r="V144" s="95">
        <v>20</v>
      </c>
      <c r="W144" s="95"/>
      <c r="X144" s="96">
        <v>1</v>
      </c>
      <c r="Y144" s="95">
        <v>1</v>
      </c>
      <c r="Z144" s="95"/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99" t="s">
        <v>1211</v>
      </c>
      <c r="C145" s="99" t="s">
        <v>1212</v>
      </c>
      <c r="D145" s="99" t="s">
        <v>1168</v>
      </c>
      <c r="E145" s="107" t="s">
        <v>1241</v>
      </c>
      <c r="F145" s="95">
        <v>134</v>
      </c>
      <c r="G145" s="95" t="s">
        <v>183</v>
      </c>
      <c r="H145" s="95" t="s">
        <v>350</v>
      </c>
      <c r="I145" s="95"/>
      <c r="J145" s="95" t="s">
        <v>394</v>
      </c>
      <c r="K145" s="95"/>
      <c r="L145" s="95"/>
      <c r="M145" s="95"/>
      <c r="N145" s="95" t="s">
        <v>33</v>
      </c>
      <c r="O145" s="96">
        <v>0</v>
      </c>
      <c r="P145" s="95">
        <v>2008</v>
      </c>
      <c r="Q145" s="95" t="s">
        <v>14</v>
      </c>
      <c r="R145" s="95" t="s">
        <v>654</v>
      </c>
      <c r="S145" s="101">
        <v>10</v>
      </c>
      <c r="T145" s="95">
        <v>100</v>
      </c>
      <c r="U145" s="95">
        <v>203</v>
      </c>
      <c r="V145" s="95">
        <v>20</v>
      </c>
      <c r="W145" s="95"/>
      <c r="X145" s="96">
        <v>1</v>
      </c>
      <c r="Y145" s="95">
        <v>1</v>
      </c>
      <c r="Z145" s="95"/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99" t="s">
        <v>1046</v>
      </c>
      <c r="C146" s="99" t="s">
        <v>1055</v>
      </c>
      <c r="D146" s="99" t="s">
        <v>980</v>
      </c>
      <c r="E146" s="107" t="s">
        <v>1242</v>
      </c>
      <c r="F146" s="95">
        <v>135</v>
      </c>
      <c r="G146" s="95" t="s">
        <v>181</v>
      </c>
      <c r="H146" s="95" t="s">
        <v>350</v>
      </c>
      <c r="I146" s="95" t="s">
        <v>367</v>
      </c>
      <c r="J146" s="95" t="s">
        <v>367</v>
      </c>
      <c r="K146" s="95" t="s">
        <v>656</v>
      </c>
      <c r="L146" s="95"/>
      <c r="M146" s="95"/>
      <c r="N146" s="95" t="s">
        <v>33</v>
      </c>
      <c r="O146" s="96">
        <v>0</v>
      </c>
      <c r="P146" s="95">
        <v>2008</v>
      </c>
      <c r="Q146" s="95" t="s">
        <v>14</v>
      </c>
      <c r="R146" s="95" t="s">
        <v>654</v>
      </c>
      <c r="S146" s="101">
        <v>8.5</v>
      </c>
      <c r="T146" s="95">
        <v>100</v>
      </c>
      <c r="U146" s="95">
        <v>203</v>
      </c>
      <c r="V146" s="95">
        <v>20</v>
      </c>
      <c r="W146" s="95"/>
      <c r="X146" s="96">
        <v>1</v>
      </c>
      <c r="Y146" s="95">
        <v>1</v>
      </c>
      <c r="Z146" s="95"/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99" t="s">
        <v>1046</v>
      </c>
      <c r="C147" s="99" t="s">
        <v>1055</v>
      </c>
      <c r="D147" s="99" t="s">
        <v>1169</v>
      </c>
      <c r="E147" s="107" t="s">
        <v>1243</v>
      </c>
      <c r="F147" s="95">
        <v>136</v>
      </c>
      <c r="G147" s="95" t="s">
        <v>181</v>
      </c>
      <c r="H147" s="95" t="s">
        <v>350</v>
      </c>
      <c r="I147" s="95" t="s">
        <v>367</v>
      </c>
      <c r="J147" s="95" t="s">
        <v>367</v>
      </c>
      <c r="K147" s="95" t="s">
        <v>656</v>
      </c>
      <c r="L147" s="95"/>
      <c r="M147" s="95"/>
      <c r="N147" s="95" t="s">
        <v>32</v>
      </c>
      <c r="O147" s="96">
        <v>0</v>
      </c>
      <c r="P147" s="95">
        <v>2008</v>
      </c>
      <c r="Q147" s="95" t="s">
        <v>14</v>
      </c>
      <c r="R147" s="95" t="s">
        <v>654</v>
      </c>
      <c r="S147" s="101">
        <v>9.5</v>
      </c>
      <c r="T147" s="95">
        <v>100</v>
      </c>
      <c r="U147" s="95">
        <v>203</v>
      </c>
      <c r="V147" s="95">
        <v>20</v>
      </c>
      <c r="W147" s="95"/>
      <c r="X147" s="96">
        <v>1</v>
      </c>
      <c r="Y147" s="95">
        <v>1</v>
      </c>
      <c r="Z147" s="95"/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99" t="s">
        <v>1046</v>
      </c>
      <c r="C148" s="99" t="s">
        <v>1213</v>
      </c>
      <c r="D148" s="99" t="s">
        <v>1170</v>
      </c>
      <c r="E148" s="107" t="s">
        <v>1244</v>
      </c>
      <c r="F148" s="95">
        <v>137</v>
      </c>
      <c r="G148" s="95" t="s">
        <v>181</v>
      </c>
      <c r="H148" s="95" t="s">
        <v>350</v>
      </c>
      <c r="I148" s="95" t="s">
        <v>367</v>
      </c>
      <c r="J148" s="95" t="s">
        <v>367</v>
      </c>
      <c r="K148" s="95" t="s">
        <v>656</v>
      </c>
      <c r="L148" s="95"/>
      <c r="M148" s="95"/>
      <c r="N148" s="95" t="s">
        <v>33</v>
      </c>
      <c r="O148" s="96">
        <v>0</v>
      </c>
      <c r="P148" s="95">
        <v>2008</v>
      </c>
      <c r="Q148" s="95" t="s">
        <v>14</v>
      </c>
      <c r="R148" s="95" t="s">
        <v>654</v>
      </c>
      <c r="S148" s="101">
        <v>9.5</v>
      </c>
      <c r="T148" s="95">
        <v>100</v>
      </c>
      <c r="U148" s="95">
        <v>203</v>
      </c>
      <c r="V148" s="95">
        <v>20</v>
      </c>
      <c r="W148" s="95"/>
      <c r="X148" s="96">
        <v>1</v>
      </c>
      <c r="Y148" s="95">
        <v>1</v>
      </c>
      <c r="Z148" s="95"/>
      <c r="AA148" s="35" t="b">
        <f t="shared" si="4"/>
        <v>1</v>
      </c>
      <c r="AB148" s="35" t="b">
        <f t="shared" si="5"/>
        <v>0</v>
      </c>
    </row>
    <row r="149" spans="1:28">
      <c r="A149" s="3">
        <v>138</v>
      </c>
      <c r="B149" s="99" t="s">
        <v>1046</v>
      </c>
      <c r="C149" s="99" t="s">
        <v>1213</v>
      </c>
      <c r="D149" s="99" t="s">
        <v>1171</v>
      </c>
      <c r="E149" s="107" t="s">
        <v>1245</v>
      </c>
      <c r="F149" s="95">
        <v>138</v>
      </c>
      <c r="G149" s="95" t="s">
        <v>181</v>
      </c>
      <c r="H149" s="95" t="s">
        <v>350</v>
      </c>
      <c r="I149" s="95" t="s">
        <v>367</v>
      </c>
      <c r="J149" s="95" t="s">
        <v>367</v>
      </c>
      <c r="K149" s="95" t="s">
        <v>656</v>
      </c>
      <c r="L149" s="95"/>
      <c r="M149" s="95"/>
      <c r="N149" s="95" t="s">
        <v>33</v>
      </c>
      <c r="O149" s="96">
        <v>0</v>
      </c>
      <c r="P149" s="95">
        <v>2008</v>
      </c>
      <c r="Q149" s="95" t="s">
        <v>14</v>
      </c>
      <c r="R149" s="95" t="s">
        <v>654</v>
      </c>
      <c r="S149" s="101">
        <v>9.5</v>
      </c>
      <c r="T149" s="95">
        <v>100</v>
      </c>
      <c r="U149" s="95">
        <v>203</v>
      </c>
      <c r="V149" s="95">
        <v>20</v>
      </c>
      <c r="W149" s="95"/>
      <c r="X149" s="96">
        <v>1</v>
      </c>
      <c r="Y149" s="95">
        <v>1</v>
      </c>
      <c r="Z149" s="95"/>
      <c r="AA149" s="35" t="b">
        <f t="shared" si="4"/>
        <v>1</v>
      </c>
      <c r="AB149" s="35" t="b">
        <f t="shared" si="5"/>
        <v>0</v>
      </c>
    </row>
    <row r="150" spans="1:28">
      <c r="A150" s="3">
        <v>139</v>
      </c>
      <c r="B150" s="99" t="s">
        <v>1046</v>
      </c>
      <c r="C150" s="99" t="s">
        <v>1051</v>
      </c>
      <c r="D150" s="99" t="s">
        <v>1172</v>
      </c>
      <c r="E150" s="107" t="s">
        <v>1246</v>
      </c>
      <c r="F150" s="95">
        <v>139</v>
      </c>
      <c r="G150" s="95" t="s">
        <v>181</v>
      </c>
      <c r="H150" s="95" t="s">
        <v>350</v>
      </c>
      <c r="I150" s="95" t="s">
        <v>367</v>
      </c>
      <c r="J150" s="95" t="s">
        <v>367</v>
      </c>
      <c r="K150" s="95" t="s">
        <v>656</v>
      </c>
      <c r="L150" s="95"/>
      <c r="M150" s="95"/>
      <c r="N150" s="95" t="s">
        <v>32</v>
      </c>
      <c r="O150" s="96">
        <v>0</v>
      </c>
      <c r="P150" s="95">
        <v>2008</v>
      </c>
      <c r="Q150" s="95" t="s">
        <v>14</v>
      </c>
      <c r="R150" s="95" t="s">
        <v>654</v>
      </c>
      <c r="S150" s="101">
        <v>9.5</v>
      </c>
      <c r="T150" s="95">
        <v>100</v>
      </c>
      <c r="U150" s="95">
        <v>203</v>
      </c>
      <c r="V150" s="95">
        <v>20</v>
      </c>
      <c r="W150" s="95"/>
      <c r="X150" s="96">
        <v>1</v>
      </c>
      <c r="Y150" s="95">
        <v>1</v>
      </c>
      <c r="Z150" s="95"/>
      <c r="AA150" s="35" t="b">
        <f t="shared" si="4"/>
        <v>1</v>
      </c>
      <c r="AB150" s="35" t="b">
        <f t="shared" si="5"/>
        <v>0</v>
      </c>
    </row>
    <row r="151" spans="1:28">
      <c r="A151" s="3">
        <v>140</v>
      </c>
      <c r="B151" s="99" t="s">
        <v>690</v>
      </c>
      <c r="C151" s="99" t="s">
        <v>836</v>
      </c>
      <c r="D151" s="99" t="s">
        <v>1173</v>
      </c>
      <c r="E151" s="107" t="s">
        <v>1247</v>
      </c>
      <c r="F151" s="95">
        <v>140</v>
      </c>
      <c r="G151" s="95" t="s">
        <v>183</v>
      </c>
      <c r="H151" s="95" t="s">
        <v>350</v>
      </c>
      <c r="I151" s="95"/>
      <c r="J151" s="95" t="s">
        <v>394</v>
      </c>
      <c r="K151" s="95"/>
      <c r="L151" s="95"/>
      <c r="M151" s="95"/>
      <c r="N151" s="95" t="s">
        <v>32</v>
      </c>
      <c r="O151" s="96">
        <v>0</v>
      </c>
      <c r="P151" s="95">
        <v>2008</v>
      </c>
      <c r="Q151" s="95" t="s">
        <v>14</v>
      </c>
      <c r="R151" s="95" t="s">
        <v>654</v>
      </c>
      <c r="S151" s="101">
        <v>10</v>
      </c>
      <c r="T151" s="95">
        <v>100</v>
      </c>
      <c r="U151" s="95">
        <v>203</v>
      </c>
      <c r="V151" s="95">
        <v>20</v>
      </c>
      <c r="W151" s="95"/>
      <c r="X151" s="96">
        <v>1</v>
      </c>
      <c r="Y151" s="95">
        <v>1</v>
      </c>
      <c r="Z151" s="95"/>
      <c r="AA151" s="35" t="b">
        <f t="shared" si="4"/>
        <v>1</v>
      </c>
      <c r="AB151" s="35" t="b">
        <f t="shared" si="5"/>
        <v>0</v>
      </c>
    </row>
    <row r="152" spans="1:28">
      <c r="A152" s="3">
        <v>141</v>
      </c>
      <c r="B152" s="99" t="s">
        <v>690</v>
      </c>
      <c r="C152" s="99" t="s">
        <v>1214</v>
      </c>
      <c r="D152" s="99" t="s">
        <v>1174</v>
      </c>
      <c r="E152" s="107" t="s">
        <v>1248</v>
      </c>
      <c r="F152" s="95">
        <v>141</v>
      </c>
      <c r="G152" s="95" t="s">
        <v>183</v>
      </c>
      <c r="H152" s="95" t="s">
        <v>350</v>
      </c>
      <c r="I152" s="95"/>
      <c r="J152" s="95" t="s">
        <v>394</v>
      </c>
      <c r="K152" s="95"/>
      <c r="L152" s="95"/>
      <c r="M152" s="95"/>
      <c r="N152" s="95" t="s">
        <v>33</v>
      </c>
      <c r="O152" s="96">
        <v>0</v>
      </c>
      <c r="P152" s="95">
        <v>2008</v>
      </c>
      <c r="Q152" s="95" t="s">
        <v>14</v>
      </c>
      <c r="R152" s="95" t="s">
        <v>654</v>
      </c>
      <c r="S152" s="101">
        <v>9</v>
      </c>
      <c r="T152" s="95">
        <v>100</v>
      </c>
      <c r="U152" s="95">
        <v>203</v>
      </c>
      <c r="V152" s="95">
        <v>20</v>
      </c>
      <c r="W152" s="95"/>
      <c r="X152" s="96">
        <v>1</v>
      </c>
      <c r="Y152" s="95">
        <v>1</v>
      </c>
      <c r="Z152" s="95"/>
      <c r="AA152" s="35" t="b">
        <f t="shared" si="4"/>
        <v>1</v>
      </c>
      <c r="AB152" s="35" t="b">
        <f t="shared" si="5"/>
        <v>0</v>
      </c>
    </row>
    <row r="153" spans="1:28">
      <c r="A153" s="3">
        <v>142</v>
      </c>
      <c r="B153" s="99" t="s">
        <v>1047</v>
      </c>
      <c r="C153" s="99" t="s">
        <v>1215</v>
      </c>
      <c r="D153" s="99" t="s">
        <v>1175</v>
      </c>
      <c r="E153" s="107" t="s">
        <v>1249</v>
      </c>
      <c r="F153" s="95">
        <v>142</v>
      </c>
      <c r="G153" s="95" t="s">
        <v>181</v>
      </c>
      <c r="H153" s="95" t="s">
        <v>350</v>
      </c>
      <c r="I153" s="95" t="s">
        <v>367</v>
      </c>
      <c r="J153" s="95" t="s">
        <v>367</v>
      </c>
      <c r="K153" s="95" t="s">
        <v>656</v>
      </c>
      <c r="L153" s="95"/>
      <c r="M153" s="95"/>
      <c r="N153" s="95" t="s">
        <v>32</v>
      </c>
      <c r="O153" s="96">
        <v>0</v>
      </c>
      <c r="P153" s="95">
        <v>2008</v>
      </c>
      <c r="Q153" s="95" t="s">
        <v>14</v>
      </c>
      <c r="R153" s="95" t="s">
        <v>654</v>
      </c>
      <c r="S153" s="101">
        <v>10</v>
      </c>
      <c r="T153" s="95">
        <v>100</v>
      </c>
      <c r="U153" s="95">
        <v>203</v>
      </c>
      <c r="V153" s="95">
        <v>20</v>
      </c>
      <c r="W153" s="95"/>
      <c r="X153" s="96">
        <v>1</v>
      </c>
      <c r="Y153" s="95">
        <v>1</v>
      </c>
      <c r="Z153" s="95"/>
      <c r="AA153" s="35" t="b">
        <f t="shared" si="4"/>
        <v>1</v>
      </c>
      <c r="AB153" s="35" t="b">
        <f t="shared" si="5"/>
        <v>0</v>
      </c>
    </row>
    <row r="154" spans="1:28">
      <c r="A154" s="3">
        <v>143</v>
      </c>
      <c r="B154" s="99" t="s">
        <v>1216</v>
      </c>
      <c r="C154" s="99" t="s">
        <v>675</v>
      </c>
      <c r="D154" s="99" t="s">
        <v>1176</v>
      </c>
      <c r="E154" s="107" t="s">
        <v>1250</v>
      </c>
      <c r="F154" s="95">
        <v>143</v>
      </c>
      <c r="G154" s="95" t="s">
        <v>181</v>
      </c>
      <c r="H154" s="95" t="s">
        <v>350</v>
      </c>
      <c r="I154" s="95" t="s">
        <v>367</v>
      </c>
      <c r="J154" s="95" t="s">
        <v>367</v>
      </c>
      <c r="K154" s="95" t="s">
        <v>656</v>
      </c>
      <c r="L154" s="95"/>
      <c r="M154" s="95"/>
      <c r="N154" s="95" t="s">
        <v>33</v>
      </c>
      <c r="O154" s="96">
        <v>0</v>
      </c>
      <c r="P154" s="95">
        <v>2008</v>
      </c>
      <c r="Q154" s="95" t="s">
        <v>14</v>
      </c>
      <c r="R154" s="95" t="s">
        <v>654</v>
      </c>
      <c r="S154" s="101">
        <v>9.5</v>
      </c>
      <c r="T154" s="95">
        <v>100</v>
      </c>
      <c r="U154" s="95">
        <v>203</v>
      </c>
      <c r="V154" s="95">
        <v>20</v>
      </c>
      <c r="W154" s="95"/>
      <c r="X154" s="96">
        <v>1</v>
      </c>
      <c r="Y154" s="95">
        <v>1</v>
      </c>
      <c r="Z154" s="95"/>
      <c r="AA154" s="35" t="b">
        <f t="shared" si="4"/>
        <v>1</v>
      </c>
      <c r="AB154" s="35" t="b">
        <f t="shared" si="5"/>
        <v>0</v>
      </c>
    </row>
    <row r="155" spans="1:28">
      <c r="A155" s="3">
        <v>144</v>
      </c>
      <c r="B155" s="99" t="s">
        <v>1050</v>
      </c>
      <c r="C155" s="99" t="s">
        <v>1051</v>
      </c>
      <c r="D155" s="99" t="s">
        <v>1177</v>
      </c>
      <c r="E155" s="107" t="s">
        <v>1251</v>
      </c>
      <c r="F155" s="95">
        <v>144</v>
      </c>
      <c r="G155" s="95" t="s">
        <v>183</v>
      </c>
      <c r="H155" s="95" t="s">
        <v>350</v>
      </c>
      <c r="I155" s="95"/>
      <c r="J155" s="95" t="s">
        <v>394</v>
      </c>
      <c r="K155" s="95"/>
      <c r="L155" s="95"/>
      <c r="M155" s="95"/>
      <c r="N155" s="95" t="s">
        <v>33</v>
      </c>
      <c r="O155" s="96">
        <v>0</v>
      </c>
      <c r="P155" s="95">
        <v>2008</v>
      </c>
      <c r="Q155" s="95" t="s">
        <v>14</v>
      </c>
      <c r="R155" s="95" t="s">
        <v>654</v>
      </c>
      <c r="S155" s="101">
        <v>9</v>
      </c>
      <c r="T155" s="95">
        <v>100</v>
      </c>
      <c r="U155" s="95">
        <v>203</v>
      </c>
      <c r="V155" s="95">
        <v>20</v>
      </c>
      <c r="W155" s="95"/>
      <c r="X155" s="96">
        <v>1</v>
      </c>
      <c r="Y155" s="95">
        <v>1</v>
      </c>
      <c r="Z155" s="95"/>
      <c r="AA155" s="35" t="b">
        <f t="shared" si="4"/>
        <v>1</v>
      </c>
      <c r="AB155" s="35" t="b">
        <f t="shared" si="5"/>
        <v>0</v>
      </c>
    </row>
    <row r="156" spans="1:28">
      <c r="A156" s="3">
        <v>145</v>
      </c>
      <c r="B156" s="99" t="s">
        <v>1054</v>
      </c>
      <c r="C156" s="99" t="s">
        <v>851</v>
      </c>
      <c r="D156" s="99" t="s">
        <v>1178</v>
      </c>
      <c r="E156" s="107" t="s">
        <v>1252</v>
      </c>
      <c r="F156" s="95">
        <v>145</v>
      </c>
      <c r="G156" s="95" t="s">
        <v>181</v>
      </c>
      <c r="H156" s="95" t="s">
        <v>350</v>
      </c>
      <c r="I156" s="95" t="s">
        <v>367</v>
      </c>
      <c r="J156" s="95" t="s">
        <v>367</v>
      </c>
      <c r="K156" s="95" t="s">
        <v>656</v>
      </c>
      <c r="L156" s="95"/>
      <c r="M156" s="95"/>
      <c r="N156" s="95" t="s">
        <v>32</v>
      </c>
      <c r="O156" s="96">
        <v>0</v>
      </c>
      <c r="P156" s="95">
        <v>2008</v>
      </c>
      <c r="Q156" s="95" t="s">
        <v>14</v>
      </c>
      <c r="R156" s="95" t="s">
        <v>654</v>
      </c>
      <c r="S156" s="101">
        <v>9.5</v>
      </c>
      <c r="T156" s="95">
        <v>100</v>
      </c>
      <c r="U156" s="95">
        <v>203</v>
      </c>
      <c r="V156" s="95">
        <v>20</v>
      </c>
      <c r="W156" s="95"/>
      <c r="X156" s="96">
        <v>1</v>
      </c>
      <c r="Y156" s="95">
        <v>1</v>
      </c>
      <c r="Z156" s="95"/>
      <c r="AA156" s="35" t="b">
        <f t="shared" si="4"/>
        <v>1</v>
      </c>
      <c r="AB156" s="35" t="b">
        <f t="shared" si="5"/>
        <v>0</v>
      </c>
    </row>
    <row r="157" spans="1:28">
      <c r="A157" s="3">
        <v>146</v>
      </c>
      <c r="B157" s="99" t="s">
        <v>1059</v>
      </c>
      <c r="C157" s="99" t="s">
        <v>707</v>
      </c>
      <c r="D157" s="99" t="s">
        <v>1179</v>
      </c>
      <c r="E157" s="107" t="s">
        <v>1253</v>
      </c>
      <c r="F157" s="95">
        <v>146</v>
      </c>
      <c r="G157" s="95" t="s">
        <v>181</v>
      </c>
      <c r="H157" s="95" t="s">
        <v>350</v>
      </c>
      <c r="I157" s="95" t="s">
        <v>367</v>
      </c>
      <c r="J157" s="95" t="s">
        <v>367</v>
      </c>
      <c r="K157" s="95" t="s">
        <v>656</v>
      </c>
      <c r="L157" s="95"/>
      <c r="M157" s="95"/>
      <c r="N157" s="95" t="s">
        <v>33</v>
      </c>
      <c r="O157" s="96">
        <v>0</v>
      </c>
      <c r="P157" s="95">
        <v>2008</v>
      </c>
      <c r="Q157" s="95" t="s">
        <v>14</v>
      </c>
      <c r="R157" s="95" t="s">
        <v>654</v>
      </c>
      <c r="S157" s="101">
        <v>8</v>
      </c>
      <c r="T157" s="95">
        <v>100</v>
      </c>
      <c r="U157" s="95">
        <v>203</v>
      </c>
      <c r="V157" s="95">
        <v>20</v>
      </c>
      <c r="W157" s="95"/>
      <c r="X157" s="96">
        <v>1</v>
      </c>
      <c r="Y157" s="95">
        <v>1</v>
      </c>
      <c r="Z157" s="95"/>
      <c r="AA157" s="35" t="b">
        <f t="shared" si="4"/>
        <v>1</v>
      </c>
      <c r="AB157" s="35" t="b">
        <f t="shared" si="5"/>
        <v>0</v>
      </c>
    </row>
    <row r="158" spans="1:28">
      <c r="A158" s="3">
        <v>147</v>
      </c>
      <c r="B158" s="99" t="s">
        <v>1063</v>
      </c>
      <c r="C158" s="99" t="s">
        <v>874</v>
      </c>
      <c r="D158" s="99" t="s">
        <v>1180</v>
      </c>
      <c r="E158" s="107" t="s">
        <v>1254</v>
      </c>
      <c r="F158" s="95">
        <v>147</v>
      </c>
      <c r="G158" s="95" t="s">
        <v>181</v>
      </c>
      <c r="H158" s="95" t="s">
        <v>350</v>
      </c>
      <c r="I158" s="95" t="s">
        <v>367</v>
      </c>
      <c r="J158" s="95" t="s">
        <v>367</v>
      </c>
      <c r="K158" s="95" t="s">
        <v>656</v>
      </c>
      <c r="L158" s="95"/>
      <c r="M158" s="95"/>
      <c r="N158" s="95" t="s">
        <v>33</v>
      </c>
      <c r="O158" s="96">
        <v>0</v>
      </c>
      <c r="P158" s="95">
        <v>2008</v>
      </c>
      <c r="Q158" s="95" t="s">
        <v>14</v>
      </c>
      <c r="R158" s="95" t="s">
        <v>654</v>
      </c>
      <c r="S158" s="101">
        <v>9.5</v>
      </c>
      <c r="T158" s="95">
        <v>100</v>
      </c>
      <c r="U158" s="95">
        <v>203</v>
      </c>
      <c r="V158" s="95">
        <v>20</v>
      </c>
      <c r="W158" s="95"/>
      <c r="X158" s="96">
        <v>1</v>
      </c>
      <c r="Y158" s="95">
        <v>1</v>
      </c>
      <c r="Z158" s="95"/>
      <c r="AA158" s="35" t="b">
        <f t="shared" si="4"/>
        <v>1</v>
      </c>
      <c r="AB158" s="35" t="b">
        <f t="shared" si="5"/>
        <v>0</v>
      </c>
    </row>
    <row r="159" spans="1:28">
      <c r="A159" s="3">
        <v>148</v>
      </c>
      <c r="B159" s="99" t="s">
        <v>1063</v>
      </c>
      <c r="C159" s="99" t="s">
        <v>1061</v>
      </c>
      <c r="D159" s="99" t="s">
        <v>1181</v>
      </c>
      <c r="E159" s="107" t="s">
        <v>1255</v>
      </c>
      <c r="F159" s="95">
        <v>148</v>
      </c>
      <c r="G159" s="95" t="s">
        <v>181</v>
      </c>
      <c r="H159" s="95" t="s">
        <v>350</v>
      </c>
      <c r="I159" s="95" t="s">
        <v>367</v>
      </c>
      <c r="J159" s="95" t="s">
        <v>367</v>
      </c>
      <c r="K159" s="95" t="s">
        <v>656</v>
      </c>
      <c r="L159" s="95"/>
      <c r="M159" s="95"/>
      <c r="N159" s="95" t="s">
        <v>32</v>
      </c>
      <c r="O159" s="96">
        <v>0</v>
      </c>
      <c r="P159" s="95">
        <v>2008</v>
      </c>
      <c r="Q159" s="95" t="s">
        <v>14</v>
      </c>
      <c r="R159" s="95" t="s">
        <v>654</v>
      </c>
      <c r="S159" s="101">
        <v>10</v>
      </c>
      <c r="T159" s="95">
        <v>100</v>
      </c>
      <c r="U159" s="95">
        <v>203</v>
      </c>
      <c r="V159" s="95">
        <v>20</v>
      </c>
      <c r="W159" s="95"/>
      <c r="X159" s="96">
        <v>1</v>
      </c>
      <c r="Y159" s="95">
        <v>1</v>
      </c>
      <c r="Z159" s="95"/>
      <c r="AA159" s="35" t="b">
        <f t="shared" si="4"/>
        <v>1</v>
      </c>
      <c r="AB159" s="35" t="b">
        <f t="shared" si="5"/>
        <v>0</v>
      </c>
    </row>
    <row r="160" spans="1:28">
      <c r="A160" s="3">
        <v>149</v>
      </c>
      <c r="B160" s="99" t="s">
        <v>1063</v>
      </c>
      <c r="C160" s="99" t="s">
        <v>773</v>
      </c>
      <c r="D160" s="99" t="s">
        <v>1182</v>
      </c>
      <c r="E160" s="107" t="s">
        <v>1256</v>
      </c>
      <c r="F160" s="95">
        <v>149</v>
      </c>
      <c r="G160" s="95" t="s">
        <v>181</v>
      </c>
      <c r="H160" s="95" t="s">
        <v>350</v>
      </c>
      <c r="I160" s="95" t="s">
        <v>367</v>
      </c>
      <c r="J160" s="95" t="s">
        <v>367</v>
      </c>
      <c r="K160" s="95" t="s">
        <v>656</v>
      </c>
      <c r="L160" s="95"/>
      <c r="M160" s="95"/>
      <c r="N160" s="95" t="s">
        <v>32</v>
      </c>
      <c r="O160" s="96">
        <v>0</v>
      </c>
      <c r="P160" s="95">
        <v>2008</v>
      </c>
      <c r="Q160" s="95" t="s">
        <v>14</v>
      </c>
      <c r="R160" s="95" t="s">
        <v>654</v>
      </c>
      <c r="S160" s="101">
        <v>9</v>
      </c>
      <c r="T160" s="95">
        <v>100</v>
      </c>
      <c r="U160" s="95">
        <v>203</v>
      </c>
      <c r="V160" s="95">
        <v>20</v>
      </c>
      <c r="W160" s="95"/>
      <c r="X160" s="96">
        <v>1</v>
      </c>
      <c r="Y160" s="95">
        <v>1</v>
      </c>
      <c r="Z160" s="95"/>
      <c r="AA160" s="35" t="b">
        <f t="shared" si="4"/>
        <v>1</v>
      </c>
      <c r="AB160" s="35" t="b">
        <f t="shared" si="5"/>
        <v>0</v>
      </c>
    </row>
    <row r="161" spans="1:28">
      <c r="A161" s="3">
        <v>150</v>
      </c>
      <c r="B161" s="99" t="s">
        <v>1065</v>
      </c>
      <c r="C161" s="99" t="s">
        <v>1201</v>
      </c>
      <c r="D161" s="99" t="s">
        <v>1183</v>
      </c>
      <c r="E161" s="107" t="s">
        <v>1257</v>
      </c>
      <c r="F161" s="95">
        <v>150</v>
      </c>
      <c r="G161" s="95" t="s">
        <v>183</v>
      </c>
      <c r="H161" s="95" t="s">
        <v>350</v>
      </c>
      <c r="I161" s="95"/>
      <c r="J161" s="95" t="s">
        <v>394</v>
      </c>
      <c r="K161" s="95"/>
      <c r="L161" s="95"/>
      <c r="M161" s="95"/>
      <c r="N161" s="95" t="s">
        <v>32</v>
      </c>
      <c r="O161" s="96">
        <v>0</v>
      </c>
      <c r="P161" s="95">
        <v>2008</v>
      </c>
      <c r="Q161" s="95" t="s">
        <v>14</v>
      </c>
      <c r="R161" s="95" t="s">
        <v>654</v>
      </c>
      <c r="S161" s="101">
        <v>9.5</v>
      </c>
      <c r="T161" s="95">
        <v>100</v>
      </c>
      <c r="U161" s="95">
        <v>203</v>
      </c>
      <c r="V161" s="95">
        <v>20</v>
      </c>
      <c r="W161" s="95"/>
      <c r="X161" s="96">
        <v>1</v>
      </c>
      <c r="Y161" s="95">
        <v>1</v>
      </c>
      <c r="Z161" s="95"/>
      <c r="AA161" s="35" t="b">
        <f t="shared" si="4"/>
        <v>1</v>
      </c>
      <c r="AB161" s="35" t="b">
        <f t="shared" si="5"/>
        <v>0</v>
      </c>
    </row>
    <row r="162" spans="1:28">
      <c r="A162" s="3">
        <v>151</v>
      </c>
      <c r="B162" s="99" t="s">
        <v>1217</v>
      </c>
      <c r="C162" s="99" t="s">
        <v>269</v>
      </c>
      <c r="D162" s="99" t="s">
        <v>1184</v>
      </c>
      <c r="E162" s="107" t="s">
        <v>1258</v>
      </c>
      <c r="F162" s="95">
        <v>151</v>
      </c>
      <c r="G162" s="95" t="s">
        <v>181</v>
      </c>
      <c r="H162" s="95" t="s">
        <v>350</v>
      </c>
      <c r="I162" s="95" t="s">
        <v>367</v>
      </c>
      <c r="J162" s="95" t="s">
        <v>367</v>
      </c>
      <c r="K162" s="95" t="s">
        <v>656</v>
      </c>
      <c r="L162" s="95"/>
      <c r="M162" s="95"/>
      <c r="N162" s="95" t="s">
        <v>32</v>
      </c>
      <c r="O162" s="96">
        <v>0</v>
      </c>
      <c r="P162" s="95">
        <v>2008</v>
      </c>
      <c r="Q162" s="95" t="s">
        <v>14</v>
      </c>
      <c r="R162" s="95" t="s">
        <v>654</v>
      </c>
      <c r="S162" s="101">
        <v>9.5</v>
      </c>
      <c r="T162" s="95">
        <v>100</v>
      </c>
      <c r="U162" s="95">
        <v>203</v>
      </c>
      <c r="V162" s="95">
        <v>20</v>
      </c>
      <c r="W162" s="95"/>
      <c r="X162" s="96">
        <v>1</v>
      </c>
      <c r="Y162" s="95">
        <v>1</v>
      </c>
      <c r="Z162" s="95"/>
      <c r="AA162" s="35" t="b">
        <f t="shared" si="4"/>
        <v>1</v>
      </c>
      <c r="AB162" s="35" t="b">
        <f t="shared" si="5"/>
        <v>0</v>
      </c>
    </row>
    <row r="163" spans="1:28">
      <c r="A163" s="3">
        <v>152</v>
      </c>
      <c r="B163" s="99" t="s">
        <v>1218</v>
      </c>
      <c r="C163" s="99" t="s">
        <v>1078</v>
      </c>
      <c r="D163" s="99" t="s">
        <v>1185</v>
      </c>
      <c r="E163" s="107" t="s">
        <v>1259</v>
      </c>
      <c r="F163" s="95">
        <v>152</v>
      </c>
      <c r="G163" s="95" t="s">
        <v>181</v>
      </c>
      <c r="H163" s="95" t="s">
        <v>350</v>
      </c>
      <c r="I163" s="95" t="s">
        <v>367</v>
      </c>
      <c r="J163" s="95" t="s">
        <v>367</v>
      </c>
      <c r="K163" s="95" t="s">
        <v>656</v>
      </c>
      <c r="L163" s="95"/>
      <c r="M163" s="95"/>
      <c r="N163" s="95" t="s">
        <v>32</v>
      </c>
      <c r="O163" s="96">
        <v>0</v>
      </c>
      <c r="P163" s="95">
        <v>2008</v>
      </c>
      <c r="Q163" s="95" t="s">
        <v>14</v>
      </c>
      <c r="R163" s="95" t="s">
        <v>654</v>
      </c>
      <c r="S163" s="101">
        <v>9</v>
      </c>
      <c r="T163" s="95">
        <v>100</v>
      </c>
      <c r="U163" s="95">
        <v>203</v>
      </c>
      <c r="V163" s="95">
        <v>20</v>
      </c>
      <c r="W163" s="95"/>
      <c r="X163" s="96">
        <v>1</v>
      </c>
      <c r="Y163" s="95">
        <v>1</v>
      </c>
      <c r="Z163" s="95"/>
      <c r="AA163" s="35" t="b">
        <f t="shared" si="4"/>
        <v>1</v>
      </c>
      <c r="AB163" s="35" t="b">
        <f t="shared" si="5"/>
        <v>0</v>
      </c>
    </row>
    <row r="164" spans="1:28">
      <c r="A164" s="3">
        <v>153</v>
      </c>
      <c r="B164" s="99" t="s">
        <v>1073</v>
      </c>
      <c r="C164" s="99" t="s">
        <v>868</v>
      </c>
      <c r="D164" s="99" t="s">
        <v>1186</v>
      </c>
      <c r="E164" s="107" t="s">
        <v>1260</v>
      </c>
      <c r="F164" s="95">
        <v>153</v>
      </c>
      <c r="G164" s="95" t="s">
        <v>181</v>
      </c>
      <c r="H164" s="95" t="s">
        <v>350</v>
      </c>
      <c r="I164" s="95" t="s">
        <v>367</v>
      </c>
      <c r="J164" s="95" t="s">
        <v>367</v>
      </c>
      <c r="K164" s="95" t="s">
        <v>656</v>
      </c>
      <c r="L164" s="95"/>
      <c r="M164" s="95"/>
      <c r="N164" s="95" t="s">
        <v>32</v>
      </c>
      <c r="O164" s="96">
        <v>0</v>
      </c>
      <c r="P164" s="95">
        <v>2008</v>
      </c>
      <c r="Q164" s="95" t="s">
        <v>14</v>
      </c>
      <c r="R164" s="95" t="s">
        <v>654</v>
      </c>
      <c r="S164" s="101">
        <v>10</v>
      </c>
      <c r="T164" s="95">
        <v>100</v>
      </c>
      <c r="U164" s="95">
        <v>203</v>
      </c>
      <c r="V164" s="95">
        <v>20</v>
      </c>
      <c r="W164" s="95"/>
      <c r="X164" s="96">
        <v>1</v>
      </c>
      <c r="Y164" s="95">
        <v>1</v>
      </c>
      <c r="Z164" s="95"/>
      <c r="AA164" s="35" t="b">
        <f t="shared" si="4"/>
        <v>1</v>
      </c>
      <c r="AB164" s="35" t="b">
        <f t="shared" si="5"/>
        <v>0</v>
      </c>
    </row>
    <row r="165" spans="1:28">
      <c r="A165" s="3">
        <v>154</v>
      </c>
      <c r="B165" s="99" t="s">
        <v>1079</v>
      </c>
      <c r="C165" s="99" t="s">
        <v>851</v>
      </c>
      <c r="D165" s="99" t="s">
        <v>808</v>
      </c>
      <c r="E165" s="107" t="s">
        <v>1261</v>
      </c>
      <c r="F165" s="95">
        <v>154</v>
      </c>
      <c r="G165" s="95" t="s">
        <v>181</v>
      </c>
      <c r="H165" s="95" t="s">
        <v>350</v>
      </c>
      <c r="I165" s="95" t="s">
        <v>367</v>
      </c>
      <c r="J165" s="95" t="s">
        <v>367</v>
      </c>
      <c r="K165" s="95" t="s">
        <v>656</v>
      </c>
      <c r="L165" s="95"/>
      <c r="M165" s="95"/>
      <c r="N165" s="95" t="s">
        <v>32</v>
      </c>
      <c r="O165" s="96">
        <v>0</v>
      </c>
      <c r="P165" s="95">
        <v>2008</v>
      </c>
      <c r="Q165" s="95" t="s">
        <v>14</v>
      </c>
      <c r="R165" s="95" t="s">
        <v>654</v>
      </c>
      <c r="S165" s="101">
        <v>9.5</v>
      </c>
      <c r="T165" s="95">
        <v>100</v>
      </c>
      <c r="U165" s="95">
        <v>203</v>
      </c>
      <c r="V165" s="95">
        <v>20</v>
      </c>
      <c r="W165" s="95"/>
      <c r="X165" s="96">
        <v>1</v>
      </c>
      <c r="Y165" s="95">
        <v>1</v>
      </c>
      <c r="Z165" s="95"/>
      <c r="AA165" s="35" t="b">
        <f t="shared" si="4"/>
        <v>1</v>
      </c>
      <c r="AB165" s="35" t="b">
        <f t="shared" si="5"/>
        <v>0</v>
      </c>
    </row>
    <row r="166" spans="1:28">
      <c r="A166" s="3">
        <v>155</v>
      </c>
      <c r="B166" s="99" t="s">
        <v>1084</v>
      </c>
      <c r="C166" s="99" t="s">
        <v>1062</v>
      </c>
      <c r="D166" s="99" t="s">
        <v>1187</v>
      </c>
      <c r="E166" s="107" t="s">
        <v>1262</v>
      </c>
      <c r="F166" s="95">
        <v>155</v>
      </c>
      <c r="G166" s="95" t="s">
        <v>181</v>
      </c>
      <c r="H166" s="95" t="s">
        <v>350</v>
      </c>
      <c r="I166" s="95" t="s">
        <v>367</v>
      </c>
      <c r="J166" s="95" t="s">
        <v>367</v>
      </c>
      <c r="K166" s="95" t="s">
        <v>656</v>
      </c>
      <c r="L166" s="95"/>
      <c r="M166" s="95"/>
      <c r="N166" s="95" t="s">
        <v>33</v>
      </c>
      <c r="O166" s="96">
        <v>0</v>
      </c>
      <c r="P166" s="95">
        <v>2008</v>
      </c>
      <c r="Q166" s="95" t="s">
        <v>14</v>
      </c>
      <c r="R166" s="95" t="s">
        <v>654</v>
      </c>
      <c r="S166" s="101">
        <v>9.5</v>
      </c>
      <c r="T166" s="95">
        <v>100</v>
      </c>
      <c r="U166" s="95">
        <v>203</v>
      </c>
      <c r="V166" s="95">
        <v>20</v>
      </c>
      <c r="W166" s="95"/>
      <c r="X166" s="96">
        <v>1</v>
      </c>
      <c r="Y166" s="95">
        <v>1</v>
      </c>
      <c r="Z166" s="95"/>
      <c r="AA166" s="35" t="b">
        <f t="shared" si="4"/>
        <v>1</v>
      </c>
      <c r="AB166" s="35" t="b">
        <f t="shared" si="5"/>
        <v>0</v>
      </c>
    </row>
    <row r="167" spans="1:28">
      <c r="A167" s="3">
        <v>156</v>
      </c>
      <c r="B167" s="99" t="s">
        <v>1219</v>
      </c>
      <c r="C167" s="99" t="s">
        <v>903</v>
      </c>
      <c r="D167" s="99" t="s">
        <v>1188</v>
      </c>
      <c r="E167" s="107" t="s">
        <v>1263</v>
      </c>
      <c r="F167" s="95">
        <v>156</v>
      </c>
      <c r="G167" s="95" t="s">
        <v>183</v>
      </c>
      <c r="H167" s="95" t="s">
        <v>350</v>
      </c>
      <c r="I167" s="95"/>
      <c r="J167" s="95" t="s">
        <v>394</v>
      </c>
      <c r="K167" s="95"/>
      <c r="L167" s="95"/>
      <c r="M167" s="95"/>
      <c r="N167" s="95" t="s">
        <v>32</v>
      </c>
      <c r="O167" s="96">
        <v>0</v>
      </c>
      <c r="P167" s="95">
        <v>2008</v>
      </c>
      <c r="Q167" s="95" t="s">
        <v>14</v>
      </c>
      <c r="R167" s="95" t="s">
        <v>654</v>
      </c>
      <c r="S167" s="101">
        <v>9.5</v>
      </c>
      <c r="T167" s="95">
        <v>100</v>
      </c>
      <c r="U167" s="95">
        <v>203</v>
      </c>
      <c r="V167" s="95">
        <v>20</v>
      </c>
      <c r="W167" s="95"/>
      <c r="X167" s="96">
        <v>1</v>
      </c>
      <c r="Y167" s="95">
        <v>1</v>
      </c>
      <c r="Z167" s="95"/>
      <c r="AA167" s="35" t="b">
        <f t="shared" si="4"/>
        <v>1</v>
      </c>
      <c r="AB167" s="35" t="b">
        <f t="shared" si="5"/>
        <v>0</v>
      </c>
    </row>
    <row r="168" spans="1:28">
      <c r="A168" s="3">
        <v>157</v>
      </c>
      <c r="B168" s="99" t="s">
        <v>1219</v>
      </c>
      <c r="C168" s="99" t="s">
        <v>675</v>
      </c>
      <c r="D168" s="99" t="s">
        <v>1158</v>
      </c>
      <c r="E168" s="107" t="s">
        <v>1264</v>
      </c>
      <c r="F168" s="95">
        <v>157</v>
      </c>
      <c r="G168" s="95" t="s">
        <v>183</v>
      </c>
      <c r="H168" s="95" t="s">
        <v>350</v>
      </c>
      <c r="I168" s="95"/>
      <c r="J168" s="95" t="s">
        <v>394</v>
      </c>
      <c r="K168" s="95"/>
      <c r="L168" s="95"/>
      <c r="M168" s="95"/>
      <c r="N168" s="95" t="s">
        <v>32</v>
      </c>
      <c r="O168" s="96">
        <v>0</v>
      </c>
      <c r="P168" s="95">
        <v>2008</v>
      </c>
      <c r="Q168" s="95" t="s">
        <v>14</v>
      </c>
      <c r="R168" s="95" t="s">
        <v>654</v>
      </c>
      <c r="S168" s="101">
        <v>10</v>
      </c>
      <c r="T168" s="95">
        <v>100</v>
      </c>
      <c r="U168" s="95">
        <v>203</v>
      </c>
      <c r="V168" s="95">
        <v>20</v>
      </c>
      <c r="W168" s="95"/>
      <c r="X168" s="96">
        <v>1</v>
      </c>
      <c r="Y168" s="95">
        <v>1</v>
      </c>
      <c r="Z168" s="95"/>
      <c r="AA168" s="35" t="b">
        <f t="shared" si="4"/>
        <v>1</v>
      </c>
      <c r="AB168" s="35" t="b">
        <f t="shared" si="5"/>
        <v>0</v>
      </c>
    </row>
    <row r="169" spans="1:28">
      <c r="A169" s="3">
        <v>158</v>
      </c>
      <c r="B169" s="99" t="s">
        <v>1220</v>
      </c>
      <c r="C169" s="99" t="s">
        <v>851</v>
      </c>
      <c r="D169" s="99" t="s">
        <v>1189</v>
      </c>
      <c r="E169" s="107" t="s">
        <v>1265</v>
      </c>
      <c r="F169" s="95">
        <v>158</v>
      </c>
      <c r="G169" s="95" t="s">
        <v>181</v>
      </c>
      <c r="H169" s="95" t="s">
        <v>350</v>
      </c>
      <c r="I169" s="95" t="s">
        <v>367</v>
      </c>
      <c r="J169" s="95" t="s">
        <v>367</v>
      </c>
      <c r="K169" s="95" t="s">
        <v>656</v>
      </c>
      <c r="L169" s="95"/>
      <c r="M169" s="95"/>
      <c r="N169" s="95" t="s">
        <v>33</v>
      </c>
      <c r="O169" s="96">
        <v>0</v>
      </c>
      <c r="P169" s="95">
        <v>2008</v>
      </c>
      <c r="Q169" s="95" t="s">
        <v>14</v>
      </c>
      <c r="R169" s="95" t="s">
        <v>654</v>
      </c>
      <c r="S169" s="101">
        <v>10</v>
      </c>
      <c r="T169" s="95">
        <v>100</v>
      </c>
      <c r="U169" s="95">
        <v>203</v>
      </c>
      <c r="V169" s="95">
        <v>20</v>
      </c>
      <c r="W169" s="95"/>
      <c r="X169" s="96">
        <v>1</v>
      </c>
      <c r="Y169" s="95">
        <v>1</v>
      </c>
      <c r="Z169" s="95"/>
      <c r="AA169" s="35" t="b">
        <f t="shared" si="4"/>
        <v>1</v>
      </c>
      <c r="AB169" s="35" t="b">
        <f t="shared" si="5"/>
        <v>0</v>
      </c>
    </row>
    <row r="170" spans="1:28">
      <c r="A170" s="3">
        <v>159</v>
      </c>
      <c r="B170" s="99" t="s">
        <v>1220</v>
      </c>
      <c r="C170" s="99" t="s">
        <v>269</v>
      </c>
      <c r="D170" s="99" t="s">
        <v>1190</v>
      </c>
      <c r="E170" s="107" t="s">
        <v>1266</v>
      </c>
      <c r="F170" s="95">
        <v>159</v>
      </c>
      <c r="G170" s="95" t="s">
        <v>181</v>
      </c>
      <c r="H170" s="95" t="s">
        <v>350</v>
      </c>
      <c r="I170" s="95" t="s">
        <v>367</v>
      </c>
      <c r="J170" s="95" t="s">
        <v>367</v>
      </c>
      <c r="K170" s="95" t="s">
        <v>656</v>
      </c>
      <c r="L170" s="95"/>
      <c r="M170" s="95"/>
      <c r="N170" s="95" t="s">
        <v>32</v>
      </c>
      <c r="O170" s="96">
        <v>0</v>
      </c>
      <c r="P170" s="95">
        <v>2008</v>
      </c>
      <c r="Q170" s="95" t="s">
        <v>14</v>
      </c>
      <c r="R170" s="95" t="s">
        <v>654</v>
      </c>
      <c r="S170" s="101">
        <v>9.5</v>
      </c>
      <c r="T170" s="95">
        <v>100</v>
      </c>
      <c r="U170" s="95">
        <v>203</v>
      </c>
      <c r="V170" s="95">
        <v>20</v>
      </c>
      <c r="W170" s="95"/>
      <c r="X170" s="96">
        <v>1</v>
      </c>
      <c r="Y170" s="95">
        <v>1</v>
      </c>
      <c r="Z170" s="95"/>
      <c r="AA170" s="35" t="b">
        <f t="shared" si="4"/>
        <v>1</v>
      </c>
      <c r="AB170" s="35" t="b">
        <f t="shared" si="5"/>
        <v>0</v>
      </c>
    </row>
    <row r="171" spans="1:28">
      <c r="A171" s="3">
        <v>160</v>
      </c>
      <c r="B171" s="99" t="s">
        <v>1221</v>
      </c>
      <c r="C171" s="99" t="s">
        <v>1222</v>
      </c>
      <c r="D171" s="99" t="s">
        <v>1191</v>
      </c>
      <c r="E171" s="107" t="s">
        <v>1267</v>
      </c>
      <c r="F171" s="95">
        <v>160</v>
      </c>
      <c r="G171" s="95" t="s">
        <v>181</v>
      </c>
      <c r="H171" s="95" t="s">
        <v>350</v>
      </c>
      <c r="I171" s="95" t="s">
        <v>367</v>
      </c>
      <c r="J171" s="95" t="s">
        <v>367</v>
      </c>
      <c r="K171" s="95" t="s">
        <v>656</v>
      </c>
      <c r="L171" s="95"/>
      <c r="M171" s="95"/>
      <c r="N171" s="95" t="s">
        <v>32</v>
      </c>
      <c r="O171" s="96">
        <v>0</v>
      </c>
      <c r="P171" s="95">
        <v>2008</v>
      </c>
      <c r="Q171" s="95" t="s">
        <v>14</v>
      </c>
      <c r="R171" s="95" t="s">
        <v>654</v>
      </c>
      <c r="S171" s="101">
        <v>9.5</v>
      </c>
      <c r="T171" s="95">
        <v>100</v>
      </c>
      <c r="U171" s="95">
        <v>203</v>
      </c>
      <c r="V171" s="95">
        <v>20</v>
      </c>
      <c r="W171" s="95"/>
      <c r="X171" s="96">
        <v>1</v>
      </c>
      <c r="Y171" s="95">
        <v>1</v>
      </c>
      <c r="Z171" s="95"/>
      <c r="AA171" s="35" t="b">
        <f t="shared" si="4"/>
        <v>1</v>
      </c>
      <c r="AB171" s="35" t="b">
        <f t="shared" si="5"/>
        <v>0</v>
      </c>
    </row>
    <row r="172" spans="1:28">
      <c r="A172" s="3">
        <v>161</v>
      </c>
      <c r="B172" s="99" t="s">
        <v>1089</v>
      </c>
      <c r="C172" s="99" t="s">
        <v>1223</v>
      </c>
      <c r="D172" s="99" t="s">
        <v>1192</v>
      </c>
      <c r="E172" s="107" t="s">
        <v>1268</v>
      </c>
      <c r="F172" s="95">
        <v>161</v>
      </c>
      <c r="G172" s="95" t="s">
        <v>181</v>
      </c>
      <c r="H172" s="95" t="s">
        <v>350</v>
      </c>
      <c r="I172" s="95" t="s">
        <v>367</v>
      </c>
      <c r="J172" s="95" t="s">
        <v>367</v>
      </c>
      <c r="K172" s="95" t="s">
        <v>656</v>
      </c>
      <c r="L172" s="95"/>
      <c r="M172" s="95"/>
      <c r="N172" s="95" t="s">
        <v>32</v>
      </c>
      <c r="O172" s="96">
        <v>0</v>
      </c>
      <c r="P172" s="95">
        <v>2008</v>
      </c>
      <c r="Q172" s="95" t="s">
        <v>14</v>
      </c>
      <c r="R172" s="95" t="s">
        <v>654</v>
      </c>
      <c r="S172" s="101">
        <v>9.5</v>
      </c>
      <c r="T172" s="95">
        <v>100</v>
      </c>
      <c r="U172" s="95">
        <v>203</v>
      </c>
      <c r="V172" s="95">
        <v>20</v>
      </c>
      <c r="W172" s="95"/>
      <c r="X172" s="96">
        <v>1</v>
      </c>
      <c r="Y172" s="95">
        <v>1</v>
      </c>
      <c r="Z172" s="95"/>
      <c r="AA172" s="35" t="b">
        <f t="shared" si="4"/>
        <v>1</v>
      </c>
      <c r="AB172" s="35" t="b">
        <f t="shared" si="5"/>
        <v>0</v>
      </c>
    </row>
    <row r="173" spans="1:28">
      <c r="A173" s="3">
        <v>162</v>
      </c>
      <c r="B173" s="99" t="s">
        <v>1089</v>
      </c>
      <c r="C173" s="99" t="s">
        <v>878</v>
      </c>
      <c r="D173" s="99" t="s">
        <v>1193</v>
      </c>
      <c r="E173" s="107" t="s">
        <v>1269</v>
      </c>
      <c r="F173" s="95">
        <v>162</v>
      </c>
      <c r="G173" s="95" t="s">
        <v>183</v>
      </c>
      <c r="H173" s="95" t="s">
        <v>350</v>
      </c>
      <c r="I173" s="95"/>
      <c r="J173" s="95" t="s">
        <v>394</v>
      </c>
      <c r="K173" s="95"/>
      <c r="L173" s="95"/>
      <c r="M173" s="95"/>
      <c r="N173" s="95" t="s">
        <v>32</v>
      </c>
      <c r="O173" s="96">
        <v>0</v>
      </c>
      <c r="P173" s="95">
        <v>2008</v>
      </c>
      <c r="Q173" s="95" t="s">
        <v>14</v>
      </c>
      <c r="R173" s="95" t="s">
        <v>654</v>
      </c>
      <c r="S173" s="101">
        <v>9</v>
      </c>
      <c r="T173" s="95">
        <v>100</v>
      </c>
      <c r="U173" s="95">
        <v>203</v>
      </c>
      <c r="V173" s="95">
        <v>20</v>
      </c>
      <c r="W173" s="95"/>
      <c r="X173" s="96">
        <v>1</v>
      </c>
      <c r="Y173" s="95">
        <v>1</v>
      </c>
      <c r="Z173" s="95"/>
      <c r="AA173" s="35" t="b">
        <f t="shared" si="4"/>
        <v>1</v>
      </c>
      <c r="AB173" s="35" t="b">
        <f t="shared" si="5"/>
        <v>0</v>
      </c>
    </row>
    <row r="174" spans="1:28">
      <c r="A174" s="3">
        <v>163</v>
      </c>
      <c r="B174" s="99" t="s">
        <v>1224</v>
      </c>
      <c r="C174" s="99" t="s">
        <v>56</v>
      </c>
      <c r="D174" s="99" t="s">
        <v>1194</v>
      </c>
      <c r="E174" s="107" t="s">
        <v>1270</v>
      </c>
      <c r="F174" s="95">
        <v>163</v>
      </c>
      <c r="G174" s="95" t="s">
        <v>183</v>
      </c>
      <c r="H174" s="95" t="s">
        <v>350</v>
      </c>
      <c r="I174" s="95"/>
      <c r="J174" s="95" t="s">
        <v>394</v>
      </c>
      <c r="K174" s="95"/>
      <c r="L174" s="95"/>
      <c r="M174" s="95"/>
      <c r="N174" s="95" t="s">
        <v>32</v>
      </c>
      <c r="O174" s="96">
        <v>0</v>
      </c>
      <c r="P174" s="95">
        <v>2008</v>
      </c>
      <c r="Q174" s="95" t="s">
        <v>14</v>
      </c>
      <c r="R174" s="95" t="s">
        <v>654</v>
      </c>
      <c r="S174" s="101">
        <v>9.5</v>
      </c>
      <c r="T174" s="95">
        <v>100</v>
      </c>
      <c r="U174" s="95">
        <v>203</v>
      </c>
      <c r="V174" s="95">
        <v>20</v>
      </c>
      <c r="W174" s="95"/>
      <c r="X174" s="96">
        <v>1</v>
      </c>
      <c r="Y174" s="95">
        <v>1</v>
      </c>
      <c r="Z174" s="95"/>
      <c r="AA174" s="35" t="b">
        <f t="shared" si="4"/>
        <v>1</v>
      </c>
      <c r="AB174" s="35" t="b">
        <f t="shared" si="5"/>
        <v>0</v>
      </c>
    </row>
    <row r="175" spans="1:28">
      <c r="A175" s="3">
        <v>164</v>
      </c>
      <c r="B175" s="99" t="s">
        <v>1225</v>
      </c>
      <c r="C175" s="99" t="s">
        <v>1226</v>
      </c>
      <c r="D175" s="99" t="s">
        <v>1195</v>
      </c>
      <c r="E175" s="107" t="s">
        <v>1271</v>
      </c>
      <c r="F175" s="95">
        <v>164</v>
      </c>
      <c r="G175" s="95" t="s">
        <v>181</v>
      </c>
      <c r="H175" s="95" t="s">
        <v>350</v>
      </c>
      <c r="I175" s="95" t="s">
        <v>367</v>
      </c>
      <c r="J175" s="95" t="s">
        <v>367</v>
      </c>
      <c r="K175" s="95" t="s">
        <v>656</v>
      </c>
      <c r="L175" s="95"/>
      <c r="M175" s="95"/>
      <c r="N175" s="95" t="s">
        <v>32</v>
      </c>
      <c r="O175" s="96">
        <v>0</v>
      </c>
      <c r="P175" s="95">
        <v>2008</v>
      </c>
      <c r="Q175" s="95" t="s">
        <v>14</v>
      </c>
      <c r="R175" s="95" t="s">
        <v>654</v>
      </c>
      <c r="S175" s="101">
        <v>9.5</v>
      </c>
      <c r="T175" s="95">
        <v>100</v>
      </c>
      <c r="U175" s="95">
        <v>203</v>
      </c>
      <c r="V175" s="95">
        <v>20</v>
      </c>
      <c r="W175" s="95"/>
      <c r="X175" s="96">
        <v>1</v>
      </c>
      <c r="Y175" s="95">
        <v>1</v>
      </c>
      <c r="Z175" s="95"/>
      <c r="AA175" s="35" t="b">
        <f t="shared" si="4"/>
        <v>1</v>
      </c>
      <c r="AB175" s="35" t="b">
        <f t="shared" si="5"/>
        <v>0</v>
      </c>
    </row>
    <row r="176" spans="1:28">
      <c r="A176" s="3">
        <v>165</v>
      </c>
      <c r="B176" s="99" t="s">
        <v>1227</v>
      </c>
      <c r="C176" s="99" t="s">
        <v>1228</v>
      </c>
      <c r="D176" s="99" t="s">
        <v>1196</v>
      </c>
      <c r="E176" s="107" t="s">
        <v>1272</v>
      </c>
      <c r="F176" s="95">
        <v>165</v>
      </c>
      <c r="G176" s="95" t="s">
        <v>183</v>
      </c>
      <c r="H176" s="95" t="s">
        <v>350</v>
      </c>
      <c r="I176" s="95"/>
      <c r="J176" s="95" t="s">
        <v>394</v>
      </c>
      <c r="K176" s="95"/>
      <c r="L176" s="95"/>
      <c r="M176" s="95"/>
      <c r="N176" s="95" t="s">
        <v>33</v>
      </c>
      <c r="O176" s="96">
        <v>0</v>
      </c>
      <c r="P176" s="95">
        <v>2008</v>
      </c>
      <c r="Q176" s="95" t="s">
        <v>14</v>
      </c>
      <c r="R176" s="95" t="s">
        <v>654</v>
      </c>
      <c r="S176" s="101">
        <v>10</v>
      </c>
      <c r="T176" s="95">
        <v>100</v>
      </c>
      <c r="U176" s="95">
        <v>203</v>
      </c>
      <c r="V176" s="95">
        <v>20</v>
      </c>
      <c r="W176" s="95"/>
      <c r="X176" s="96">
        <v>1</v>
      </c>
      <c r="Y176" s="95">
        <v>1</v>
      </c>
      <c r="Z176" s="95"/>
      <c r="AA176" s="35" t="b">
        <f t="shared" si="4"/>
        <v>1</v>
      </c>
      <c r="AB176" s="35" t="b">
        <f t="shared" si="5"/>
        <v>0</v>
      </c>
    </row>
    <row r="177" spans="1:28">
      <c r="A177" s="3">
        <v>166</v>
      </c>
      <c r="B177" s="99" t="s">
        <v>1027</v>
      </c>
      <c r="C177" s="99" t="s">
        <v>868</v>
      </c>
      <c r="D177" s="99" t="s">
        <v>1273</v>
      </c>
      <c r="E177" s="98" t="s">
        <v>1413</v>
      </c>
      <c r="F177" s="95">
        <v>1</v>
      </c>
      <c r="G177" s="95" t="s">
        <v>181</v>
      </c>
      <c r="H177" s="95" t="s">
        <v>350</v>
      </c>
      <c r="I177" s="95" t="s">
        <v>367</v>
      </c>
      <c r="J177" s="95" t="s">
        <v>367</v>
      </c>
      <c r="K177" s="95" t="s">
        <v>656</v>
      </c>
      <c r="L177" s="95"/>
      <c r="M177" s="95"/>
      <c r="N177" s="95" t="s">
        <v>33</v>
      </c>
      <c r="O177" s="96">
        <v>0</v>
      </c>
      <c r="P177" s="95">
        <v>2011</v>
      </c>
      <c r="Q177" s="95" t="s">
        <v>14</v>
      </c>
      <c r="R177" s="95"/>
      <c r="S177" s="101"/>
      <c r="T177" s="95">
        <v>100</v>
      </c>
      <c r="U177" s="95">
        <v>30</v>
      </c>
      <c r="V177" s="95">
        <v>8</v>
      </c>
      <c r="W177" s="95"/>
      <c r="X177" s="96">
        <v>0</v>
      </c>
      <c r="Y177" s="95">
        <v>0</v>
      </c>
      <c r="Z177" s="95"/>
      <c r="AA177" s="35" t="b">
        <f t="shared" si="4"/>
        <v>1</v>
      </c>
      <c r="AB177" s="35" t="b">
        <f t="shared" si="5"/>
        <v>0</v>
      </c>
    </row>
    <row r="178" spans="1:28">
      <c r="A178" s="3">
        <v>167</v>
      </c>
      <c r="B178" s="99" t="s">
        <v>1027</v>
      </c>
      <c r="C178" s="99" t="s">
        <v>1274</v>
      </c>
      <c r="D178" s="99" t="s">
        <v>1275</v>
      </c>
      <c r="E178" s="98" t="s">
        <v>1453</v>
      </c>
      <c r="F178" s="95">
        <v>2</v>
      </c>
      <c r="G178" s="95" t="s">
        <v>181</v>
      </c>
      <c r="H178" s="95" t="s">
        <v>350</v>
      </c>
      <c r="I178" s="95" t="s">
        <v>367</v>
      </c>
      <c r="J178" s="95" t="s">
        <v>367</v>
      </c>
      <c r="K178" s="95" t="s">
        <v>656</v>
      </c>
      <c r="L178" s="95"/>
      <c r="M178" s="95"/>
      <c r="N178" s="95" t="s">
        <v>33</v>
      </c>
      <c r="O178" s="96">
        <v>0</v>
      </c>
      <c r="P178" s="95">
        <v>2011</v>
      </c>
      <c r="Q178" s="95" t="s">
        <v>14</v>
      </c>
      <c r="R178" s="95"/>
      <c r="S178" s="101"/>
      <c r="T178" s="95">
        <v>100</v>
      </c>
      <c r="U178" s="95">
        <v>30</v>
      </c>
      <c r="V178" s="95">
        <v>8</v>
      </c>
      <c r="W178" s="95"/>
      <c r="X178" s="96">
        <v>0</v>
      </c>
      <c r="Y178" s="95">
        <v>0</v>
      </c>
      <c r="Z178" s="95"/>
      <c r="AA178" s="35" t="b">
        <f t="shared" si="4"/>
        <v>1</v>
      </c>
      <c r="AB178" s="35" t="b">
        <f t="shared" si="5"/>
        <v>0</v>
      </c>
    </row>
    <row r="179" spans="1:28">
      <c r="A179" s="3">
        <v>168</v>
      </c>
      <c r="B179" s="99" t="s">
        <v>1027</v>
      </c>
      <c r="C179" s="99" t="s">
        <v>733</v>
      </c>
      <c r="D179" s="99" t="s">
        <v>1276</v>
      </c>
      <c r="E179" s="98" t="s">
        <v>1454</v>
      </c>
      <c r="F179" s="95">
        <v>3</v>
      </c>
      <c r="G179" s="95" t="s">
        <v>181</v>
      </c>
      <c r="H179" s="95" t="s">
        <v>350</v>
      </c>
      <c r="I179" s="95" t="s">
        <v>367</v>
      </c>
      <c r="J179" s="95" t="s">
        <v>367</v>
      </c>
      <c r="K179" s="95" t="s">
        <v>656</v>
      </c>
      <c r="L179" s="95"/>
      <c r="M179" s="95"/>
      <c r="N179" s="95" t="s">
        <v>33</v>
      </c>
      <c r="O179" s="96">
        <v>0</v>
      </c>
      <c r="P179" s="95">
        <v>2011</v>
      </c>
      <c r="Q179" s="95" t="s">
        <v>14</v>
      </c>
      <c r="R179" s="95"/>
      <c r="S179" s="101"/>
      <c r="T179" s="95">
        <v>100</v>
      </c>
      <c r="U179" s="95">
        <v>30</v>
      </c>
      <c r="V179" s="95">
        <v>8</v>
      </c>
      <c r="W179" s="95"/>
      <c r="X179" s="96">
        <v>0</v>
      </c>
      <c r="Y179" s="95">
        <v>0</v>
      </c>
      <c r="Z179" s="95"/>
      <c r="AA179" s="35" t="b">
        <f t="shared" si="4"/>
        <v>1</v>
      </c>
      <c r="AB179" s="35" t="b">
        <f t="shared" si="5"/>
        <v>0</v>
      </c>
    </row>
    <row r="180" spans="1:28">
      <c r="A180" s="3">
        <v>169</v>
      </c>
      <c r="B180" s="99" t="s">
        <v>665</v>
      </c>
      <c r="C180" s="99" t="s">
        <v>669</v>
      </c>
      <c r="D180" s="99" t="s">
        <v>1277</v>
      </c>
      <c r="E180" s="98" t="s">
        <v>1498</v>
      </c>
      <c r="F180" s="95">
        <v>4</v>
      </c>
      <c r="G180" s="95" t="s">
        <v>183</v>
      </c>
      <c r="H180" s="95" t="s">
        <v>350</v>
      </c>
      <c r="I180" s="95"/>
      <c r="J180" s="95" t="s">
        <v>394</v>
      </c>
      <c r="K180" s="95"/>
      <c r="L180" s="95"/>
      <c r="M180" s="95"/>
      <c r="N180" s="95" t="s">
        <v>32</v>
      </c>
      <c r="O180" s="96">
        <v>0</v>
      </c>
      <c r="P180" s="95">
        <v>2011</v>
      </c>
      <c r="Q180" s="95" t="s">
        <v>14</v>
      </c>
      <c r="R180" s="95"/>
      <c r="S180" s="101"/>
      <c r="T180" s="95">
        <v>100</v>
      </c>
      <c r="U180" s="95">
        <v>30</v>
      </c>
      <c r="V180" s="95">
        <v>8</v>
      </c>
      <c r="W180" s="95"/>
      <c r="X180" s="96">
        <v>0</v>
      </c>
      <c r="Y180" s="95">
        <v>0</v>
      </c>
      <c r="Z180" s="95"/>
      <c r="AA180" s="35" t="b">
        <f t="shared" si="4"/>
        <v>1</v>
      </c>
      <c r="AB180" s="35" t="b">
        <f t="shared" si="5"/>
        <v>0</v>
      </c>
    </row>
    <row r="181" spans="1:28">
      <c r="A181" s="3">
        <v>170</v>
      </c>
      <c r="B181" s="99" t="s">
        <v>766</v>
      </c>
      <c r="C181" s="99" t="s">
        <v>663</v>
      </c>
      <c r="D181" s="99" t="s">
        <v>1278</v>
      </c>
      <c r="E181" s="98" t="s">
        <v>1414</v>
      </c>
      <c r="F181" s="95">
        <v>5</v>
      </c>
      <c r="G181" s="95" t="s">
        <v>183</v>
      </c>
      <c r="H181" s="95" t="s">
        <v>350</v>
      </c>
      <c r="I181" s="95"/>
      <c r="J181" s="95" t="s">
        <v>394</v>
      </c>
      <c r="K181" s="95"/>
      <c r="L181" s="95"/>
      <c r="M181" s="95"/>
      <c r="N181" s="95" t="s">
        <v>32</v>
      </c>
      <c r="O181" s="96">
        <v>0</v>
      </c>
      <c r="P181" s="95">
        <v>2011</v>
      </c>
      <c r="Q181" s="95" t="s">
        <v>14</v>
      </c>
      <c r="R181" s="95"/>
      <c r="S181" s="101"/>
      <c r="T181" s="95">
        <v>100</v>
      </c>
      <c r="U181" s="95">
        <v>30</v>
      </c>
      <c r="V181" s="95">
        <v>8</v>
      </c>
      <c r="W181" s="95"/>
      <c r="X181" s="96">
        <v>0</v>
      </c>
      <c r="Y181" s="95">
        <v>0</v>
      </c>
      <c r="Z181" s="95"/>
      <c r="AA181" s="35" t="b">
        <f t="shared" si="4"/>
        <v>1</v>
      </c>
      <c r="AB181" s="35" t="b">
        <f t="shared" si="5"/>
        <v>0</v>
      </c>
    </row>
    <row r="182" spans="1:28">
      <c r="A182" s="3">
        <v>171</v>
      </c>
      <c r="B182" s="99" t="s">
        <v>1279</v>
      </c>
      <c r="C182" s="99" t="s">
        <v>1279</v>
      </c>
      <c r="D182" s="99" t="s">
        <v>1280</v>
      </c>
      <c r="E182" s="98" t="s">
        <v>1492</v>
      </c>
      <c r="F182" s="95">
        <v>6</v>
      </c>
      <c r="G182" s="95" t="s">
        <v>181</v>
      </c>
      <c r="H182" s="95" t="s">
        <v>350</v>
      </c>
      <c r="I182" s="95" t="s">
        <v>367</v>
      </c>
      <c r="J182" s="95" t="s">
        <v>367</v>
      </c>
      <c r="K182" s="95" t="s">
        <v>656</v>
      </c>
      <c r="L182" s="95"/>
      <c r="M182" s="95"/>
      <c r="N182" s="95" t="s">
        <v>33</v>
      </c>
      <c r="O182" s="96">
        <v>0</v>
      </c>
      <c r="P182" s="95">
        <v>2011</v>
      </c>
      <c r="Q182" s="95" t="s">
        <v>14</v>
      </c>
      <c r="R182" s="95"/>
      <c r="S182" s="101"/>
      <c r="T182" s="95">
        <v>100</v>
      </c>
      <c r="U182" s="95">
        <v>30</v>
      </c>
      <c r="V182" s="95">
        <v>8</v>
      </c>
      <c r="W182" s="95"/>
      <c r="X182" s="96">
        <v>0</v>
      </c>
      <c r="Y182" s="95">
        <v>0</v>
      </c>
      <c r="Z182" s="95"/>
      <c r="AA182" s="35" t="b">
        <f t="shared" si="4"/>
        <v>1</v>
      </c>
      <c r="AB182" s="35" t="b">
        <f t="shared" si="5"/>
        <v>0</v>
      </c>
    </row>
    <row r="183" spans="1:28">
      <c r="A183" s="3">
        <v>172</v>
      </c>
      <c r="B183" s="99" t="s">
        <v>1279</v>
      </c>
      <c r="C183" s="99" t="s">
        <v>1281</v>
      </c>
      <c r="D183" s="99" t="s">
        <v>1282</v>
      </c>
      <c r="E183" s="98" t="s">
        <v>1415</v>
      </c>
      <c r="F183" s="95">
        <v>7</v>
      </c>
      <c r="G183" s="95" t="s">
        <v>183</v>
      </c>
      <c r="H183" s="95" t="s">
        <v>350</v>
      </c>
      <c r="I183" s="95"/>
      <c r="J183" s="95" t="s">
        <v>394</v>
      </c>
      <c r="K183" s="95"/>
      <c r="L183" s="95"/>
      <c r="M183" s="95"/>
      <c r="N183" s="95" t="s">
        <v>32</v>
      </c>
      <c r="O183" s="96">
        <v>0</v>
      </c>
      <c r="P183" s="95">
        <v>2011</v>
      </c>
      <c r="Q183" s="95" t="s">
        <v>14</v>
      </c>
      <c r="R183" s="95"/>
      <c r="S183" s="101"/>
      <c r="T183" s="95">
        <v>100</v>
      </c>
      <c r="U183" s="95">
        <v>30</v>
      </c>
      <c r="V183" s="95">
        <v>8</v>
      </c>
      <c r="W183" s="95"/>
      <c r="X183" s="96">
        <v>0</v>
      </c>
      <c r="Y183" s="95">
        <v>0</v>
      </c>
      <c r="Z183" s="95"/>
      <c r="AA183" s="35" t="b">
        <f t="shared" si="4"/>
        <v>1</v>
      </c>
      <c r="AB183" s="35" t="b">
        <f t="shared" si="5"/>
        <v>0</v>
      </c>
    </row>
    <row r="184" spans="1:28">
      <c r="A184" s="3">
        <v>173</v>
      </c>
      <c r="B184" s="99" t="s">
        <v>1283</v>
      </c>
      <c r="C184" s="99" t="s">
        <v>1284</v>
      </c>
      <c r="D184" s="99" t="s">
        <v>1285</v>
      </c>
      <c r="E184" s="98" t="s">
        <v>1455</v>
      </c>
      <c r="F184" s="95">
        <v>8</v>
      </c>
      <c r="G184" s="95" t="s">
        <v>181</v>
      </c>
      <c r="H184" s="95" t="s">
        <v>350</v>
      </c>
      <c r="I184" s="95" t="s">
        <v>367</v>
      </c>
      <c r="J184" s="95" t="s">
        <v>367</v>
      </c>
      <c r="K184" s="95" t="s">
        <v>656</v>
      </c>
      <c r="L184" s="95"/>
      <c r="M184" s="95"/>
      <c r="N184" s="95" t="s">
        <v>33</v>
      </c>
      <c r="O184" s="96">
        <v>0</v>
      </c>
      <c r="P184" s="95">
        <v>2011</v>
      </c>
      <c r="Q184" s="95" t="s">
        <v>14</v>
      </c>
      <c r="R184" s="95"/>
      <c r="S184" s="101"/>
      <c r="T184" s="95">
        <v>100</v>
      </c>
      <c r="U184" s="95">
        <v>30</v>
      </c>
      <c r="V184" s="95">
        <v>8</v>
      </c>
      <c r="W184" s="95"/>
      <c r="X184" s="96">
        <v>0</v>
      </c>
      <c r="Y184" s="95">
        <v>0</v>
      </c>
      <c r="Z184" s="95"/>
      <c r="AA184" s="35" t="b">
        <f t="shared" si="4"/>
        <v>1</v>
      </c>
      <c r="AB184" s="35" t="b">
        <f t="shared" si="5"/>
        <v>0</v>
      </c>
    </row>
    <row r="185" spans="1:28">
      <c r="A185" s="3">
        <v>174</v>
      </c>
      <c r="B185" s="99" t="s">
        <v>1283</v>
      </c>
      <c r="C185" s="99" t="s">
        <v>679</v>
      </c>
      <c r="D185" s="99" t="s">
        <v>1286</v>
      </c>
      <c r="E185" s="98" t="s">
        <v>1416</v>
      </c>
      <c r="F185" s="95">
        <v>9</v>
      </c>
      <c r="G185" s="95" t="s">
        <v>183</v>
      </c>
      <c r="H185" s="95" t="s">
        <v>350</v>
      </c>
      <c r="I185" s="95"/>
      <c r="J185" s="95" t="s">
        <v>394</v>
      </c>
      <c r="K185" s="95"/>
      <c r="L185" s="95"/>
      <c r="M185" s="95"/>
      <c r="N185" s="95" t="s">
        <v>33</v>
      </c>
      <c r="O185" s="96">
        <v>0</v>
      </c>
      <c r="P185" s="95">
        <v>2011</v>
      </c>
      <c r="Q185" s="95" t="s">
        <v>14</v>
      </c>
      <c r="R185" s="95"/>
      <c r="S185" s="101"/>
      <c r="T185" s="95">
        <v>100</v>
      </c>
      <c r="U185" s="95">
        <v>30</v>
      </c>
      <c r="V185" s="95">
        <v>8</v>
      </c>
      <c r="W185" s="95"/>
      <c r="X185" s="96">
        <v>0</v>
      </c>
      <c r="Y185" s="95">
        <v>0</v>
      </c>
      <c r="Z185" s="95"/>
      <c r="AA185" s="35" t="b">
        <f t="shared" si="4"/>
        <v>1</v>
      </c>
      <c r="AB185" s="35" t="b">
        <f t="shared" si="5"/>
        <v>0</v>
      </c>
    </row>
    <row r="186" spans="1:28">
      <c r="A186" s="3">
        <v>175</v>
      </c>
      <c r="B186" s="99" t="s">
        <v>1287</v>
      </c>
      <c r="C186" s="99" t="s">
        <v>832</v>
      </c>
      <c r="D186" s="99" t="s">
        <v>1288</v>
      </c>
      <c r="E186" s="98" t="s">
        <v>1417</v>
      </c>
      <c r="F186" s="95">
        <v>10</v>
      </c>
      <c r="G186" s="95" t="s">
        <v>183</v>
      </c>
      <c r="H186" s="95" t="s">
        <v>350</v>
      </c>
      <c r="I186" s="95"/>
      <c r="J186" s="95" t="s">
        <v>394</v>
      </c>
      <c r="K186" s="95"/>
      <c r="L186" s="95"/>
      <c r="M186" s="95"/>
      <c r="N186" s="95" t="s">
        <v>32</v>
      </c>
      <c r="O186" s="96">
        <v>0</v>
      </c>
      <c r="P186" s="95">
        <v>2011</v>
      </c>
      <c r="Q186" s="95" t="s">
        <v>14</v>
      </c>
      <c r="R186" s="95"/>
      <c r="S186" s="101"/>
      <c r="T186" s="95">
        <v>100</v>
      </c>
      <c r="U186" s="95">
        <v>30</v>
      </c>
      <c r="V186" s="95">
        <v>8</v>
      </c>
      <c r="W186" s="95"/>
      <c r="X186" s="96">
        <v>0</v>
      </c>
      <c r="Y186" s="95">
        <v>0</v>
      </c>
      <c r="Z186" s="95"/>
      <c r="AA186" s="35" t="b">
        <f t="shared" si="4"/>
        <v>1</v>
      </c>
      <c r="AB186" s="35" t="b">
        <f t="shared" si="5"/>
        <v>0</v>
      </c>
    </row>
    <row r="187" spans="1:28">
      <c r="A187" s="3">
        <v>176</v>
      </c>
      <c r="B187" s="99" t="s">
        <v>1035</v>
      </c>
      <c r="C187" s="99" t="s">
        <v>1289</v>
      </c>
      <c r="D187" s="99" t="s">
        <v>1290</v>
      </c>
      <c r="E187" s="98" t="s">
        <v>1418</v>
      </c>
      <c r="F187" s="95">
        <v>11</v>
      </c>
      <c r="G187" s="95" t="s">
        <v>181</v>
      </c>
      <c r="H187" s="95" t="s">
        <v>350</v>
      </c>
      <c r="I187" s="95" t="s">
        <v>367</v>
      </c>
      <c r="J187" s="95" t="s">
        <v>367</v>
      </c>
      <c r="K187" s="95" t="s">
        <v>656</v>
      </c>
      <c r="L187" s="95"/>
      <c r="M187" s="95"/>
      <c r="N187" s="95" t="s">
        <v>33</v>
      </c>
      <c r="O187" s="96">
        <v>0</v>
      </c>
      <c r="P187" s="95">
        <v>2011</v>
      </c>
      <c r="Q187" s="95" t="s">
        <v>14</v>
      </c>
      <c r="R187" s="95"/>
      <c r="S187" s="101"/>
      <c r="T187" s="95">
        <v>100</v>
      </c>
      <c r="U187" s="95">
        <v>30</v>
      </c>
      <c r="V187" s="95">
        <v>8</v>
      </c>
      <c r="W187" s="95"/>
      <c r="X187" s="96">
        <v>0</v>
      </c>
      <c r="Y187" s="95">
        <v>0</v>
      </c>
      <c r="Z187" s="95"/>
      <c r="AA187" s="35" t="b">
        <f t="shared" si="4"/>
        <v>1</v>
      </c>
      <c r="AB187" s="35" t="b">
        <f t="shared" si="5"/>
        <v>0</v>
      </c>
    </row>
    <row r="188" spans="1:28">
      <c r="A188" s="3">
        <v>177</v>
      </c>
      <c r="B188" s="99" t="s">
        <v>832</v>
      </c>
      <c r="C188" s="99" t="s">
        <v>733</v>
      </c>
      <c r="D188" s="99" t="s">
        <v>1291</v>
      </c>
      <c r="E188" s="98" t="s">
        <v>1447</v>
      </c>
      <c r="F188" s="95">
        <v>12</v>
      </c>
      <c r="G188" s="95" t="s">
        <v>181</v>
      </c>
      <c r="H188" s="95" t="s">
        <v>350</v>
      </c>
      <c r="I188" s="95" t="s">
        <v>367</v>
      </c>
      <c r="J188" s="95" t="s">
        <v>367</v>
      </c>
      <c r="K188" s="95" t="s">
        <v>656</v>
      </c>
      <c r="L188" s="95"/>
      <c r="M188" s="95"/>
      <c r="N188" s="95" t="s">
        <v>33</v>
      </c>
      <c r="O188" s="96">
        <v>0</v>
      </c>
      <c r="P188" s="95">
        <v>2011</v>
      </c>
      <c r="Q188" s="95" t="s">
        <v>14</v>
      </c>
      <c r="R188" s="95"/>
      <c r="S188" s="101"/>
      <c r="T188" s="95">
        <v>100</v>
      </c>
      <c r="U188" s="95">
        <v>30</v>
      </c>
      <c r="V188" s="95">
        <v>8</v>
      </c>
      <c r="W188" s="95"/>
      <c r="X188" s="96">
        <v>0</v>
      </c>
      <c r="Y188" s="95">
        <v>0</v>
      </c>
      <c r="Z188" s="95"/>
      <c r="AA188" s="35" t="b">
        <f t="shared" si="4"/>
        <v>1</v>
      </c>
      <c r="AB188" s="35" t="b">
        <f t="shared" si="5"/>
        <v>0</v>
      </c>
    </row>
    <row r="189" spans="1:28">
      <c r="A189" s="3">
        <v>178</v>
      </c>
      <c r="B189" s="99" t="s">
        <v>1292</v>
      </c>
      <c r="C189" s="99" t="s">
        <v>907</v>
      </c>
      <c r="D189" s="99" t="s">
        <v>1293</v>
      </c>
      <c r="E189" s="98" t="s">
        <v>1482</v>
      </c>
      <c r="F189" s="95">
        <v>13</v>
      </c>
      <c r="G189" s="95" t="s">
        <v>183</v>
      </c>
      <c r="H189" s="95" t="s">
        <v>350</v>
      </c>
      <c r="I189" s="95"/>
      <c r="J189" s="95" t="s">
        <v>394</v>
      </c>
      <c r="K189" s="95"/>
      <c r="L189" s="95"/>
      <c r="M189" s="95"/>
      <c r="N189" s="95" t="s">
        <v>32</v>
      </c>
      <c r="O189" s="96">
        <v>0</v>
      </c>
      <c r="P189" s="95">
        <v>2011</v>
      </c>
      <c r="Q189" s="95" t="s">
        <v>14</v>
      </c>
      <c r="R189" s="95"/>
      <c r="S189" s="101"/>
      <c r="T189" s="95">
        <v>100</v>
      </c>
      <c r="U189" s="95">
        <v>30</v>
      </c>
      <c r="V189" s="95">
        <v>8</v>
      </c>
      <c r="W189" s="95"/>
      <c r="X189" s="96">
        <v>0</v>
      </c>
      <c r="Y189" s="95">
        <v>0</v>
      </c>
      <c r="Z189" s="95"/>
      <c r="AA189" s="35" t="b">
        <f t="shared" si="4"/>
        <v>1</v>
      </c>
      <c r="AB189" s="35" t="b">
        <f t="shared" si="5"/>
        <v>0</v>
      </c>
    </row>
    <row r="190" spans="1:28">
      <c r="A190" s="3">
        <v>179</v>
      </c>
      <c r="B190" s="99" t="s">
        <v>1294</v>
      </c>
      <c r="C190" s="99" t="s">
        <v>1295</v>
      </c>
      <c r="D190" s="99" t="s">
        <v>1296</v>
      </c>
      <c r="E190" s="98" t="s">
        <v>1448</v>
      </c>
      <c r="F190" s="95">
        <v>14</v>
      </c>
      <c r="G190" s="95" t="s">
        <v>181</v>
      </c>
      <c r="H190" s="95" t="s">
        <v>350</v>
      </c>
      <c r="I190" s="95" t="s">
        <v>367</v>
      </c>
      <c r="J190" s="95" t="s">
        <v>367</v>
      </c>
      <c r="K190" s="95" t="s">
        <v>656</v>
      </c>
      <c r="L190" s="95"/>
      <c r="M190" s="95"/>
      <c r="N190" s="95" t="s">
        <v>32</v>
      </c>
      <c r="O190" s="96">
        <v>0</v>
      </c>
      <c r="P190" s="95">
        <v>2011</v>
      </c>
      <c r="Q190" s="95" t="s">
        <v>14</v>
      </c>
      <c r="R190" s="95"/>
      <c r="S190" s="101"/>
      <c r="T190" s="95">
        <v>100</v>
      </c>
      <c r="U190" s="95">
        <v>30</v>
      </c>
      <c r="V190" s="95">
        <v>8</v>
      </c>
      <c r="W190" s="95"/>
      <c r="X190" s="96">
        <v>0</v>
      </c>
      <c r="Y190" s="95">
        <v>0</v>
      </c>
      <c r="Z190" s="95"/>
      <c r="AA190" s="35" t="b">
        <f t="shared" si="4"/>
        <v>1</v>
      </c>
      <c r="AB190" s="35" t="b">
        <f t="shared" si="5"/>
        <v>0</v>
      </c>
    </row>
    <row r="191" spans="1:28">
      <c r="A191" s="3">
        <v>180</v>
      </c>
      <c r="B191" s="99" t="s">
        <v>696</v>
      </c>
      <c r="C191" s="99" t="s">
        <v>1297</v>
      </c>
      <c r="D191" s="99" t="s">
        <v>1298</v>
      </c>
      <c r="E191" s="98" t="s">
        <v>1419</v>
      </c>
      <c r="F191" s="95">
        <v>15</v>
      </c>
      <c r="G191" s="95" t="s">
        <v>183</v>
      </c>
      <c r="H191" s="95" t="s">
        <v>350</v>
      </c>
      <c r="I191" s="95"/>
      <c r="J191" s="95" t="s">
        <v>394</v>
      </c>
      <c r="K191" s="95"/>
      <c r="L191" s="95"/>
      <c r="M191" s="95"/>
      <c r="N191" s="95" t="s">
        <v>33</v>
      </c>
      <c r="O191" s="96">
        <v>0</v>
      </c>
      <c r="P191" s="95">
        <v>2011</v>
      </c>
      <c r="Q191" s="95" t="s">
        <v>14</v>
      </c>
      <c r="R191" s="95"/>
      <c r="S191" s="101"/>
      <c r="T191" s="95">
        <v>100</v>
      </c>
      <c r="U191" s="95">
        <v>30</v>
      </c>
      <c r="V191" s="95">
        <v>8</v>
      </c>
      <c r="W191" s="95"/>
      <c r="X191" s="96">
        <v>0</v>
      </c>
      <c r="Y191" s="95">
        <v>0</v>
      </c>
      <c r="Z191" s="95"/>
      <c r="AA191" s="35" t="b">
        <f t="shared" si="4"/>
        <v>1</v>
      </c>
      <c r="AB191" s="35" t="b">
        <f t="shared" si="5"/>
        <v>0</v>
      </c>
    </row>
    <row r="192" spans="1:28">
      <c r="A192" s="3">
        <v>181</v>
      </c>
      <c r="B192" s="99" t="s">
        <v>696</v>
      </c>
      <c r="C192" s="99" t="s">
        <v>1299</v>
      </c>
      <c r="D192" s="99" t="s">
        <v>1300</v>
      </c>
      <c r="E192" s="98" t="s">
        <v>1420</v>
      </c>
      <c r="F192" s="95">
        <v>16</v>
      </c>
      <c r="G192" s="95" t="s">
        <v>183</v>
      </c>
      <c r="H192" s="95" t="s">
        <v>350</v>
      </c>
      <c r="I192" s="95"/>
      <c r="J192" s="95" t="s">
        <v>394</v>
      </c>
      <c r="K192" s="95"/>
      <c r="L192" s="95"/>
      <c r="M192" s="95"/>
      <c r="N192" s="95" t="s">
        <v>32</v>
      </c>
      <c r="O192" s="96">
        <v>0</v>
      </c>
      <c r="P192" s="95">
        <v>2011</v>
      </c>
      <c r="Q192" s="95" t="s">
        <v>14</v>
      </c>
      <c r="R192" s="95"/>
      <c r="S192" s="101"/>
      <c r="T192" s="95">
        <v>100</v>
      </c>
      <c r="U192" s="95">
        <v>30</v>
      </c>
      <c r="V192" s="95">
        <v>8</v>
      </c>
      <c r="W192" s="95"/>
      <c r="X192" s="96">
        <v>0</v>
      </c>
      <c r="Y192" s="95">
        <v>0</v>
      </c>
      <c r="Z192" s="95"/>
      <c r="AA192" s="35" t="b">
        <f t="shared" si="4"/>
        <v>1</v>
      </c>
      <c r="AB192" s="35" t="b">
        <f t="shared" si="5"/>
        <v>0</v>
      </c>
    </row>
    <row r="193" spans="1:28">
      <c r="A193" s="3">
        <v>182</v>
      </c>
      <c r="B193" s="99" t="s">
        <v>1301</v>
      </c>
      <c r="C193" s="99" t="s">
        <v>1302</v>
      </c>
      <c r="D193" s="99" t="s">
        <v>1303</v>
      </c>
      <c r="E193" s="98" t="s">
        <v>1421</v>
      </c>
      <c r="F193" s="95">
        <v>17</v>
      </c>
      <c r="G193" s="95" t="s">
        <v>181</v>
      </c>
      <c r="H193" s="95" t="s">
        <v>350</v>
      </c>
      <c r="I193" s="95" t="s">
        <v>367</v>
      </c>
      <c r="J193" s="95" t="s">
        <v>367</v>
      </c>
      <c r="K193" s="95" t="s">
        <v>656</v>
      </c>
      <c r="L193" s="95"/>
      <c r="M193" s="95"/>
      <c r="N193" s="95" t="s">
        <v>33</v>
      </c>
      <c r="O193" s="96">
        <v>0</v>
      </c>
      <c r="P193" s="95">
        <v>2011</v>
      </c>
      <c r="Q193" s="95" t="s">
        <v>14</v>
      </c>
      <c r="R193" s="95"/>
      <c r="S193" s="101"/>
      <c r="T193" s="95">
        <v>100</v>
      </c>
      <c r="U193" s="95">
        <v>30</v>
      </c>
      <c r="V193" s="95">
        <v>8</v>
      </c>
      <c r="W193" s="95"/>
      <c r="X193" s="96">
        <v>0</v>
      </c>
      <c r="Y193" s="95">
        <v>0</v>
      </c>
      <c r="Z193" s="95"/>
      <c r="AA193" s="35" t="b">
        <f t="shared" si="4"/>
        <v>1</v>
      </c>
      <c r="AB193" s="35" t="b">
        <f t="shared" si="5"/>
        <v>0</v>
      </c>
    </row>
    <row r="194" spans="1:28">
      <c r="A194" s="3">
        <v>183</v>
      </c>
      <c r="B194" s="99" t="s">
        <v>1223</v>
      </c>
      <c r="C194" s="99" t="s">
        <v>707</v>
      </c>
      <c r="D194" s="99" t="s">
        <v>1304</v>
      </c>
      <c r="E194" s="98" t="s">
        <v>1483</v>
      </c>
      <c r="F194" s="95">
        <v>18</v>
      </c>
      <c r="G194" s="95" t="s">
        <v>181</v>
      </c>
      <c r="H194" s="95" t="s">
        <v>350</v>
      </c>
      <c r="I194" s="95" t="s">
        <v>367</v>
      </c>
      <c r="J194" s="95" t="s">
        <v>367</v>
      </c>
      <c r="K194" s="95" t="s">
        <v>656</v>
      </c>
      <c r="L194" s="95"/>
      <c r="M194" s="95"/>
      <c r="N194" s="95" t="s">
        <v>33</v>
      </c>
      <c r="O194" s="96">
        <v>0</v>
      </c>
      <c r="P194" s="95">
        <v>2011</v>
      </c>
      <c r="Q194" s="95" t="s">
        <v>14</v>
      </c>
      <c r="R194" s="95"/>
      <c r="S194" s="101"/>
      <c r="T194" s="95">
        <v>100</v>
      </c>
      <c r="U194" s="95">
        <v>30</v>
      </c>
      <c r="V194" s="95">
        <v>8</v>
      </c>
      <c r="W194" s="95"/>
      <c r="X194" s="96">
        <v>0</v>
      </c>
      <c r="Y194" s="95">
        <v>0</v>
      </c>
      <c r="Z194" s="95"/>
      <c r="AA194" s="35" t="b">
        <f t="shared" si="4"/>
        <v>1</v>
      </c>
      <c r="AB194" s="35" t="b">
        <f t="shared" si="5"/>
        <v>0</v>
      </c>
    </row>
    <row r="195" spans="1:28">
      <c r="A195" s="3">
        <v>184</v>
      </c>
      <c r="B195" s="99" t="s">
        <v>1206</v>
      </c>
      <c r="C195" s="99" t="s">
        <v>1305</v>
      </c>
      <c r="D195" s="99" t="s">
        <v>1306</v>
      </c>
      <c r="E195" s="98" t="s">
        <v>1449</v>
      </c>
      <c r="F195" s="95">
        <v>19</v>
      </c>
      <c r="G195" s="95" t="s">
        <v>183</v>
      </c>
      <c r="H195" s="95" t="s">
        <v>350</v>
      </c>
      <c r="I195" s="95"/>
      <c r="J195" s="95" t="s">
        <v>394</v>
      </c>
      <c r="K195" s="95"/>
      <c r="L195" s="95"/>
      <c r="M195" s="95"/>
      <c r="N195" s="95" t="s">
        <v>32</v>
      </c>
      <c r="O195" s="96">
        <v>0</v>
      </c>
      <c r="P195" s="95">
        <v>2011</v>
      </c>
      <c r="Q195" s="95" t="s">
        <v>14</v>
      </c>
      <c r="R195" s="95"/>
      <c r="S195" s="101"/>
      <c r="T195" s="95">
        <v>100</v>
      </c>
      <c r="U195" s="95">
        <v>30</v>
      </c>
      <c r="V195" s="95">
        <v>8</v>
      </c>
      <c r="W195" s="95"/>
      <c r="X195" s="96">
        <v>0</v>
      </c>
      <c r="Y195" s="95">
        <v>0</v>
      </c>
      <c r="Z195" s="95"/>
      <c r="AA195" s="35" t="b">
        <f t="shared" si="4"/>
        <v>1</v>
      </c>
      <c r="AB195" s="35" t="b">
        <f t="shared" si="5"/>
        <v>0</v>
      </c>
    </row>
    <row r="196" spans="1:28">
      <c r="A196" s="3">
        <v>185</v>
      </c>
      <c r="B196" s="99" t="s">
        <v>1206</v>
      </c>
      <c r="C196" s="99" t="s">
        <v>1307</v>
      </c>
      <c r="D196" s="99" t="s">
        <v>1308</v>
      </c>
      <c r="E196" s="98" t="s">
        <v>1422</v>
      </c>
      <c r="F196" s="95">
        <v>20</v>
      </c>
      <c r="G196" s="95" t="s">
        <v>183</v>
      </c>
      <c r="H196" s="95" t="s">
        <v>350</v>
      </c>
      <c r="I196" s="95"/>
      <c r="J196" s="95" t="s">
        <v>394</v>
      </c>
      <c r="K196" s="95"/>
      <c r="L196" s="95"/>
      <c r="M196" s="95"/>
      <c r="N196" s="95" t="s">
        <v>33</v>
      </c>
      <c r="O196" s="96">
        <v>0</v>
      </c>
      <c r="P196" s="95">
        <v>2011</v>
      </c>
      <c r="Q196" s="95" t="s">
        <v>14</v>
      </c>
      <c r="R196" s="95"/>
      <c r="S196" s="101"/>
      <c r="T196" s="95">
        <v>100</v>
      </c>
      <c r="U196" s="95">
        <v>30</v>
      </c>
      <c r="V196" s="95">
        <v>8</v>
      </c>
      <c r="W196" s="95"/>
      <c r="X196" s="96">
        <v>0</v>
      </c>
      <c r="Y196" s="95">
        <v>0</v>
      </c>
      <c r="Z196" s="95"/>
      <c r="AA196" s="35" t="b">
        <f t="shared" si="4"/>
        <v>1</v>
      </c>
      <c r="AB196" s="35" t="b">
        <f t="shared" si="5"/>
        <v>0</v>
      </c>
    </row>
    <row r="197" spans="1:28">
      <c r="A197" s="3">
        <v>186</v>
      </c>
      <c r="B197" s="99" t="s">
        <v>1309</v>
      </c>
      <c r="C197" s="99" t="s">
        <v>1309</v>
      </c>
      <c r="D197" s="99" t="s">
        <v>1411</v>
      </c>
      <c r="E197" s="98" t="s">
        <v>1450</v>
      </c>
      <c r="F197" s="95">
        <v>21</v>
      </c>
      <c r="G197" s="95" t="s">
        <v>183</v>
      </c>
      <c r="H197" s="95" t="s">
        <v>350</v>
      </c>
      <c r="I197" s="95"/>
      <c r="J197" s="95" t="s">
        <v>394</v>
      </c>
      <c r="K197" s="95"/>
      <c r="L197" s="95"/>
      <c r="M197" s="95"/>
      <c r="N197" s="95" t="s">
        <v>33</v>
      </c>
      <c r="O197" s="96">
        <v>0</v>
      </c>
      <c r="P197" s="95">
        <v>2011</v>
      </c>
      <c r="Q197" s="95" t="s">
        <v>14</v>
      </c>
      <c r="R197" s="95"/>
      <c r="S197" s="101"/>
      <c r="T197" s="95">
        <v>100</v>
      </c>
      <c r="U197" s="95">
        <v>30</v>
      </c>
      <c r="V197" s="95">
        <v>8</v>
      </c>
      <c r="W197" s="95"/>
      <c r="X197" s="96">
        <v>0</v>
      </c>
      <c r="Y197" s="95">
        <v>0</v>
      </c>
      <c r="Z197" s="95"/>
      <c r="AA197" s="35" t="b">
        <f t="shared" si="4"/>
        <v>1</v>
      </c>
      <c r="AB197" s="35" t="b">
        <f t="shared" si="5"/>
        <v>0</v>
      </c>
    </row>
    <row r="198" spans="1:28">
      <c r="A198" s="3">
        <v>187</v>
      </c>
      <c r="B198" s="99" t="s">
        <v>1040</v>
      </c>
      <c r="C198" s="99" t="s">
        <v>1310</v>
      </c>
      <c r="D198" s="99" t="s">
        <v>1311</v>
      </c>
      <c r="E198" s="98" t="s">
        <v>1493</v>
      </c>
      <c r="F198" s="95">
        <v>22</v>
      </c>
      <c r="G198" s="95" t="s">
        <v>181</v>
      </c>
      <c r="H198" s="95" t="s">
        <v>350</v>
      </c>
      <c r="I198" s="95" t="s">
        <v>367</v>
      </c>
      <c r="J198" s="95" t="s">
        <v>367</v>
      </c>
      <c r="K198" s="95" t="s">
        <v>656</v>
      </c>
      <c r="L198" s="95"/>
      <c r="M198" s="95"/>
      <c r="N198" s="95" t="s">
        <v>32</v>
      </c>
      <c r="O198" s="96">
        <v>0</v>
      </c>
      <c r="P198" s="95">
        <v>2011</v>
      </c>
      <c r="Q198" s="95" t="s">
        <v>14</v>
      </c>
      <c r="R198" s="95"/>
      <c r="S198" s="101"/>
      <c r="T198" s="95">
        <v>100</v>
      </c>
      <c r="U198" s="95">
        <v>30</v>
      </c>
      <c r="V198" s="95">
        <v>8</v>
      </c>
      <c r="W198" s="95"/>
      <c r="X198" s="96">
        <v>0</v>
      </c>
      <c r="Y198" s="95">
        <v>0</v>
      </c>
      <c r="Z198" s="95"/>
      <c r="AA198" s="35" t="b">
        <f t="shared" si="4"/>
        <v>1</v>
      </c>
      <c r="AB198" s="35" t="b">
        <f t="shared" si="5"/>
        <v>0</v>
      </c>
    </row>
    <row r="199" spans="1:28">
      <c r="A199" s="3">
        <v>188</v>
      </c>
      <c r="B199" s="99" t="s">
        <v>1312</v>
      </c>
      <c r="C199" s="99" t="s">
        <v>771</v>
      </c>
      <c r="D199" s="99" t="s">
        <v>1313</v>
      </c>
      <c r="E199" s="98" t="s">
        <v>1456</v>
      </c>
      <c r="F199" s="95">
        <v>23</v>
      </c>
      <c r="G199" s="95" t="s">
        <v>181</v>
      </c>
      <c r="H199" s="95" t="s">
        <v>350</v>
      </c>
      <c r="I199" s="95" t="s">
        <v>367</v>
      </c>
      <c r="J199" s="95" t="s">
        <v>367</v>
      </c>
      <c r="K199" s="95" t="s">
        <v>656</v>
      </c>
      <c r="L199" s="95"/>
      <c r="M199" s="95"/>
      <c r="N199" s="95" t="s">
        <v>33</v>
      </c>
      <c r="O199" s="96">
        <v>0</v>
      </c>
      <c r="P199" s="95">
        <v>2011</v>
      </c>
      <c r="Q199" s="95" t="s">
        <v>14</v>
      </c>
      <c r="R199" s="95"/>
      <c r="S199" s="101"/>
      <c r="T199" s="95">
        <v>100</v>
      </c>
      <c r="U199" s="95">
        <v>30</v>
      </c>
      <c r="V199" s="95">
        <v>8</v>
      </c>
      <c r="W199" s="95"/>
      <c r="X199" s="96">
        <v>0</v>
      </c>
      <c r="Y199" s="95">
        <v>0</v>
      </c>
      <c r="Z199" s="95"/>
      <c r="AA199" s="35" t="b">
        <f t="shared" si="4"/>
        <v>1</v>
      </c>
      <c r="AB199" s="35" t="b">
        <f t="shared" si="5"/>
        <v>0</v>
      </c>
    </row>
    <row r="200" spans="1:28">
      <c r="A200" s="3">
        <v>189</v>
      </c>
      <c r="B200" s="99" t="s">
        <v>1314</v>
      </c>
      <c r="C200" s="99" t="s">
        <v>1315</v>
      </c>
      <c r="D200" s="99" t="s">
        <v>1316</v>
      </c>
      <c r="E200" s="98" t="s">
        <v>1423</v>
      </c>
      <c r="F200" s="95">
        <v>24</v>
      </c>
      <c r="G200" s="95" t="s">
        <v>183</v>
      </c>
      <c r="H200" s="95" t="s">
        <v>350</v>
      </c>
      <c r="I200" s="95"/>
      <c r="J200" s="95" t="s">
        <v>394</v>
      </c>
      <c r="K200" s="95" t="s">
        <v>367</v>
      </c>
      <c r="L200" s="95"/>
      <c r="M200" s="95"/>
      <c r="N200" s="95" t="s">
        <v>32</v>
      </c>
      <c r="O200" s="96">
        <v>0</v>
      </c>
      <c r="P200" s="95">
        <v>2011</v>
      </c>
      <c r="Q200" s="95" t="s">
        <v>14</v>
      </c>
      <c r="R200" s="95"/>
      <c r="S200" s="101"/>
      <c r="T200" s="95">
        <v>100</v>
      </c>
      <c r="U200" s="95">
        <v>30</v>
      </c>
      <c r="V200" s="95">
        <v>8</v>
      </c>
      <c r="W200" s="95"/>
      <c r="X200" s="96">
        <v>0</v>
      </c>
      <c r="Y200" s="95">
        <v>0</v>
      </c>
      <c r="Z200" s="95"/>
      <c r="AA200" s="35" t="b">
        <f t="shared" si="4"/>
        <v>1</v>
      </c>
      <c r="AB200" s="35" t="b">
        <f t="shared" si="5"/>
        <v>0</v>
      </c>
    </row>
    <row r="201" spans="1:28">
      <c r="A201" s="3">
        <v>190</v>
      </c>
      <c r="B201" s="99" t="s">
        <v>846</v>
      </c>
      <c r="C201" s="99" t="s">
        <v>1317</v>
      </c>
      <c r="D201" s="99" t="s">
        <v>1318</v>
      </c>
      <c r="E201" s="98" t="s">
        <v>1424</v>
      </c>
      <c r="F201" s="95">
        <v>25</v>
      </c>
      <c r="G201" s="95" t="s">
        <v>181</v>
      </c>
      <c r="H201" s="95" t="s">
        <v>350</v>
      </c>
      <c r="I201" s="95" t="s">
        <v>367</v>
      </c>
      <c r="J201" s="95" t="s">
        <v>367</v>
      </c>
      <c r="K201" s="95" t="s">
        <v>656</v>
      </c>
      <c r="L201" s="95"/>
      <c r="M201" s="95"/>
      <c r="N201" s="95" t="s">
        <v>32</v>
      </c>
      <c r="O201" s="96">
        <v>0</v>
      </c>
      <c r="P201" s="95">
        <v>2011</v>
      </c>
      <c r="Q201" s="95" t="s">
        <v>14</v>
      </c>
      <c r="R201" s="95"/>
      <c r="S201" s="101"/>
      <c r="T201" s="95">
        <v>100</v>
      </c>
      <c r="U201" s="95">
        <v>30</v>
      </c>
      <c r="V201" s="95">
        <v>8</v>
      </c>
      <c r="W201" s="95"/>
      <c r="X201" s="96">
        <v>0</v>
      </c>
      <c r="Y201" s="95">
        <v>0</v>
      </c>
      <c r="Z201" s="95"/>
      <c r="AA201" s="35" t="b">
        <f t="shared" si="4"/>
        <v>1</v>
      </c>
      <c r="AB201" s="35" t="b">
        <f t="shared" si="5"/>
        <v>0</v>
      </c>
    </row>
    <row r="202" spans="1:28">
      <c r="A202" s="3">
        <v>191</v>
      </c>
      <c r="B202" s="99" t="s">
        <v>846</v>
      </c>
      <c r="C202" s="99" t="s">
        <v>771</v>
      </c>
      <c r="D202" s="99" t="s">
        <v>1319</v>
      </c>
      <c r="E202" s="98" t="s">
        <v>1478</v>
      </c>
      <c r="F202" s="95">
        <v>26</v>
      </c>
      <c r="G202" s="95" t="s">
        <v>183</v>
      </c>
      <c r="H202" s="95" t="s">
        <v>350</v>
      </c>
      <c r="I202" s="95"/>
      <c r="J202" s="95" t="s">
        <v>394</v>
      </c>
      <c r="K202" s="95"/>
      <c r="L202" s="95"/>
      <c r="M202" s="95"/>
      <c r="N202" s="95" t="s">
        <v>32</v>
      </c>
      <c r="O202" s="96">
        <v>0</v>
      </c>
      <c r="P202" s="95">
        <v>2011</v>
      </c>
      <c r="Q202" s="95" t="s">
        <v>14</v>
      </c>
      <c r="R202" s="95"/>
      <c r="S202" s="101"/>
      <c r="T202" s="95">
        <v>100</v>
      </c>
      <c r="U202" s="95">
        <v>30</v>
      </c>
      <c r="V202" s="95">
        <v>8</v>
      </c>
      <c r="W202" s="95"/>
      <c r="X202" s="96">
        <v>0</v>
      </c>
      <c r="Y202" s="95">
        <v>0</v>
      </c>
      <c r="Z202" s="95"/>
      <c r="AA202" s="35" t="b">
        <f t="shared" si="4"/>
        <v>1</v>
      </c>
      <c r="AB202" s="35" t="b">
        <f t="shared" si="5"/>
        <v>0</v>
      </c>
    </row>
    <row r="203" spans="1:28">
      <c r="A203" s="3">
        <v>192</v>
      </c>
      <c r="B203" s="99" t="s">
        <v>677</v>
      </c>
      <c r="C203" s="99" t="s">
        <v>695</v>
      </c>
      <c r="D203" s="99" t="s">
        <v>1320</v>
      </c>
      <c r="E203" s="98" t="s">
        <v>1425</v>
      </c>
      <c r="F203" s="95">
        <v>27</v>
      </c>
      <c r="G203" s="95" t="s">
        <v>183</v>
      </c>
      <c r="H203" s="95" t="s">
        <v>350</v>
      </c>
      <c r="I203" s="95"/>
      <c r="J203" s="95" t="s">
        <v>394</v>
      </c>
      <c r="K203" s="95"/>
      <c r="L203" s="95"/>
      <c r="M203" s="95"/>
      <c r="N203" s="95" t="s">
        <v>33</v>
      </c>
      <c r="O203" s="96">
        <v>0</v>
      </c>
      <c r="P203" s="95">
        <v>2011</v>
      </c>
      <c r="Q203" s="95" t="s">
        <v>14</v>
      </c>
      <c r="R203" s="95"/>
      <c r="S203" s="101"/>
      <c r="T203" s="95">
        <v>100</v>
      </c>
      <c r="U203" s="95">
        <v>30</v>
      </c>
      <c r="V203" s="95">
        <v>8</v>
      </c>
      <c r="W203" s="95"/>
      <c r="X203" s="96">
        <v>0</v>
      </c>
      <c r="Y203" s="95">
        <v>0</v>
      </c>
      <c r="Z203" s="95"/>
      <c r="AA203" s="35" t="b">
        <f t="shared" si="4"/>
        <v>1</v>
      </c>
      <c r="AB203" s="35" t="b">
        <f t="shared" si="5"/>
        <v>0</v>
      </c>
    </row>
    <row r="204" spans="1:28">
      <c r="A204" s="3">
        <v>193</v>
      </c>
      <c r="B204" s="99" t="s">
        <v>1043</v>
      </c>
      <c r="C204" s="99" t="s">
        <v>1321</v>
      </c>
      <c r="D204" s="99" t="s">
        <v>1322</v>
      </c>
      <c r="E204" s="98" t="s">
        <v>1451</v>
      </c>
      <c r="F204" s="95">
        <v>28</v>
      </c>
      <c r="G204" s="95" t="s">
        <v>183</v>
      </c>
      <c r="H204" s="95" t="s">
        <v>350</v>
      </c>
      <c r="I204" s="95"/>
      <c r="J204" s="95" t="s">
        <v>394</v>
      </c>
      <c r="K204" s="95"/>
      <c r="L204" s="95"/>
      <c r="M204" s="95"/>
      <c r="N204" s="95" t="s">
        <v>32</v>
      </c>
      <c r="O204" s="96">
        <v>0</v>
      </c>
      <c r="P204" s="95">
        <v>2011</v>
      </c>
      <c r="Q204" s="95" t="s">
        <v>14</v>
      </c>
      <c r="R204" s="95"/>
      <c r="S204" s="101"/>
      <c r="T204" s="95">
        <v>100</v>
      </c>
      <c r="U204" s="95">
        <v>30</v>
      </c>
      <c r="V204" s="95">
        <v>8</v>
      </c>
      <c r="W204" s="95"/>
      <c r="X204" s="96">
        <v>0</v>
      </c>
      <c r="Y204" s="95">
        <v>0</v>
      </c>
      <c r="Z204" s="95"/>
      <c r="AA204" s="35" t="b">
        <f t="shared" si="4"/>
        <v>1</v>
      </c>
      <c r="AB204" s="35" t="b">
        <f t="shared" si="5"/>
        <v>0</v>
      </c>
    </row>
    <row r="205" spans="1:28">
      <c r="A205" s="3">
        <v>194</v>
      </c>
      <c r="B205" s="99" t="s">
        <v>1323</v>
      </c>
      <c r="C205" s="99" t="s">
        <v>902</v>
      </c>
      <c r="D205" s="99" t="s">
        <v>1324</v>
      </c>
      <c r="E205" s="98" t="s">
        <v>1457</v>
      </c>
      <c r="F205" s="95">
        <v>29</v>
      </c>
      <c r="G205" s="95" t="s">
        <v>181</v>
      </c>
      <c r="H205" s="95" t="s">
        <v>350</v>
      </c>
      <c r="I205" s="95" t="s">
        <v>367</v>
      </c>
      <c r="J205" s="95" t="s">
        <v>367</v>
      </c>
      <c r="K205" s="95" t="s">
        <v>656</v>
      </c>
      <c r="L205" s="95"/>
      <c r="M205" s="95"/>
      <c r="N205" s="95" t="s">
        <v>32</v>
      </c>
      <c r="O205" s="96">
        <v>0</v>
      </c>
      <c r="P205" s="95">
        <v>2011</v>
      </c>
      <c r="Q205" s="95" t="s">
        <v>14</v>
      </c>
      <c r="R205" s="95"/>
      <c r="S205" s="101"/>
      <c r="T205" s="95">
        <v>100</v>
      </c>
      <c r="U205" s="95">
        <v>30</v>
      </c>
      <c r="V205" s="95">
        <v>8</v>
      </c>
      <c r="W205" s="95"/>
      <c r="X205" s="96">
        <v>0</v>
      </c>
      <c r="Y205" s="95">
        <v>0</v>
      </c>
      <c r="Z205" s="95"/>
      <c r="AA205" s="35" t="b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1</v>
      </c>
      <c r="AB205" s="35" t="b">
        <f t="shared" ref="AB205:AB268" si="7">IF(ISERR(AA205),1=1,NOT(AA205))</f>
        <v>0</v>
      </c>
    </row>
    <row r="206" spans="1:28">
      <c r="A206" s="3">
        <v>195</v>
      </c>
      <c r="B206" s="99" t="s">
        <v>1325</v>
      </c>
      <c r="C206" s="99" t="s">
        <v>1326</v>
      </c>
      <c r="D206" s="99" t="s">
        <v>1327</v>
      </c>
      <c r="E206" s="98" t="s">
        <v>1426</v>
      </c>
      <c r="F206" s="95">
        <v>30</v>
      </c>
      <c r="G206" s="95" t="s">
        <v>183</v>
      </c>
      <c r="H206" s="95" t="s">
        <v>350</v>
      </c>
      <c r="I206" s="95"/>
      <c r="J206" s="95" t="s">
        <v>394</v>
      </c>
      <c r="K206" s="95"/>
      <c r="L206" s="95"/>
      <c r="M206" s="95"/>
      <c r="N206" s="95" t="s">
        <v>32</v>
      </c>
      <c r="O206" s="96">
        <v>0</v>
      </c>
      <c r="P206" s="95">
        <v>2011</v>
      </c>
      <c r="Q206" s="95" t="s">
        <v>14</v>
      </c>
      <c r="R206" s="95"/>
      <c r="S206" s="101"/>
      <c r="T206" s="95">
        <v>100</v>
      </c>
      <c r="U206" s="95">
        <v>30</v>
      </c>
      <c r="V206" s="95">
        <v>8</v>
      </c>
      <c r="W206" s="95"/>
      <c r="X206" s="96">
        <v>0</v>
      </c>
      <c r="Y206" s="95">
        <v>0</v>
      </c>
      <c r="Z206" s="95"/>
      <c r="AA206" s="35" t="b">
        <f t="shared" si="6"/>
        <v>1</v>
      </c>
      <c r="AB206" s="35" t="b">
        <f t="shared" si="7"/>
        <v>0</v>
      </c>
    </row>
    <row r="207" spans="1:28">
      <c r="A207" s="3">
        <v>196</v>
      </c>
      <c r="B207" s="99" t="s">
        <v>1081</v>
      </c>
      <c r="C207" s="99" t="s">
        <v>1226</v>
      </c>
      <c r="D207" s="99" t="s">
        <v>1328</v>
      </c>
      <c r="E207" s="98" t="s">
        <v>1488</v>
      </c>
      <c r="F207" s="95">
        <v>31</v>
      </c>
      <c r="G207" s="95" t="s">
        <v>181</v>
      </c>
      <c r="H207" s="95" t="s">
        <v>350</v>
      </c>
      <c r="I207" s="95" t="s">
        <v>367</v>
      </c>
      <c r="J207" s="95" t="s">
        <v>367</v>
      </c>
      <c r="K207" s="95" t="s">
        <v>656</v>
      </c>
      <c r="L207" s="95"/>
      <c r="M207" s="95"/>
      <c r="N207" s="95" t="s">
        <v>33</v>
      </c>
      <c r="O207" s="96">
        <v>0</v>
      </c>
      <c r="P207" s="95">
        <v>2011</v>
      </c>
      <c r="Q207" s="95" t="s">
        <v>14</v>
      </c>
      <c r="R207" s="95"/>
      <c r="S207" s="101"/>
      <c r="T207" s="95">
        <v>100</v>
      </c>
      <c r="U207" s="95">
        <v>30</v>
      </c>
      <c r="V207" s="95">
        <v>8</v>
      </c>
      <c r="W207" s="95"/>
      <c r="X207" s="96">
        <v>0</v>
      </c>
      <c r="Y207" s="95">
        <v>0</v>
      </c>
      <c r="Z207" s="95"/>
      <c r="AA207" s="35" t="b">
        <f t="shared" si="6"/>
        <v>1</v>
      </c>
      <c r="AB207" s="35" t="b">
        <f t="shared" si="7"/>
        <v>0</v>
      </c>
    </row>
    <row r="208" spans="1:28">
      <c r="A208" s="3">
        <v>197</v>
      </c>
      <c r="B208" s="99" t="s">
        <v>683</v>
      </c>
      <c r="C208" s="99" t="s">
        <v>1053</v>
      </c>
      <c r="D208" s="99" t="s">
        <v>1329</v>
      </c>
      <c r="E208" s="98"/>
      <c r="F208" s="95">
        <v>32</v>
      </c>
      <c r="G208" s="95" t="s">
        <v>181</v>
      </c>
      <c r="H208" s="95" t="s">
        <v>350</v>
      </c>
      <c r="I208" s="95" t="s">
        <v>367</v>
      </c>
      <c r="J208" s="95" t="s">
        <v>367</v>
      </c>
      <c r="K208" s="95" t="s">
        <v>656</v>
      </c>
      <c r="L208" s="95"/>
      <c r="M208" s="95"/>
      <c r="N208" s="95" t="s">
        <v>32</v>
      </c>
      <c r="O208" s="96">
        <v>0</v>
      </c>
      <c r="P208" s="95">
        <v>2011</v>
      </c>
      <c r="Q208" s="95" t="s">
        <v>14</v>
      </c>
      <c r="R208" s="95"/>
      <c r="S208" s="101"/>
      <c r="T208" s="95">
        <v>100</v>
      </c>
      <c r="U208" s="95">
        <v>30</v>
      </c>
      <c r="V208" s="95">
        <v>8</v>
      </c>
      <c r="W208" s="95"/>
      <c r="X208" s="96">
        <v>0</v>
      </c>
      <c r="Y208" s="95">
        <v>0</v>
      </c>
      <c r="Z208" s="95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9" t="s">
        <v>683</v>
      </c>
      <c r="C209" s="99" t="s">
        <v>881</v>
      </c>
      <c r="D209" s="99" t="s">
        <v>1330</v>
      </c>
      <c r="E209" s="98" t="s">
        <v>1427</v>
      </c>
      <c r="F209" s="95">
        <v>33</v>
      </c>
      <c r="G209" s="95" t="s">
        <v>181</v>
      </c>
      <c r="H209" s="95" t="s">
        <v>350</v>
      </c>
      <c r="I209" s="95" t="s">
        <v>367</v>
      </c>
      <c r="J209" s="95" t="s">
        <v>367</v>
      </c>
      <c r="K209" s="95" t="s">
        <v>656</v>
      </c>
      <c r="L209" s="95"/>
      <c r="M209" s="95"/>
      <c r="N209" s="95" t="s">
        <v>33</v>
      </c>
      <c r="O209" s="96">
        <v>0</v>
      </c>
      <c r="P209" s="95">
        <v>2011</v>
      </c>
      <c r="Q209" s="95" t="s">
        <v>14</v>
      </c>
      <c r="R209" s="95"/>
      <c r="S209" s="101"/>
      <c r="T209" s="95">
        <v>100</v>
      </c>
      <c r="U209" s="95">
        <v>30</v>
      </c>
      <c r="V209" s="95">
        <v>8</v>
      </c>
      <c r="W209" s="95"/>
      <c r="X209" s="96">
        <v>0</v>
      </c>
      <c r="Y209" s="95">
        <v>0</v>
      </c>
      <c r="Z209" s="95"/>
      <c r="AA209" s="35" t="b">
        <f t="shared" si="6"/>
        <v>1</v>
      </c>
      <c r="AB209" s="35" t="b">
        <f t="shared" si="7"/>
        <v>0</v>
      </c>
    </row>
    <row r="210" spans="1:28">
      <c r="A210" s="3">
        <v>199</v>
      </c>
      <c r="B210" s="99" t="s">
        <v>1216</v>
      </c>
      <c r="C210" s="99" t="s">
        <v>769</v>
      </c>
      <c r="D210" s="99" t="s">
        <v>1275</v>
      </c>
      <c r="E210" s="98" t="s">
        <v>1428</v>
      </c>
      <c r="F210" s="95">
        <v>34</v>
      </c>
      <c r="G210" s="95" t="s">
        <v>181</v>
      </c>
      <c r="H210" s="95" t="s">
        <v>350</v>
      </c>
      <c r="I210" s="95" t="s">
        <v>367</v>
      </c>
      <c r="J210" s="95" t="s">
        <v>367</v>
      </c>
      <c r="K210" s="95" t="s">
        <v>656</v>
      </c>
      <c r="L210" s="95"/>
      <c r="M210" s="95"/>
      <c r="N210" s="95" t="s">
        <v>33</v>
      </c>
      <c r="O210" s="96">
        <v>0</v>
      </c>
      <c r="P210" s="95">
        <v>2011</v>
      </c>
      <c r="Q210" s="95" t="s">
        <v>14</v>
      </c>
      <c r="R210" s="95"/>
      <c r="S210" s="101"/>
      <c r="T210" s="95">
        <v>100</v>
      </c>
      <c r="U210" s="95">
        <v>30</v>
      </c>
      <c r="V210" s="95">
        <v>8</v>
      </c>
      <c r="W210" s="95"/>
      <c r="X210" s="96">
        <v>0</v>
      </c>
      <c r="Y210" s="95">
        <v>0</v>
      </c>
      <c r="Z210" s="95"/>
      <c r="AA210" s="35" t="b">
        <f t="shared" si="6"/>
        <v>1</v>
      </c>
      <c r="AB210" s="35" t="b">
        <f t="shared" si="7"/>
        <v>0</v>
      </c>
    </row>
    <row r="211" spans="1:28">
      <c r="A211" s="3">
        <v>200</v>
      </c>
      <c r="B211" s="99" t="s">
        <v>1049</v>
      </c>
      <c r="C211" s="99" t="s">
        <v>1326</v>
      </c>
      <c r="D211" s="99" t="s">
        <v>1331</v>
      </c>
      <c r="E211" s="98" t="s">
        <v>1452</v>
      </c>
      <c r="F211" s="95">
        <v>35</v>
      </c>
      <c r="G211" s="95" t="s">
        <v>181</v>
      </c>
      <c r="H211" s="95" t="s">
        <v>350</v>
      </c>
      <c r="I211" s="95" t="s">
        <v>367</v>
      </c>
      <c r="J211" s="95" t="s">
        <v>367</v>
      </c>
      <c r="K211" s="95" t="s">
        <v>656</v>
      </c>
      <c r="L211" s="95"/>
      <c r="M211" s="95"/>
      <c r="N211" s="95" t="s">
        <v>32</v>
      </c>
      <c r="O211" s="96">
        <v>0</v>
      </c>
      <c r="P211" s="95">
        <v>2011</v>
      </c>
      <c r="Q211" s="95" t="s">
        <v>14</v>
      </c>
      <c r="R211" s="95"/>
      <c r="S211" s="101"/>
      <c r="T211" s="95">
        <v>100</v>
      </c>
      <c r="U211" s="95">
        <v>30</v>
      </c>
      <c r="V211" s="95">
        <v>8</v>
      </c>
      <c r="W211" s="95"/>
      <c r="X211" s="96">
        <v>0</v>
      </c>
      <c r="Y211" s="95">
        <v>0</v>
      </c>
      <c r="Z211" s="95"/>
      <c r="AA211" s="35" t="b">
        <f t="shared" si="6"/>
        <v>1</v>
      </c>
      <c r="AB211" s="35" t="b">
        <f t="shared" si="7"/>
        <v>0</v>
      </c>
    </row>
    <row r="212" spans="1:28">
      <c r="A212" s="3">
        <v>201</v>
      </c>
      <c r="B212" s="99" t="s">
        <v>1332</v>
      </c>
      <c r="C212" s="99" t="s">
        <v>56</v>
      </c>
      <c r="D212" s="99" t="s">
        <v>1333</v>
      </c>
      <c r="E212" s="98" t="s">
        <v>1429</v>
      </c>
      <c r="F212" s="95">
        <v>36</v>
      </c>
      <c r="G212" s="95" t="s">
        <v>181</v>
      </c>
      <c r="H212" s="95" t="s">
        <v>350</v>
      </c>
      <c r="I212" s="95" t="s">
        <v>367</v>
      </c>
      <c r="J212" s="95" t="s">
        <v>367</v>
      </c>
      <c r="K212" s="95" t="s">
        <v>656</v>
      </c>
      <c r="L212" s="95"/>
      <c r="M212" s="95"/>
      <c r="N212" s="95" t="s">
        <v>32</v>
      </c>
      <c r="O212" s="96">
        <v>0</v>
      </c>
      <c r="P212" s="95">
        <v>2011</v>
      </c>
      <c r="Q212" s="95" t="s">
        <v>14</v>
      </c>
      <c r="R212" s="95"/>
      <c r="S212" s="101"/>
      <c r="T212" s="95">
        <v>100</v>
      </c>
      <c r="U212" s="95">
        <v>30</v>
      </c>
      <c r="V212" s="95">
        <v>8</v>
      </c>
      <c r="W212" s="95"/>
      <c r="X212" s="96">
        <v>0</v>
      </c>
      <c r="Y212" s="95">
        <v>0</v>
      </c>
      <c r="Z212" s="95"/>
      <c r="AA212" s="35" t="b">
        <f t="shared" si="6"/>
        <v>1</v>
      </c>
      <c r="AB212" s="35" t="b">
        <f t="shared" si="7"/>
        <v>0</v>
      </c>
    </row>
    <row r="213" spans="1:28">
      <c r="A213" s="3">
        <v>202</v>
      </c>
      <c r="B213" s="99" t="s">
        <v>1050</v>
      </c>
      <c r="C213" s="99" t="s">
        <v>269</v>
      </c>
      <c r="D213" s="99" t="s">
        <v>1334</v>
      </c>
      <c r="E213" s="98" t="s">
        <v>1430</v>
      </c>
      <c r="F213" s="95">
        <v>37</v>
      </c>
      <c r="G213" s="95" t="s">
        <v>181</v>
      </c>
      <c r="H213" s="95" t="s">
        <v>350</v>
      </c>
      <c r="I213" s="95" t="s">
        <v>367</v>
      </c>
      <c r="J213" s="95" t="s">
        <v>367</v>
      </c>
      <c r="K213" s="95" t="s">
        <v>656</v>
      </c>
      <c r="L213" s="95"/>
      <c r="M213" s="95"/>
      <c r="N213" s="95" t="s">
        <v>32</v>
      </c>
      <c r="O213" s="96">
        <v>0</v>
      </c>
      <c r="P213" s="95">
        <v>2011</v>
      </c>
      <c r="Q213" s="95" t="s">
        <v>14</v>
      </c>
      <c r="R213" s="95"/>
      <c r="S213" s="101"/>
      <c r="T213" s="95">
        <v>100</v>
      </c>
      <c r="U213" s="95">
        <v>30</v>
      </c>
      <c r="V213" s="95">
        <v>8</v>
      </c>
      <c r="W213" s="95"/>
      <c r="X213" s="96">
        <v>0</v>
      </c>
      <c r="Y213" s="95">
        <v>0</v>
      </c>
      <c r="Z213" s="95"/>
      <c r="AA213" s="35" t="b">
        <f t="shared" si="6"/>
        <v>1</v>
      </c>
      <c r="AB213" s="35" t="b">
        <f t="shared" si="7"/>
        <v>0</v>
      </c>
    </row>
    <row r="214" spans="1:28">
      <c r="A214" s="3">
        <v>203</v>
      </c>
      <c r="B214" s="99" t="s">
        <v>1050</v>
      </c>
      <c r="C214" s="99" t="s">
        <v>666</v>
      </c>
      <c r="D214" s="99" t="s">
        <v>1335</v>
      </c>
      <c r="E214" s="98" t="s">
        <v>1489</v>
      </c>
      <c r="F214" s="95">
        <v>38</v>
      </c>
      <c r="G214" s="95" t="s">
        <v>183</v>
      </c>
      <c r="H214" s="95" t="s">
        <v>350</v>
      </c>
      <c r="I214" s="95"/>
      <c r="J214" s="95" t="s">
        <v>394</v>
      </c>
      <c r="K214" s="95"/>
      <c r="L214" s="95"/>
      <c r="M214" s="95"/>
      <c r="N214" s="95" t="s">
        <v>33</v>
      </c>
      <c r="O214" s="96">
        <v>0</v>
      </c>
      <c r="P214" s="95">
        <v>2011</v>
      </c>
      <c r="Q214" s="95" t="s">
        <v>14</v>
      </c>
      <c r="R214" s="95"/>
      <c r="S214" s="101"/>
      <c r="T214" s="95">
        <v>100</v>
      </c>
      <c r="U214" s="95">
        <v>30</v>
      </c>
      <c r="V214" s="95">
        <v>8</v>
      </c>
      <c r="W214" s="95"/>
      <c r="X214" s="96">
        <v>0</v>
      </c>
      <c r="Y214" s="95">
        <v>0</v>
      </c>
      <c r="Z214" s="95"/>
      <c r="AA214" s="35" t="b">
        <f t="shared" si="6"/>
        <v>1</v>
      </c>
      <c r="AB214" s="35" t="b">
        <f t="shared" si="7"/>
        <v>0</v>
      </c>
    </row>
    <row r="215" spans="1:28">
      <c r="A215" s="3">
        <v>204</v>
      </c>
      <c r="B215" s="99" t="s">
        <v>1050</v>
      </c>
      <c r="C215" s="99" t="s">
        <v>666</v>
      </c>
      <c r="D215" s="99" t="s">
        <v>1336</v>
      </c>
      <c r="E215" s="98" t="s">
        <v>1458</v>
      </c>
      <c r="F215" s="95">
        <v>39</v>
      </c>
      <c r="G215" s="95" t="s">
        <v>183</v>
      </c>
      <c r="H215" s="95" t="s">
        <v>350</v>
      </c>
      <c r="I215" s="95"/>
      <c r="J215" s="95" t="s">
        <v>394</v>
      </c>
      <c r="K215" s="95"/>
      <c r="L215" s="95"/>
      <c r="M215" s="95"/>
      <c r="N215" s="95" t="s">
        <v>32</v>
      </c>
      <c r="O215" s="96">
        <v>0</v>
      </c>
      <c r="P215" s="95">
        <v>2011</v>
      </c>
      <c r="Q215" s="95" t="s">
        <v>14</v>
      </c>
      <c r="R215" s="95"/>
      <c r="S215" s="101"/>
      <c r="T215" s="95">
        <v>100</v>
      </c>
      <c r="U215" s="95">
        <v>30</v>
      </c>
      <c r="V215" s="95">
        <v>8</v>
      </c>
      <c r="W215" s="95"/>
      <c r="X215" s="96">
        <v>0</v>
      </c>
      <c r="Y215" s="95">
        <v>0</v>
      </c>
      <c r="Z215" s="95"/>
      <c r="AA215" s="35" t="b">
        <f t="shared" si="6"/>
        <v>1</v>
      </c>
      <c r="AB215" s="35" t="b">
        <f t="shared" si="7"/>
        <v>0</v>
      </c>
    </row>
    <row r="216" spans="1:28">
      <c r="A216" s="3">
        <v>205</v>
      </c>
      <c r="B216" s="99" t="s">
        <v>1337</v>
      </c>
      <c r="C216" s="99" t="s">
        <v>1338</v>
      </c>
      <c r="D216" s="99" t="s">
        <v>1339</v>
      </c>
      <c r="E216" s="98" t="s">
        <v>1431</v>
      </c>
      <c r="F216" s="95">
        <v>40</v>
      </c>
      <c r="G216" s="95" t="s">
        <v>183</v>
      </c>
      <c r="H216" s="95" t="s">
        <v>350</v>
      </c>
      <c r="I216" s="95"/>
      <c r="J216" s="95" t="s">
        <v>394</v>
      </c>
      <c r="K216" s="95"/>
      <c r="L216" s="95"/>
      <c r="M216" s="95"/>
      <c r="N216" s="95" t="s">
        <v>33</v>
      </c>
      <c r="O216" s="96">
        <v>0</v>
      </c>
      <c r="P216" s="95">
        <v>2011</v>
      </c>
      <c r="Q216" s="95" t="s">
        <v>14</v>
      </c>
      <c r="R216" s="95"/>
      <c r="S216" s="101"/>
      <c r="T216" s="95">
        <v>100</v>
      </c>
      <c r="U216" s="95">
        <v>30</v>
      </c>
      <c r="V216" s="95">
        <v>8</v>
      </c>
      <c r="W216" s="95"/>
      <c r="X216" s="96">
        <v>0</v>
      </c>
      <c r="Y216" s="95">
        <v>0</v>
      </c>
      <c r="Z216" s="95"/>
      <c r="AA216" s="35" t="b">
        <f t="shared" si="6"/>
        <v>1</v>
      </c>
      <c r="AB216" s="35" t="b">
        <f t="shared" si="7"/>
        <v>0</v>
      </c>
    </row>
    <row r="217" spans="1:28">
      <c r="A217" s="3">
        <v>206</v>
      </c>
      <c r="B217" s="99" t="s">
        <v>1059</v>
      </c>
      <c r="C217" s="99" t="s">
        <v>1060</v>
      </c>
      <c r="D217" s="99" t="s">
        <v>1340</v>
      </c>
      <c r="E217" s="98" t="s">
        <v>1432</v>
      </c>
      <c r="F217" s="95">
        <v>41</v>
      </c>
      <c r="G217" s="95" t="s">
        <v>181</v>
      </c>
      <c r="H217" s="95" t="s">
        <v>350</v>
      </c>
      <c r="I217" s="95" t="s">
        <v>367</v>
      </c>
      <c r="J217" s="95" t="s">
        <v>367</v>
      </c>
      <c r="K217" s="95" t="s">
        <v>656</v>
      </c>
      <c r="L217" s="95"/>
      <c r="M217" s="95"/>
      <c r="N217" s="95" t="s">
        <v>32</v>
      </c>
      <c r="O217" s="96">
        <v>0</v>
      </c>
      <c r="P217" s="95">
        <v>2011</v>
      </c>
      <c r="Q217" s="95" t="s">
        <v>14</v>
      </c>
      <c r="R217" s="95"/>
      <c r="S217" s="101"/>
      <c r="T217" s="95">
        <v>100</v>
      </c>
      <c r="U217" s="95">
        <v>30</v>
      </c>
      <c r="V217" s="95">
        <v>8</v>
      </c>
      <c r="W217" s="95"/>
      <c r="X217" s="96">
        <v>0</v>
      </c>
      <c r="Y217" s="95">
        <v>0</v>
      </c>
      <c r="Z217" s="95"/>
      <c r="AA217" s="35" t="b">
        <f t="shared" si="6"/>
        <v>1</v>
      </c>
      <c r="AB217" s="35" t="b">
        <f t="shared" si="7"/>
        <v>0</v>
      </c>
    </row>
    <row r="218" spans="1:28">
      <c r="A218" s="3">
        <v>207</v>
      </c>
      <c r="B218" s="99" t="s">
        <v>1059</v>
      </c>
      <c r="C218" s="99" t="s">
        <v>707</v>
      </c>
      <c r="D218" s="99" t="s">
        <v>1341</v>
      </c>
      <c r="E218" s="98" t="s">
        <v>1459</v>
      </c>
      <c r="F218" s="95">
        <v>42</v>
      </c>
      <c r="G218" s="95" t="s">
        <v>181</v>
      </c>
      <c r="H218" s="95" t="s">
        <v>350</v>
      </c>
      <c r="I218" s="95" t="s">
        <v>367</v>
      </c>
      <c r="J218" s="95" t="s">
        <v>367</v>
      </c>
      <c r="K218" s="95" t="s">
        <v>656</v>
      </c>
      <c r="L218" s="95"/>
      <c r="M218" s="95"/>
      <c r="N218" s="95" t="s">
        <v>32</v>
      </c>
      <c r="O218" s="96">
        <v>0</v>
      </c>
      <c r="P218" s="95">
        <v>2011</v>
      </c>
      <c r="Q218" s="95" t="s">
        <v>14</v>
      </c>
      <c r="R218" s="95"/>
      <c r="S218" s="101"/>
      <c r="T218" s="95">
        <v>100</v>
      </c>
      <c r="U218" s="95">
        <v>30</v>
      </c>
      <c r="V218" s="95">
        <v>8</v>
      </c>
      <c r="W218" s="95"/>
      <c r="X218" s="96">
        <v>0</v>
      </c>
      <c r="Y218" s="95">
        <v>0</v>
      </c>
      <c r="Z218" s="95"/>
      <c r="AA218" s="35" t="b">
        <f t="shared" si="6"/>
        <v>1</v>
      </c>
      <c r="AB218" s="35" t="b">
        <f t="shared" si="7"/>
        <v>0</v>
      </c>
    </row>
    <row r="219" spans="1:28">
      <c r="A219" s="3">
        <v>208</v>
      </c>
      <c r="B219" s="99" t="s">
        <v>1342</v>
      </c>
      <c r="C219" s="99" t="s">
        <v>874</v>
      </c>
      <c r="D219" s="99" t="s">
        <v>1343</v>
      </c>
      <c r="E219" s="98" t="s">
        <v>1460</v>
      </c>
      <c r="F219" s="95">
        <v>43</v>
      </c>
      <c r="G219" s="95" t="s">
        <v>181</v>
      </c>
      <c r="H219" s="95" t="s">
        <v>350</v>
      </c>
      <c r="I219" s="95" t="s">
        <v>367</v>
      </c>
      <c r="J219" s="95" t="s">
        <v>367</v>
      </c>
      <c r="K219" s="95" t="s">
        <v>656</v>
      </c>
      <c r="L219" s="95"/>
      <c r="M219" s="95"/>
      <c r="N219" s="95" t="s">
        <v>32</v>
      </c>
      <c r="O219" s="96">
        <v>0</v>
      </c>
      <c r="P219" s="95">
        <v>2011</v>
      </c>
      <c r="Q219" s="95" t="s">
        <v>14</v>
      </c>
      <c r="R219" s="95"/>
      <c r="S219" s="101"/>
      <c r="T219" s="95">
        <v>100</v>
      </c>
      <c r="U219" s="95">
        <v>30</v>
      </c>
      <c r="V219" s="95">
        <v>8</v>
      </c>
      <c r="W219" s="95"/>
      <c r="X219" s="96">
        <v>0</v>
      </c>
      <c r="Y219" s="95">
        <v>0</v>
      </c>
      <c r="Z219" s="95"/>
      <c r="AA219" s="35" t="b">
        <f t="shared" si="6"/>
        <v>1</v>
      </c>
      <c r="AB219" s="35" t="b">
        <f t="shared" si="7"/>
        <v>0</v>
      </c>
    </row>
    <row r="220" spans="1:28">
      <c r="A220" s="3">
        <v>209</v>
      </c>
      <c r="B220" s="99" t="s">
        <v>872</v>
      </c>
      <c r="C220" s="99" t="s">
        <v>1202</v>
      </c>
      <c r="D220" s="99" t="s">
        <v>1344</v>
      </c>
      <c r="E220" s="98"/>
      <c r="F220" s="95">
        <v>44</v>
      </c>
      <c r="G220" s="95" t="s">
        <v>181</v>
      </c>
      <c r="H220" s="95" t="s">
        <v>350</v>
      </c>
      <c r="I220" s="95" t="s">
        <v>367</v>
      </c>
      <c r="J220" s="95" t="s">
        <v>367</v>
      </c>
      <c r="K220" s="95" t="s">
        <v>656</v>
      </c>
      <c r="L220" s="95"/>
      <c r="M220" s="95"/>
      <c r="N220" s="95" t="s">
        <v>32</v>
      </c>
      <c r="O220" s="96">
        <v>0</v>
      </c>
      <c r="P220" s="95">
        <v>2011</v>
      </c>
      <c r="Q220" s="95" t="s">
        <v>14</v>
      </c>
      <c r="R220" s="95"/>
      <c r="S220" s="101"/>
      <c r="T220" s="95">
        <v>100</v>
      </c>
      <c r="U220" s="95">
        <v>30</v>
      </c>
      <c r="V220" s="95">
        <v>8</v>
      </c>
      <c r="W220" s="95"/>
      <c r="X220" s="96">
        <v>0</v>
      </c>
      <c r="Y220" s="95">
        <v>0</v>
      </c>
      <c r="Z220" s="95" t="s">
        <v>1410</v>
      </c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9" t="s">
        <v>874</v>
      </c>
      <c r="C221" s="99" t="s">
        <v>1055</v>
      </c>
      <c r="D221" s="99" t="s">
        <v>987</v>
      </c>
      <c r="E221" s="98" t="s">
        <v>1484</v>
      </c>
      <c r="F221" s="95">
        <v>45</v>
      </c>
      <c r="G221" s="95" t="s">
        <v>181</v>
      </c>
      <c r="H221" s="95" t="s">
        <v>350</v>
      </c>
      <c r="I221" s="95" t="s">
        <v>367</v>
      </c>
      <c r="J221" s="95" t="s">
        <v>367</v>
      </c>
      <c r="K221" s="95" t="s">
        <v>656</v>
      </c>
      <c r="L221" s="95"/>
      <c r="M221" s="95"/>
      <c r="N221" s="95" t="s">
        <v>33</v>
      </c>
      <c r="O221" s="96">
        <v>0</v>
      </c>
      <c r="P221" s="95">
        <v>2011</v>
      </c>
      <c r="Q221" s="95" t="s">
        <v>14</v>
      </c>
      <c r="R221" s="95"/>
      <c r="S221" s="101"/>
      <c r="T221" s="95">
        <v>100</v>
      </c>
      <c r="U221" s="95">
        <v>30</v>
      </c>
      <c r="V221" s="95">
        <v>8</v>
      </c>
      <c r="W221" s="95"/>
      <c r="X221" s="96">
        <v>0</v>
      </c>
      <c r="Y221" s="95">
        <v>0</v>
      </c>
      <c r="Z221" s="95"/>
      <c r="AA221" s="35" t="b">
        <f t="shared" si="6"/>
        <v>1</v>
      </c>
      <c r="AB221" s="35" t="b">
        <f t="shared" si="7"/>
        <v>0</v>
      </c>
    </row>
    <row r="222" spans="1:28">
      <c r="A222" s="3">
        <v>211</v>
      </c>
      <c r="B222" s="99" t="s">
        <v>874</v>
      </c>
      <c r="C222" s="99" t="s">
        <v>851</v>
      </c>
      <c r="D222" s="99" t="s">
        <v>1345</v>
      </c>
      <c r="E222" s="98" t="s">
        <v>1461</v>
      </c>
      <c r="F222" s="95">
        <v>46</v>
      </c>
      <c r="G222" s="95" t="s">
        <v>181</v>
      </c>
      <c r="H222" s="95" t="s">
        <v>350</v>
      </c>
      <c r="I222" s="95" t="s">
        <v>367</v>
      </c>
      <c r="J222" s="95" t="s">
        <v>367</v>
      </c>
      <c r="K222" s="95" t="s">
        <v>656</v>
      </c>
      <c r="L222" s="95"/>
      <c r="M222" s="95"/>
      <c r="N222" s="95" t="s">
        <v>32</v>
      </c>
      <c r="O222" s="96">
        <v>0</v>
      </c>
      <c r="P222" s="95">
        <v>2011</v>
      </c>
      <c r="Q222" s="95" t="s">
        <v>14</v>
      </c>
      <c r="R222" s="95"/>
      <c r="S222" s="101"/>
      <c r="T222" s="95">
        <v>100</v>
      </c>
      <c r="U222" s="95">
        <v>30</v>
      </c>
      <c r="V222" s="95">
        <v>8</v>
      </c>
      <c r="W222" s="95"/>
      <c r="X222" s="96">
        <v>0</v>
      </c>
      <c r="Y222" s="95">
        <v>0</v>
      </c>
      <c r="Z222" s="95"/>
      <c r="AA222" s="35" t="b">
        <f t="shared" si="6"/>
        <v>1</v>
      </c>
      <c r="AB222" s="35" t="b">
        <f t="shared" si="7"/>
        <v>0</v>
      </c>
    </row>
    <row r="223" spans="1:28">
      <c r="A223" s="3">
        <v>212</v>
      </c>
      <c r="B223" s="99" t="s">
        <v>874</v>
      </c>
      <c r="C223" s="99" t="s">
        <v>851</v>
      </c>
      <c r="D223" s="99" t="s">
        <v>1346</v>
      </c>
      <c r="E223" s="98" t="s">
        <v>1462</v>
      </c>
      <c r="F223" s="95">
        <v>47</v>
      </c>
      <c r="G223" s="95" t="s">
        <v>181</v>
      </c>
      <c r="H223" s="95" t="s">
        <v>350</v>
      </c>
      <c r="I223" s="95" t="s">
        <v>367</v>
      </c>
      <c r="J223" s="95" t="s">
        <v>367</v>
      </c>
      <c r="K223" s="95" t="s">
        <v>656</v>
      </c>
      <c r="L223" s="95"/>
      <c r="M223" s="95"/>
      <c r="N223" s="95" t="s">
        <v>33</v>
      </c>
      <c r="O223" s="96">
        <v>0</v>
      </c>
      <c r="P223" s="95">
        <v>2011</v>
      </c>
      <c r="Q223" s="95" t="s">
        <v>14</v>
      </c>
      <c r="R223" s="95"/>
      <c r="S223" s="101"/>
      <c r="T223" s="95">
        <v>100</v>
      </c>
      <c r="U223" s="95">
        <v>30</v>
      </c>
      <c r="V223" s="95">
        <v>8</v>
      </c>
      <c r="W223" s="95"/>
      <c r="X223" s="96">
        <v>0</v>
      </c>
      <c r="Y223" s="95">
        <v>0</v>
      </c>
      <c r="Z223" s="95"/>
      <c r="AA223" s="35" t="b">
        <f t="shared" si="6"/>
        <v>1</v>
      </c>
      <c r="AB223" s="35" t="b">
        <f t="shared" si="7"/>
        <v>0</v>
      </c>
    </row>
    <row r="224" spans="1:28">
      <c r="A224" s="3">
        <v>213</v>
      </c>
      <c r="B224" s="99" t="s">
        <v>874</v>
      </c>
      <c r="C224" s="99" t="s">
        <v>902</v>
      </c>
      <c r="D224" s="99" t="s">
        <v>1347</v>
      </c>
      <c r="E224" s="98" t="s">
        <v>1463</v>
      </c>
      <c r="F224" s="95">
        <v>48</v>
      </c>
      <c r="G224" s="95" t="s">
        <v>181</v>
      </c>
      <c r="H224" s="95" t="s">
        <v>350</v>
      </c>
      <c r="I224" s="95" t="s">
        <v>367</v>
      </c>
      <c r="J224" s="95" t="s">
        <v>367</v>
      </c>
      <c r="K224" s="95" t="s">
        <v>656</v>
      </c>
      <c r="L224" s="95"/>
      <c r="M224" s="95"/>
      <c r="N224" s="95" t="s">
        <v>32</v>
      </c>
      <c r="O224" s="96">
        <v>0</v>
      </c>
      <c r="P224" s="95">
        <v>2011</v>
      </c>
      <c r="Q224" s="95" t="s">
        <v>14</v>
      </c>
      <c r="R224" s="95"/>
      <c r="S224" s="101"/>
      <c r="T224" s="95">
        <v>100</v>
      </c>
      <c r="U224" s="95">
        <v>30</v>
      </c>
      <c r="V224" s="95">
        <v>8</v>
      </c>
      <c r="W224" s="95"/>
      <c r="X224" s="96">
        <v>0</v>
      </c>
      <c r="Y224" s="95">
        <v>0</v>
      </c>
      <c r="Z224" s="95"/>
      <c r="AA224" s="35" t="b">
        <f t="shared" si="6"/>
        <v>1</v>
      </c>
      <c r="AB224" s="35" t="b">
        <f t="shared" si="7"/>
        <v>0</v>
      </c>
    </row>
    <row r="225" spans="1:28">
      <c r="A225" s="3">
        <v>214</v>
      </c>
      <c r="B225" s="99" t="s">
        <v>874</v>
      </c>
      <c r="C225" s="99" t="s">
        <v>1274</v>
      </c>
      <c r="D225" s="99" t="s">
        <v>1348</v>
      </c>
      <c r="E225" s="98"/>
      <c r="F225" s="95">
        <v>49</v>
      </c>
      <c r="G225" s="95" t="s">
        <v>181</v>
      </c>
      <c r="H225" s="95" t="s">
        <v>350</v>
      </c>
      <c r="I225" s="95" t="s">
        <v>367</v>
      </c>
      <c r="J225" s="95" t="s">
        <v>367</v>
      </c>
      <c r="K225" s="95" t="s">
        <v>656</v>
      </c>
      <c r="L225" s="95"/>
      <c r="M225" s="95"/>
      <c r="N225" s="95" t="s">
        <v>32</v>
      </c>
      <c r="O225" s="96">
        <v>0</v>
      </c>
      <c r="P225" s="95">
        <v>2011</v>
      </c>
      <c r="Q225" s="95" t="s">
        <v>14</v>
      </c>
      <c r="R225" s="95"/>
      <c r="S225" s="101"/>
      <c r="T225" s="95">
        <v>100</v>
      </c>
      <c r="U225" s="95">
        <v>30</v>
      </c>
      <c r="V225" s="95">
        <v>8</v>
      </c>
      <c r="W225" s="95"/>
      <c r="X225" s="96">
        <v>0</v>
      </c>
      <c r="Y225" s="95">
        <v>0</v>
      </c>
      <c r="Z225" s="95" t="s">
        <v>1410</v>
      </c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9" t="s">
        <v>1349</v>
      </c>
      <c r="C226" s="99" t="s">
        <v>851</v>
      </c>
      <c r="D226" s="99" t="s">
        <v>1350</v>
      </c>
      <c r="E226" s="98" t="s">
        <v>1434</v>
      </c>
      <c r="F226" s="95">
        <v>50</v>
      </c>
      <c r="G226" s="95" t="s">
        <v>181</v>
      </c>
      <c r="H226" s="95" t="s">
        <v>350</v>
      </c>
      <c r="I226" s="95" t="s">
        <v>367</v>
      </c>
      <c r="J226" s="95" t="s">
        <v>367</v>
      </c>
      <c r="K226" s="95" t="s">
        <v>656</v>
      </c>
      <c r="L226" s="95"/>
      <c r="M226" s="95"/>
      <c r="N226" s="95" t="s">
        <v>32</v>
      </c>
      <c r="O226" s="96">
        <v>0</v>
      </c>
      <c r="P226" s="95">
        <v>2011</v>
      </c>
      <c r="Q226" s="95" t="s">
        <v>14</v>
      </c>
      <c r="R226" s="95"/>
      <c r="S226" s="101"/>
      <c r="T226" s="95">
        <v>100</v>
      </c>
      <c r="U226" s="95">
        <v>30</v>
      </c>
      <c r="V226" s="95">
        <v>8</v>
      </c>
      <c r="W226" s="95"/>
      <c r="X226" s="96">
        <v>0</v>
      </c>
      <c r="Y226" s="95">
        <v>0</v>
      </c>
      <c r="Z226" s="95"/>
      <c r="AA226" s="35" t="b">
        <f t="shared" si="6"/>
        <v>1</v>
      </c>
      <c r="AB226" s="35" t="b">
        <f t="shared" si="7"/>
        <v>0</v>
      </c>
    </row>
    <row r="227" spans="1:28">
      <c r="A227" s="3">
        <v>216</v>
      </c>
      <c r="B227" s="99" t="s">
        <v>1351</v>
      </c>
      <c r="C227" s="99" t="s">
        <v>1352</v>
      </c>
      <c r="D227" s="99" t="s">
        <v>1353</v>
      </c>
      <c r="E227" s="98" t="s">
        <v>1490</v>
      </c>
      <c r="F227" s="95">
        <v>51</v>
      </c>
      <c r="G227" s="95" t="s">
        <v>181</v>
      </c>
      <c r="H227" s="95" t="s">
        <v>350</v>
      </c>
      <c r="I227" s="95" t="s">
        <v>367</v>
      </c>
      <c r="J227" s="95" t="s">
        <v>367</v>
      </c>
      <c r="K227" s="95" t="s">
        <v>656</v>
      </c>
      <c r="L227" s="95"/>
      <c r="M227" s="95"/>
      <c r="N227" s="95" t="s">
        <v>33</v>
      </c>
      <c r="O227" s="96">
        <v>0</v>
      </c>
      <c r="P227" s="95">
        <v>2011</v>
      </c>
      <c r="Q227" s="95" t="s">
        <v>14</v>
      </c>
      <c r="R227" s="95"/>
      <c r="S227" s="101"/>
      <c r="T227" s="95">
        <v>100</v>
      </c>
      <c r="U227" s="95">
        <v>30</v>
      </c>
      <c r="V227" s="95">
        <v>8</v>
      </c>
      <c r="W227" s="95"/>
      <c r="X227" s="96">
        <v>0</v>
      </c>
      <c r="Y227" s="95">
        <v>0</v>
      </c>
      <c r="Z227" s="95"/>
      <c r="AA227" s="35" t="b">
        <f t="shared" si="6"/>
        <v>1</v>
      </c>
      <c r="AB227" s="35" t="b">
        <f t="shared" si="7"/>
        <v>0</v>
      </c>
    </row>
    <row r="228" spans="1:28">
      <c r="A228" s="3">
        <v>217</v>
      </c>
      <c r="B228" s="99" t="s">
        <v>695</v>
      </c>
      <c r="C228" s="99" t="s">
        <v>677</v>
      </c>
      <c r="D228" s="99" t="s">
        <v>1354</v>
      </c>
      <c r="E228" s="98" t="s">
        <v>1464</v>
      </c>
      <c r="F228" s="95">
        <v>52</v>
      </c>
      <c r="G228" s="95" t="s">
        <v>183</v>
      </c>
      <c r="H228" s="95" t="s">
        <v>350</v>
      </c>
      <c r="I228" s="95"/>
      <c r="J228" s="95" t="s">
        <v>394</v>
      </c>
      <c r="K228" s="95"/>
      <c r="L228" s="95"/>
      <c r="M228" s="95"/>
      <c r="N228" s="95" t="s">
        <v>33</v>
      </c>
      <c r="O228" s="96">
        <v>0</v>
      </c>
      <c r="P228" s="95">
        <v>2011</v>
      </c>
      <c r="Q228" s="95" t="s">
        <v>14</v>
      </c>
      <c r="R228" s="95"/>
      <c r="S228" s="101"/>
      <c r="T228" s="95">
        <v>100</v>
      </c>
      <c r="U228" s="95">
        <v>30</v>
      </c>
      <c r="V228" s="95">
        <v>8</v>
      </c>
      <c r="W228" s="95"/>
      <c r="X228" s="96">
        <v>0</v>
      </c>
      <c r="Y228" s="95">
        <v>0</v>
      </c>
      <c r="Z228" s="95"/>
      <c r="AA228" s="35" t="b">
        <f t="shared" si="6"/>
        <v>1</v>
      </c>
      <c r="AB228" s="35" t="b">
        <f t="shared" si="7"/>
        <v>0</v>
      </c>
    </row>
    <row r="229" spans="1:28">
      <c r="A229" s="3">
        <v>218</v>
      </c>
      <c r="B229" s="99" t="s">
        <v>1065</v>
      </c>
      <c r="C229" s="99" t="s">
        <v>1355</v>
      </c>
      <c r="D229" s="99" t="s">
        <v>1356</v>
      </c>
      <c r="E229" s="98" t="s">
        <v>1465</v>
      </c>
      <c r="F229" s="95">
        <v>53</v>
      </c>
      <c r="G229" s="95" t="s">
        <v>183</v>
      </c>
      <c r="H229" s="95" t="s">
        <v>350</v>
      </c>
      <c r="I229" s="95"/>
      <c r="J229" s="95" t="s">
        <v>394</v>
      </c>
      <c r="K229" s="95"/>
      <c r="L229" s="95"/>
      <c r="M229" s="95"/>
      <c r="N229" s="95" t="s">
        <v>32</v>
      </c>
      <c r="O229" s="96">
        <v>0</v>
      </c>
      <c r="P229" s="95">
        <v>2011</v>
      </c>
      <c r="Q229" s="95" t="s">
        <v>14</v>
      </c>
      <c r="R229" s="95"/>
      <c r="S229" s="101"/>
      <c r="T229" s="95">
        <v>100</v>
      </c>
      <c r="U229" s="95">
        <v>30</v>
      </c>
      <c r="V229" s="95">
        <v>8</v>
      </c>
      <c r="W229" s="95"/>
      <c r="X229" s="96">
        <v>0</v>
      </c>
      <c r="Y229" s="95">
        <v>0</v>
      </c>
      <c r="Z229" s="95"/>
      <c r="AA229" s="35" t="b">
        <f t="shared" si="6"/>
        <v>1</v>
      </c>
      <c r="AB229" s="35" t="b">
        <f t="shared" si="7"/>
        <v>0</v>
      </c>
    </row>
    <row r="230" spans="1:28">
      <c r="A230" s="3">
        <v>219</v>
      </c>
      <c r="B230" s="99" t="s">
        <v>1357</v>
      </c>
      <c r="C230" s="99" t="s">
        <v>663</v>
      </c>
      <c r="D230" s="99" t="s">
        <v>1358</v>
      </c>
      <c r="E230" s="98" t="s">
        <v>1466</v>
      </c>
      <c r="F230" s="95">
        <v>54</v>
      </c>
      <c r="G230" s="95" t="s">
        <v>183</v>
      </c>
      <c r="H230" s="95" t="s">
        <v>350</v>
      </c>
      <c r="I230" s="95"/>
      <c r="J230" s="95" t="s">
        <v>394</v>
      </c>
      <c r="K230" s="95"/>
      <c r="L230" s="95"/>
      <c r="M230" s="95"/>
      <c r="N230" s="95" t="s">
        <v>32</v>
      </c>
      <c r="O230" s="96">
        <v>0</v>
      </c>
      <c r="P230" s="95">
        <v>2011</v>
      </c>
      <c r="Q230" s="95" t="s">
        <v>14</v>
      </c>
      <c r="R230" s="95"/>
      <c r="S230" s="101"/>
      <c r="T230" s="95">
        <v>100</v>
      </c>
      <c r="U230" s="95">
        <v>30</v>
      </c>
      <c r="V230" s="95">
        <v>8</v>
      </c>
      <c r="W230" s="95"/>
      <c r="X230" s="96">
        <v>0</v>
      </c>
      <c r="Y230" s="95">
        <v>0</v>
      </c>
      <c r="Z230" s="95"/>
      <c r="AA230" s="35" t="b">
        <f t="shared" si="6"/>
        <v>1</v>
      </c>
      <c r="AB230" s="35" t="b">
        <f t="shared" si="7"/>
        <v>0</v>
      </c>
    </row>
    <row r="231" spans="1:28">
      <c r="A231" s="3">
        <v>220</v>
      </c>
      <c r="B231" s="99" t="s">
        <v>1069</v>
      </c>
      <c r="C231" s="99" t="s">
        <v>1287</v>
      </c>
      <c r="D231" s="99" t="s">
        <v>1359</v>
      </c>
      <c r="E231" s="98" t="s">
        <v>1467</v>
      </c>
      <c r="F231" s="95">
        <v>55</v>
      </c>
      <c r="G231" s="95" t="s">
        <v>183</v>
      </c>
      <c r="H231" s="95" t="s">
        <v>350</v>
      </c>
      <c r="I231" s="95"/>
      <c r="J231" s="95" t="s">
        <v>394</v>
      </c>
      <c r="K231" s="95"/>
      <c r="L231" s="95"/>
      <c r="M231" s="95"/>
      <c r="N231" s="95" t="s">
        <v>33</v>
      </c>
      <c r="O231" s="96">
        <v>0</v>
      </c>
      <c r="P231" s="95">
        <v>2011</v>
      </c>
      <c r="Q231" s="95" t="s">
        <v>14</v>
      </c>
      <c r="R231" s="95"/>
      <c r="S231" s="101"/>
      <c r="T231" s="95">
        <v>100</v>
      </c>
      <c r="U231" s="95">
        <v>30</v>
      </c>
      <c r="V231" s="95">
        <v>8</v>
      </c>
      <c r="W231" s="95"/>
      <c r="X231" s="96">
        <v>0</v>
      </c>
      <c r="Y231" s="95">
        <v>0</v>
      </c>
      <c r="Z231" s="95"/>
      <c r="AA231" s="35" t="b">
        <f t="shared" si="6"/>
        <v>1</v>
      </c>
      <c r="AB231" s="35" t="b">
        <f t="shared" si="7"/>
        <v>0</v>
      </c>
    </row>
    <row r="232" spans="1:28">
      <c r="A232" s="3">
        <v>221</v>
      </c>
      <c r="B232" s="99" t="s">
        <v>1069</v>
      </c>
      <c r="C232" s="99" t="s">
        <v>683</v>
      </c>
      <c r="D232" s="99" t="s">
        <v>1360</v>
      </c>
      <c r="E232" s="98" t="s">
        <v>1435</v>
      </c>
      <c r="F232" s="95">
        <v>56</v>
      </c>
      <c r="G232" s="95" t="s">
        <v>183</v>
      </c>
      <c r="H232" s="95" t="s">
        <v>350</v>
      </c>
      <c r="I232" s="95"/>
      <c r="J232" s="95" t="s">
        <v>394</v>
      </c>
      <c r="K232" s="95"/>
      <c r="L232" s="95"/>
      <c r="M232" s="95"/>
      <c r="N232" s="95" t="s">
        <v>32</v>
      </c>
      <c r="O232" s="96">
        <v>0</v>
      </c>
      <c r="P232" s="95">
        <v>2011</v>
      </c>
      <c r="Q232" s="95" t="s">
        <v>14</v>
      </c>
      <c r="R232" s="95"/>
      <c r="S232" s="101"/>
      <c r="T232" s="95">
        <v>100</v>
      </c>
      <c r="U232" s="95">
        <v>30</v>
      </c>
      <c r="V232" s="95">
        <v>8</v>
      </c>
      <c r="W232" s="95"/>
      <c r="X232" s="96">
        <v>0</v>
      </c>
      <c r="Y232" s="95">
        <v>0</v>
      </c>
      <c r="Z232" s="95"/>
      <c r="AA232" s="35" t="b">
        <f t="shared" si="6"/>
        <v>1</v>
      </c>
      <c r="AB232" s="35" t="b">
        <f t="shared" si="7"/>
        <v>0</v>
      </c>
    </row>
    <row r="233" spans="1:28">
      <c r="A233" s="3">
        <v>222</v>
      </c>
      <c r="B233" s="99" t="s">
        <v>1025</v>
      </c>
      <c r="C233" s="99" t="s">
        <v>902</v>
      </c>
      <c r="D233" s="99" t="s">
        <v>1361</v>
      </c>
      <c r="E233" s="98" t="s">
        <v>1468</v>
      </c>
      <c r="F233" s="95">
        <v>57</v>
      </c>
      <c r="G233" s="95" t="s">
        <v>181</v>
      </c>
      <c r="H233" s="95" t="s">
        <v>350</v>
      </c>
      <c r="I233" s="95" t="s">
        <v>367</v>
      </c>
      <c r="J233" s="95" t="s">
        <v>367</v>
      </c>
      <c r="K233" s="95" t="s">
        <v>656</v>
      </c>
      <c r="L233" s="95"/>
      <c r="M233" s="95"/>
      <c r="N233" s="95" t="s">
        <v>32</v>
      </c>
      <c r="O233" s="96">
        <v>0</v>
      </c>
      <c r="P233" s="95">
        <v>2011</v>
      </c>
      <c r="Q233" s="95" t="s">
        <v>14</v>
      </c>
      <c r="R233" s="95"/>
      <c r="S233" s="101"/>
      <c r="T233" s="95">
        <v>100</v>
      </c>
      <c r="U233" s="95">
        <v>30</v>
      </c>
      <c r="V233" s="95">
        <v>8</v>
      </c>
      <c r="W233" s="95"/>
      <c r="X233" s="96">
        <v>0</v>
      </c>
      <c r="Y233" s="95">
        <v>0</v>
      </c>
      <c r="Z233" s="95"/>
      <c r="AA233" s="35" t="b">
        <f t="shared" si="6"/>
        <v>1</v>
      </c>
      <c r="AB233" s="35" t="b">
        <f t="shared" si="7"/>
        <v>0</v>
      </c>
    </row>
    <row r="234" spans="1:28">
      <c r="A234" s="3">
        <v>223</v>
      </c>
      <c r="B234" s="99" t="s">
        <v>1362</v>
      </c>
      <c r="C234" s="99" t="s">
        <v>874</v>
      </c>
      <c r="D234" s="99" t="s">
        <v>1363</v>
      </c>
      <c r="E234" s="98" t="s">
        <v>1469</v>
      </c>
      <c r="F234" s="95">
        <v>58</v>
      </c>
      <c r="G234" s="95" t="s">
        <v>181</v>
      </c>
      <c r="H234" s="95" t="s">
        <v>350</v>
      </c>
      <c r="I234" s="95" t="s">
        <v>367</v>
      </c>
      <c r="J234" s="95" t="s">
        <v>367</v>
      </c>
      <c r="K234" s="95" t="s">
        <v>656</v>
      </c>
      <c r="L234" s="95"/>
      <c r="M234" s="95"/>
      <c r="N234" s="95" t="s">
        <v>32</v>
      </c>
      <c r="O234" s="96">
        <v>0</v>
      </c>
      <c r="P234" s="95">
        <v>2011</v>
      </c>
      <c r="Q234" s="95" t="s">
        <v>14</v>
      </c>
      <c r="R234" s="95"/>
      <c r="S234" s="101"/>
      <c r="T234" s="95">
        <v>100</v>
      </c>
      <c r="U234" s="95">
        <v>30</v>
      </c>
      <c r="V234" s="95">
        <v>8</v>
      </c>
      <c r="W234" s="95"/>
      <c r="X234" s="96">
        <v>0</v>
      </c>
      <c r="Y234" s="95">
        <v>0</v>
      </c>
      <c r="Z234" s="95"/>
      <c r="AA234" s="35" t="b">
        <f t="shared" si="6"/>
        <v>1</v>
      </c>
      <c r="AB234" s="35" t="b">
        <f t="shared" si="7"/>
        <v>0</v>
      </c>
    </row>
    <row r="235" spans="1:28">
      <c r="A235" s="3">
        <v>224</v>
      </c>
      <c r="B235" s="99" t="s">
        <v>1364</v>
      </c>
      <c r="C235" s="99" t="s">
        <v>771</v>
      </c>
      <c r="D235" s="99" t="s">
        <v>1365</v>
      </c>
      <c r="E235" s="98" t="s">
        <v>1479</v>
      </c>
      <c r="F235" s="95">
        <v>59</v>
      </c>
      <c r="G235" s="95" t="s">
        <v>183</v>
      </c>
      <c r="H235" s="95" t="s">
        <v>350</v>
      </c>
      <c r="I235" s="95"/>
      <c r="J235" s="95" t="s">
        <v>394</v>
      </c>
      <c r="K235" s="95"/>
      <c r="L235" s="95"/>
      <c r="M235" s="95"/>
      <c r="N235" s="95" t="s">
        <v>32</v>
      </c>
      <c r="O235" s="96">
        <v>0</v>
      </c>
      <c r="P235" s="95">
        <v>2011</v>
      </c>
      <c r="Q235" s="95" t="s">
        <v>14</v>
      </c>
      <c r="R235" s="95"/>
      <c r="S235" s="101"/>
      <c r="T235" s="95">
        <v>100</v>
      </c>
      <c r="U235" s="95">
        <v>30</v>
      </c>
      <c r="V235" s="95">
        <v>8</v>
      </c>
      <c r="W235" s="95"/>
      <c r="X235" s="96">
        <v>0</v>
      </c>
      <c r="Y235" s="95">
        <v>0</v>
      </c>
      <c r="Z235" s="95"/>
      <c r="AA235" s="35" t="b">
        <f t="shared" si="6"/>
        <v>1</v>
      </c>
      <c r="AB235" s="35" t="b">
        <f t="shared" si="7"/>
        <v>0</v>
      </c>
    </row>
    <row r="236" spans="1:28">
      <c r="A236" s="3">
        <v>225</v>
      </c>
      <c r="B236" s="99" t="s">
        <v>660</v>
      </c>
      <c r="C236" s="99" t="s">
        <v>1055</v>
      </c>
      <c r="D236" s="99" t="s">
        <v>1366</v>
      </c>
      <c r="E236" s="98" t="s">
        <v>1494</v>
      </c>
      <c r="F236" s="95">
        <v>60</v>
      </c>
      <c r="G236" s="95" t="s">
        <v>181</v>
      </c>
      <c r="H236" s="95" t="s">
        <v>350</v>
      </c>
      <c r="I236" s="95" t="s">
        <v>367</v>
      </c>
      <c r="J236" s="95" t="s">
        <v>367</v>
      </c>
      <c r="K236" s="95" t="s">
        <v>656</v>
      </c>
      <c r="L236" s="95"/>
      <c r="M236" s="95"/>
      <c r="N236" s="95" t="s">
        <v>33</v>
      </c>
      <c r="O236" s="96">
        <v>0</v>
      </c>
      <c r="P236" s="95">
        <v>2011</v>
      </c>
      <c r="Q236" s="95" t="s">
        <v>14</v>
      </c>
      <c r="R236" s="95"/>
      <c r="S236" s="101"/>
      <c r="T236" s="95">
        <v>100</v>
      </c>
      <c r="U236" s="95">
        <v>30</v>
      </c>
      <c r="V236" s="95">
        <v>8</v>
      </c>
      <c r="W236" s="95"/>
      <c r="X236" s="96">
        <v>0</v>
      </c>
      <c r="Y236" s="95">
        <v>0</v>
      </c>
      <c r="Z236" s="95"/>
      <c r="AA236" s="35" t="b">
        <f t="shared" si="6"/>
        <v>1</v>
      </c>
      <c r="AB236" s="35" t="b">
        <f t="shared" si="7"/>
        <v>0</v>
      </c>
    </row>
    <row r="237" spans="1:28">
      <c r="A237" s="3">
        <v>226</v>
      </c>
      <c r="B237" s="99" t="s">
        <v>1367</v>
      </c>
      <c r="C237" s="99" t="s">
        <v>693</v>
      </c>
      <c r="D237" s="99" t="s">
        <v>1368</v>
      </c>
      <c r="E237" s="98" t="s">
        <v>1491</v>
      </c>
      <c r="F237" s="95">
        <v>61</v>
      </c>
      <c r="G237" s="95" t="s">
        <v>183</v>
      </c>
      <c r="H237" s="95" t="s">
        <v>350</v>
      </c>
      <c r="I237" s="95"/>
      <c r="J237" s="95" t="s">
        <v>394</v>
      </c>
      <c r="K237" s="95"/>
      <c r="L237" s="95"/>
      <c r="M237" s="95"/>
      <c r="N237" s="95" t="s">
        <v>33</v>
      </c>
      <c r="O237" s="96">
        <v>0</v>
      </c>
      <c r="P237" s="95">
        <v>2011</v>
      </c>
      <c r="Q237" s="95" t="s">
        <v>14</v>
      </c>
      <c r="R237" s="95"/>
      <c r="S237" s="101"/>
      <c r="T237" s="95">
        <v>100</v>
      </c>
      <c r="U237" s="95">
        <v>30</v>
      </c>
      <c r="V237" s="95">
        <v>8</v>
      </c>
      <c r="W237" s="95"/>
      <c r="X237" s="96">
        <v>0</v>
      </c>
      <c r="Y237" s="95">
        <v>0</v>
      </c>
      <c r="Z237" s="95"/>
      <c r="AA237" s="35" t="b">
        <f t="shared" si="6"/>
        <v>1</v>
      </c>
      <c r="AB237" s="35" t="b">
        <f t="shared" si="7"/>
        <v>0</v>
      </c>
    </row>
    <row r="238" spans="1:28">
      <c r="A238" s="3">
        <v>227</v>
      </c>
      <c r="B238" s="99" t="s">
        <v>1321</v>
      </c>
      <c r="C238" s="99" t="s">
        <v>905</v>
      </c>
      <c r="D238" s="99" t="s">
        <v>1369</v>
      </c>
      <c r="E238" s="98" t="s">
        <v>1487</v>
      </c>
      <c r="F238" s="95">
        <v>62</v>
      </c>
      <c r="G238" s="95" t="s">
        <v>183</v>
      </c>
      <c r="H238" s="95" t="s">
        <v>350</v>
      </c>
      <c r="I238" s="95"/>
      <c r="J238" s="95" t="s">
        <v>394</v>
      </c>
      <c r="K238" s="95"/>
      <c r="L238" s="95"/>
      <c r="M238" s="95"/>
      <c r="N238" s="95" t="s">
        <v>32</v>
      </c>
      <c r="O238" s="96">
        <v>0</v>
      </c>
      <c r="P238" s="95">
        <v>2011</v>
      </c>
      <c r="Q238" s="95" t="s">
        <v>14</v>
      </c>
      <c r="R238" s="95"/>
      <c r="S238" s="101"/>
      <c r="T238" s="95">
        <v>100</v>
      </c>
      <c r="U238" s="95">
        <v>30</v>
      </c>
      <c r="V238" s="95">
        <v>8</v>
      </c>
      <c r="W238" s="95"/>
      <c r="X238" s="96">
        <v>0</v>
      </c>
      <c r="Y238" s="95">
        <v>0</v>
      </c>
      <c r="Z238" s="95"/>
      <c r="AA238" s="35" t="b">
        <f t="shared" si="6"/>
        <v>1</v>
      </c>
      <c r="AB238" s="35" t="b">
        <f t="shared" si="7"/>
        <v>0</v>
      </c>
    </row>
    <row r="239" spans="1:28">
      <c r="A239" s="3">
        <v>228</v>
      </c>
      <c r="B239" s="99" t="s">
        <v>898</v>
      </c>
      <c r="C239" s="99" t="s">
        <v>880</v>
      </c>
      <c r="D239" s="99" t="s">
        <v>1370</v>
      </c>
      <c r="E239" s="98" t="s">
        <v>1436</v>
      </c>
      <c r="F239" s="95">
        <v>63</v>
      </c>
      <c r="G239" s="95" t="s">
        <v>183</v>
      </c>
      <c r="H239" s="95" t="s">
        <v>350</v>
      </c>
      <c r="I239" s="95"/>
      <c r="J239" s="95" t="s">
        <v>394</v>
      </c>
      <c r="K239" s="95"/>
      <c r="L239" s="95"/>
      <c r="M239" s="95"/>
      <c r="N239" s="95" t="s">
        <v>32</v>
      </c>
      <c r="O239" s="96">
        <v>0</v>
      </c>
      <c r="P239" s="95">
        <v>2011</v>
      </c>
      <c r="Q239" s="95" t="s">
        <v>14</v>
      </c>
      <c r="R239" s="95"/>
      <c r="S239" s="101"/>
      <c r="T239" s="95">
        <v>100</v>
      </c>
      <c r="U239" s="95">
        <v>30</v>
      </c>
      <c r="V239" s="95">
        <v>8</v>
      </c>
      <c r="W239" s="95"/>
      <c r="X239" s="96">
        <v>0</v>
      </c>
      <c r="Y239" s="95">
        <v>0</v>
      </c>
      <c r="Z239" s="95"/>
      <c r="AA239" s="35" t="b">
        <f t="shared" si="6"/>
        <v>1</v>
      </c>
      <c r="AB239" s="35" t="b">
        <f t="shared" si="7"/>
        <v>0</v>
      </c>
    </row>
    <row r="240" spans="1:28">
      <c r="A240" s="3">
        <v>229</v>
      </c>
      <c r="B240" s="99" t="s">
        <v>1075</v>
      </c>
      <c r="C240" s="99" t="s">
        <v>766</v>
      </c>
      <c r="D240" s="99" t="s">
        <v>1372</v>
      </c>
      <c r="E240" s="98" t="s">
        <v>1437</v>
      </c>
      <c r="F240" s="95">
        <v>64</v>
      </c>
      <c r="G240" s="95" t="s">
        <v>183</v>
      </c>
      <c r="H240" s="95" t="s">
        <v>350</v>
      </c>
      <c r="I240" s="95"/>
      <c r="J240" s="95" t="s">
        <v>394</v>
      </c>
      <c r="K240" s="95"/>
      <c r="L240" s="95"/>
      <c r="M240" s="95"/>
      <c r="N240" s="95" t="s">
        <v>32</v>
      </c>
      <c r="O240" s="96">
        <v>0</v>
      </c>
      <c r="P240" s="95">
        <v>2011</v>
      </c>
      <c r="Q240" s="95" t="s">
        <v>14</v>
      </c>
      <c r="R240" s="95"/>
      <c r="S240" s="101"/>
      <c r="T240" s="95">
        <v>100</v>
      </c>
      <c r="U240" s="95">
        <v>30</v>
      </c>
      <c r="V240" s="95">
        <v>8</v>
      </c>
      <c r="W240" s="95"/>
      <c r="X240" s="96">
        <v>0</v>
      </c>
      <c r="Y240" s="95">
        <v>0</v>
      </c>
      <c r="Z240" s="95"/>
      <c r="AA240" s="35" t="b">
        <f t="shared" si="6"/>
        <v>1</v>
      </c>
      <c r="AB240" s="35" t="b">
        <f t="shared" si="7"/>
        <v>0</v>
      </c>
    </row>
    <row r="241" spans="1:28">
      <c r="A241" s="3">
        <v>230</v>
      </c>
      <c r="B241" s="99" t="s">
        <v>1075</v>
      </c>
      <c r="C241" s="99" t="s">
        <v>1202</v>
      </c>
      <c r="D241" s="99" t="s">
        <v>1371</v>
      </c>
      <c r="E241" s="98" t="s">
        <v>1438</v>
      </c>
      <c r="F241" s="95">
        <v>65</v>
      </c>
      <c r="G241" s="95" t="s">
        <v>181</v>
      </c>
      <c r="H241" s="95" t="s">
        <v>350</v>
      </c>
      <c r="I241" s="95" t="s">
        <v>367</v>
      </c>
      <c r="J241" s="95" t="s">
        <v>367</v>
      </c>
      <c r="K241" s="95" t="s">
        <v>656</v>
      </c>
      <c r="L241" s="95"/>
      <c r="M241" s="95"/>
      <c r="N241" s="95" t="s">
        <v>32</v>
      </c>
      <c r="O241" s="96">
        <v>0</v>
      </c>
      <c r="P241" s="95">
        <v>2011</v>
      </c>
      <c r="Q241" s="95" t="s">
        <v>14</v>
      </c>
      <c r="R241" s="95"/>
      <c r="S241" s="101"/>
      <c r="T241" s="95">
        <v>100</v>
      </c>
      <c r="U241" s="95">
        <v>30</v>
      </c>
      <c r="V241" s="95">
        <v>8</v>
      </c>
      <c r="W241" s="95"/>
      <c r="X241" s="96">
        <v>0</v>
      </c>
      <c r="Y241" s="95">
        <v>0</v>
      </c>
      <c r="Z241" s="95"/>
      <c r="AA241" s="35" t="b">
        <f t="shared" si="6"/>
        <v>1</v>
      </c>
      <c r="AB241" s="35" t="b">
        <f t="shared" si="7"/>
        <v>0</v>
      </c>
    </row>
    <row r="242" spans="1:28">
      <c r="A242" s="3">
        <v>231</v>
      </c>
      <c r="B242" s="99" t="s">
        <v>1075</v>
      </c>
      <c r="C242" s="99" t="s">
        <v>1053</v>
      </c>
      <c r="D242" s="99" t="s">
        <v>689</v>
      </c>
      <c r="E242" s="98" t="s">
        <v>1439</v>
      </c>
      <c r="F242" s="95">
        <v>66</v>
      </c>
      <c r="G242" s="95" t="s">
        <v>181</v>
      </c>
      <c r="H242" s="95" t="s">
        <v>350</v>
      </c>
      <c r="I242" s="95" t="s">
        <v>367</v>
      </c>
      <c r="J242" s="95" t="s">
        <v>367</v>
      </c>
      <c r="K242" s="95" t="s">
        <v>656</v>
      </c>
      <c r="L242" s="95"/>
      <c r="M242" s="95"/>
      <c r="N242" s="95" t="s">
        <v>33</v>
      </c>
      <c r="O242" s="96">
        <v>0</v>
      </c>
      <c r="P242" s="95">
        <v>2011</v>
      </c>
      <c r="Q242" s="95" t="s">
        <v>14</v>
      </c>
      <c r="R242" s="95"/>
      <c r="S242" s="101"/>
      <c r="T242" s="95">
        <v>100</v>
      </c>
      <c r="U242" s="95">
        <v>30</v>
      </c>
      <c r="V242" s="95">
        <v>8</v>
      </c>
      <c r="W242" s="95"/>
      <c r="X242" s="96">
        <v>0</v>
      </c>
      <c r="Y242" s="95">
        <v>0</v>
      </c>
      <c r="Z242" s="95"/>
      <c r="AA242" s="35" t="b">
        <f t="shared" si="6"/>
        <v>1</v>
      </c>
      <c r="AB242" s="35" t="b">
        <f t="shared" si="7"/>
        <v>0</v>
      </c>
    </row>
    <row r="243" spans="1:28">
      <c r="A243" s="3">
        <v>232</v>
      </c>
      <c r="B243" s="99" t="s">
        <v>1075</v>
      </c>
      <c r="C243" s="99" t="s">
        <v>1373</v>
      </c>
      <c r="D243" s="99" t="s">
        <v>1374</v>
      </c>
      <c r="E243" s="98" t="s">
        <v>1497</v>
      </c>
      <c r="F243" s="95">
        <v>67</v>
      </c>
      <c r="G243" s="95" t="s">
        <v>181</v>
      </c>
      <c r="H243" s="95" t="s">
        <v>350</v>
      </c>
      <c r="I243" s="95" t="s">
        <v>367</v>
      </c>
      <c r="J243" s="95" t="s">
        <v>367</v>
      </c>
      <c r="K243" s="95" t="s">
        <v>656</v>
      </c>
      <c r="L243" s="95"/>
      <c r="M243" s="95"/>
      <c r="N243" s="95" t="s">
        <v>32</v>
      </c>
      <c r="O243" s="96">
        <v>0</v>
      </c>
      <c r="P243" s="95">
        <v>2011</v>
      </c>
      <c r="Q243" s="95" t="s">
        <v>14</v>
      </c>
      <c r="R243" s="95"/>
      <c r="S243" s="101"/>
      <c r="T243" s="95">
        <v>100</v>
      </c>
      <c r="U243" s="95">
        <v>30</v>
      </c>
      <c r="V243" s="95">
        <v>8</v>
      </c>
      <c r="W243" s="95"/>
      <c r="X243" s="96">
        <v>0</v>
      </c>
      <c r="Y243" s="95">
        <v>0</v>
      </c>
      <c r="Z243" s="95"/>
      <c r="AA243" s="35" t="b">
        <f t="shared" si="6"/>
        <v>1</v>
      </c>
      <c r="AB243" s="35" t="b">
        <f t="shared" si="7"/>
        <v>0</v>
      </c>
    </row>
    <row r="244" spans="1:28">
      <c r="A244" s="3">
        <v>233</v>
      </c>
      <c r="B244" s="99" t="s">
        <v>1375</v>
      </c>
      <c r="C244" s="99" t="s">
        <v>874</v>
      </c>
      <c r="D244" s="99" t="s">
        <v>1376</v>
      </c>
      <c r="E244" s="98" t="s">
        <v>1440</v>
      </c>
      <c r="F244" s="95">
        <v>68</v>
      </c>
      <c r="G244" s="95" t="s">
        <v>181</v>
      </c>
      <c r="H244" s="95" t="s">
        <v>350</v>
      </c>
      <c r="I244" s="95" t="s">
        <v>367</v>
      </c>
      <c r="J244" s="95" t="s">
        <v>367</v>
      </c>
      <c r="K244" s="95" t="s">
        <v>656</v>
      </c>
      <c r="L244" s="95"/>
      <c r="M244" s="95"/>
      <c r="N244" s="95" t="s">
        <v>32</v>
      </c>
      <c r="O244" s="96">
        <v>0</v>
      </c>
      <c r="P244" s="95">
        <v>2011</v>
      </c>
      <c r="Q244" s="95" t="s">
        <v>14</v>
      </c>
      <c r="R244" s="95"/>
      <c r="S244" s="101"/>
      <c r="T244" s="95">
        <v>100</v>
      </c>
      <c r="U244" s="95">
        <v>30</v>
      </c>
      <c r="V244" s="95">
        <v>8</v>
      </c>
      <c r="W244" s="95"/>
      <c r="X244" s="96">
        <v>0</v>
      </c>
      <c r="Y244" s="95">
        <v>0</v>
      </c>
      <c r="Z244" s="95"/>
      <c r="AA244" s="35" t="b">
        <f t="shared" si="6"/>
        <v>1</v>
      </c>
      <c r="AB244" s="35" t="b">
        <f t="shared" si="7"/>
        <v>0</v>
      </c>
    </row>
    <row r="245" spans="1:28">
      <c r="A245" s="3">
        <v>234</v>
      </c>
      <c r="B245" s="99" t="s">
        <v>1079</v>
      </c>
      <c r="C245" s="99" t="s">
        <v>1279</v>
      </c>
      <c r="D245" s="99" t="s">
        <v>1377</v>
      </c>
      <c r="E245" s="98" t="s">
        <v>1470</v>
      </c>
      <c r="F245" s="95">
        <v>69</v>
      </c>
      <c r="G245" s="95" t="s">
        <v>181</v>
      </c>
      <c r="H245" s="95" t="s">
        <v>350</v>
      </c>
      <c r="I245" s="95" t="s">
        <v>367</v>
      </c>
      <c r="J245" s="95" t="s">
        <v>367</v>
      </c>
      <c r="K245" s="95" t="s">
        <v>656</v>
      </c>
      <c r="L245" s="95"/>
      <c r="M245" s="95"/>
      <c r="N245" s="95" t="s">
        <v>32</v>
      </c>
      <c r="O245" s="96">
        <v>0</v>
      </c>
      <c r="P245" s="95">
        <v>2011</v>
      </c>
      <c r="Q245" s="95" t="s">
        <v>14</v>
      </c>
      <c r="R245" s="95"/>
      <c r="S245" s="101"/>
      <c r="T245" s="95">
        <v>100</v>
      </c>
      <c r="U245" s="95">
        <v>30</v>
      </c>
      <c r="V245" s="95">
        <v>8</v>
      </c>
      <c r="W245" s="95"/>
      <c r="X245" s="96">
        <v>0</v>
      </c>
      <c r="Y245" s="95">
        <v>0</v>
      </c>
      <c r="Z245" s="95"/>
      <c r="AA245" s="35" t="b">
        <f t="shared" si="6"/>
        <v>1</v>
      </c>
      <c r="AB245" s="35" t="b">
        <f t="shared" si="7"/>
        <v>0</v>
      </c>
    </row>
    <row r="246" spans="1:28">
      <c r="A246" s="3">
        <v>235</v>
      </c>
      <c r="B246" s="99" t="s">
        <v>1079</v>
      </c>
      <c r="C246" s="99" t="s">
        <v>1378</v>
      </c>
      <c r="D246" s="99" t="s">
        <v>1379</v>
      </c>
      <c r="E246" s="98" t="s">
        <v>1441</v>
      </c>
      <c r="F246" s="95">
        <v>70</v>
      </c>
      <c r="G246" s="95" t="s">
        <v>181</v>
      </c>
      <c r="H246" s="95" t="s">
        <v>350</v>
      </c>
      <c r="I246" s="95" t="s">
        <v>367</v>
      </c>
      <c r="J246" s="95" t="s">
        <v>367</v>
      </c>
      <c r="K246" s="95" t="s">
        <v>656</v>
      </c>
      <c r="L246" s="95"/>
      <c r="M246" s="95"/>
      <c r="N246" s="95" t="s">
        <v>33</v>
      </c>
      <c r="O246" s="96">
        <v>0</v>
      </c>
      <c r="P246" s="95">
        <v>2011</v>
      </c>
      <c r="Q246" s="95" t="s">
        <v>14</v>
      </c>
      <c r="R246" s="95"/>
      <c r="S246" s="101"/>
      <c r="T246" s="95">
        <v>100</v>
      </c>
      <c r="U246" s="95">
        <v>30</v>
      </c>
      <c r="V246" s="95">
        <v>8</v>
      </c>
      <c r="W246" s="95"/>
      <c r="X246" s="96">
        <v>0</v>
      </c>
      <c r="Y246" s="95">
        <v>0</v>
      </c>
      <c r="Z246" s="95"/>
      <c r="AA246" s="35" t="b">
        <f t="shared" si="6"/>
        <v>1</v>
      </c>
      <c r="AB246" s="35" t="b">
        <f t="shared" si="7"/>
        <v>0</v>
      </c>
    </row>
    <row r="247" spans="1:28">
      <c r="A247" s="3">
        <v>236</v>
      </c>
      <c r="B247" s="99" t="s">
        <v>1380</v>
      </c>
      <c r="C247" s="99" t="s">
        <v>669</v>
      </c>
      <c r="D247" s="99" t="s">
        <v>1381</v>
      </c>
      <c r="E247" s="98" t="s">
        <v>1471</v>
      </c>
      <c r="F247" s="95">
        <v>71</v>
      </c>
      <c r="G247" s="95" t="s">
        <v>183</v>
      </c>
      <c r="H247" s="95" t="s">
        <v>350</v>
      </c>
      <c r="I247" s="95"/>
      <c r="J247" s="95" t="s">
        <v>394</v>
      </c>
      <c r="K247" s="95"/>
      <c r="L247" s="95"/>
      <c r="M247" s="95"/>
      <c r="N247" s="95" t="s">
        <v>33</v>
      </c>
      <c r="O247" s="96">
        <v>0</v>
      </c>
      <c r="P247" s="95">
        <v>2011</v>
      </c>
      <c r="Q247" s="95" t="s">
        <v>14</v>
      </c>
      <c r="R247" s="95"/>
      <c r="S247" s="101"/>
      <c r="T247" s="95">
        <v>100</v>
      </c>
      <c r="U247" s="95">
        <v>30</v>
      </c>
      <c r="V247" s="95">
        <v>8</v>
      </c>
      <c r="W247" s="95"/>
      <c r="X247" s="96">
        <v>0</v>
      </c>
      <c r="Y247" s="95">
        <v>0</v>
      </c>
      <c r="Z247" s="95"/>
      <c r="AA247" s="35" t="b">
        <f t="shared" si="6"/>
        <v>1</v>
      </c>
      <c r="AB247" s="35" t="b">
        <f t="shared" si="7"/>
        <v>0</v>
      </c>
    </row>
    <row r="248" spans="1:28">
      <c r="A248" s="3">
        <v>237</v>
      </c>
      <c r="B248" s="99" t="s">
        <v>894</v>
      </c>
      <c r="C248" s="99" t="s">
        <v>1086</v>
      </c>
      <c r="D248" s="99" t="s">
        <v>1382</v>
      </c>
      <c r="E248" s="98" t="s">
        <v>1442</v>
      </c>
      <c r="F248" s="95">
        <v>72</v>
      </c>
      <c r="G248" s="95" t="s">
        <v>183</v>
      </c>
      <c r="H248" s="95" t="s">
        <v>350</v>
      </c>
      <c r="I248" s="95"/>
      <c r="J248" s="95" t="s">
        <v>394</v>
      </c>
      <c r="K248" s="95"/>
      <c r="L248" s="95"/>
      <c r="M248" s="95"/>
      <c r="N248" s="95" t="s">
        <v>32</v>
      </c>
      <c r="O248" s="96">
        <v>0</v>
      </c>
      <c r="P248" s="95">
        <v>2011</v>
      </c>
      <c r="Q248" s="95" t="s">
        <v>14</v>
      </c>
      <c r="R248" s="95"/>
      <c r="S248" s="101"/>
      <c r="T248" s="95">
        <v>100</v>
      </c>
      <c r="U248" s="95">
        <v>30</v>
      </c>
      <c r="V248" s="95">
        <v>8</v>
      </c>
      <c r="W248" s="95"/>
      <c r="X248" s="96">
        <v>0</v>
      </c>
      <c r="Y248" s="95">
        <v>0</v>
      </c>
      <c r="Z248" s="95"/>
      <c r="AA248" s="35" t="b">
        <f t="shared" si="6"/>
        <v>1</v>
      </c>
      <c r="AB248" s="35" t="b">
        <f t="shared" si="7"/>
        <v>0</v>
      </c>
    </row>
    <row r="249" spans="1:28">
      <c r="A249" s="3">
        <v>238</v>
      </c>
      <c r="B249" s="99" t="s">
        <v>1383</v>
      </c>
      <c r="C249" s="99" t="s">
        <v>874</v>
      </c>
      <c r="D249" s="99" t="s">
        <v>1384</v>
      </c>
      <c r="E249" s="98" t="s">
        <v>1472</v>
      </c>
      <c r="F249" s="95">
        <v>73</v>
      </c>
      <c r="G249" s="95" t="s">
        <v>183</v>
      </c>
      <c r="H249" s="95" t="s">
        <v>350</v>
      </c>
      <c r="I249" s="95"/>
      <c r="J249" s="95" t="s">
        <v>394</v>
      </c>
      <c r="K249" s="95"/>
      <c r="L249" s="95"/>
      <c r="M249" s="95"/>
      <c r="N249" s="95" t="s">
        <v>33</v>
      </c>
      <c r="O249" s="96">
        <v>0</v>
      </c>
      <c r="P249" s="95">
        <v>2011</v>
      </c>
      <c r="Q249" s="95" t="s">
        <v>14</v>
      </c>
      <c r="R249" s="95"/>
      <c r="S249" s="101"/>
      <c r="T249" s="95">
        <v>100</v>
      </c>
      <c r="U249" s="95">
        <v>30</v>
      </c>
      <c r="V249" s="95">
        <v>8</v>
      </c>
      <c r="W249" s="95"/>
      <c r="X249" s="96">
        <v>0</v>
      </c>
      <c r="Y249" s="95">
        <v>0</v>
      </c>
      <c r="Z249" s="95"/>
      <c r="AA249" s="35" t="b">
        <f t="shared" si="6"/>
        <v>1</v>
      </c>
      <c r="AB249" s="35" t="b">
        <f t="shared" si="7"/>
        <v>0</v>
      </c>
    </row>
    <row r="250" spans="1:28">
      <c r="A250" s="3">
        <v>239</v>
      </c>
      <c r="B250" s="99" t="s">
        <v>1084</v>
      </c>
      <c r="C250" s="99" t="s">
        <v>666</v>
      </c>
      <c r="D250" s="99" t="s">
        <v>1385</v>
      </c>
      <c r="E250" s="98" t="s">
        <v>1443</v>
      </c>
      <c r="F250" s="95">
        <v>74</v>
      </c>
      <c r="G250" s="95" t="s">
        <v>181</v>
      </c>
      <c r="H250" s="95" t="s">
        <v>350</v>
      </c>
      <c r="I250" s="95" t="s">
        <v>367</v>
      </c>
      <c r="J250" s="95" t="s">
        <v>367</v>
      </c>
      <c r="K250" s="95" t="s">
        <v>656</v>
      </c>
      <c r="L250" s="95"/>
      <c r="M250" s="95"/>
      <c r="N250" s="95" t="s">
        <v>32</v>
      </c>
      <c r="O250" s="96">
        <v>0</v>
      </c>
      <c r="P250" s="95">
        <v>2011</v>
      </c>
      <c r="Q250" s="95" t="s">
        <v>14</v>
      </c>
      <c r="R250" s="95"/>
      <c r="S250" s="101"/>
      <c r="T250" s="95">
        <v>100</v>
      </c>
      <c r="U250" s="95">
        <v>30</v>
      </c>
      <c r="V250" s="95">
        <v>8</v>
      </c>
      <c r="W250" s="95"/>
      <c r="X250" s="96">
        <v>0</v>
      </c>
      <c r="Y250" s="95">
        <v>0</v>
      </c>
      <c r="Z250" s="95"/>
      <c r="AA250" s="35" t="b">
        <f t="shared" si="6"/>
        <v>1</v>
      </c>
      <c r="AB250" s="35" t="b">
        <f t="shared" si="7"/>
        <v>0</v>
      </c>
    </row>
    <row r="251" spans="1:28">
      <c r="A251" s="3">
        <v>240</v>
      </c>
      <c r="B251" s="99" t="s">
        <v>668</v>
      </c>
      <c r="C251" s="99" t="s">
        <v>1386</v>
      </c>
      <c r="D251" s="99" t="s">
        <v>1392</v>
      </c>
      <c r="E251" s="98" t="s">
        <v>1473</v>
      </c>
      <c r="F251" s="95">
        <v>75</v>
      </c>
      <c r="G251" s="95" t="s">
        <v>183</v>
      </c>
      <c r="H251" s="95" t="s">
        <v>350</v>
      </c>
      <c r="I251" s="95"/>
      <c r="J251" s="95" t="s">
        <v>394</v>
      </c>
      <c r="K251" s="95"/>
      <c r="L251" s="95"/>
      <c r="M251" s="95"/>
      <c r="N251" s="95" t="s">
        <v>32</v>
      </c>
      <c r="O251" s="96">
        <v>0</v>
      </c>
      <c r="P251" s="95">
        <v>2011</v>
      </c>
      <c r="Q251" s="95" t="s">
        <v>14</v>
      </c>
      <c r="R251" s="95"/>
      <c r="S251" s="101"/>
      <c r="T251" s="95">
        <v>100</v>
      </c>
      <c r="U251" s="95">
        <v>30</v>
      </c>
      <c r="V251" s="95">
        <v>8</v>
      </c>
      <c r="W251" s="95"/>
      <c r="X251" s="96">
        <v>0</v>
      </c>
      <c r="Y251" s="95">
        <v>0</v>
      </c>
      <c r="Z251" s="95"/>
      <c r="AA251" s="35" t="b">
        <f t="shared" si="6"/>
        <v>1</v>
      </c>
      <c r="AB251" s="35" t="b">
        <f t="shared" si="7"/>
        <v>0</v>
      </c>
    </row>
    <row r="252" spans="1:28">
      <c r="A252" s="3">
        <v>241</v>
      </c>
      <c r="B252" s="99" t="s">
        <v>1219</v>
      </c>
      <c r="C252" s="99" t="s">
        <v>1387</v>
      </c>
      <c r="D252" s="99" t="s">
        <v>1388</v>
      </c>
      <c r="E252" s="98" t="s">
        <v>1433</v>
      </c>
      <c r="F252" s="95">
        <v>76</v>
      </c>
      <c r="G252" s="95" t="s">
        <v>183</v>
      </c>
      <c r="H252" s="95" t="s">
        <v>350</v>
      </c>
      <c r="I252" s="95"/>
      <c r="J252" s="95" t="s">
        <v>394</v>
      </c>
      <c r="K252" s="95"/>
      <c r="L252" s="95"/>
      <c r="M252" s="95"/>
      <c r="N252" s="95" t="s">
        <v>32</v>
      </c>
      <c r="O252" s="96">
        <v>0</v>
      </c>
      <c r="P252" s="95">
        <v>2011</v>
      </c>
      <c r="Q252" s="95" t="s">
        <v>14</v>
      </c>
      <c r="R252" s="95"/>
      <c r="S252" s="101"/>
      <c r="T252" s="95">
        <v>100</v>
      </c>
      <c r="U252" s="95">
        <v>30</v>
      </c>
      <c r="V252" s="95">
        <v>8</v>
      </c>
      <c r="W252" s="95"/>
      <c r="X252" s="96">
        <v>0</v>
      </c>
      <c r="Y252" s="95">
        <v>0</v>
      </c>
      <c r="Z252" s="95"/>
      <c r="AA252" s="35" t="b">
        <f t="shared" si="6"/>
        <v>1</v>
      </c>
      <c r="AB252" s="35" t="b">
        <f t="shared" si="7"/>
        <v>0</v>
      </c>
    </row>
    <row r="253" spans="1:28">
      <c r="A253" s="3">
        <v>242</v>
      </c>
      <c r="B253" s="99" t="s">
        <v>1389</v>
      </c>
      <c r="C253" s="99" t="s">
        <v>1390</v>
      </c>
      <c r="D253" s="99" t="s">
        <v>1391</v>
      </c>
      <c r="E253" s="98"/>
      <c r="F253" s="95">
        <v>77</v>
      </c>
      <c r="G253" s="95" t="s">
        <v>183</v>
      </c>
      <c r="H253" s="95" t="s">
        <v>350</v>
      </c>
      <c r="I253" s="95"/>
      <c r="J253" s="95" t="s">
        <v>394</v>
      </c>
      <c r="K253" s="95"/>
      <c r="L253" s="95"/>
      <c r="M253" s="95"/>
      <c r="N253" s="95" t="s">
        <v>33</v>
      </c>
      <c r="O253" s="96">
        <v>0</v>
      </c>
      <c r="P253" s="95">
        <v>2011</v>
      </c>
      <c r="Q253" s="95" t="s">
        <v>14</v>
      </c>
      <c r="R253" s="95"/>
      <c r="S253" s="101"/>
      <c r="T253" s="95">
        <v>100</v>
      </c>
      <c r="U253" s="95">
        <v>30</v>
      </c>
      <c r="V253" s="95">
        <v>8</v>
      </c>
      <c r="W253" s="95"/>
      <c r="X253" s="96">
        <v>0</v>
      </c>
      <c r="Y253" s="95">
        <v>0</v>
      </c>
      <c r="Z253" s="95" t="s">
        <v>1412</v>
      </c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 t="s">
        <v>1087</v>
      </c>
      <c r="C254" s="99" t="s">
        <v>771</v>
      </c>
      <c r="D254" s="99" t="s">
        <v>1393</v>
      </c>
      <c r="E254" s="98" t="s">
        <v>1474</v>
      </c>
      <c r="F254" s="95">
        <v>78</v>
      </c>
      <c r="G254" s="95" t="s">
        <v>181</v>
      </c>
      <c r="H254" s="95" t="s">
        <v>350</v>
      </c>
      <c r="I254" s="95" t="s">
        <v>367</v>
      </c>
      <c r="J254" s="95" t="s">
        <v>367</v>
      </c>
      <c r="K254" s="95" t="s">
        <v>656</v>
      </c>
      <c r="L254" s="95"/>
      <c r="M254" s="95"/>
      <c r="N254" s="95" t="s">
        <v>32</v>
      </c>
      <c r="O254" s="96">
        <v>0</v>
      </c>
      <c r="P254" s="95">
        <v>2011</v>
      </c>
      <c r="Q254" s="95" t="s">
        <v>14</v>
      </c>
      <c r="R254" s="95"/>
      <c r="S254" s="101"/>
      <c r="T254" s="95">
        <v>100</v>
      </c>
      <c r="U254" s="95">
        <v>30</v>
      </c>
      <c r="V254" s="95">
        <v>8</v>
      </c>
      <c r="W254" s="95"/>
      <c r="X254" s="96">
        <v>0</v>
      </c>
      <c r="Y254" s="95">
        <v>0</v>
      </c>
      <c r="Z254" s="95"/>
      <c r="AA254" s="35" t="b">
        <f t="shared" si="6"/>
        <v>1</v>
      </c>
      <c r="AB254" s="35" t="b">
        <f t="shared" si="7"/>
        <v>0</v>
      </c>
    </row>
    <row r="255" spans="1:28">
      <c r="A255" s="3">
        <v>244</v>
      </c>
      <c r="B255" s="99" t="s">
        <v>1087</v>
      </c>
      <c r="C255" s="99" t="s">
        <v>703</v>
      </c>
      <c r="D255" s="99" t="s">
        <v>1394</v>
      </c>
      <c r="E255" s="98" t="s">
        <v>1475</v>
      </c>
      <c r="F255" s="95">
        <v>79</v>
      </c>
      <c r="G255" s="95" t="s">
        <v>181</v>
      </c>
      <c r="H255" s="95" t="s">
        <v>350</v>
      </c>
      <c r="I255" s="95" t="s">
        <v>367</v>
      </c>
      <c r="J255" s="95" t="s">
        <v>367</v>
      </c>
      <c r="K255" s="95" t="s">
        <v>656</v>
      </c>
      <c r="L255" s="95"/>
      <c r="M255" s="95"/>
      <c r="N255" s="95" t="s">
        <v>33</v>
      </c>
      <c r="O255" s="96">
        <v>0</v>
      </c>
      <c r="P255" s="95">
        <v>2011</v>
      </c>
      <c r="Q255" s="95" t="s">
        <v>14</v>
      </c>
      <c r="R255" s="95"/>
      <c r="S255" s="101"/>
      <c r="T255" s="95">
        <v>100</v>
      </c>
      <c r="U255" s="95">
        <v>30</v>
      </c>
      <c r="V255" s="95">
        <v>8</v>
      </c>
      <c r="W255" s="95"/>
      <c r="X255" s="96">
        <v>0</v>
      </c>
      <c r="Y255" s="95">
        <v>0</v>
      </c>
      <c r="Z255" s="95"/>
      <c r="AA255" s="35" t="b">
        <f t="shared" si="6"/>
        <v>1</v>
      </c>
      <c r="AB255" s="35" t="b">
        <f t="shared" si="7"/>
        <v>0</v>
      </c>
    </row>
    <row r="256" spans="1:28">
      <c r="A256" s="3">
        <v>245</v>
      </c>
      <c r="B256" s="99" t="s">
        <v>1395</v>
      </c>
      <c r="C256" s="99" t="s">
        <v>1396</v>
      </c>
      <c r="D256" s="99" t="s">
        <v>1397</v>
      </c>
      <c r="E256" s="98"/>
      <c r="F256" s="95">
        <v>80</v>
      </c>
      <c r="G256" s="95" t="s">
        <v>181</v>
      </c>
      <c r="H256" s="95" t="s">
        <v>350</v>
      </c>
      <c r="I256" s="95" t="s">
        <v>367</v>
      </c>
      <c r="J256" s="95" t="s">
        <v>367</v>
      </c>
      <c r="K256" s="95" t="s">
        <v>656</v>
      </c>
      <c r="L256" s="95"/>
      <c r="M256" s="95"/>
      <c r="N256" s="95" t="s">
        <v>33</v>
      </c>
      <c r="O256" s="96">
        <v>0</v>
      </c>
      <c r="P256" s="95">
        <v>2011</v>
      </c>
      <c r="Q256" s="95" t="s">
        <v>14</v>
      </c>
      <c r="R256" s="95"/>
      <c r="S256" s="101"/>
      <c r="T256" s="95">
        <v>100</v>
      </c>
      <c r="U256" s="95">
        <v>30</v>
      </c>
      <c r="V256" s="95">
        <v>8</v>
      </c>
      <c r="W256" s="95"/>
      <c r="X256" s="96">
        <v>0</v>
      </c>
      <c r="Y256" s="95">
        <v>0</v>
      </c>
      <c r="Z256" s="95" t="s">
        <v>1412</v>
      </c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 t="s">
        <v>1307</v>
      </c>
      <c r="C257" s="99" t="s">
        <v>1398</v>
      </c>
      <c r="D257" s="99" t="s">
        <v>1399</v>
      </c>
      <c r="E257" s="98" t="s">
        <v>1485</v>
      </c>
      <c r="F257" s="95">
        <v>81</v>
      </c>
      <c r="G257" s="95" t="s">
        <v>183</v>
      </c>
      <c r="H257" s="95" t="s">
        <v>350</v>
      </c>
      <c r="I257" s="95"/>
      <c r="J257" s="95" t="s">
        <v>394</v>
      </c>
      <c r="K257" s="95"/>
      <c r="L257" s="95"/>
      <c r="M257" s="95"/>
      <c r="N257" s="95" t="s">
        <v>32</v>
      </c>
      <c r="O257" s="96">
        <v>0</v>
      </c>
      <c r="P257" s="95">
        <v>2011</v>
      </c>
      <c r="Q257" s="95" t="s">
        <v>14</v>
      </c>
      <c r="R257" s="95"/>
      <c r="S257" s="101"/>
      <c r="T257" s="95">
        <v>100</v>
      </c>
      <c r="U257" s="95">
        <v>30</v>
      </c>
      <c r="V257" s="95">
        <v>8</v>
      </c>
      <c r="W257" s="95"/>
      <c r="X257" s="96">
        <v>0</v>
      </c>
      <c r="Y257" s="95">
        <v>0</v>
      </c>
      <c r="Z257" s="95"/>
      <c r="AA257" s="35" t="b">
        <f t="shared" si="6"/>
        <v>1</v>
      </c>
      <c r="AB257" s="35" t="b">
        <f t="shared" si="7"/>
        <v>0</v>
      </c>
    </row>
    <row r="258" spans="1:28">
      <c r="A258" s="3">
        <v>247</v>
      </c>
      <c r="B258" s="99" t="s">
        <v>771</v>
      </c>
      <c r="C258" s="99" t="s">
        <v>1294</v>
      </c>
      <c r="D258" s="99" t="s">
        <v>1400</v>
      </c>
      <c r="E258" s="98" t="s">
        <v>1476</v>
      </c>
      <c r="F258" s="95">
        <v>82</v>
      </c>
      <c r="G258" s="95" t="s">
        <v>181</v>
      </c>
      <c r="H258" s="95" t="s">
        <v>350</v>
      </c>
      <c r="I258" s="95" t="s">
        <v>367</v>
      </c>
      <c r="J258" s="95" t="s">
        <v>367</v>
      </c>
      <c r="K258" s="95" t="s">
        <v>656</v>
      </c>
      <c r="L258" s="95"/>
      <c r="M258" s="95"/>
      <c r="N258" s="95" t="s">
        <v>32</v>
      </c>
      <c r="O258" s="96">
        <v>0</v>
      </c>
      <c r="P258" s="95">
        <v>2011</v>
      </c>
      <c r="Q258" s="95" t="s">
        <v>14</v>
      </c>
      <c r="R258" s="95"/>
      <c r="S258" s="101"/>
      <c r="T258" s="95">
        <v>100</v>
      </c>
      <c r="U258" s="95">
        <v>30</v>
      </c>
      <c r="V258" s="95">
        <v>8</v>
      </c>
      <c r="W258" s="95"/>
      <c r="X258" s="96">
        <v>0</v>
      </c>
      <c r="Y258" s="95">
        <v>0</v>
      </c>
      <c r="Z258" s="95"/>
      <c r="AA258" s="35" t="b">
        <f t="shared" si="6"/>
        <v>1</v>
      </c>
      <c r="AB258" s="35" t="b">
        <f t="shared" si="7"/>
        <v>0</v>
      </c>
    </row>
    <row r="259" spans="1:28">
      <c r="A259" s="3">
        <v>248</v>
      </c>
      <c r="B259" s="99" t="s">
        <v>771</v>
      </c>
      <c r="C259" s="99" t="s">
        <v>683</v>
      </c>
      <c r="D259" s="99" t="s">
        <v>1401</v>
      </c>
      <c r="E259" s="98" t="s">
        <v>1444</v>
      </c>
      <c r="F259" s="95">
        <v>83</v>
      </c>
      <c r="G259" s="95" t="s">
        <v>181</v>
      </c>
      <c r="H259" s="95" t="s">
        <v>350</v>
      </c>
      <c r="I259" s="95" t="s">
        <v>367</v>
      </c>
      <c r="J259" s="95" t="s">
        <v>367</v>
      </c>
      <c r="K259" s="95" t="s">
        <v>656</v>
      </c>
      <c r="L259" s="95"/>
      <c r="M259" s="95"/>
      <c r="N259" s="95" t="s">
        <v>32</v>
      </c>
      <c r="O259" s="96">
        <v>0</v>
      </c>
      <c r="P259" s="95">
        <v>2011</v>
      </c>
      <c r="Q259" s="95" t="s">
        <v>14</v>
      </c>
      <c r="R259" s="95"/>
      <c r="S259" s="101"/>
      <c r="T259" s="95">
        <v>100</v>
      </c>
      <c r="U259" s="95">
        <v>30</v>
      </c>
      <c r="V259" s="95">
        <v>8</v>
      </c>
      <c r="W259" s="95"/>
      <c r="X259" s="96">
        <v>0</v>
      </c>
      <c r="Y259" s="95">
        <v>0</v>
      </c>
      <c r="Z259" s="95"/>
      <c r="AA259" s="35" t="b">
        <f t="shared" si="6"/>
        <v>1</v>
      </c>
      <c r="AB259" s="35" t="b">
        <f t="shared" si="7"/>
        <v>0</v>
      </c>
    </row>
    <row r="260" spans="1:28">
      <c r="A260" s="3">
        <v>249</v>
      </c>
      <c r="B260" s="99" t="s">
        <v>1402</v>
      </c>
      <c r="C260" s="99" t="s">
        <v>675</v>
      </c>
      <c r="D260" s="99" t="s">
        <v>1403</v>
      </c>
      <c r="E260" s="98" t="s">
        <v>1445</v>
      </c>
      <c r="F260" s="95">
        <v>84</v>
      </c>
      <c r="G260" s="95" t="s">
        <v>183</v>
      </c>
      <c r="H260" s="95" t="s">
        <v>350</v>
      </c>
      <c r="I260" s="95"/>
      <c r="J260" s="95" t="s">
        <v>394</v>
      </c>
      <c r="K260" s="95"/>
      <c r="L260" s="95"/>
      <c r="M260" s="95"/>
      <c r="N260" s="95" t="s">
        <v>32</v>
      </c>
      <c r="O260" s="96">
        <v>0</v>
      </c>
      <c r="P260" s="95">
        <v>2011</v>
      </c>
      <c r="Q260" s="95" t="s">
        <v>14</v>
      </c>
      <c r="R260" s="95"/>
      <c r="S260" s="101"/>
      <c r="T260" s="95">
        <v>100</v>
      </c>
      <c r="U260" s="95">
        <v>30</v>
      </c>
      <c r="V260" s="95">
        <v>8</v>
      </c>
      <c r="W260" s="95"/>
      <c r="X260" s="96">
        <v>0</v>
      </c>
      <c r="Y260" s="95">
        <v>0</v>
      </c>
      <c r="Z260" s="95"/>
      <c r="AA260" s="35" t="b">
        <f t="shared" si="6"/>
        <v>1</v>
      </c>
      <c r="AB260" s="35" t="b">
        <f t="shared" si="7"/>
        <v>0</v>
      </c>
    </row>
    <row r="261" spans="1:28">
      <c r="A261" s="3">
        <v>250</v>
      </c>
      <c r="B261" s="99" t="s">
        <v>1404</v>
      </c>
      <c r="C261" s="99" t="s">
        <v>269</v>
      </c>
      <c r="D261" s="99" t="s">
        <v>1405</v>
      </c>
      <c r="E261" s="98" t="s">
        <v>1477</v>
      </c>
      <c r="F261" s="95">
        <v>85</v>
      </c>
      <c r="G261" s="95" t="s">
        <v>181</v>
      </c>
      <c r="H261" s="95" t="s">
        <v>350</v>
      </c>
      <c r="I261" s="95" t="s">
        <v>367</v>
      </c>
      <c r="J261" s="95" t="s">
        <v>367</v>
      </c>
      <c r="K261" s="95" t="s">
        <v>656</v>
      </c>
      <c r="L261" s="95"/>
      <c r="M261" s="95"/>
      <c r="N261" s="95" t="s">
        <v>32</v>
      </c>
      <c r="O261" s="96">
        <v>0</v>
      </c>
      <c r="P261" s="95">
        <v>2011</v>
      </c>
      <c r="Q261" s="95" t="s">
        <v>14</v>
      </c>
      <c r="R261" s="95"/>
      <c r="S261" s="101"/>
      <c r="T261" s="95">
        <v>100</v>
      </c>
      <c r="U261" s="95">
        <v>30</v>
      </c>
      <c r="V261" s="95">
        <v>8</v>
      </c>
      <c r="W261" s="95"/>
      <c r="X261" s="96">
        <v>0</v>
      </c>
      <c r="Y261" s="95">
        <v>0</v>
      </c>
      <c r="Z261" s="95"/>
      <c r="AA261" s="35" t="b">
        <f t="shared" si="6"/>
        <v>1</v>
      </c>
      <c r="AB261" s="35" t="b">
        <f t="shared" si="7"/>
        <v>0</v>
      </c>
    </row>
    <row r="262" spans="1:28">
      <c r="A262" s="3">
        <v>251</v>
      </c>
      <c r="B262" s="99" t="s">
        <v>1406</v>
      </c>
      <c r="C262" s="99" t="s">
        <v>1407</v>
      </c>
      <c r="D262" s="99" t="s">
        <v>794</v>
      </c>
      <c r="E262" s="98"/>
      <c r="F262" s="95">
        <v>86</v>
      </c>
      <c r="G262" s="95" t="s">
        <v>181</v>
      </c>
      <c r="H262" s="95" t="s">
        <v>350</v>
      </c>
      <c r="I262" s="95" t="s">
        <v>367</v>
      </c>
      <c r="J262" s="95" t="s">
        <v>367</v>
      </c>
      <c r="K262" s="95" t="s">
        <v>656</v>
      </c>
      <c r="L262" s="95"/>
      <c r="M262" s="95"/>
      <c r="N262" s="95" t="s">
        <v>33</v>
      </c>
      <c r="O262" s="96">
        <v>0</v>
      </c>
      <c r="P262" s="95">
        <v>2011</v>
      </c>
      <c r="Q262" s="95" t="s">
        <v>14</v>
      </c>
      <c r="R262" s="95"/>
      <c r="S262" s="101"/>
      <c r="T262" s="95">
        <v>100</v>
      </c>
      <c r="U262" s="95">
        <v>30</v>
      </c>
      <c r="V262" s="95">
        <v>8</v>
      </c>
      <c r="W262" s="95"/>
      <c r="X262" s="96">
        <v>0</v>
      </c>
      <c r="Y262" s="95">
        <v>0</v>
      </c>
      <c r="Z262" s="95" t="s">
        <v>1412</v>
      </c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 t="s">
        <v>1406</v>
      </c>
      <c r="C263" s="99" t="s">
        <v>1407</v>
      </c>
      <c r="D263" s="99" t="s">
        <v>1408</v>
      </c>
      <c r="E263" s="98" t="s">
        <v>1486</v>
      </c>
      <c r="F263" s="95">
        <v>87</v>
      </c>
      <c r="G263" s="95" t="s">
        <v>181</v>
      </c>
      <c r="H263" s="95" t="s">
        <v>350</v>
      </c>
      <c r="I263" s="95" t="s">
        <v>367</v>
      </c>
      <c r="J263" s="95" t="s">
        <v>367</v>
      </c>
      <c r="K263" s="95" t="s">
        <v>656</v>
      </c>
      <c r="L263" s="95"/>
      <c r="M263" s="95"/>
      <c r="N263" s="95" t="s">
        <v>32</v>
      </c>
      <c r="O263" s="96">
        <v>0</v>
      </c>
      <c r="P263" s="95">
        <v>2011</v>
      </c>
      <c r="Q263" s="95" t="s">
        <v>14</v>
      </c>
      <c r="R263" s="95"/>
      <c r="S263" s="101"/>
      <c r="T263" s="95">
        <v>100</v>
      </c>
      <c r="U263" s="95">
        <v>30</v>
      </c>
      <c r="V263" s="95">
        <v>8</v>
      </c>
      <c r="W263" s="95"/>
      <c r="X263" s="96">
        <v>0</v>
      </c>
      <c r="Y263" s="95">
        <v>0</v>
      </c>
      <c r="Z263" s="95"/>
      <c r="AA263" s="35" t="b">
        <f t="shared" si="6"/>
        <v>1</v>
      </c>
      <c r="AB263" s="35" t="b">
        <f t="shared" si="7"/>
        <v>0</v>
      </c>
    </row>
    <row r="264" spans="1:28">
      <c r="A264" s="3">
        <v>253</v>
      </c>
      <c r="B264" s="99" t="s">
        <v>1028</v>
      </c>
      <c r="C264" s="99" t="s">
        <v>874</v>
      </c>
      <c r="D264" s="99" t="s">
        <v>1374</v>
      </c>
      <c r="E264" s="98" t="s">
        <v>1446</v>
      </c>
      <c r="F264" s="95">
        <v>88</v>
      </c>
      <c r="G264" s="95" t="s">
        <v>183</v>
      </c>
      <c r="H264" s="95" t="s">
        <v>350</v>
      </c>
      <c r="I264" s="95"/>
      <c r="J264" s="95" t="s">
        <v>394</v>
      </c>
      <c r="K264" s="95"/>
      <c r="L264" s="95"/>
      <c r="M264" s="95"/>
      <c r="N264" s="95" t="s">
        <v>32</v>
      </c>
      <c r="O264" s="96">
        <v>0</v>
      </c>
      <c r="P264" s="95">
        <v>2011</v>
      </c>
      <c r="Q264" s="95" t="s">
        <v>14</v>
      </c>
      <c r="R264" s="95"/>
      <c r="S264" s="101"/>
      <c r="T264" s="95">
        <v>100</v>
      </c>
      <c r="U264" s="95">
        <v>30</v>
      </c>
      <c r="V264" s="95">
        <v>8</v>
      </c>
      <c r="W264" s="95"/>
      <c r="X264" s="96">
        <v>0</v>
      </c>
      <c r="Y264" s="95">
        <v>0</v>
      </c>
      <c r="Z264" s="95"/>
      <c r="AA264" s="35" t="b">
        <f t="shared" si="6"/>
        <v>1</v>
      </c>
      <c r="AB264" s="35" t="b">
        <f t="shared" si="7"/>
        <v>0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253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162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16" stopIfTrue="1" operator="equal">
      <formula>$P$5</formula>
    </cfRule>
    <cfRule type="expression" dxfId="7" priority="17" stopIfTrue="1">
      <formula>$AB12</formula>
    </cfRule>
    <cfRule type="expression" dxfId="6" priority="18">
      <formula>$AA12</formula>
    </cfRule>
  </conditionalFormatting>
  <conditionalFormatting sqref="E216:E264 E177:E213">
    <cfRule type="cellIs" priority="7" stopIfTrue="1" operator="equal">
      <formula>$P$5</formula>
    </cfRule>
    <cfRule type="expression" dxfId="5" priority="8" stopIfTrue="1">
      <formula>$AB177</formula>
    </cfRule>
    <cfRule type="expression" dxfId="4" priority="9">
      <formula>$AA177</formula>
    </cfRule>
  </conditionalFormatting>
  <conditionalFormatting sqref="E215">
    <cfRule type="cellIs" priority="4" stopIfTrue="1" operator="equal">
      <formula>$P$5</formula>
    </cfRule>
    <cfRule type="expression" dxfId="3" priority="5" stopIfTrue="1">
      <formula>$AB214</formula>
    </cfRule>
    <cfRule type="expression" dxfId="2" priority="6">
      <formula>$AA214</formula>
    </cfRule>
  </conditionalFormatting>
  <conditionalFormatting sqref="E214">
    <cfRule type="cellIs" priority="1" stopIfTrue="1" operator="equal">
      <formula>$P$5</formula>
    </cfRule>
    <cfRule type="expression" dxfId="1" priority="2" stopIfTrue="1">
      <formula>$AB214</formula>
    </cfRule>
    <cfRule type="expression" dxfId="0" priority="3">
      <formula>$AA214</formula>
    </cfRule>
  </conditionalFormatting>
  <dataValidations count="21">
    <dataValidation type="list" allowBlank="1" showErrorMessage="1" promptTitle="Sexo" prompt="Ingrese F o M&#10;F: femenino&#10;M: masculino" sqref="H12:H5011">
      <formula1>Datos!$C$3:$C$5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Datos!A3:A4</formula1>
    </dataValidation>
    <dataValidation type="list" allowBlank="1" showErrorMessage="1" promptTitle="Sexo" prompt="Ingrese F o M&#10;F: femenino&#10;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Datos!$B$3:$B$9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topLeftCell="A2" workbookViewId="0">
      <selection activeCell="E50" sqref="E50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24"/>
      <c r="F1" s="124"/>
    </row>
    <row r="2" spans="2:6" ht="11.25" customHeight="1" thickBot="1">
      <c r="F2" s="7"/>
    </row>
    <row r="3" spans="2:6" ht="15.75">
      <c r="C3" s="147" t="s">
        <v>3</v>
      </c>
      <c r="D3" s="148"/>
      <c r="E3" s="148"/>
      <c r="F3" s="149"/>
    </row>
    <row r="4" spans="2:6" ht="16.5" thickBot="1">
      <c r="C4" s="150" t="s">
        <v>4</v>
      </c>
      <c r="D4" s="151"/>
      <c r="E4" s="151"/>
      <c r="F4" s="152"/>
    </row>
    <row r="5" spans="2:6" ht="18" customHeight="1" thickBot="1">
      <c r="C5" s="153" t="s">
        <v>0</v>
      </c>
      <c r="D5" s="154"/>
      <c r="E5" s="157" t="s">
        <v>51</v>
      </c>
      <c r="F5" s="158"/>
    </row>
    <row r="6" spans="2:6" ht="18" customHeight="1" thickBot="1">
      <c r="C6" s="155" t="s">
        <v>626</v>
      </c>
      <c r="D6" s="156"/>
      <c r="E6" s="89">
        <f>IF(E5="",0,LOOKUP($E$5,Institutos!$B$2:$B$282,Institutos!$A$2:$A$282))</f>
        <v>2363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>
        <v>7</v>
      </c>
      <c r="F9" s="103"/>
    </row>
    <row r="10" spans="2:6" s="2" customFormat="1" ht="36">
      <c r="B10" s="34"/>
      <c r="C10" s="11">
        <v>2</v>
      </c>
      <c r="D10" s="14" t="s">
        <v>617</v>
      </c>
      <c r="E10" s="105">
        <v>8783</v>
      </c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182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21</v>
      </c>
      <c r="F12" s="104"/>
    </row>
    <row r="13" spans="2:6" s="2" customFormat="1" ht="48">
      <c r="B13" s="34"/>
      <c r="C13" s="11">
        <v>5</v>
      </c>
      <c r="D13" s="13" t="s">
        <v>8</v>
      </c>
      <c r="E13" s="105">
        <v>4</v>
      </c>
      <c r="F13" s="104"/>
    </row>
    <row r="14" spans="2:6" s="2" customFormat="1" ht="24">
      <c r="B14" s="34"/>
      <c r="C14" s="11">
        <v>6</v>
      </c>
      <c r="D14" s="16" t="s">
        <v>6</v>
      </c>
      <c r="E14" s="102">
        <v>1790</v>
      </c>
      <c r="F14" s="104"/>
    </row>
    <row r="15" spans="2:6" ht="48">
      <c r="B15" s="32"/>
      <c r="C15" s="11">
        <v>7</v>
      </c>
      <c r="D15" s="13" t="s">
        <v>632</v>
      </c>
      <c r="E15" s="102">
        <v>7</v>
      </c>
      <c r="F15" s="104"/>
    </row>
    <row r="16" spans="2:6" s="35" customFormat="1" ht="36">
      <c r="B16" s="29"/>
      <c r="C16" s="11">
        <v>8</v>
      </c>
      <c r="D16" s="60" t="s">
        <v>588</v>
      </c>
      <c r="E16" s="96">
        <v>1</v>
      </c>
      <c r="F16" s="104"/>
    </row>
    <row r="17" spans="2:6" s="35" customFormat="1" ht="36">
      <c r="B17" s="29"/>
      <c r="C17" s="11">
        <v>9</v>
      </c>
      <c r="D17" s="60" t="s">
        <v>633</v>
      </c>
      <c r="E17" s="96">
        <v>1</v>
      </c>
      <c r="F17" s="104"/>
    </row>
    <row r="18" spans="2:6">
      <c r="B18" s="29"/>
      <c r="C18" s="11">
        <v>10</v>
      </c>
      <c r="D18" s="13" t="s">
        <v>20</v>
      </c>
      <c r="E18" s="96">
        <v>1</v>
      </c>
      <c r="F18" s="104"/>
    </row>
    <row r="19" spans="2:6">
      <c r="B19" s="29"/>
      <c r="C19" s="11">
        <v>11</v>
      </c>
      <c r="D19" s="13" t="s">
        <v>21</v>
      </c>
      <c r="E19" s="96">
        <v>1</v>
      </c>
      <c r="F19" s="104"/>
    </row>
    <row r="20" spans="2:6">
      <c r="B20" s="29"/>
      <c r="C20" s="11">
        <v>12</v>
      </c>
      <c r="D20" s="13" t="s">
        <v>22</v>
      </c>
      <c r="E20" s="96">
        <v>1</v>
      </c>
      <c r="F20" s="104"/>
    </row>
    <row r="21" spans="2:6">
      <c r="B21" s="29"/>
      <c r="C21" s="11">
        <v>13</v>
      </c>
      <c r="D21" s="13" t="s">
        <v>23</v>
      </c>
      <c r="E21" s="96">
        <v>1</v>
      </c>
      <c r="F21" s="104"/>
    </row>
    <row r="22" spans="2:6" ht="24">
      <c r="B22" s="29"/>
      <c r="C22" s="11">
        <v>14</v>
      </c>
      <c r="D22" s="13" t="s">
        <v>635</v>
      </c>
      <c r="E22" s="159">
        <v>1261908.03</v>
      </c>
      <c r="F22" s="104" t="s">
        <v>1481</v>
      </c>
    </row>
    <row r="23" spans="2:6" ht="24">
      <c r="B23" s="29"/>
      <c r="C23" s="11">
        <v>15</v>
      </c>
      <c r="D23" s="13" t="s">
        <v>634</v>
      </c>
      <c r="E23" s="159">
        <v>1227385.7</v>
      </c>
      <c r="F23" s="104" t="s">
        <v>1481</v>
      </c>
    </row>
    <row r="24" spans="2:6" ht="60">
      <c r="B24" s="29"/>
      <c r="C24" s="11">
        <v>16</v>
      </c>
      <c r="D24" s="13" t="s">
        <v>657</v>
      </c>
      <c r="E24" s="96">
        <v>5</v>
      </c>
      <c r="F24" s="104"/>
    </row>
    <row r="25" spans="2:6" ht="36">
      <c r="B25" s="29"/>
      <c r="C25" s="11">
        <v>17</v>
      </c>
      <c r="D25" s="13" t="s">
        <v>592</v>
      </c>
      <c r="E25" s="95">
        <v>0</v>
      </c>
      <c r="F25" s="104"/>
    </row>
    <row r="26" spans="2:6" ht="36">
      <c r="B26" s="29"/>
      <c r="C26" s="11">
        <v>18</v>
      </c>
      <c r="D26" s="13" t="s">
        <v>593</v>
      </c>
      <c r="E26" s="95">
        <v>0</v>
      </c>
      <c r="F26" s="104"/>
    </row>
    <row r="27" spans="2:6" ht="36">
      <c r="B27" s="29"/>
      <c r="C27" s="11">
        <v>19</v>
      </c>
      <c r="D27" s="13" t="s">
        <v>24</v>
      </c>
      <c r="E27" s="95">
        <v>0</v>
      </c>
      <c r="F27" s="104"/>
    </row>
    <row r="28" spans="2:6" ht="24">
      <c r="B28" s="29"/>
      <c r="C28" s="11">
        <v>20</v>
      </c>
      <c r="D28" s="13" t="s">
        <v>25</v>
      </c>
      <c r="E28" s="96">
        <v>1</v>
      </c>
      <c r="F28" s="104"/>
    </row>
    <row r="29" spans="2:6" ht="24">
      <c r="B29" s="29"/>
      <c r="C29" s="11">
        <v>21</v>
      </c>
      <c r="D29" s="13" t="s">
        <v>658</v>
      </c>
      <c r="E29" s="95">
        <v>1</v>
      </c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6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16.333333333333332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253</v>
      </c>
      <c r="F32" s="104"/>
    </row>
    <row r="33" spans="2:6" ht="36">
      <c r="B33" s="30"/>
      <c r="C33" s="11">
        <v>25</v>
      </c>
      <c r="D33" s="33" t="s">
        <v>594</v>
      </c>
      <c r="E33" s="96">
        <v>1</v>
      </c>
      <c r="F33" s="104"/>
    </row>
    <row r="34" spans="2:6" ht="36">
      <c r="B34" s="30"/>
      <c r="C34" s="11">
        <v>26</v>
      </c>
      <c r="D34" s="14" t="s">
        <v>595</v>
      </c>
      <c r="E34" s="102">
        <v>4</v>
      </c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17</v>
      </c>
      <c r="F35" s="104"/>
    </row>
    <row r="36" spans="2:6" ht="36">
      <c r="B36" s="30"/>
      <c r="C36" s="11">
        <v>28</v>
      </c>
      <c r="D36" s="13" t="s">
        <v>637</v>
      </c>
      <c r="E36" s="102">
        <v>36</v>
      </c>
      <c r="F36" s="104"/>
    </row>
    <row r="37" spans="2:6" ht="36">
      <c r="B37" s="30"/>
      <c r="C37" s="11">
        <v>29</v>
      </c>
      <c r="D37" s="13" t="s">
        <v>638</v>
      </c>
      <c r="E37" s="102">
        <v>10</v>
      </c>
      <c r="F37" s="104"/>
    </row>
    <row r="38" spans="2:6" ht="60">
      <c r="B38" s="30"/>
      <c r="C38" s="11">
        <v>30</v>
      </c>
      <c r="D38" s="13" t="s">
        <v>597</v>
      </c>
      <c r="E38" s="102">
        <v>20</v>
      </c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43</v>
      </c>
      <c r="F39" s="104"/>
    </row>
    <row r="40" spans="2:6" ht="36">
      <c r="B40" s="30"/>
      <c r="C40" s="11">
        <v>32</v>
      </c>
      <c r="D40" s="13" t="s">
        <v>639</v>
      </c>
      <c r="E40" s="102">
        <v>5</v>
      </c>
      <c r="F40" s="104"/>
    </row>
    <row r="41" spans="2:6" ht="24">
      <c r="B41" s="31"/>
      <c r="C41" s="11">
        <v>33</v>
      </c>
      <c r="D41" s="60" t="s">
        <v>659</v>
      </c>
      <c r="E41" s="96">
        <v>1</v>
      </c>
      <c r="F41" s="104"/>
    </row>
    <row r="42" spans="2:6" s="35" customFormat="1" ht="24">
      <c r="B42" s="31"/>
      <c r="C42" s="11">
        <v>34</v>
      </c>
      <c r="D42" s="60" t="s">
        <v>640</v>
      </c>
      <c r="E42" s="96">
        <v>1</v>
      </c>
      <c r="F42" s="104"/>
    </row>
    <row r="43" spans="2:6" s="35" customFormat="1" ht="24">
      <c r="B43" s="31"/>
      <c r="C43" s="11">
        <v>35</v>
      </c>
      <c r="D43" s="60" t="s">
        <v>641</v>
      </c>
      <c r="E43" s="96">
        <v>1</v>
      </c>
      <c r="F43" s="104"/>
    </row>
    <row r="44" spans="2:6" s="35" customFormat="1" ht="48">
      <c r="B44" s="31"/>
      <c r="C44" s="11">
        <v>36</v>
      </c>
      <c r="D44" s="60" t="s">
        <v>600</v>
      </c>
      <c r="E44" s="96">
        <v>1</v>
      </c>
      <c r="F44" s="104"/>
    </row>
    <row r="45" spans="2:6" s="35" customFormat="1" ht="24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>
      <c r="B47" s="31"/>
      <c r="C47" s="11">
        <v>39</v>
      </c>
      <c r="D47" s="13" t="s">
        <v>642</v>
      </c>
      <c r="E47" s="102">
        <v>6</v>
      </c>
      <c r="F47" s="104"/>
    </row>
    <row r="48" spans="2:6" s="35" customFormat="1" ht="36">
      <c r="B48" s="31"/>
      <c r="C48" s="11">
        <v>40</v>
      </c>
      <c r="D48" s="60" t="s">
        <v>643</v>
      </c>
      <c r="E48" s="95">
        <v>4</v>
      </c>
      <c r="F48" s="104"/>
    </row>
    <row r="49" spans="2:6" ht="48">
      <c r="B49" s="31"/>
      <c r="C49" s="11">
        <v>41</v>
      </c>
      <c r="D49" s="13" t="s">
        <v>590</v>
      </c>
      <c r="E49" s="95">
        <v>1</v>
      </c>
      <c r="F49" s="104" t="s">
        <v>1495</v>
      </c>
    </row>
    <row r="50" spans="2:6" ht="48">
      <c r="B50" s="31"/>
      <c r="C50" s="11">
        <v>42</v>
      </c>
      <c r="D50" s="13" t="s">
        <v>644</v>
      </c>
      <c r="E50" s="95">
        <v>1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24" t="s">
        <v>353</v>
      </c>
      <c r="E1" s="124"/>
      <c r="F1" s="124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USUARIO</cp:lastModifiedBy>
  <cp:lastPrinted>2011-12-29T20:54:47Z</cp:lastPrinted>
  <dcterms:created xsi:type="dcterms:W3CDTF">2009-06-29T15:31:46Z</dcterms:created>
  <dcterms:modified xsi:type="dcterms:W3CDTF">2012-01-30T13:48:07Z</dcterms:modified>
</cp:coreProperties>
</file>