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737" activeTab="2"/>
  </bookViews>
  <sheets>
    <sheet name="设备" sheetId="1" r:id="rId1"/>
    <sheet name="测长类型" sheetId="2" r:id="rId2"/>
    <sheet name="测长缓存" sheetId="9" r:id="rId3"/>
    <sheet name="定长切割类型设备" sheetId="3" r:id="rId4"/>
    <sheet name="RGV" sheetId="10" r:id="rId5"/>
    <sheet name="坡口缓存区" sheetId="7" r:id="rId6"/>
    <sheet name="坡口类设备" sheetId="4" r:id="rId7"/>
    <sheet name="组队输送线" sheetId="6" r:id="rId8"/>
    <sheet name="组队缓存区" sheetId="8" r:id="rId9"/>
    <sheet name="组队焊接机类" sheetId="5" r:id="rId10"/>
  </sheets>
  <calcPr calcId="144525"/>
</workbook>
</file>

<file path=xl/sharedStrings.xml><?xml version="1.0" encoding="utf-8"?>
<sst xmlns="http://schemas.openxmlformats.org/spreadsheetml/2006/main" count="2754" uniqueCount="434">
  <si>
    <r>
      <rPr>
        <b/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B号</t>
    </r>
  </si>
  <si>
    <r>
      <rPr>
        <b/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B名称</t>
    </r>
  </si>
  <si>
    <t>设备编码</t>
  </si>
  <si>
    <t>设备名</t>
  </si>
  <si>
    <t>设备类型编码</t>
  </si>
  <si>
    <t>设备类型</t>
  </si>
  <si>
    <t>设备编号</t>
  </si>
  <si>
    <t>IP地址</t>
  </si>
  <si>
    <t>PLC地址块</t>
  </si>
  <si>
    <t>自身地址</t>
  </si>
  <si>
    <t>前进地址</t>
  </si>
  <si>
    <t>回退地址</t>
  </si>
  <si>
    <t>DB50</t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</si>
  <si>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CSMeasure</t>
    </r>
  </si>
  <si>
    <t>MeasuringLength</t>
  </si>
  <si>
    <t>测长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</si>
  <si>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92.168.0.1</t>
    </r>
  </si>
  <si>
    <t>DB51</t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</si>
  <si>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CSMeasureCache</t>
    </r>
  </si>
  <si>
    <t>LengthMeasuringCache</t>
  </si>
  <si>
    <t>测长缓存</t>
  </si>
  <si>
    <t>LengthMeasuring</t>
  </si>
  <si>
    <t>DB52</t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</si>
  <si>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CSCutter</t>
    </r>
  </si>
  <si>
    <t>Cutting</t>
  </si>
  <si>
    <t>定长切割机</t>
  </si>
  <si>
    <t>定长切割</t>
  </si>
  <si>
    <t>DB53</t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</si>
  <si>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CSRGV</t>
    </r>
  </si>
  <si>
    <t>RGV</t>
  </si>
  <si>
    <t>有轨小车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</si>
  <si>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GV</t>
    </r>
  </si>
  <si>
    <t>DB54</t>
  </si>
  <si>
    <t>ECSBevelCache0</t>
  </si>
  <si>
    <t>BevelCache1</t>
  </si>
  <si>
    <t>坡口缓存1</t>
  </si>
  <si>
    <t>BevelCache</t>
  </si>
  <si>
    <t>坡口缓存</t>
  </si>
  <si>
    <t>DB55</t>
  </si>
  <si>
    <t>ECSBevelCache1</t>
  </si>
  <si>
    <t>BevelCache2</t>
  </si>
  <si>
    <t>坡口缓存2</t>
  </si>
  <si>
    <t>DB56</t>
  </si>
  <si>
    <t>ECSBevelCache2</t>
  </si>
  <si>
    <t>BevelCache3</t>
  </si>
  <si>
    <t>坡口缓存3</t>
  </si>
  <si>
    <t>DB57</t>
  </si>
  <si>
    <t>ECSBevel</t>
  </si>
  <si>
    <t>Bevel</t>
  </si>
  <si>
    <t>坡口机</t>
  </si>
  <si>
    <t>坡口</t>
  </si>
  <si>
    <t>DB58</t>
  </si>
  <si>
    <t>ECSTrans3</t>
  </si>
  <si>
    <t>AssembleConveyorLine</t>
  </si>
  <si>
    <t>组队输送线</t>
  </si>
  <si>
    <t>AssenmbleConveyorLine</t>
  </si>
  <si>
    <t>DB59</t>
  </si>
  <si>
    <t>ECSAssembleCache0</t>
  </si>
  <si>
    <t>AssenmbleCache1</t>
  </si>
  <si>
    <t>组队区缓存1</t>
  </si>
  <si>
    <t>AssenmbleCache</t>
  </si>
  <si>
    <t>组队缓存</t>
  </si>
  <si>
    <t>DB60</t>
  </si>
  <si>
    <t>ECSAssembleCache1</t>
  </si>
  <si>
    <t>AssenmbleCache2</t>
  </si>
  <si>
    <t>组队区缓存2</t>
  </si>
  <si>
    <t>DB61</t>
  </si>
  <si>
    <t>ECSAssemble0</t>
  </si>
  <si>
    <t>Assemble1</t>
  </si>
  <si>
    <t>组队焊接机1</t>
  </si>
  <si>
    <t>Assenmble</t>
  </si>
  <si>
    <t>组队</t>
  </si>
  <si>
    <t>DB62</t>
  </si>
  <si>
    <t>ECSAssemble1</t>
  </si>
  <si>
    <t>Assemble2</t>
  </si>
  <si>
    <t>组队焊接机2</t>
  </si>
  <si>
    <t>变量</t>
  </si>
  <si>
    <t>名称</t>
  </si>
  <si>
    <t>读写</t>
  </si>
  <si>
    <t>数据类型</t>
  </si>
  <si>
    <t>偏移量</t>
  </si>
  <si>
    <t>备注</t>
  </si>
  <si>
    <t>OperationModel</t>
  </si>
  <si>
    <t>PLC操作模式</t>
  </si>
  <si>
    <t>read</t>
  </si>
  <si>
    <t>INT</t>
  </si>
  <si>
    <t>操作模式:1-维修; 2-手动; 3-机载操作；4-单机自动；5-联机</t>
  </si>
  <si>
    <t>【</t>
  </si>
  <si>
    <t>】</t>
  </si>
  <si>
    <t>TotalError</t>
  </si>
  <si>
    <t>PLC站台总故障</t>
  </si>
  <si>
    <t>0-无故障，1-有故障</t>
  </si>
  <si>
    <t>RequestMessage</t>
  </si>
  <si>
    <t>PLC请求下料-报文</t>
  </si>
  <si>
    <r>
      <rPr>
        <sz val="11"/>
        <color theme="1"/>
        <rFont val="宋体"/>
        <charset val="134"/>
        <scheme val="minor"/>
      </rPr>
      <t>自动请求下料[1]</t>
    </r>
    <r>
      <rPr>
        <sz val="11"/>
        <color rgb="FFFF0000"/>
        <rFont val="宋体"/>
        <charset val="134"/>
        <scheme val="minor"/>
      </rPr>
      <t>（收到上位机回复就消除）</t>
    </r>
    <r>
      <rPr>
        <sz val="11"/>
        <color theme="1"/>
        <rFont val="宋体"/>
        <charset val="134"/>
        <scheme val="minor"/>
      </rPr>
      <t>，</t>
    </r>
    <r>
      <rPr>
        <sz val="11"/>
        <rFont val="宋体"/>
        <charset val="134"/>
        <scheme val="minor"/>
      </rPr>
      <t>人工确认下料[3]</t>
    </r>
    <r>
      <rPr>
        <sz val="11"/>
        <color rgb="FFFF0000"/>
        <rFont val="宋体"/>
        <charset val="134"/>
        <scheme val="minor"/>
      </rPr>
      <t>(如果发生异常情况下，人工确认工件类型，收到上位机请求消除)</t>
    </r>
  </si>
  <si>
    <t>RequestNumber</t>
  </si>
  <si>
    <t>PLC请求下料-电器编号</t>
  </si>
  <si>
    <t>就是站台的电器编号，比如1001，1002，1003等等</t>
  </si>
  <si>
    <t>RequestTaskId</t>
  </si>
  <si>
    <t>PLC请求下料-任务号</t>
  </si>
  <si>
    <t>DINT</t>
  </si>
  <si>
    <t>PLC上报的任务号</t>
  </si>
  <si>
    <t>RequestBarcode</t>
  </si>
  <si>
    <t>PLC请求下料-条码</t>
  </si>
  <si>
    <t>CHAR(20)</t>
  </si>
  <si>
    <t>PLC上报的条码信息</t>
  </si>
  <si>
    <t>RequestProductId</t>
  </si>
  <si>
    <t>PLC请求下料-工件类型</t>
  </si>
  <si>
    <t>工件类型：（1-N）</t>
  </si>
  <si>
    <t>RequestMaterial</t>
  </si>
  <si>
    <t>WCS地址回复-货物材料</t>
  </si>
  <si>
    <t>0：CS  1:SS  2:Alloy  3:Duplex  4:Other</t>
  </si>
  <si>
    <t>RequestLength</t>
  </si>
  <si>
    <t>WCS地址回复-货物长度</t>
  </si>
  <si>
    <t>单位：mm</t>
  </si>
  <si>
    <t>RequestDiameter</t>
  </si>
  <si>
    <t>WCS地址回复-货物直径</t>
  </si>
  <si>
    <t>RequestThickness</t>
  </si>
  <si>
    <t>WCS地址回复-货物壁厚</t>
  </si>
  <si>
    <t>RequestBackup</t>
  </si>
  <si>
    <t>PLC请求下料-备用</t>
  </si>
  <si>
    <t>WCSReplyMessage</t>
  </si>
  <si>
    <t>WCS回复请求下料-报文</t>
  </si>
  <si>
    <t>write</t>
  </si>
  <si>
    <t>WCS--&gt;PLC[6]</t>
  </si>
  <si>
    <t>WCSReplyNumber</t>
  </si>
  <si>
    <t>WCS回复请求下料-电器编码</t>
  </si>
  <si>
    <t>电器编号，用于电器确认回复的对应是当前站台，好屏蔽其他站台的错误信息</t>
  </si>
  <si>
    <t>WCSReplyAddress</t>
  </si>
  <si>
    <t>WCS回复请求下料-目标地址</t>
  </si>
  <si>
    <t>WCS写入目的地，如果不需要设备动，由其他设备（小车、桁架）来取走，就写入0</t>
  </si>
  <si>
    <t>WCSReplyTaskId</t>
  </si>
  <si>
    <t>WCS回复请求下料-任务号</t>
  </si>
  <si>
    <t>WCS回复任务号</t>
  </si>
  <si>
    <t>WCSReplyBarcode</t>
  </si>
  <si>
    <t>WCS回复请求下料-条码</t>
  </si>
  <si>
    <t>WCS回复条码</t>
  </si>
  <si>
    <t>WCSReplyProductId</t>
  </si>
  <si>
    <t>WCS回复请求下料-工件类型</t>
  </si>
  <si>
    <t>WCS回复工件类型</t>
  </si>
  <si>
    <t>WCSReplyMaterial</t>
  </si>
  <si>
    <t>WCS回复请求下料-货物材料</t>
  </si>
  <si>
    <t>WCSReplyLength</t>
  </si>
  <si>
    <t>WCS回复请求下料-货物长度</t>
  </si>
  <si>
    <t>WCSReplyDiameter</t>
  </si>
  <si>
    <t>WCS回复请求下料-货物直径</t>
  </si>
  <si>
    <t>WCSReplyThickness</t>
  </si>
  <si>
    <t>WCS回复请求下料-货物壁厚</t>
  </si>
  <si>
    <t>WCSReplyBackup</t>
  </si>
  <si>
    <t>WCS回复请求下料-备用</t>
  </si>
  <si>
    <t>交互说明：1.PLC请求上料：PLC当设备正常且空闲，就给RequestMessage写入2，并且ArriveResult也为2，ECS就会响应
          2.ECS响应上料：ECS写入WCSACKMessage为8，PLC清除“上料请求”信号后，ECS清除写入内容。
          3.PLC请求下料：PLC当设备正常且空闲，就给RequestMessage为1或3，并且WCSReplyMessage为0，表示未处理请求，ECS就会响应
          4.ECS响应下料：ECS写入WCSReplyMessage为6，PLC收到WCSReplyMessage后清除请求，PLC清除“请求下料”请求信号后，ECS清除写入内容。</t>
  </si>
  <si>
    <r>
      <rPr>
        <sz val="11"/>
        <color theme="1"/>
        <rFont val="宋体"/>
        <charset val="134"/>
        <scheme val="minor"/>
      </rPr>
      <t xml:space="preserve">操作模式:1-维修; </t>
    </r>
    <r>
      <rPr>
        <sz val="11"/>
        <color rgb="FFFF0000"/>
        <rFont val="宋体"/>
        <charset val="134"/>
        <scheme val="minor"/>
      </rPr>
      <t>2-手动</t>
    </r>
    <r>
      <rPr>
        <sz val="11"/>
        <color theme="1"/>
        <rFont val="宋体"/>
        <charset val="134"/>
        <scheme val="minor"/>
      </rPr>
      <t>; 3-机载操作；4-单机自动；</t>
    </r>
    <r>
      <rPr>
        <sz val="11"/>
        <color rgb="FFFF0000"/>
        <rFont val="宋体"/>
        <charset val="134"/>
        <scheme val="minor"/>
      </rPr>
      <t>5-联机</t>
    </r>
  </si>
  <si>
    <r>
      <rPr>
        <sz val="11"/>
        <color theme="1"/>
        <rFont val="宋体"/>
        <charset val="134"/>
      </rPr>
      <t>【</t>
    </r>
  </si>
  <si>
    <r>
      <rPr>
        <sz val="11"/>
        <color theme="1"/>
        <rFont val="宋体"/>
        <charset val="134"/>
      </rPr>
      <t>】</t>
    </r>
  </si>
  <si>
    <t>HasGoods</t>
  </si>
  <si>
    <t>PLC站台是否有货</t>
  </si>
  <si>
    <t>1-无货，2-有货</t>
  </si>
  <si>
    <t>PLC地址请求</t>
  </si>
  <si>
    <r>
      <rPr>
        <sz val="11"/>
        <color theme="1"/>
        <rFont val="宋体"/>
        <charset val="134"/>
        <scheme val="minor"/>
      </rPr>
      <t>请求分配目的信号[1]</t>
    </r>
    <r>
      <rPr>
        <sz val="11"/>
        <color rgb="FFFF0000"/>
        <rFont val="宋体"/>
        <charset val="134"/>
        <scheme val="minor"/>
      </rPr>
      <t>（收到上位机回复就消除）</t>
    </r>
  </si>
  <si>
    <t>RequestLoadStatus</t>
  </si>
  <si>
    <t>PLC地址请求-装载状态</t>
  </si>
  <si>
    <t>PLC--&gt;WCS[2]</t>
  </si>
  <si>
    <t>PLC地址请求-读码器编号</t>
  </si>
  <si>
    <t>PLC地址请求-任务号</t>
  </si>
  <si>
    <t>PLC上报的任务号信息</t>
  </si>
  <si>
    <t>PLC地址请求-条码</t>
  </si>
  <si>
    <t>PLC地址请求-工件类型</t>
  </si>
  <si>
    <t>WCS写入工件类型</t>
  </si>
  <si>
    <t>PLC地址请求-货物材料</t>
  </si>
  <si>
    <t>PLC地址请求-货物长度</t>
  </si>
  <si>
    <t>PLC地址请求-货物直径</t>
  </si>
  <si>
    <t>PLC地址请求-货物壁厚</t>
  </si>
  <si>
    <t>RequestBackUp</t>
  </si>
  <si>
    <t>PLC地址请求-备用</t>
  </si>
  <si>
    <t>WCS回复请求报文</t>
  </si>
  <si>
    <t>WCS--&gt;PLC[6]（回复地址请求），WCS--&gt;PLC[7]（回复没有套料）</t>
  </si>
  <si>
    <t>WCSReplyLoadStatus</t>
  </si>
  <si>
    <t>WCS回复请求-装载状态</t>
  </si>
  <si>
    <t>WCS--&gt;PLC[0]</t>
  </si>
  <si>
    <t>WCS回复请求-读码器编码</t>
  </si>
  <si>
    <t>电器定义的站台编号，用于电器确认回复的对应是当前站台编号，好屏蔽其他站台的错误信息</t>
  </si>
  <si>
    <t>WCS回复请求-目标地址</t>
  </si>
  <si>
    <t>WCS回复的地址，表示往哪儿去</t>
  </si>
  <si>
    <t>WCS回复请求-任务号</t>
  </si>
  <si>
    <t>WCS回复请求-条码</t>
  </si>
  <si>
    <t>WCS回复请求-工件类型</t>
  </si>
  <si>
    <t>WCS回复请求-货物材料</t>
  </si>
  <si>
    <t>WCS回复请求-货物长度</t>
  </si>
  <si>
    <t>WCS回复请求-货物直径</t>
  </si>
  <si>
    <t>WCS回复请求-货物壁厚</t>
  </si>
  <si>
    <t>WCSReplyBackUp</t>
  </si>
  <si>
    <t>WCS回复请求-备用</t>
  </si>
  <si>
    <t>ArriveMessage</t>
  </si>
  <si>
    <t>PLC位置到达-报文</t>
  </si>
  <si>
    <r>
      <rPr>
        <sz val="11"/>
        <color theme="1"/>
        <rFont val="宋体"/>
        <charset val="134"/>
        <scheme val="minor"/>
      </rPr>
      <t>货物到达信号[2]</t>
    </r>
    <r>
      <rPr>
        <sz val="11"/>
        <color rgb="FFFF0000"/>
        <rFont val="宋体"/>
        <charset val="134"/>
        <scheme val="minor"/>
      </rPr>
      <t>（收到上位机回复就消除）</t>
    </r>
  </si>
  <si>
    <t>ArriveResult</t>
  </si>
  <si>
    <t>PLC位置到达-结果</t>
  </si>
  <si>
    <r>
      <rPr>
        <sz val="11"/>
        <color theme="1"/>
        <rFont val="宋体"/>
        <charset val="134"/>
        <scheme val="minor"/>
      </rPr>
      <t>已到达[1]</t>
    </r>
    <r>
      <rPr>
        <sz val="11"/>
        <color rgb="FFFF0000"/>
        <rFont val="宋体"/>
        <charset val="134"/>
        <scheme val="minor"/>
      </rPr>
      <t>（收到上位机回复就消除）</t>
    </r>
    <r>
      <rPr>
        <sz val="11"/>
        <color theme="1"/>
        <rFont val="宋体"/>
        <charset val="134"/>
        <scheme val="minor"/>
      </rPr>
      <t>，未到达[2]</t>
    </r>
    <r>
      <rPr>
        <sz val="11"/>
        <color rgb="FFFF0000"/>
        <rFont val="宋体"/>
        <charset val="134"/>
        <scheme val="minor"/>
      </rPr>
      <t>（收到上位机回复就消除）</t>
    </r>
  </si>
  <si>
    <t>ArriveRealAddress</t>
  </si>
  <si>
    <t>PLC位置到达-实际到达地址</t>
  </si>
  <si>
    <t>ArriveAllcationAddress</t>
  </si>
  <si>
    <t>PLC位置到达-WCS分配地址</t>
  </si>
  <si>
    <t>就是之前WCSReplyAddress写的地址</t>
  </si>
  <si>
    <t>ArriveTaskId</t>
  </si>
  <si>
    <t>PLC位置到达-任务号</t>
  </si>
  <si>
    <t>ArriveBarcode</t>
  </si>
  <si>
    <t>PLC位置到达-条码</t>
  </si>
  <si>
    <t>ArriveProductId</t>
  </si>
  <si>
    <t>PLC位置到达-工件类型</t>
  </si>
  <si>
    <t>ArriveMaterial</t>
  </si>
  <si>
    <t>PLC位置到达-货物材料</t>
  </si>
  <si>
    <t>ArriveLength</t>
  </si>
  <si>
    <t>PLC位置到达-货物长度</t>
  </si>
  <si>
    <t>ArriveDiameter</t>
  </si>
  <si>
    <t>PLC位置到达-货物直径</t>
  </si>
  <si>
    <t>ArriveThickness</t>
  </si>
  <si>
    <t>PLC位置到达-货物壁厚</t>
  </si>
  <si>
    <t>ArriveBackUp</t>
  </si>
  <si>
    <t>PLC位置到达-备用</t>
  </si>
  <si>
    <t>WCSACKMessage</t>
  </si>
  <si>
    <t>WCS回复到达-报文</t>
  </si>
  <si>
    <t>WCS--&gt;PLC[8]</t>
  </si>
  <si>
    <t>WCSACKLoadStatus</t>
  </si>
  <si>
    <t>WCS回复到达-装载状态</t>
  </si>
  <si>
    <t>如同一地址发送到达与控制指令时，回复达到为1，回复控制指令为2</t>
  </si>
  <si>
    <t>WCSACKNumber</t>
  </si>
  <si>
    <t>WCS回复到达-读码器编码</t>
  </si>
  <si>
    <t>WCSACKTaskId</t>
  </si>
  <si>
    <t>WCS回复到达-任务号</t>
  </si>
  <si>
    <t>WCS写入任务号</t>
  </si>
  <si>
    <t>WCSACKBarcode</t>
  </si>
  <si>
    <t>WCS回复到达-条码</t>
  </si>
  <si>
    <t>WCS写入条码</t>
  </si>
  <si>
    <t>WCSACKProductId</t>
  </si>
  <si>
    <t>WCS回复到达-工件类型</t>
  </si>
  <si>
    <t>WCSACKMaterial</t>
  </si>
  <si>
    <t>WCS回复到达-货物材料</t>
  </si>
  <si>
    <t>WCSACKLength</t>
  </si>
  <si>
    <t>WCS回复到达-货物长度</t>
  </si>
  <si>
    <t>WCSACKDiameter</t>
  </si>
  <si>
    <t>WCS回复到达-货物直径</t>
  </si>
  <si>
    <t>WCSACKThickness</t>
  </si>
  <si>
    <t>WCS回复到达-货物壁厚</t>
  </si>
  <si>
    <t>WCSACKBackup</t>
  </si>
  <si>
    <t>WCS回复到达-备用</t>
  </si>
  <si>
    <t>交互说明：1.PLC请求地址：当货物到达位置，PLC就写RequestMessage为1，并且WCSReplyMessage为0，表示未处理请求，ECS就会响应
          2.ECS响应请求：ECS写入WCSReplyMessage为6，PLC收到WCSReplyMessage后清除请求，PLC请求清除后，ECS清除写入内容。
          3.PLC位置到达：PLC写入RequestMessage为2，并且WCSReplyMessage为0，表示未处理请求，ECS就会响应
          4.ECS响应到达：ECS写入WCSACKMessage为8，PLC收到后清除“位置到达”信号，PLC请求清除后，ECS清除写入内容。</t>
  </si>
  <si>
    <t>PLC请求上料-报文</t>
  </si>
  <si>
    <r>
      <rPr>
        <sz val="11"/>
        <color theme="1"/>
        <rFont val="宋体"/>
        <charset val="134"/>
        <scheme val="minor"/>
      </rPr>
      <t>自动请求上料[2]</t>
    </r>
    <r>
      <rPr>
        <sz val="11"/>
        <color rgb="FFFF0000"/>
        <rFont val="宋体"/>
        <charset val="134"/>
        <scheme val="minor"/>
      </rPr>
      <t>(工件到达后依然请求上料，等到上位机回复后，PLC才消除)</t>
    </r>
  </si>
  <si>
    <t>PLC请求上料-结果</t>
  </si>
  <si>
    <t>已到达[1]，未到达[2]</t>
  </si>
  <si>
    <t>PLC请求上料-实际到达地址</t>
  </si>
  <si>
    <t>PLC请求上料-WCS分配地址</t>
  </si>
  <si>
    <t>PLC请求上料-任务号</t>
  </si>
  <si>
    <t>PLC请求上料-条码</t>
  </si>
  <si>
    <t>PLC请求上料-工件类型</t>
  </si>
  <si>
    <t>PLC请求上料-货物材料</t>
  </si>
  <si>
    <t>PLC请求上料-货物长度</t>
  </si>
  <si>
    <t>PLC请求上料-货物直径</t>
  </si>
  <si>
    <t>PLC请求上料-货物壁厚</t>
  </si>
  <si>
    <t>ArriveBackup</t>
  </si>
  <si>
    <t>PLC请求上料-备用</t>
  </si>
  <si>
    <t>WCS回复请求上料-报文</t>
  </si>
  <si>
    <t>WCS回复请求上料-电器编码</t>
  </si>
  <si>
    <t>WCS回复请求上料-任务号</t>
  </si>
  <si>
    <t>WCS回复请求上料-条码</t>
  </si>
  <si>
    <t>WCS回复请求上料-工件类型</t>
  </si>
  <si>
    <t>WCS回复请求上料-货物材料</t>
  </si>
  <si>
    <t>WCS回复请求上料-货物长度</t>
  </si>
  <si>
    <t>WCS回复请求上料-货物直径</t>
  </si>
  <si>
    <t>WCS回复请求上料-货物壁厚</t>
  </si>
  <si>
    <t>WCS回复请求上料-备用</t>
  </si>
  <si>
    <t>RequestCut</t>
  </si>
  <si>
    <t>PLC请求切割-报文</t>
  </si>
  <si>
    <t>默认 = 0,  自动请求切割 = 1,</t>
  </si>
  <si>
    <t>RequestCutTaskId</t>
  </si>
  <si>
    <t>PLC请求切割-任务号</t>
  </si>
  <si>
    <t>PLC上报的管子任务号</t>
  </si>
  <si>
    <t>WCSAllowCut</t>
  </si>
  <si>
    <t>WCS回复切割-结果</t>
  </si>
  <si>
    <t>默认 = 0,  回复允许切割 = 6,   回复结束切割 = 7, 没有套料方案 = 8,</t>
  </si>
  <si>
    <t>WCSCutTaskId</t>
  </si>
  <si>
    <t>WCS回复切割-任务号</t>
  </si>
  <si>
    <t>WCS写入管段任务号</t>
  </si>
  <si>
    <t>WCSCutMaterial</t>
  </si>
  <si>
    <t>WCS回复切割-管段材料</t>
  </si>
  <si>
    <t>切割管段的材料</t>
  </si>
  <si>
    <t>WCSCutLength</t>
  </si>
  <si>
    <t>WCS回复切割-管段长度</t>
  </si>
  <si>
    <t>切割管段的长度</t>
  </si>
  <si>
    <t>WCSCutDiameter</t>
  </si>
  <si>
    <t>WCS回复切割-管段直径</t>
  </si>
  <si>
    <t>切割管段的直径</t>
  </si>
  <si>
    <t>WCSCutThickness</t>
  </si>
  <si>
    <t>WCS回复切割-管段壁厚</t>
  </si>
  <si>
    <t>切割管段的壁厚</t>
  </si>
  <si>
    <t>RequestPint</t>
  </si>
  <si>
    <t>PLC请求打印-报文</t>
  </si>
  <si>
    <t>默认 = 0,  自动请求打印 = 1,</t>
  </si>
  <si>
    <t>RequestPintTaskId</t>
  </si>
  <si>
    <t>PLC请求打印-任务号</t>
  </si>
  <si>
    <t>PLC上报管段任务号</t>
  </si>
  <si>
    <t>WCSPint</t>
  </si>
  <si>
    <t>WCS回复打印-结果</t>
  </si>
  <si>
    <t>默认 = 0,  回复打印完毕 = 6</t>
  </si>
  <si>
    <t>交互说明：1.PLC请求上料：PLC当切割机正常且空闲，就给RequestMessage写入2，并且ArriveResult也为2，ECS就会响应
          2.ECS响应上料：ECS写入WCSACKMessage为8，PLC请求清除后，ECS清除写入内容。
          3.PLC请求切割：PLC请求切割的时候写入1，然后等待ECS响应后，PLC就消除请求，接着执行切割
          4.ECS响应切割：ECS写入任务号，写入结果
          5.PLC请求下料：PLC当切割机正常且空闲，就给RequestMessage为1或3，并且WCSReplyMessage为0，表示未处理请求，ECS就会响应
          6.ECS响应下料：ECS写入WCSReplyMessage为6，PLC收到WCSReplyMessage后清除请求，PLC请求清除后，ECS清除写入内容。</t>
  </si>
  <si>
    <r>
      <rPr>
        <b/>
        <sz val="11"/>
        <rFont val="宋体"/>
        <charset val="134"/>
      </rPr>
      <t>备注</t>
    </r>
  </si>
  <si>
    <t>wcsTaskHeaderId</t>
  </si>
  <si>
    <t>输入任务号</t>
  </si>
  <si>
    <t>wcsTaskCarId</t>
  </si>
  <si>
    <t>输入子任务号</t>
  </si>
  <si>
    <t>wcsActionType</t>
  </si>
  <si>
    <t>输入作业类型</t>
  </si>
  <si>
    <r>
      <rPr>
        <sz val="11"/>
        <rFont val="Tahoma"/>
        <charset val="134"/>
      </rPr>
      <t>0=</t>
    </r>
    <r>
      <rPr>
        <sz val="11"/>
        <rFont val="宋体"/>
        <charset val="134"/>
      </rPr>
      <t>初始</t>
    </r>
    <r>
      <rPr>
        <sz val="11"/>
        <rFont val="Tahoma"/>
        <charset val="134"/>
      </rPr>
      <t xml:space="preserve"> 1=</t>
    </r>
    <r>
      <rPr>
        <sz val="11"/>
        <rFont val="宋体"/>
        <charset val="134"/>
      </rPr>
      <t>取货</t>
    </r>
    <r>
      <rPr>
        <sz val="11"/>
        <rFont val="Tahoma"/>
        <charset val="134"/>
      </rPr>
      <t xml:space="preserve"> 2=</t>
    </r>
    <r>
      <rPr>
        <sz val="11"/>
        <rFont val="宋体"/>
        <charset val="134"/>
      </rPr>
      <t>放货</t>
    </r>
    <r>
      <rPr>
        <sz val="11"/>
        <rFont val="Tahoma"/>
        <charset val="134"/>
      </rPr>
      <t xml:space="preserve">  3=</t>
    </r>
    <r>
      <rPr>
        <sz val="11"/>
        <rFont val="宋体"/>
        <charset val="134"/>
      </rPr>
      <t>取货和放货</t>
    </r>
    <r>
      <rPr>
        <sz val="11"/>
        <rFont val="Tahoma"/>
        <charset val="134"/>
      </rPr>
      <t xml:space="preserve"> 4=</t>
    </r>
    <r>
      <rPr>
        <sz val="11"/>
        <rFont val="宋体"/>
        <charset val="134"/>
      </rPr>
      <t>翻转物料</t>
    </r>
  </si>
  <si>
    <t>wcsStartRow</t>
  </si>
  <si>
    <t>输入取货排</t>
  </si>
  <si>
    <t>任务类型包含取货的时候，需要有取货排
1.打标  2.坡口短缓存架  3.坡口长缓存架 4.坡口短缓存架  5.坡口机   6.组队输送架</t>
  </si>
  <si>
    <t>wcsDestinationRow</t>
  </si>
  <si>
    <t>输入放货排</t>
  </si>
  <si>
    <t>任务类型包含放货的时候，需要有放货排
1.打标  2.坡口短缓存架  3.坡口长缓存架 4.坡口短缓存架  5.坡口机   6.组队输送架</t>
  </si>
  <si>
    <t>wcsSwitch</t>
  </si>
  <si>
    <t>输入开启信号</t>
  </si>
  <si>
    <r>
      <rPr>
        <sz val="11"/>
        <rFont val="宋体"/>
        <charset val="134"/>
      </rPr>
      <t>只有这个信号为</t>
    </r>
    <r>
      <rPr>
        <sz val="11"/>
        <rFont val="Tahoma"/>
        <charset val="134"/>
      </rPr>
      <t>1</t>
    </r>
    <r>
      <rPr>
        <sz val="11"/>
        <rFont val="宋体"/>
        <charset val="134"/>
      </rPr>
      <t>的时候，表示上位机任务写入完成，小车才执行上位机发送的任务</t>
    </r>
  </si>
  <si>
    <t>wcsDeleteCommand</t>
  </si>
  <si>
    <t>输入删除任务指令</t>
  </si>
  <si>
    <r>
      <rPr>
        <sz val="11"/>
        <rFont val="Tahoma"/>
        <charset val="134"/>
      </rPr>
      <t>0=</t>
    </r>
    <r>
      <rPr>
        <sz val="11"/>
        <rFont val="宋体"/>
        <charset val="134"/>
      </rPr>
      <t>初始</t>
    </r>
    <r>
      <rPr>
        <sz val="11"/>
        <rFont val="Tahoma"/>
        <charset val="134"/>
      </rPr>
      <t xml:space="preserve"> 1=</t>
    </r>
    <r>
      <rPr>
        <sz val="11"/>
        <rFont val="宋体"/>
        <charset val="134"/>
      </rPr>
      <t>删除</t>
    </r>
  </si>
  <si>
    <t>wcsConfirmTaskFinish</t>
  </si>
  <si>
    <t>输入任务过账确认</t>
  </si>
  <si>
    <r>
      <rPr>
        <sz val="11"/>
        <rFont val="Tahoma"/>
        <charset val="134"/>
      </rPr>
      <t>0=</t>
    </r>
    <r>
      <rPr>
        <sz val="11"/>
        <rFont val="宋体"/>
        <charset val="134"/>
      </rPr>
      <t>无确认</t>
    </r>
    <r>
      <rPr>
        <sz val="11"/>
        <rFont val="Tahoma"/>
        <charset val="134"/>
      </rPr>
      <t xml:space="preserve"> 1= </t>
    </r>
    <r>
      <rPr>
        <sz val="11"/>
        <rFont val="宋体"/>
        <charset val="134"/>
      </rPr>
      <t>过账确认</t>
    </r>
    <r>
      <rPr>
        <sz val="11"/>
        <rFont val="Tahoma"/>
        <charset val="134"/>
      </rPr>
      <t xml:space="preserve"> </t>
    </r>
  </si>
  <si>
    <t>wcsArriveMessage</t>
  </si>
  <si>
    <t>输入确认小车到达信号</t>
  </si>
  <si>
    <t>ECS确认小车到达[8]</t>
  </si>
  <si>
    <t>wcsControlMode</t>
  </si>
  <si>
    <t>控制模式</t>
  </si>
  <si>
    <r>
      <rPr>
        <sz val="11"/>
        <rFont val="Tahoma"/>
        <charset val="134"/>
      </rPr>
      <t>0=</t>
    </r>
    <r>
      <rPr>
        <sz val="11"/>
        <rFont val="宋体"/>
        <charset val="134"/>
      </rPr>
      <t>初始</t>
    </r>
    <r>
      <rPr>
        <sz val="11"/>
        <rFont val="Tahoma"/>
        <charset val="134"/>
      </rPr>
      <t xml:space="preserve"> 1=</t>
    </r>
    <r>
      <rPr>
        <sz val="11"/>
        <rFont val="宋体"/>
        <charset val="134"/>
      </rPr>
      <t>切换模式</t>
    </r>
  </si>
  <si>
    <t>wcsResetCommand</t>
  </si>
  <si>
    <t>输入复位信号</t>
  </si>
  <si>
    <r>
      <rPr>
        <sz val="11"/>
        <rFont val="Tahoma"/>
        <charset val="134"/>
      </rPr>
      <t>0=</t>
    </r>
    <r>
      <rPr>
        <sz val="11"/>
        <rFont val="宋体"/>
        <charset val="134"/>
      </rPr>
      <t>初始</t>
    </r>
    <r>
      <rPr>
        <sz val="11"/>
        <rFont val="Tahoma"/>
        <charset val="134"/>
      </rPr>
      <t xml:space="preserve"> 1=</t>
    </r>
    <r>
      <rPr>
        <sz val="11"/>
        <rFont val="宋体"/>
        <charset val="134"/>
      </rPr>
      <t>故障复位</t>
    </r>
  </si>
  <si>
    <t>carNo</t>
  </si>
  <si>
    <t>输出设备号</t>
  </si>
  <si>
    <t>小车编号</t>
  </si>
  <si>
    <t>carStatus</t>
  </si>
  <si>
    <t>输出设备状态</t>
  </si>
  <si>
    <r>
      <rPr>
        <sz val="11"/>
        <rFont val="Tahoma"/>
        <charset val="134"/>
      </rPr>
      <t>0=</t>
    </r>
    <r>
      <rPr>
        <sz val="11"/>
        <rFont val="宋体"/>
        <charset val="134"/>
      </rPr>
      <t>待机中</t>
    </r>
    <r>
      <rPr>
        <sz val="11"/>
        <rFont val="Tahoma"/>
        <charset val="134"/>
      </rPr>
      <t>,1=</t>
    </r>
    <r>
      <rPr>
        <sz val="11"/>
        <rFont val="宋体"/>
        <charset val="134"/>
      </rPr>
      <t>执行中</t>
    </r>
    <r>
      <rPr>
        <sz val="11"/>
        <rFont val="Tahoma"/>
        <charset val="134"/>
      </rPr>
      <t>,2=</t>
    </r>
    <r>
      <rPr>
        <sz val="11"/>
        <rFont val="宋体"/>
        <charset val="134"/>
      </rPr>
      <t>完成任务</t>
    </r>
  </si>
  <si>
    <t>carError</t>
  </si>
  <si>
    <t>设备故障</t>
  </si>
  <si>
    <r>
      <rPr>
        <sz val="11"/>
        <rFont val="Tahoma"/>
        <charset val="134"/>
      </rPr>
      <t>0=</t>
    </r>
    <r>
      <rPr>
        <sz val="11"/>
        <rFont val="宋体"/>
        <charset val="134"/>
      </rPr>
      <t>无故障</t>
    </r>
    <r>
      <rPr>
        <sz val="11"/>
        <rFont val="Tahoma"/>
        <charset val="134"/>
      </rPr>
      <t>,1=</t>
    </r>
    <r>
      <rPr>
        <sz val="11"/>
        <rFont val="宋体"/>
        <charset val="134"/>
      </rPr>
      <t>故障</t>
    </r>
  </si>
  <si>
    <t>controlMode</t>
  </si>
  <si>
    <t>输出控制方式</t>
  </si>
  <si>
    <r>
      <rPr>
        <sz val="11"/>
        <rFont val="Tahoma"/>
        <charset val="134"/>
      </rPr>
      <t>0=</t>
    </r>
    <r>
      <rPr>
        <sz val="11"/>
        <rFont val="宋体"/>
        <charset val="134"/>
      </rPr>
      <t>关闭</t>
    </r>
    <r>
      <rPr>
        <sz val="11"/>
        <rFont val="Tahoma"/>
        <charset val="134"/>
      </rPr>
      <t xml:space="preserve"> 1=</t>
    </r>
    <r>
      <rPr>
        <sz val="11"/>
        <rFont val="宋体"/>
        <charset val="134"/>
      </rPr>
      <t>联机自动</t>
    </r>
    <r>
      <rPr>
        <sz val="11"/>
        <rFont val="Tahoma"/>
        <charset val="134"/>
      </rPr>
      <t xml:space="preserve"> 2=</t>
    </r>
    <r>
      <rPr>
        <sz val="11"/>
        <rFont val="宋体"/>
        <charset val="134"/>
      </rPr>
      <t>手动行走</t>
    </r>
    <r>
      <rPr>
        <sz val="11"/>
        <rFont val="Tahoma"/>
        <charset val="134"/>
      </rPr>
      <t xml:space="preserve"> 3=</t>
    </r>
    <r>
      <rPr>
        <sz val="11"/>
        <rFont val="宋体"/>
        <charset val="134"/>
      </rPr>
      <t>手动升降</t>
    </r>
  </si>
  <si>
    <t>arriveMessage</t>
  </si>
  <si>
    <t>小车到达</t>
  </si>
  <si>
    <t>小车到达[2]，如果到达一些点需要ECS确认，小车就发到达信号，等到ECS回复信号后才走</t>
  </si>
  <si>
    <t>TaskHeaderID</t>
  </si>
  <si>
    <t>输出任务号</t>
  </si>
  <si>
    <t>TaskCarId</t>
  </si>
  <si>
    <t>输出子任务号</t>
  </si>
  <si>
    <t>actionType</t>
  </si>
  <si>
    <t>输出作业类型</t>
  </si>
  <si>
    <t>row</t>
  </si>
  <si>
    <t>输出当前排</t>
  </si>
  <si>
    <r>
      <rPr>
        <sz val="11"/>
        <color theme="1"/>
        <rFont val="Tahoma"/>
        <charset val="134"/>
      </rPr>
      <t>h</t>
    </r>
    <r>
      <rPr>
        <sz val="11"/>
        <rFont val="Verdana"/>
        <charset val="134"/>
      </rPr>
      <t>asPallet</t>
    </r>
  </si>
  <si>
    <t>输出穿梭板上是否有货</t>
  </si>
  <si>
    <r>
      <rPr>
        <sz val="11"/>
        <rFont val="Tahoma"/>
        <charset val="134"/>
      </rPr>
      <t>0=</t>
    </r>
    <r>
      <rPr>
        <sz val="11"/>
        <rFont val="宋体"/>
        <charset val="134"/>
      </rPr>
      <t>初始化</t>
    </r>
    <r>
      <rPr>
        <sz val="11"/>
        <rFont val="Tahoma"/>
        <charset val="134"/>
      </rPr>
      <t xml:space="preserve"> 1=</t>
    </r>
    <r>
      <rPr>
        <sz val="11"/>
        <rFont val="宋体"/>
        <charset val="134"/>
      </rPr>
      <t>无货</t>
    </r>
    <r>
      <rPr>
        <sz val="11"/>
        <rFont val="Tahoma"/>
        <charset val="134"/>
      </rPr>
      <t xml:space="preserve"> 2=</t>
    </r>
    <r>
      <rPr>
        <sz val="11"/>
        <rFont val="宋体"/>
        <charset val="134"/>
      </rPr>
      <t>有货</t>
    </r>
  </si>
  <si>
    <t>Voidance</t>
  </si>
  <si>
    <t>报警</t>
  </si>
  <si>
    <t>BOOL</t>
  </si>
  <si>
    <t>空出，取货位置无货，无法取货</t>
  </si>
  <si>
    <t>Full</t>
  </si>
  <si>
    <t>满入，目的地有货，无法放货</t>
  </si>
  <si>
    <t>RowError</t>
  </si>
  <si>
    <t>排错误</t>
  </si>
  <si>
    <t>PickError</t>
  </si>
  <si>
    <t>取货任务错误</t>
  </si>
  <si>
    <t>PutError</t>
  </si>
  <si>
    <t>放货任务错误</t>
  </si>
  <si>
    <t>ExternalFault</t>
  </si>
  <si>
    <t>外部故障</t>
  </si>
  <si>
    <t>LeaveTimeFault</t>
  </si>
  <si>
    <t>驶离超时</t>
  </si>
  <si>
    <t>EnterTimeFault</t>
  </si>
  <si>
    <t>驶入超时</t>
  </si>
  <si>
    <t>LiftSensorFault</t>
  </si>
  <si>
    <t>升降传感器故障</t>
  </si>
  <si>
    <t>PickSensorFault</t>
  </si>
  <si>
    <t>取货传感器故障</t>
  </si>
  <si>
    <t>RearPalletFault</t>
  </si>
  <si>
    <t>尾端取货，托盘位置错误</t>
  </si>
  <si>
    <t>LeftLeaveOver</t>
  </si>
  <si>
    <t>小车左侧驶离超限</t>
  </si>
  <si>
    <t>RightLeaveOver</t>
  </si>
  <si>
    <t>小车右侧驶离超限</t>
  </si>
  <si>
    <t>LeftEnterOver</t>
  </si>
  <si>
    <t>小车左侧驶入超限</t>
  </si>
  <si>
    <t>RightEnterOver</t>
  </si>
  <si>
    <t>小车右侧驶入超限</t>
  </si>
  <si>
    <t>LeftBackOriginOver</t>
  </si>
  <si>
    <t>小车左侧回端头超限</t>
  </si>
  <si>
    <t>RightBackOriginOver</t>
  </si>
  <si>
    <t>小车右侧回端头超限</t>
  </si>
  <si>
    <t>PalletPositionFault</t>
  </si>
  <si>
    <t>端头托盘位置错误</t>
  </si>
  <si>
    <t>DetectionSRM_Fault</t>
  </si>
  <si>
    <t>小车驶入检测不到堆垛机</t>
  </si>
  <si>
    <t>CarOverRoadway</t>
  </si>
  <si>
    <t>小车超出巷道</t>
  </si>
  <si>
    <t>CarPositionFault</t>
  </si>
  <si>
    <t>小车位置信息错误</t>
  </si>
  <si>
    <t>CarRunFault</t>
  </si>
  <si>
    <t>小车运行错误，未与堆垛机对齐，驶出巷道</t>
  </si>
  <si>
    <t>LeftStopSensorFault</t>
  </si>
  <si>
    <t>小车左停止故障</t>
  </si>
  <si>
    <t>RightStopSensorFault</t>
  </si>
  <si>
    <t>小车右停止故障</t>
  </si>
  <si>
    <t>CarNoCenterFault</t>
  </si>
  <si>
    <t>小车在堆垛机居中故障</t>
  </si>
  <si>
    <t>EncodeFault</t>
  </si>
  <si>
    <t>编码器故障</t>
  </si>
  <si>
    <t>PickEmptyPalletFaut</t>
  </si>
  <si>
    <t>取货错误，检测不到货物</t>
  </si>
  <si>
    <t>PutPositiomFault</t>
  </si>
  <si>
    <t>放货任务与传感器检测不符</t>
  </si>
  <si>
    <t>升降定位传感器故障</t>
  </si>
  <si>
    <t>UnoccupiedPE_Fault</t>
  </si>
  <si>
    <t>货物检测传感器故障</t>
  </si>
  <si>
    <t>RunTimeFault</t>
  </si>
  <si>
    <t>运行超时</t>
  </si>
  <si>
    <t>交互说明：1.ECS会定时扫描小车状态，当小车是 联机、无故障的时候，ECS会和小车交互，否则不交互
          2.小车状态为待机时，ECS就会下达任务，小车状态变成执行中,如果小车一直是待机，ECS会反复发送当前任务
          3.小车状态变为执行中，ECS会修改任务状态为执行中
          4.小车完成后，ECS会修改状态为完成，然后给小车确认信号，小车再次变成待机，等待下个任务
          5.小车收到删除指令后，停止执行，是否有货的状态不变，小车状态变为待机，ECS等待小车变为待机，然后清除删除信号
          6.小车如果从定长切割机取货后，停下PLC发送“小车到达”信号，ECS给打标机发送达标信号，打标完成后，ECS给小车发送“确认小车到达”，PLC收到后，消除“小车到达”信号，然后让小车去放货位置，最后ECS也清除回复信号。</t>
  </si>
  <si>
    <t>RequestFlip</t>
  </si>
  <si>
    <t>PLC请求翻转</t>
  </si>
  <si>
    <t>默认 = 0,  自动请求翻转 = 1,</t>
  </si>
  <si>
    <t>WCSAllowFlip</t>
  </si>
  <si>
    <t>WCS回复翻转</t>
  </si>
  <si>
    <t>默认 = 0,  回复允许翻转 = 6,</t>
  </si>
  <si>
    <t>交互说明：1.PLC请求上料：PLC当设备正常且空闲，就给RequestMessage写入2，并且ArriveResult也为2，ECS就会响应
          2.ECS响应上料：ECS写入WCSACKMessage为8，PLC清除“上料请求”信号后，ECS清除写入内容。
          3.PLC请求翻转：PLC请求切割的时候写入1，然后等待ECS响应后，PLC就消除请求，接着ECS给RGV下发执行翻转
          4.ECS响应翻转：ECS写入任务号，写入结果
          5.PLC请求下料：PLC当设备正常且空闲，就给RequestMessage为1或3，并且WCSReplyMessage为0，表示未处理请求，ECS就会响应
          6.ECS响应下料：ECS写入WCSReplyMessage为6，PLC收到WCSReplyMessage后清除请求，PLC清除“请求下料”请求信号后，ECS清除写入内容。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</si>
</sst>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1"/>
      <name val="Tahoma"/>
      <charset val="134"/>
    </font>
    <font>
      <b/>
      <sz val="11"/>
      <name val="宋体"/>
      <charset val="134"/>
    </font>
    <font>
      <b/>
      <sz val="11"/>
      <name val="Tahoma"/>
      <charset val="134"/>
    </font>
    <font>
      <sz val="11"/>
      <name val="宋体"/>
      <charset val="134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name val="Verdana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21" fillId="21" borderId="4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Font="1" applyBorder="1">
      <alignment vertical="center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5" borderId="1" xfId="0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>
      <alignment vertical="center"/>
    </xf>
    <xf numFmtId="0" fontId="2" fillId="6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7" borderId="0" xfId="0" applyFill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3" fillId="0" borderId="0" xfId="0" applyFont="1" applyFill="1" applyBorder="1" applyAlignment="1"/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/>
    <xf numFmtId="0" fontId="6" fillId="0" borderId="1" xfId="0" applyFont="1" applyFill="1" applyBorder="1" applyAlignment="1"/>
    <xf numFmtId="0" fontId="3" fillId="0" borderId="1" xfId="0" applyFont="1" applyFill="1" applyBorder="1" applyAlignment="1"/>
    <xf numFmtId="0" fontId="6" fillId="0" borderId="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top" wrapText="1"/>
    </xf>
    <xf numFmtId="0" fontId="6" fillId="0" borderId="1" xfId="0" applyFont="1" applyFill="1" applyBorder="1" applyAlignment="1">
      <alignment wrapText="1"/>
    </xf>
    <xf numFmtId="0" fontId="2" fillId="2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6" fillId="0" borderId="1" xfId="0" applyFont="1" applyFill="1" applyBorder="1" applyAlignment="1">
      <alignment vertical="center"/>
    </xf>
    <xf numFmtId="0" fontId="6" fillId="0" borderId="0" xfId="0" applyFont="1" applyFill="1" applyBorder="1" applyAlignment="1"/>
    <xf numFmtId="0" fontId="2" fillId="7" borderId="1" xfId="0" applyFont="1" applyFill="1" applyBorder="1" applyAlignment="1">
      <alignment horizontal="left"/>
    </xf>
    <xf numFmtId="0" fontId="0" fillId="7" borderId="1" xfId="0" applyFill="1" applyBorder="1">
      <alignment vertical="center"/>
    </xf>
    <xf numFmtId="0" fontId="0" fillId="7" borderId="1" xfId="0" applyFont="1" applyFill="1" applyBorder="1">
      <alignment vertical="center"/>
    </xf>
    <xf numFmtId="0" fontId="0" fillId="7" borderId="1" xfId="0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5" borderId="0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E23" sqref="E23"/>
    </sheetView>
  </sheetViews>
  <sheetFormatPr defaultColWidth="9" defaultRowHeight="14.4"/>
  <cols>
    <col min="1" max="1" width="7.62962962962963" customWidth="1"/>
    <col min="2" max="2" width="20.25" customWidth="1"/>
    <col min="3" max="3" width="23.25" customWidth="1"/>
    <col min="4" max="4" width="17.1296296296296" customWidth="1"/>
    <col min="5" max="5" width="23.3796296296296" customWidth="1"/>
    <col min="6" max="6" width="12.25" customWidth="1"/>
    <col min="7" max="7" width="12.25" style="1" customWidth="1"/>
    <col min="8" max="8" width="20" customWidth="1"/>
    <col min="9" max="9" width="11" customWidth="1"/>
  </cols>
  <sheetData>
    <row r="1" spans="1:12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5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4" t="s">
        <v>11</v>
      </c>
    </row>
    <row r="2" spans="1:12">
      <c r="A2" s="7" t="s">
        <v>12</v>
      </c>
      <c r="B2" s="7" t="s">
        <v>13</v>
      </c>
      <c r="C2" s="4" t="s">
        <v>14</v>
      </c>
      <c r="D2" s="4" t="s">
        <v>15</v>
      </c>
      <c r="E2" s="4" t="s">
        <v>14</v>
      </c>
      <c r="F2" s="4" t="s">
        <v>15</v>
      </c>
      <c r="G2" s="15">
        <v>1001</v>
      </c>
      <c r="H2" s="7" t="s">
        <v>16</v>
      </c>
      <c r="I2" s="7" t="s">
        <v>12</v>
      </c>
      <c r="J2" s="15">
        <v>1001</v>
      </c>
      <c r="K2" s="15">
        <v>1002</v>
      </c>
      <c r="L2" s="15"/>
    </row>
    <row r="3" spans="1:12">
      <c r="A3" s="7" t="s">
        <v>17</v>
      </c>
      <c r="B3" s="7" t="s">
        <v>18</v>
      </c>
      <c r="C3" s="4" t="s">
        <v>19</v>
      </c>
      <c r="D3" s="4" t="s">
        <v>20</v>
      </c>
      <c r="E3" s="4" t="s">
        <v>21</v>
      </c>
      <c r="F3" s="4" t="s">
        <v>20</v>
      </c>
      <c r="G3" s="15">
        <v>1002</v>
      </c>
      <c r="H3" s="7" t="s">
        <v>16</v>
      </c>
      <c r="I3" s="7" t="s">
        <v>17</v>
      </c>
      <c r="J3" s="15">
        <v>1002</v>
      </c>
      <c r="K3" s="15">
        <v>1003</v>
      </c>
      <c r="L3" s="15"/>
    </row>
    <row r="4" spans="1:12">
      <c r="A4" s="7" t="s">
        <v>22</v>
      </c>
      <c r="B4" s="7" t="s">
        <v>23</v>
      </c>
      <c r="C4" s="4" t="s">
        <v>24</v>
      </c>
      <c r="D4" s="4" t="s">
        <v>25</v>
      </c>
      <c r="E4" s="4" t="s">
        <v>24</v>
      </c>
      <c r="F4" s="4" t="s">
        <v>26</v>
      </c>
      <c r="G4" s="15">
        <v>1003</v>
      </c>
      <c r="H4" s="7" t="s">
        <v>16</v>
      </c>
      <c r="I4" s="7" t="s">
        <v>22</v>
      </c>
      <c r="J4" s="15">
        <v>1003</v>
      </c>
      <c r="K4" s="15"/>
      <c r="L4" s="15"/>
    </row>
    <row r="5" spans="1:12">
      <c r="A5" s="7" t="s">
        <v>27</v>
      </c>
      <c r="B5" s="7" t="s">
        <v>28</v>
      </c>
      <c r="C5" s="4" t="s">
        <v>29</v>
      </c>
      <c r="D5" s="7" t="s">
        <v>30</v>
      </c>
      <c r="E5" s="7" t="s">
        <v>31</v>
      </c>
      <c r="F5" s="7" t="s">
        <v>31</v>
      </c>
      <c r="G5" s="15">
        <v>1004</v>
      </c>
      <c r="H5" s="7" t="s">
        <v>16</v>
      </c>
      <c r="I5" s="7" t="s">
        <v>27</v>
      </c>
      <c r="J5" s="15">
        <v>1004</v>
      </c>
      <c r="K5" s="15"/>
      <c r="L5" s="15"/>
    </row>
    <row r="6" spans="1:12">
      <c r="A6" s="7" t="s">
        <v>32</v>
      </c>
      <c r="B6" s="7" t="s">
        <v>33</v>
      </c>
      <c r="C6" s="4" t="s">
        <v>34</v>
      </c>
      <c r="D6" s="4" t="s">
        <v>35</v>
      </c>
      <c r="E6" s="4" t="s">
        <v>36</v>
      </c>
      <c r="F6" s="4" t="s">
        <v>37</v>
      </c>
      <c r="G6" s="15">
        <v>1005</v>
      </c>
      <c r="H6" s="7" t="s">
        <v>16</v>
      </c>
      <c r="I6" s="7" t="s">
        <v>32</v>
      </c>
      <c r="J6" s="15">
        <v>1005</v>
      </c>
      <c r="K6" s="15">
        <v>1008</v>
      </c>
      <c r="L6" s="15"/>
    </row>
    <row r="7" spans="1:12">
      <c r="A7" s="7" t="s">
        <v>38</v>
      </c>
      <c r="B7" s="7" t="s">
        <v>39</v>
      </c>
      <c r="C7" s="4" t="s">
        <v>40</v>
      </c>
      <c r="D7" s="4" t="s">
        <v>41</v>
      </c>
      <c r="E7" s="4" t="s">
        <v>36</v>
      </c>
      <c r="F7" s="4" t="s">
        <v>37</v>
      </c>
      <c r="G7" s="15">
        <v>1006</v>
      </c>
      <c r="H7" s="7" t="s">
        <v>16</v>
      </c>
      <c r="I7" s="7" t="s">
        <v>38</v>
      </c>
      <c r="J7" s="15">
        <v>1006</v>
      </c>
      <c r="K7" s="15">
        <v>1008</v>
      </c>
      <c r="L7" s="15"/>
    </row>
    <row r="8" spans="1:12">
      <c r="A8" s="7" t="s">
        <v>42</v>
      </c>
      <c r="B8" s="7" t="s">
        <v>43</v>
      </c>
      <c r="C8" s="4" t="s">
        <v>44</v>
      </c>
      <c r="D8" s="4" t="s">
        <v>45</v>
      </c>
      <c r="E8" s="4" t="s">
        <v>36</v>
      </c>
      <c r="F8" s="4" t="s">
        <v>37</v>
      </c>
      <c r="G8" s="15">
        <v>1007</v>
      </c>
      <c r="H8" s="7" t="s">
        <v>16</v>
      </c>
      <c r="I8" s="7" t="s">
        <v>42</v>
      </c>
      <c r="J8" s="15">
        <v>1007</v>
      </c>
      <c r="K8" s="15">
        <v>1008</v>
      </c>
      <c r="L8" s="15"/>
    </row>
    <row r="9" spans="1:12">
      <c r="A9" s="7" t="s">
        <v>46</v>
      </c>
      <c r="B9" s="7" t="s">
        <v>47</v>
      </c>
      <c r="C9" s="4" t="s">
        <v>48</v>
      </c>
      <c r="D9" s="4" t="s">
        <v>49</v>
      </c>
      <c r="E9" s="4" t="s">
        <v>48</v>
      </c>
      <c r="F9" s="4" t="s">
        <v>50</v>
      </c>
      <c r="G9" s="15">
        <v>1008</v>
      </c>
      <c r="H9" s="7" t="s">
        <v>16</v>
      </c>
      <c r="I9" s="7" t="s">
        <v>46</v>
      </c>
      <c r="J9" s="15">
        <v>1008</v>
      </c>
      <c r="K9" s="15">
        <v>1009</v>
      </c>
      <c r="L9" s="15"/>
    </row>
    <row r="10" spans="1:12">
      <c r="A10" s="7" t="s">
        <v>51</v>
      </c>
      <c r="B10" s="7" t="s">
        <v>52</v>
      </c>
      <c r="C10" s="4" t="s">
        <v>53</v>
      </c>
      <c r="D10" s="4" t="s">
        <v>54</v>
      </c>
      <c r="E10" s="4" t="s">
        <v>55</v>
      </c>
      <c r="F10" s="4" t="s">
        <v>54</v>
      </c>
      <c r="G10" s="15">
        <v>1009</v>
      </c>
      <c r="H10" s="7" t="s">
        <v>16</v>
      </c>
      <c r="I10" s="7" t="s">
        <v>51</v>
      </c>
      <c r="J10" s="15">
        <v>1009</v>
      </c>
      <c r="K10" s="15"/>
      <c r="L10" s="15"/>
    </row>
    <row r="11" spans="1:12">
      <c r="A11" s="7" t="s">
        <v>56</v>
      </c>
      <c r="B11" s="7" t="s">
        <v>57</v>
      </c>
      <c r="C11" s="4" t="s">
        <v>58</v>
      </c>
      <c r="D11" s="4" t="s">
        <v>59</v>
      </c>
      <c r="E11" s="4" t="s">
        <v>60</v>
      </c>
      <c r="F11" s="4" t="s">
        <v>61</v>
      </c>
      <c r="G11" s="15">
        <v>1010</v>
      </c>
      <c r="H11" s="7" t="s">
        <v>16</v>
      </c>
      <c r="I11" s="7" t="s">
        <v>56</v>
      </c>
      <c r="J11" s="15">
        <v>1010</v>
      </c>
      <c r="K11" s="15">
        <v>1012</v>
      </c>
      <c r="L11" s="15"/>
    </row>
    <row r="12" spans="1:12">
      <c r="A12" s="7" t="s">
        <v>62</v>
      </c>
      <c r="B12" s="7" t="s">
        <v>63</v>
      </c>
      <c r="C12" s="4" t="s">
        <v>64</v>
      </c>
      <c r="D12" s="4" t="s">
        <v>65</v>
      </c>
      <c r="E12" s="4" t="s">
        <v>60</v>
      </c>
      <c r="F12" s="4" t="s">
        <v>61</v>
      </c>
      <c r="G12" s="15">
        <v>1011</v>
      </c>
      <c r="H12" s="7" t="s">
        <v>16</v>
      </c>
      <c r="I12" s="7" t="s">
        <v>62</v>
      </c>
      <c r="J12" s="15">
        <v>1011</v>
      </c>
      <c r="K12" s="15">
        <v>1013</v>
      </c>
      <c r="L12" s="15"/>
    </row>
    <row r="13" spans="1:12">
      <c r="A13" s="7" t="s">
        <v>66</v>
      </c>
      <c r="B13" s="7" t="s">
        <v>67</v>
      </c>
      <c r="C13" s="7" t="s">
        <v>68</v>
      </c>
      <c r="D13" s="4" t="s">
        <v>69</v>
      </c>
      <c r="E13" s="4" t="s">
        <v>70</v>
      </c>
      <c r="F13" s="4" t="s">
        <v>71</v>
      </c>
      <c r="G13" s="15">
        <v>1012</v>
      </c>
      <c r="H13" s="7" t="s">
        <v>16</v>
      </c>
      <c r="I13" s="7" t="s">
        <v>66</v>
      </c>
      <c r="J13" s="15">
        <v>1012</v>
      </c>
      <c r="K13" s="15"/>
      <c r="L13" s="15"/>
    </row>
    <row r="14" spans="1:12">
      <c r="A14" s="7" t="s">
        <v>72</v>
      </c>
      <c r="B14" s="7" t="s">
        <v>73</v>
      </c>
      <c r="C14" s="4" t="s">
        <v>74</v>
      </c>
      <c r="D14" s="4" t="s">
        <v>75</v>
      </c>
      <c r="E14" s="4" t="s">
        <v>70</v>
      </c>
      <c r="F14" s="4" t="s">
        <v>71</v>
      </c>
      <c r="G14" s="15">
        <v>1013</v>
      </c>
      <c r="H14" s="7" t="s">
        <v>16</v>
      </c>
      <c r="I14" s="7" t="s">
        <v>72</v>
      </c>
      <c r="J14" s="15">
        <v>1013</v>
      </c>
      <c r="K14" s="15"/>
      <c r="L14" s="15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"/>
  <sheetViews>
    <sheetView topLeftCell="A7" workbookViewId="0">
      <selection activeCell="F17" sqref="F17"/>
    </sheetView>
  </sheetViews>
  <sheetFormatPr defaultColWidth="8.87962962962963" defaultRowHeight="14.4"/>
  <cols>
    <col min="1" max="1" width="25.5" customWidth="1"/>
    <col min="2" max="2" width="28.1296296296296" customWidth="1"/>
    <col min="3" max="3" width="5.87962962962963" customWidth="1"/>
    <col min="4" max="4" width="10.5" style="1" customWidth="1"/>
    <col min="5" max="5" width="8" style="1" customWidth="1"/>
    <col min="6" max="6" width="117.25" customWidth="1"/>
    <col min="8" max="9" width="3.37962962962963" customWidth="1"/>
    <col min="10" max="10" width="140.75" customWidth="1"/>
  </cols>
  <sheetData>
    <row r="1" spans="1:6">
      <c r="A1" s="2" t="s">
        <v>76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</row>
    <row r="2" spans="1:10">
      <c r="A2" s="3" t="s">
        <v>82</v>
      </c>
      <c r="B2" s="4" t="s">
        <v>83</v>
      </c>
      <c r="C2" s="5" t="s">
        <v>84</v>
      </c>
      <c r="D2" s="6" t="s">
        <v>85</v>
      </c>
      <c r="E2" s="6">
        <v>0</v>
      </c>
      <c r="F2" s="4" t="s">
        <v>86</v>
      </c>
      <c r="H2" t="s">
        <v>152</v>
      </c>
      <c r="I2" t="s">
        <v>153</v>
      </c>
      <c r="J2" t="str">
        <f>B2&amp;H2&amp;F2&amp;I2</f>
        <v>PLC操作模式【操作模式:1-维修; 2-手动; 3-机载操作；4-单机自动；5-联机】</v>
      </c>
    </row>
    <row r="3" spans="1:10">
      <c r="A3" s="3" t="s">
        <v>89</v>
      </c>
      <c r="B3" s="4" t="s">
        <v>90</v>
      </c>
      <c r="C3" s="5" t="s">
        <v>84</v>
      </c>
      <c r="D3" s="6" t="s">
        <v>85</v>
      </c>
      <c r="E3" s="6">
        <v>2</v>
      </c>
      <c r="F3" s="4" t="s">
        <v>91</v>
      </c>
      <c r="H3" t="s">
        <v>152</v>
      </c>
      <c r="I3" t="s">
        <v>153</v>
      </c>
      <c r="J3" t="str">
        <f t="shared" ref="J3:J50" si="0">B3&amp;H3&amp;F3&amp;I3</f>
        <v>PLC站台总故障【0-无故障，1-有故障】</v>
      </c>
    </row>
    <row r="4" spans="1:10">
      <c r="A4" s="3" t="s">
        <v>92</v>
      </c>
      <c r="B4" s="4" t="s">
        <v>93</v>
      </c>
      <c r="C4" s="5" t="s">
        <v>84</v>
      </c>
      <c r="D4" s="6" t="s">
        <v>85</v>
      </c>
      <c r="E4" s="6">
        <v>4</v>
      </c>
      <c r="F4" s="7" t="s">
        <v>94</v>
      </c>
      <c r="H4" t="s">
        <v>152</v>
      </c>
      <c r="I4" t="s">
        <v>153</v>
      </c>
      <c r="J4" t="str">
        <f t="shared" si="0"/>
        <v>PLC请求下料-报文【自动请求下料[1]（收到上位机回复就消除），人工确认下料[3](如果发生异常情况下，人工确认工件类型，收到上位机请求消除)】</v>
      </c>
    </row>
    <row r="5" spans="1:10">
      <c r="A5" s="3" t="s">
        <v>95</v>
      </c>
      <c r="B5" s="4" t="s">
        <v>96</v>
      </c>
      <c r="C5" s="5" t="s">
        <v>84</v>
      </c>
      <c r="D5" s="6" t="s">
        <v>85</v>
      </c>
      <c r="E5" s="6">
        <v>6</v>
      </c>
      <c r="F5" s="4" t="s">
        <v>97</v>
      </c>
      <c r="H5" t="s">
        <v>152</v>
      </c>
      <c r="I5" t="s">
        <v>153</v>
      </c>
      <c r="J5" t="str">
        <f t="shared" si="0"/>
        <v>PLC请求下料-电器编号【就是站台的电器编号，比如1001，1002，1003等等】</v>
      </c>
    </row>
    <row r="6" spans="1:10">
      <c r="A6" s="8" t="s">
        <v>98</v>
      </c>
      <c r="B6" s="4" t="s">
        <v>99</v>
      </c>
      <c r="C6" s="5" t="s">
        <v>84</v>
      </c>
      <c r="D6" s="6" t="s">
        <v>100</v>
      </c>
      <c r="E6" s="6">
        <v>8</v>
      </c>
      <c r="F6" s="4" t="s">
        <v>101</v>
      </c>
      <c r="H6" t="s">
        <v>152</v>
      </c>
      <c r="I6" t="s">
        <v>153</v>
      </c>
      <c r="J6" t="str">
        <f t="shared" si="0"/>
        <v>PLC请求下料-任务号【PLC上报的任务号】</v>
      </c>
    </row>
    <row r="7" spans="1:10">
      <c r="A7" s="8" t="s">
        <v>102</v>
      </c>
      <c r="B7" s="4" t="s">
        <v>103</v>
      </c>
      <c r="C7" s="5" t="s">
        <v>84</v>
      </c>
      <c r="D7" s="6" t="s">
        <v>104</v>
      </c>
      <c r="E7" s="6">
        <v>12</v>
      </c>
      <c r="F7" s="4" t="s">
        <v>105</v>
      </c>
      <c r="H7" t="s">
        <v>152</v>
      </c>
      <c r="I7" t="s">
        <v>153</v>
      </c>
      <c r="J7" t="str">
        <f t="shared" si="0"/>
        <v>PLC请求下料-条码【PLC上报的条码信息】</v>
      </c>
    </row>
    <row r="8" hidden="1" spans="1:10">
      <c r="A8" s="9" t="s">
        <v>106</v>
      </c>
      <c r="B8" s="10" t="s">
        <v>107</v>
      </c>
      <c r="C8" s="5" t="s">
        <v>84</v>
      </c>
      <c r="D8" s="9" t="s">
        <v>85</v>
      </c>
      <c r="E8" s="9"/>
      <c r="F8" s="10" t="s">
        <v>108</v>
      </c>
      <c r="H8" t="s">
        <v>152</v>
      </c>
      <c r="I8" t="s">
        <v>153</v>
      </c>
      <c r="J8" t="str">
        <f t="shared" si="0"/>
        <v>PLC请求下料-工件类型【工件类型：（1-N）】</v>
      </c>
    </row>
    <row r="9" hidden="1" spans="1:10">
      <c r="A9" s="9" t="s">
        <v>109</v>
      </c>
      <c r="B9" s="11" t="s">
        <v>110</v>
      </c>
      <c r="C9" s="5" t="s">
        <v>84</v>
      </c>
      <c r="D9" s="9" t="s">
        <v>85</v>
      </c>
      <c r="E9" s="9"/>
      <c r="F9" s="12"/>
      <c r="H9" t="s">
        <v>152</v>
      </c>
      <c r="I9" t="s">
        <v>153</v>
      </c>
      <c r="J9" t="str">
        <f t="shared" si="0"/>
        <v>WCS地址回复-货物材料【】</v>
      </c>
    </row>
    <row r="10" hidden="1" spans="1:10">
      <c r="A10" s="9" t="s">
        <v>112</v>
      </c>
      <c r="B10" s="13" t="s">
        <v>113</v>
      </c>
      <c r="C10" s="5" t="s">
        <v>84</v>
      </c>
      <c r="D10" s="9" t="s">
        <v>85</v>
      </c>
      <c r="E10" s="9"/>
      <c r="F10" s="12"/>
      <c r="H10" t="s">
        <v>152</v>
      </c>
      <c r="I10" t="s">
        <v>153</v>
      </c>
      <c r="J10" t="str">
        <f t="shared" si="0"/>
        <v>WCS地址回复-货物长度【】</v>
      </c>
    </row>
    <row r="11" hidden="1" spans="1:10">
      <c r="A11" s="9" t="s">
        <v>115</v>
      </c>
      <c r="B11" s="11" t="s">
        <v>116</v>
      </c>
      <c r="C11" s="5" t="s">
        <v>84</v>
      </c>
      <c r="D11" s="9" t="s">
        <v>85</v>
      </c>
      <c r="E11" s="9"/>
      <c r="F11" s="12"/>
      <c r="H11" t="s">
        <v>152</v>
      </c>
      <c r="I11" t="s">
        <v>153</v>
      </c>
      <c r="J11" t="str">
        <f t="shared" si="0"/>
        <v>WCS地址回复-货物直径【】</v>
      </c>
    </row>
    <row r="12" hidden="1" spans="1:10">
      <c r="A12" s="9" t="s">
        <v>117</v>
      </c>
      <c r="B12" s="11" t="s">
        <v>118</v>
      </c>
      <c r="C12" s="5" t="s">
        <v>84</v>
      </c>
      <c r="D12" s="9" t="s">
        <v>85</v>
      </c>
      <c r="E12" s="9"/>
      <c r="F12" s="12"/>
      <c r="H12" t="s">
        <v>152</v>
      </c>
      <c r="I12" t="s">
        <v>153</v>
      </c>
      <c r="J12" t="str">
        <f t="shared" si="0"/>
        <v>WCS地址回复-货物壁厚【】</v>
      </c>
    </row>
    <row r="13" spans="1:10">
      <c r="A13" s="6" t="s">
        <v>119</v>
      </c>
      <c r="B13" s="4" t="s">
        <v>120</v>
      </c>
      <c r="C13" s="5" t="s">
        <v>84</v>
      </c>
      <c r="D13" s="6" t="s">
        <v>85</v>
      </c>
      <c r="E13" s="6">
        <v>32</v>
      </c>
      <c r="F13" s="4"/>
      <c r="J13" t="str">
        <f t="shared" si="0"/>
        <v>PLC请求下料-备用</v>
      </c>
    </row>
    <row r="14" spans="1:10">
      <c r="A14" s="3" t="s">
        <v>121</v>
      </c>
      <c r="B14" s="4" t="s">
        <v>122</v>
      </c>
      <c r="C14" s="14" t="s">
        <v>123</v>
      </c>
      <c r="D14" s="6" t="s">
        <v>85</v>
      </c>
      <c r="E14" s="6">
        <v>34</v>
      </c>
      <c r="F14" s="7" t="s">
        <v>124</v>
      </c>
      <c r="H14" t="s">
        <v>152</v>
      </c>
      <c r="I14" t="s">
        <v>153</v>
      </c>
      <c r="J14" t="str">
        <f t="shared" si="0"/>
        <v>WCS回复请求下料-报文【WCS--&gt;PLC[6]】</v>
      </c>
    </row>
    <row r="15" spans="1:10">
      <c r="A15" s="3" t="s">
        <v>125</v>
      </c>
      <c r="B15" s="4" t="s">
        <v>126</v>
      </c>
      <c r="C15" s="14" t="s">
        <v>123</v>
      </c>
      <c r="D15" s="6" t="s">
        <v>85</v>
      </c>
      <c r="E15" s="6">
        <v>36</v>
      </c>
      <c r="F15" s="4" t="s">
        <v>127</v>
      </c>
      <c r="H15" t="s">
        <v>152</v>
      </c>
      <c r="I15" t="s">
        <v>153</v>
      </c>
      <c r="J15" t="str">
        <f t="shared" si="0"/>
        <v>WCS回复请求下料-电器编码【电器编号，用于电器确认回复的对应是当前站台，好屏蔽其他站台的错误信息】</v>
      </c>
    </row>
    <row r="16" spans="1:10">
      <c r="A16" s="8" t="s">
        <v>128</v>
      </c>
      <c r="B16" t="s">
        <v>129</v>
      </c>
      <c r="C16" s="14" t="s">
        <v>123</v>
      </c>
      <c r="D16" s="6" t="s">
        <v>85</v>
      </c>
      <c r="E16" s="6">
        <v>38</v>
      </c>
      <c r="F16" s="4" t="s">
        <v>130</v>
      </c>
      <c r="H16" t="s">
        <v>152</v>
      </c>
      <c r="I16" t="s">
        <v>153</v>
      </c>
      <c r="J16" t="str">
        <f t="shared" si="0"/>
        <v>WCS回复请求下料-目标地址【WCS写入目的地，如果不需要设备动，由其他设备（小车、桁架）来取走，就写入0】</v>
      </c>
    </row>
    <row r="17" spans="1:10">
      <c r="A17" s="8" t="s">
        <v>131</v>
      </c>
      <c r="B17" s="4" t="s">
        <v>132</v>
      </c>
      <c r="C17" s="14" t="s">
        <v>123</v>
      </c>
      <c r="D17" s="6" t="s">
        <v>100</v>
      </c>
      <c r="E17" s="6">
        <v>40</v>
      </c>
      <c r="F17" s="4" t="s">
        <v>133</v>
      </c>
      <c r="H17" t="s">
        <v>152</v>
      </c>
      <c r="I17" t="s">
        <v>153</v>
      </c>
      <c r="J17" t="str">
        <f t="shared" si="0"/>
        <v>WCS回复请求下料-任务号【WCS回复任务号】</v>
      </c>
    </row>
    <row r="18" spans="1:10">
      <c r="A18" s="8" t="s">
        <v>134</v>
      </c>
      <c r="B18" s="4" t="s">
        <v>135</v>
      </c>
      <c r="C18" s="14" t="s">
        <v>123</v>
      </c>
      <c r="D18" s="6" t="s">
        <v>104</v>
      </c>
      <c r="E18" s="6">
        <v>44</v>
      </c>
      <c r="F18" s="4" t="s">
        <v>136</v>
      </c>
      <c r="H18" t="s">
        <v>152</v>
      </c>
      <c r="I18" t="s">
        <v>153</v>
      </c>
      <c r="J18" t="str">
        <f t="shared" si="0"/>
        <v>WCS回复请求下料-条码【WCS回复条码】</v>
      </c>
    </row>
    <row r="19" spans="1:10">
      <c r="A19" s="6" t="s">
        <v>137</v>
      </c>
      <c r="B19" s="4" t="s">
        <v>138</v>
      </c>
      <c r="C19" s="14" t="s">
        <v>123</v>
      </c>
      <c r="D19" s="6" t="s">
        <v>85</v>
      </c>
      <c r="E19" s="6">
        <v>64</v>
      </c>
      <c r="F19" s="4" t="s">
        <v>139</v>
      </c>
      <c r="H19" t="s">
        <v>152</v>
      </c>
      <c r="I19" t="s">
        <v>153</v>
      </c>
      <c r="J19" t="str">
        <f t="shared" si="0"/>
        <v>WCS回复请求下料-工件类型【WCS回复工件类型】</v>
      </c>
    </row>
    <row r="20" spans="1:10">
      <c r="A20" s="6" t="s">
        <v>140</v>
      </c>
      <c r="B20" s="7" t="s">
        <v>141</v>
      </c>
      <c r="C20" s="14" t="s">
        <v>123</v>
      </c>
      <c r="D20" s="6" t="s">
        <v>85</v>
      </c>
      <c r="E20" s="6">
        <v>66</v>
      </c>
      <c r="F20" s="15"/>
      <c r="J20" t="str">
        <f t="shared" si="0"/>
        <v>WCS回复请求下料-货物材料</v>
      </c>
    </row>
    <row r="21" spans="1:10">
      <c r="A21" s="6" t="s">
        <v>142</v>
      </c>
      <c r="B21" t="s">
        <v>143</v>
      </c>
      <c r="C21" s="14" t="s">
        <v>123</v>
      </c>
      <c r="D21" s="6" t="s">
        <v>85</v>
      </c>
      <c r="E21" s="6">
        <v>68</v>
      </c>
      <c r="F21" s="15"/>
      <c r="J21" t="str">
        <f t="shared" si="0"/>
        <v>WCS回复请求下料-货物长度</v>
      </c>
    </row>
    <row r="22" spans="1:10">
      <c r="A22" s="6" t="s">
        <v>144</v>
      </c>
      <c r="B22" s="7" t="s">
        <v>145</v>
      </c>
      <c r="C22" s="14" t="s">
        <v>123</v>
      </c>
      <c r="D22" s="6" t="s">
        <v>85</v>
      </c>
      <c r="E22" s="6">
        <v>70</v>
      </c>
      <c r="F22" s="15"/>
      <c r="J22" t="str">
        <f t="shared" si="0"/>
        <v>WCS回复请求下料-货物直径</v>
      </c>
    </row>
    <row r="23" spans="1:10">
      <c r="A23" s="6" t="s">
        <v>146</v>
      </c>
      <c r="B23" s="7" t="s">
        <v>147</v>
      </c>
      <c r="C23" s="14" t="s">
        <v>123</v>
      </c>
      <c r="D23" s="6" t="s">
        <v>85</v>
      </c>
      <c r="E23" s="6">
        <v>72</v>
      </c>
      <c r="F23" s="15"/>
      <c r="J23" t="str">
        <f t="shared" si="0"/>
        <v>WCS回复请求下料-货物壁厚</v>
      </c>
    </row>
    <row r="24" spans="1:10">
      <c r="A24" s="6" t="s">
        <v>148</v>
      </c>
      <c r="B24" s="4" t="s">
        <v>149</v>
      </c>
      <c r="C24" s="14" t="s">
        <v>123</v>
      </c>
      <c r="D24" s="6" t="s">
        <v>85</v>
      </c>
      <c r="E24" s="6">
        <v>74</v>
      </c>
      <c r="F24" s="4"/>
      <c r="J24" t="str">
        <f t="shared" si="0"/>
        <v>WCS回复请求下料-备用</v>
      </c>
    </row>
    <row r="25" spans="1:10">
      <c r="A25" s="3" t="s">
        <v>192</v>
      </c>
      <c r="B25" s="4" t="s">
        <v>246</v>
      </c>
      <c r="C25" s="5" t="s">
        <v>84</v>
      </c>
      <c r="D25" s="6" t="s">
        <v>85</v>
      </c>
      <c r="E25" s="6">
        <v>76</v>
      </c>
      <c r="F25" s="7" t="s">
        <v>247</v>
      </c>
      <c r="H25" t="s">
        <v>152</v>
      </c>
      <c r="I25" t="s">
        <v>153</v>
      </c>
      <c r="J25" t="str">
        <f t="shared" si="0"/>
        <v>PLC请求上料-报文【自动请求上料[2](工件到达后依然请求上料，等到上位机回复后，PLC才消除)】</v>
      </c>
    </row>
    <row r="26" spans="1:10">
      <c r="A26" s="3" t="s">
        <v>195</v>
      </c>
      <c r="B26" s="4" t="s">
        <v>248</v>
      </c>
      <c r="C26" s="5" t="s">
        <v>84</v>
      </c>
      <c r="D26" s="6" t="s">
        <v>85</v>
      </c>
      <c r="E26" s="6">
        <v>78</v>
      </c>
      <c r="F26" s="4" t="s">
        <v>249</v>
      </c>
      <c r="H26" t="s">
        <v>152</v>
      </c>
      <c r="I26" t="s">
        <v>153</v>
      </c>
      <c r="J26" t="str">
        <f t="shared" si="0"/>
        <v>PLC请求上料-结果【已到达[1]，未到达[2]】</v>
      </c>
    </row>
    <row r="27" spans="1:10">
      <c r="A27" s="3" t="s">
        <v>198</v>
      </c>
      <c r="B27" s="4" t="s">
        <v>250</v>
      </c>
      <c r="C27" s="5" t="s">
        <v>84</v>
      </c>
      <c r="D27" s="6" t="s">
        <v>85</v>
      </c>
      <c r="E27" s="6">
        <v>80</v>
      </c>
      <c r="F27" s="4" t="s">
        <v>97</v>
      </c>
      <c r="H27" t="s">
        <v>152</v>
      </c>
      <c r="I27" t="s">
        <v>153</v>
      </c>
      <c r="J27" t="str">
        <f t="shared" si="0"/>
        <v>PLC请求上料-实际到达地址【就是站台的电器编号，比如1001，1002，1003等等】</v>
      </c>
    </row>
    <row r="28" spans="1:10">
      <c r="A28" s="8" t="s">
        <v>200</v>
      </c>
      <c r="B28" s="4" t="s">
        <v>251</v>
      </c>
      <c r="C28" s="5" t="s">
        <v>84</v>
      </c>
      <c r="D28" s="6" t="s">
        <v>85</v>
      </c>
      <c r="E28" s="6">
        <v>82</v>
      </c>
      <c r="F28" s="4" t="s">
        <v>202</v>
      </c>
      <c r="H28" t="s">
        <v>152</v>
      </c>
      <c r="I28" t="s">
        <v>153</v>
      </c>
      <c r="J28" t="str">
        <f t="shared" si="0"/>
        <v>PLC请求上料-WCS分配地址【就是之前WCSReplyAddress写的地址】</v>
      </c>
    </row>
    <row r="29" spans="1:10">
      <c r="A29" s="8" t="s">
        <v>203</v>
      </c>
      <c r="B29" s="4" t="s">
        <v>252</v>
      </c>
      <c r="C29" s="5" t="s">
        <v>84</v>
      </c>
      <c r="D29" s="6" t="s">
        <v>100</v>
      </c>
      <c r="E29" s="6">
        <v>84</v>
      </c>
      <c r="F29" s="15" t="s">
        <v>164</v>
      </c>
      <c r="H29" t="s">
        <v>152</v>
      </c>
      <c r="I29" t="s">
        <v>153</v>
      </c>
      <c r="J29" t="str">
        <f t="shared" si="0"/>
        <v>PLC请求上料-任务号【PLC上报的任务号信息】</v>
      </c>
    </row>
    <row r="30" spans="1:10">
      <c r="A30" s="8" t="s">
        <v>205</v>
      </c>
      <c r="B30" s="4" t="s">
        <v>253</v>
      </c>
      <c r="C30" s="5" t="s">
        <v>84</v>
      </c>
      <c r="D30" s="6" t="s">
        <v>104</v>
      </c>
      <c r="E30" s="6">
        <v>88</v>
      </c>
      <c r="F30" s="15" t="s">
        <v>105</v>
      </c>
      <c r="H30" t="s">
        <v>152</v>
      </c>
      <c r="I30" t="s">
        <v>153</v>
      </c>
      <c r="J30" t="str">
        <f t="shared" si="0"/>
        <v>PLC请求上料-条码【PLC上报的条码信息】</v>
      </c>
    </row>
    <row r="31" hidden="1" spans="1:10">
      <c r="A31" s="9" t="s">
        <v>207</v>
      </c>
      <c r="B31" s="10" t="s">
        <v>254</v>
      </c>
      <c r="C31" s="5" t="s">
        <v>84</v>
      </c>
      <c r="D31" s="9" t="s">
        <v>85</v>
      </c>
      <c r="E31" s="9"/>
      <c r="F31" s="10" t="s">
        <v>108</v>
      </c>
      <c r="H31" t="s">
        <v>152</v>
      </c>
      <c r="I31" t="s">
        <v>153</v>
      </c>
      <c r="J31" t="str">
        <f t="shared" si="0"/>
        <v>PLC请求上料-工件类型【工件类型：（1-N）】</v>
      </c>
    </row>
    <row r="32" hidden="1" spans="1:10">
      <c r="A32" s="9" t="s">
        <v>209</v>
      </c>
      <c r="B32" s="10" t="s">
        <v>255</v>
      </c>
      <c r="C32" s="5" t="s">
        <v>84</v>
      </c>
      <c r="D32" s="9" t="s">
        <v>85</v>
      </c>
      <c r="E32" s="9"/>
      <c r="F32" s="12"/>
      <c r="H32" t="s">
        <v>152</v>
      </c>
      <c r="I32" t="s">
        <v>153</v>
      </c>
      <c r="J32" t="str">
        <f t="shared" si="0"/>
        <v>PLC请求上料-货物材料【】</v>
      </c>
    </row>
    <row r="33" hidden="1" spans="1:10">
      <c r="A33" s="9" t="s">
        <v>211</v>
      </c>
      <c r="B33" s="10" t="s">
        <v>256</v>
      </c>
      <c r="C33" s="5" t="s">
        <v>84</v>
      </c>
      <c r="D33" s="9" t="s">
        <v>85</v>
      </c>
      <c r="E33" s="9"/>
      <c r="F33" s="12"/>
      <c r="H33" t="s">
        <v>152</v>
      </c>
      <c r="I33" t="s">
        <v>153</v>
      </c>
      <c r="J33" t="str">
        <f t="shared" si="0"/>
        <v>PLC请求上料-货物长度【】</v>
      </c>
    </row>
    <row r="34" hidden="1" spans="1:10">
      <c r="A34" s="9" t="s">
        <v>213</v>
      </c>
      <c r="B34" s="10" t="s">
        <v>257</v>
      </c>
      <c r="C34" s="5" t="s">
        <v>84</v>
      </c>
      <c r="D34" s="9" t="s">
        <v>85</v>
      </c>
      <c r="E34" s="9"/>
      <c r="F34" s="12"/>
      <c r="H34" t="s">
        <v>152</v>
      </c>
      <c r="I34" t="s">
        <v>153</v>
      </c>
      <c r="J34" t="str">
        <f t="shared" si="0"/>
        <v>PLC请求上料-货物直径【】</v>
      </c>
    </row>
    <row r="35" hidden="1" spans="1:10">
      <c r="A35" s="9" t="s">
        <v>215</v>
      </c>
      <c r="B35" s="10" t="s">
        <v>258</v>
      </c>
      <c r="C35" s="5" t="s">
        <v>84</v>
      </c>
      <c r="D35" s="9" t="s">
        <v>85</v>
      </c>
      <c r="E35" s="9"/>
      <c r="F35" s="12"/>
      <c r="H35" t="s">
        <v>152</v>
      </c>
      <c r="I35" t="s">
        <v>153</v>
      </c>
      <c r="J35" t="str">
        <f t="shared" si="0"/>
        <v>PLC请求上料-货物壁厚【】</v>
      </c>
    </row>
    <row r="36" spans="1:10">
      <c r="A36" s="6" t="s">
        <v>259</v>
      </c>
      <c r="B36" s="4" t="s">
        <v>260</v>
      </c>
      <c r="C36" s="5" t="s">
        <v>84</v>
      </c>
      <c r="D36" s="6" t="s">
        <v>85</v>
      </c>
      <c r="E36" s="6">
        <v>108</v>
      </c>
      <c r="F36" s="4"/>
      <c r="J36" t="str">
        <f t="shared" si="0"/>
        <v>PLC请求上料-备用</v>
      </c>
    </row>
    <row r="37" spans="1:10">
      <c r="A37" s="3" t="s">
        <v>219</v>
      </c>
      <c r="B37" s="4" t="s">
        <v>261</v>
      </c>
      <c r="C37" s="14" t="s">
        <v>123</v>
      </c>
      <c r="D37" s="6" t="s">
        <v>85</v>
      </c>
      <c r="E37" s="6">
        <v>110</v>
      </c>
      <c r="F37" s="4" t="s">
        <v>221</v>
      </c>
      <c r="H37" t="s">
        <v>152</v>
      </c>
      <c r="I37" t="s">
        <v>153</v>
      </c>
      <c r="J37" t="str">
        <f t="shared" si="0"/>
        <v>WCS回复请求上料-报文【WCS--&gt;PLC[8]】</v>
      </c>
    </row>
    <row r="38" spans="1:10">
      <c r="A38" s="3" t="s">
        <v>225</v>
      </c>
      <c r="B38" s="4" t="s">
        <v>262</v>
      </c>
      <c r="C38" s="14" t="s">
        <v>123</v>
      </c>
      <c r="D38" s="6" t="s">
        <v>85</v>
      </c>
      <c r="E38" s="6">
        <v>112</v>
      </c>
      <c r="F38" s="4" t="s">
        <v>127</v>
      </c>
      <c r="H38" t="s">
        <v>152</v>
      </c>
      <c r="I38" t="s">
        <v>153</v>
      </c>
      <c r="J38" t="str">
        <f t="shared" si="0"/>
        <v>WCS回复请求上料-电器编码【电器编号，用于电器确认回复的对应是当前站台，好屏蔽其他站台的错误信息】</v>
      </c>
    </row>
    <row r="39" spans="1:10">
      <c r="A39" s="8" t="s">
        <v>227</v>
      </c>
      <c r="B39" s="4" t="s">
        <v>263</v>
      </c>
      <c r="C39" s="14" t="s">
        <v>123</v>
      </c>
      <c r="D39" s="6" t="s">
        <v>100</v>
      </c>
      <c r="E39" s="6">
        <v>114</v>
      </c>
      <c r="F39" s="4" t="s">
        <v>229</v>
      </c>
      <c r="H39" t="s">
        <v>152</v>
      </c>
      <c r="I39" t="s">
        <v>153</v>
      </c>
      <c r="J39" t="str">
        <f t="shared" si="0"/>
        <v>WCS回复请求上料-任务号【WCS写入任务号】</v>
      </c>
    </row>
    <row r="40" spans="1:10">
      <c r="A40" s="8" t="s">
        <v>230</v>
      </c>
      <c r="B40" s="4" t="s">
        <v>264</v>
      </c>
      <c r="C40" s="14" t="s">
        <v>123</v>
      </c>
      <c r="D40" s="6" t="s">
        <v>104</v>
      </c>
      <c r="E40" s="6">
        <v>118</v>
      </c>
      <c r="F40" s="4" t="s">
        <v>232</v>
      </c>
      <c r="H40" t="s">
        <v>152</v>
      </c>
      <c r="I40" t="s">
        <v>153</v>
      </c>
      <c r="J40" t="str">
        <f t="shared" si="0"/>
        <v>WCS回复请求上料-条码【WCS写入条码】</v>
      </c>
    </row>
    <row r="41" spans="1:10">
      <c r="A41" s="6" t="s">
        <v>233</v>
      </c>
      <c r="B41" s="4" t="s">
        <v>265</v>
      </c>
      <c r="C41" s="14" t="s">
        <v>123</v>
      </c>
      <c r="D41" s="6" t="s">
        <v>85</v>
      </c>
      <c r="E41" s="6">
        <v>138</v>
      </c>
      <c r="F41" s="4" t="s">
        <v>167</v>
      </c>
      <c r="H41" t="s">
        <v>152</v>
      </c>
      <c r="I41" t="s">
        <v>153</v>
      </c>
      <c r="J41" t="str">
        <f t="shared" si="0"/>
        <v>WCS回复请求上料-工件类型【WCS写入工件类型】</v>
      </c>
    </row>
    <row r="42" spans="1:10">
      <c r="A42" s="6" t="s">
        <v>235</v>
      </c>
      <c r="B42" s="7" t="s">
        <v>266</v>
      </c>
      <c r="C42" s="14" t="s">
        <v>123</v>
      </c>
      <c r="D42" s="6" t="s">
        <v>85</v>
      </c>
      <c r="E42" s="6">
        <v>140</v>
      </c>
      <c r="F42" s="15"/>
      <c r="J42" t="str">
        <f t="shared" si="0"/>
        <v>WCS回复请求上料-货物材料</v>
      </c>
    </row>
    <row r="43" spans="1:10">
      <c r="A43" s="6" t="s">
        <v>237</v>
      </c>
      <c r="B43" t="s">
        <v>267</v>
      </c>
      <c r="C43" s="14" t="s">
        <v>123</v>
      </c>
      <c r="D43" s="6" t="s">
        <v>85</v>
      </c>
      <c r="E43" s="6">
        <v>142</v>
      </c>
      <c r="F43" s="15"/>
      <c r="J43" t="str">
        <f t="shared" si="0"/>
        <v>WCS回复请求上料-货物长度</v>
      </c>
    </row>
    <row r="44" spans="1:10">
      <c r="A44" s="6" t="s">
        <v>239</v>
      </c>
      <c r="B44" s="7" t="s">
        <v>268</v>
      </c>
      <c r="C44" s="14" t="s">
        <v>123</v>
      </c>
      <c r="D44" s="6" t="s">
        <v>85</v>
      </c>
      <c r="E44" s="6">
        <v>144</v>
      </c>
      <c r="F44" s="15"/>
      <c r="J44" t="str">
        <f t="shared" si="0"/>
        <v>WCS回复请求上料-货物直径</v>
      </c>
    </row>
    <row r="45" spans="1:10">
      <c r="A45" s="6" t="s">
        <v>241</v>
      </c>
      <c r="B45" s="7" t="s">
        <v>269</v>
      </c>
      <c r="C45" s="14" t="s">
        <v>123</v>
      </c>
      <c r="D45" s="6" t="s">
        <v>85</v>
      </c>
      <c r="E45" s="6">
        <v>146</v>
      </c>
      <c r="F45" s="15"/>
      <c r="J45" t="str">
        <f t="shared" si="0"/>
        <v>WCS回复请求上料-货物壁厚</v>
      </c>
    </row>
    <row r="46" spans="1:10">
      <c r="A46" s="6" t="s">
        <v>243</v>
      </c>
      <c r="B46" s="4" t="s">
        <v>270</v>
      </c>
      <c r="C46" s="14" t="s">
        <v>123</v>
      </c>
      <c r="D46" s="6" t="s">
        <v>85</v>
      </c>
      <c r="E46" s="6">
        <v>148</v>
      </c>
      <c r="F46" s="4"/>
      <c r="J46" t="str">
        <f t="shared" si="0"/>
        <v>WCS回复请求上料-备用</v>
      </c>
    </row>
    <row r="47" spans="10:10">
      <c r="J47" t="str">
        <f t="shared" si="0"/>
        <v/>
      </c>
    </row>
    <row r="48" spans="10:10">
      <c r="J48" t="str">
        <f t="shared" si="0"/>
        <v/>
      </c>
    </row>
    <row r="49" spans="10:10">
      <c r="J49" t="str">
        <f t="shared" si="0"/>
        <v/>
      </c>
    </row>
    <row r="50" ht="64.9" customHeight="1" spans="1:10">
      <c r="A50" s="16" t="s">
        <v>150</v>
      </c>
      <c r="B50" s="17"/>
      <c r="C50" s="17"/>
      <c r="D50" s="17"/>
      <c r="E50" s="17"/>
      <c r="F50" s="17"/>
      <c r="J50" t="str">
        <f t="shared" si="0"/>
        <v/>
      </c>
    </row>
  </sheetData>
  <mergeCells count="1">
    <mergeCell ref="A50:F5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selection activeCell="F4" sqref="F4"/>
    </sheetView>
  </sheetViews>
  <sheetFormatPr defaultColWidth="8.87962962962963" defaultRowHeight="14.4"/>
  <cols>
    <col min="1" max="1" width="25.5" customWidth="1"/>
    <col min="2" max="2" width="28.1296296296296" customWidth="1"/>
    <col min="3" max="3" width="5.87962962962963" customWidth="1"/>
    <col min="4" max="4" width="10.5" style="1" customWidth="1"/>
    <col min="5" max="5" width="8" style="1" customWidth="1"/>
    <col min="6" max="6" width="111.12962962963" customWidth="1"/>
    <col min="7" max="7" width="4.25" customWidth="1"/>
    <col min="8" max="8" width="2.62962962962963" customWidth="1"/>
    <col min="10" max="11" width="3.37962962962963" customWidth="1"/>
    <col min="12" max="12" width="138.87962962963" customWidth="1"/>
  </cols>
  <sheetData>
    <row r="1" spans="1:6">
      <c r="A1" s="2" t="s">
        <v>76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</row>
    <row r="2" spans="1:12">
      <c r="A2" s="3" t="s">
        <v>82</v>
      </c>
      <c r="B2" s="7" t="s">
        <v>83</v>
      </c>
      <c r="C2" s="5" t="s">
        <v>84</v>
      </c>
      <c r="D2" s="6" t="s">
        <v>85</v>
      </c>
      <c r="E2" s="6">
        <v>0</v>
      </c>
      <c r="F2" s="7" t="s">
        <v>86</v>
      </c>
      <c r="J2" s="53" t="s">
        <v>87</v>
      </c>
      <c r="K2" s="53" t="s">
        <v>88</v>
      </c>
      <c r="L2" t="str">
        <f>B2&amp;J2&amp;F2&amp;K2</f>
        <v>PLC操作模式【操作模式:1-维修; 2-手动; 3-机载操作；4-单机自动；5-联机】</v>
      </c>
    </row>
    <row r="3" spans="1:12">
      <c r="A3" s="3" t="s">
        <v>89</v>
      </c>
      <c r="B3" s="4" t="s">
        <v>90</v>
      </c>
      <c r="C3" s="5" t="s">
        <v>84</v>
      </c>
      <c r="D3" s="6" t="s">
        <v>85</v>
      </c>
      <c r="E3" s="6">
        <v>2</v>
      </c>
      <c r="F3" s="7" t="s">
        <v>91</v>
      </c>
      <c r="J3" s="53" t="s">
        <v>87</v>
      </c>
      <c r="K3" s="53" t="s">
        <v>88</v>
      </c>
      <c r="L3" t="str">
        <f t="shared" ref="L3:L24" si="0">B3&amp;J3&amp;F3&amp;K3</f>
        <v>PLC站台总故障【0-无故障，1-有故障】</v>
      </c>
    </row>
    <row r="4" spans="1:12">
      <c r="A4" s="3" t="s">
        <v>92</v>
      </c>
      <c r="B4" s="4" t="s">
        <v>93</v>
      </c>
      <c r="C4" s="5" t="s">
        <v>84</v>
      </c>
      <c r="D4" s="6" t="s">
        <v>85</v>
      </c>
      <c r="E4" s="6">
        <v>4</v>
      </c>
      <c r="F4" s="7" t="s">
        <v>94</v>
      </c>
      <c r="G4" s="52"/>
      <c r="H4" s="52"/>
      <c r="J4" s="53" t="s">
        <v>87</v>
      </c>
      <c r="K4" s="53" t="s">
        <v>88</v>
      </c>
      <c r="L4" t="str">
        <f t="shared" si="0"/>
        <v>PLC请求下料-报文【自动请求下料[1]（收到上位机回复就消除），人工确认下料[3](如果发生异常情况下，人工确认工件类型，收到上位机请求消除)】</v>
      </c>
    </row>
    <row r="5" spans="1:12">
      <c r="A5" s="3" t="s">
        <v>95</v>
      </c>
      <c r="B5" s="4" t="s">
        <v>96</v>
      </c>
      <c r="C5" s="5" t="s">
        <v>84</v>
      </c>
      <c r="D5" s="6" t="s">
        <v>85</v>
      </c>
      <c r="E5" s="6">
        <v>6</v>
      </c>
      <c r="F5" s="7" t="s">
        <v>97</v>
      </c>
      <c r="H5" s="52"/>
      <c r="J5" s="53" t="s">
        <v>87</v>
      </c>
      <c r="K5" s="53" t="s">
        <v>88</v>
      </c>
      <c r="L5" t="str">
        <f t="shared" si="0"/>
        <v>PLC请求下料-电器编号【就是站台的电器编号，比如1001，1002，1003等等】</v>
      </c>
    </row>
    <row r="6" spans="1:12">
      <c r="A6" s="8" t="s">
        <v>98</v>
      </c>
      <c r="B6" s="4" t="s">
        <v>99</v>
      </c>
      <c r="C6" s="5" t="s">
        <v>84</v>
      </c>
      <c r="D6" s="6" t="s">
        <v>100</v>
      </c>
      <c r="E6" s="6">
        <v>8</v>
      </c>
      <c r="F6" s="7" t="s">
        <v>101</v>
      </c>
      <c r="H6" s="52"/>
      <c r="J6" s="53" t="s">
        <v>87</v>
      </c>
      <c r="K6" s="53" t="s">
        <v>88</v>
      </c>
      <c r="L6" t="str">
        <f t="shared" si="0"/>
        <v>PLC请求下料-任务号【PLC上报的任务号】</v>
      </c>
    </row>
    <row r="7" spans="1:12">
      <c r="A7" s="8" t="s">
        <v>102</v>
      </c>
      <c r="B7" s="4" t="s">
        <v>103</v>
      </c>
      <c r="C7" s="5" t="s">
        <v>84</v>
      </c>
      <c r="D7" s="6" t="s">
        <v>104</v>
      </c>
      <c r="E7" s="6">
        <v>12</v>
      </c>
      <c r="F7" s="7" t="s">
        <v>105</v>
      </c>
      <c r="H7" s="52"/>
      <c r="J7" s="53" t="s">
        <v>87</v>
      </c>
      <c r="K7" s="53" t="s">
        <v>88</v>
      </c>
      <c r="L7" t="str">
        <f t="shared" si="0"/>
        <v>PLC请求下料-条码【PLC上报的条码信息】</v>
      </c>
    </row>
    <row r="8" hidden="1" spans="1:12">
      <c r="A8" s="9" t="s">
        <v>106</v>
      </c>
      <c r="B8" s="10" t="s">
        <v>107</v>
      </c>
      <c r="C8" s="9" t="s">
        <v>84</v>
      </c>
      <c r="D8" s="9" t="s">
        <v>85</v>
      </c>
      <c r="E8" s="9">
        <v>32</v>
      </c>
      <c r="F8" s="10" t="s">
        <v>108</v>
      </c>
      <c r="H8" s="52"/>
      <c r="J8" s="53" t="s">
        <v>87</v>
      </c>
      <c r="K8" s="53" t="s">
        <v>88</v>
      </c>
      <c r="L8" t="str">
        <f t="shared" si="0"/>
        <v>PLC请求下料-工件类型【工件类型：（1-N）】</v>
      </c>
    </row>
    <row r="9" spans="1:12">
      <c r="A9" s="8" t="s">
        <v>109</v>
      </c>
      <c r="B9" s="7" t="s">
        <v>110</v>
      </c>
      <c r="C9" s="5" t="s">
        <v>84</v>
      </c>
      <c r="D9" s="6" t="s">
        <v>85</v>
      </c>
      <c r="E9" s="6">
        <v>32</v>
      </c>
      <c r="F9" s="18" t="s">
        <v>111</v>
      </c>
      <c r="H9" s="52"/>
      <c r="J9" s="53" t="s">
        <v>87</v>
      </c>
      <c r="K9" s="53" t="s">
        <v>88</v>
      </c>
      <c r="L9" t="str">
        <f t="shared" si="0"/>
        <v>WCS地址回复-货物材料【0：CS  1:SS  2:Alloy  3:Duplex  4:Other】</v>
      </c>
    </row>
    <row r="10" spans="1:12">
      <c r="A10" s="8" t="s">
        <v>112</v>
      </c>
      <c r="B10" t="s">
        <v>113</v>
      </c>
      <c r="C10" s="5" t="s">
        <v>84</v>
      </c>
      <c r="D10" s="6" t="s">
        <v>85</v>
      </c>
      <c r="E10" s="6">
        <v>34</v>
      </c>
      <c r="F10" s="18" t="s">
        <v>114</v>
      </c>
      <c r="H10" s="52"/>
      <c r="J10" s="53" t="s">
        <v>87</v>
      </c>
      <c r="K10" s="53" t="s">
        <v>88</v>
      </c>
      <c r="L10" t="str">
        <f t="shared" si="0"/>
        <v>WCS地址回复-货物长度【单位：mm】</v>
      </c>
    </row>
    <row r="11" spans="1:12">
      <c r="A11" s="8" t="s">
        <v>115</v>
      </c>
      <c r="B11" s="7" t="s">
        <v>116</v>
      </c>
      <c r="C11" s="5" t="s">
        <v>84</v>
      </c>
      <c r="D11" s="6" t="s">
        <v>85</v>
      </c>
      <c r="E11" s="6">
        <v>36</v>
      </c>
      <c r="F11" s="18" t="s">
        <v>114</v>
      </c>
      <c r="H11" s="52"/>
      <c r="J11" s="53" t="s">
        <v>87</v>
      </c>
      <c r="K11" s="53" t="s">
        <v>88</v>
      </c>
      <c r="L11" t="str">
        <f t="shared" si="0"/>
        <v>WCS地址回复-货物直径【单位：mm】</v>
      </c>
    </row>
    <row r="12" spans="1:12">
      <c r="A12" s="8" t="s">
        <v>117</v>
      </c>
      <c r="B12" s="7" t="s">
        <v>118</v>
      </c>
      <c r="C12" s="5" t="s">
        <v>84</v>
      </c>
      <c r="D12" s="6" t="s">
        <v>85</v>
      </c>
      <c r="E12" s="6">
        <v>38</v>
      </c>
      <c r="F12" s="18" t="s">
        <v>114</v>
      </c>
      <c r="H12" s="52"/>
      <c r="J12" s="53" t="s">
        <v>87</v>
      </c>
      <c r="K12" s="53" t="s">
        <v>88</v>
      </c>
      <c r="L12" t="str">
        <f t="shared" si="0"/>
        <v>WCS地址回复-货物壁厚【单位：mm】</v>
      </c>
    </row>
    <row r="13" spans="1:12">
      <c r="A13" s="6" t="s">
        <v>119</v>
      </c>
      <c r="B13" s="4" t="s">
        <v>120</v>
      </c>
      <c r="C13" s="5" t="s">
        <v>84</v>
      </c>
      <c r="D13" s="6" t="s">
        <v>85</v>
      </c>
      <c r="E13" s="6">
        <v>40</v>
      </c>
      <c r="F13" s="4"/>
      <c r="H13" s="52"/>
      <c r="J13" s="53"/>
      <c r="K13" s="53"/>
      <c r="L13" t="str">
        <f t="shared" si="0"/>
        <v>PLC请求下料-备用</v>
      </c>
    </row>
    <row r="14" spans="1:12">
      <c r="A14" s="3" t="s">
        <v>121</v>
      </c>
      <c r="B14" s="4" t="s">
        <v>122</v>
      </c>
      <c r="C14" s="14" t="s">
        <v>123</v>
      </c>
      <c r="D14" s="6" t="s">
        <v>85</v>
      </c>
      <c r="E14" s="6">
        <v>42</v>
      </c>
      <c r="F14" s="7" t="s">
        <v>124</v>
      </c>
      <c r="G14" s="52"/>
      <c r="H14" s="52"/>
      <c r="J14" s="53" t="s">
        <v>87</v>
      </c>
      <c r="K14" s="53" t="s">
        <v>88</v>
      </c>
      <c r="L14" t="str">
        <f t="shared" si="0"/>
        <v>WCS回复请求下料-报文【WCS--&gt;PLC[6]】</v>
      </c>
    </row>
    <row r="15" spans="1:12">
      <c r="A15" s="3" t="s">
        <v>125</v>
      </c>
      <c r="B15" s="4" t="s">
        <v>126</v>
      </c>
      <c r="C15" s="14" t="s">
        <v>123</v>
      </c>
      <c r="D15" s="6" t="s">
        <v>85</v>
      </c>
      <c r="E15" s="6">
        <v>44</v>
      </c>
      <c r="F15" s="7" t="s">
        <v>127</v>
      </c>
      <c r="J15" s="53" t="s">
        <v>87</v>
      </c>
      <c r="K15" s="53" t="s">
        <v>88</v>
      </c>
      <c r="L15" t="str">
        <f t="shared" si="0"/>
        <v>WCS回复请求下料-电器编码【电器编号，用于电器确认回复的对应是当前站台，好屏蔽其他站台的错误信息】</v>
      </c>
    </row>
    <row r="16" spans="1:12">
      <c r="A16" s="8" t="s">
        <v>128</v>
      </c>
      <c r="B16" t="s">
        <v>129</v>
      </c>
      <c r="C16" s="14" t="s">
        <v>123</v>
      </c>
      <c r="D16" s="6" t="s">
        <v>85</v>
      </c>
      <c r="E16" s="6">
        <v>46</v>
      </c>
      <c r="F16" s="7" t="s">
        <v>130</v>
      </c>
      <c r="J16" s="53" t="s">
        <v>87</v>
      </c>
      <c r="K16" s="53" t="s">
        <v>88</v>
      </c>
      <c r="L16" t="str">
        <f t="shared" si="0"/>
        <v>WCS回复请求下料-目标地址【WCS写入目的地，如果不需要设备动，由其他设备（小车、桁架）来取走，就写入0】</v>
      </c>
    </row>
    <row r="17" spans="1:12">
      <c r="A17" s="8" t="s">
        <v>131</v>
      </c>
      <c r="B17" s="4" t="s">
        <v>132</v>
      </c>
      <c r="C17" s="14" t="s">
        <v>123</v>
      </c>
      <c r="D17" s="6" t="s">
        <v>100</v>
      </c>
      <c r="E17" s="6">
        <v>48</v>
      </c>
      <c r="F17" s="7" t="s">
        <v>133</v>
      </c>
      <c r="J17" s="53" t="s">
        <v>87</v>
      </c>
      <c r="K17" s="53" t="s">
        <v>88</v>
      </c>
      <c r="L17" t="str">
        <f t="shared" si="0"/>
        <v>WCS回复请求下料-任务号【WCS回复任务号】</v>
      </c>
    </row>
    <row r="18" spans="1:12">
      <c r="A18" s="8" t="s">
        <v>134</v>
      </c>
      <c r="B18" s="4" t="s">
        <v>135</v>
      </c>
      <c r="C18" s="14" t="s">
        <v>123</v>
      </c>
      <c r="D18" s="6" t="s">
        <v>104</v>
      </c>
      <c r="E18" s="6">
        <v>52</v>
      </c>
      <c r="F18" s="7" t="s">
        <v>136</v>
      </c>
      <c r="J18" s="53" t="s">
        <v>87</v>
      </c>
      <c r="K18" s="53" t="s">
        <v>88</v>
      </c>
      <c r="L18" t="str">
        <f t="shared" si="0"/>
        <v>WCS回复请求下料-条码【WCS回复条码】</v>
      </c>
    </row>
    <row r="19" spans="1:12">
      <c r="A19" s="6" t="s">
        <v>137</v>
      </c>
      <c r="B19" s="4" t="s">
        <v>138</v>
      </c>
      <c r="C19" s="14" t="s">
        <v>123</v>
      </c>
      <c r="D19" s="6" t="s">
        <v>85</v>
      </c>
      <c r="E19" s="6">
        <v>72</v>
      </c>
      <c r="F19" s="7" t="s">
        <v>139</v>
      </c>
      <c r="J19" s="53" t="s">
        <v>87</v>
      </c>
      <c r="K19" s="53" t="s">
        <v>88</v>
      </c>
      <c r="L19" t="str">
        <f t="shared" si="0"/>
        <v>WCS回复请求下料-工件类型【WCS回复工件类型】</v>
      </c>
    </row>
    <row r="20" spans="1:12">
      <c r="A20" s="6" t="s">
        <v>140</v>
      </c>
      <c r="B20" s="7" t="s">
        <v>141</v>
      </c>
      <c r="C20" s="14" t="s">
        <v>123</v>
      </c>
      <c r="D20" s="6" t="s">
        <v>85</v>
      </c>
      <c r="E20" s="6">
        <v>74</v>
      </c>
      <c r="F20" s="15"/>
      <c r="J20" s="53"/>
      <c r="K20" s="53"/>
      <c r="L20" t="str">
        <f t="shared" si="0"/>
        <v>WCS回复请求下料-货物材料</v>
      </c>
    </row>
    <row r="21" spans="1:12">
      <c r="A21" s="6" t="s">
        <v>142</v>
      </c>
      <c r="B21" t="s">
        <v>143</v>
      </c>
      <c r="C21" s="14" t="s">
        <v>123</v>
      </c>
      <c r="D21" s="6" t="s">
        <v>85</v>
      </c>
      <c r="E21" s="6">
        <v>76</v>
      </c>
      <c r="F21" s="15"/>
      <c r="J21" s="53"/>
      <c r="K21" s="53"/>
      <c r="L21" t="str">
        <f t="shared" si="0"/>
        <v>WCS回复请求下料-货物长度</v>
      </c>
    </row>
    <row r="22" spans="1:12">
      <c r="A22" s="6" t="s">
        <v>144</v>
      </c>
      <c r="B22" s="7" t="s">
        <v>145</v>
      </c>
      <c r="C22" s="14" t="s">
        <v>123</v>
      </c>
      <c r="D22" s="6" t="s">
        <v>85</v>
      </c>
      <c r="E22" s="6">
        <v>78</v>
      </c>
      <c r="F22" s="15"/>
      <c r="J22" s="53"/>
      <c r="K22" s="53"/>
      <c r="L22" t="str">
        <f t="shared" si="0"/>
        <v>WCS回复请求下料-货物直径</v>
      </c>
    </row>
    <row r="23" spans="1:12">
      <c r="A23" s="6" t="s">
        <v>146</v>
      </c>
      <c r="B23" s="7" t="s">
        <v>147</v>
      </c>
      <c r="C23" s="14" t="s">
        <v>123</v>
      </c>
      <c r="D23" s="6" t="s">
        <v>85</v>
      </c>
      <c r="E23" s="6">
        <v>80</v>
      </c>
      <c r="F23" s="15"/>
      <c r="J23" s="53"/>
      <c r="K23" s="53"/>
      <c r="L23" t="str">
        <f t="shared" si="0"/>
        <v>WCS回复请求下料-货物壁厚</v>
      </c>
    </row>
    <row r="24" spans="1:12">
      <c r="A24" s="6" t="s">
        <v>148</v>
      </c>
      <c r="B24" s="4" t="s">
        <v>149</v>
      </c>
      <c r="C24" s="14" t="s">
        <v>123</v>
      </c>
      <c r="D24" s="6" t="s">
        <v>85</v>
      </c>
      <c r="E24" s="6">
        <v>82</v>
      </c>
      <c r="F24" s="4"/>
      <c r="J24" s="53"/>
      <c r="K24" s="53"/>
      <c r="L24" t="str">
        <f t="shared" si="0"/>
        <v>WCS回复请求下料-备用</v>
      </c>
    </row>
    <row r="28" ht="64.9" customHeight="1" spans="1:6">
      <c r="A28" s="16" t="s">
        <v>150</v>
      </c>
      <c r="B28" s="17"/>
      <c r="C28" s="17"/>
      <c r="D28" s="17"/>
      <c r="E28" s="17"/>
      <c r="F28" s="17"/>
    </row>
  </sheetData>
  <mergeCells count="1">
    <mergeCell ref="A28:F2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tabSelected="1" workbookViewId="0">
      <selection activeCell="F24" sqref="F24"/>
    </sheetView>
  </sheetViews>
  <sheetFormatPr defaultColWidth="8.87962962962963" defaultRowHeight="14.4"/>
  <cols>
    <col min="1" max="1" width="25.5" customWidth="1"/>
    <col min="2" max="2" width="27.6296296296296" customWidth="1"/>
    <col min="3" max="3" width="5.87962962962963" customWidth="1"/>
    <col min="4" max="4" width="10.1296296296296" customWidth="1"/>
    <col min="5" max="5" width="8" customWidth="1"/>
    <col min="6" max="6" width="124" customWidth="1"/>
    <col min="7" max="7" width="6.37962962962963" customWidth="1"/>
    <col min="8" max="9" width="3.37962962962963" customWidth="1"/>
    <col min="10" max="10" width="113.12962962963" customWidth="1"/>
  </cols>
  <sheetData>
    <row r="1" spans="1:7">
      <c r="A1" s="2" t="s">
        <v>76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  <c r="G1" s="24"/>
    </row>
    <row r="2" spans="1:10">
      <c r="A2" s="3" t="s">
        <v>82</v>
      </c>
      <c r="B2" s="4" t="s">
        <v>83</v>
      </c>
      <c r="C2" s="5" t="s">
        <v>84</v>
      </c>
      <c r="D2" s="6" t="s">
        <v>85</v>
      </c>
      <c r="E2" s="6">
        <v>0</v>
      </c>
      <c r="F2" s="7" t="s">
        <v>151</v>
      </c>
      <c r="G2" s="24"/>
      <c r="H2" t="s">
        <v>152</v>
      </c>
      <c r="I2" t="s">
        <v>153</v>
      </c>
      <c r="J2" t="str">
        <f>B2&amp;H2&amp;F2&amp;I2</f>
        <v>PLC操作模式【操作模式:1-维修; 2-手动; 3-机载操作；4-单机自动；5-联机】</v>
      </c>
    </row>
    <row r="3" spans="1:10">
      <c r="A3" s="3" t="s">
        <v>89</v>
      </c>
      <c r="B3" s="4" t="s">
        <v>90</v>
      </c>
      <c r="C3" s="5" t="s">
        <v>84</v>
      </c>
      <c r="D3" s="6" t="s">
        <v>85</v>
      </c>
      <c r="E3" s="6">
        <v>2</v>
      </c>
      <c r="F3" s="4" t="s">
        <v>91</v>
      </c>
      <c r="G3" s="24"/>
      <c r="H3" t="s">
        <v>152</v>
      </c>
      <c r="I3" t="s">
        <v>153</v>
      </c>
      <c r="J3" t="str">
        <f t="shared" ref="J3:J51" si="0">B3&amp;H3&amp;F3&amp;I3</f>
        <v>PLC站台总故障【0-无故障，1-有故障】</v>
      </c>
    </row>
    <row r="4" spans="1:10">
      <c r="A4" s="3" t="s">
        <v>154</v>
      </c>
      <c r="B4" s="4" t="s">
        <v>155</v>
      </c>
      <c r="C4" s="5" t="s">
        <v>84</v>
      </c>
      <c r="D4" s="6" t="s">
        <v>85</v>
      </c>
      <c r="E4" s="6">
        <v>4</v>
      </c>
      <c r="F4" s="4" t="s">
        <v>156</v>
      </c>
      <c r="G4" s="24"/>
      <c r="H4" t="s">
        <v>152</v>
      </c>
      <c r="I4" t="s">
        <v>153</v>
      </c>
      <c r="J4" t="str">
        <f t="shared" si="0"/>
        <v>PLC站台是否有货【1-无货，2-有货】</v>
      </c>
    </row>
    <row r="5" spans="1:10">
      <c r="A5" s="3" t="s">
        <v>92</v>
      </c>
      <c r="B5" s="4" t="s">
        <v>157</v>
      </c>
      <c r="C5" s="5" t="s">
        <v>84</v>
      </c>
      <c r="D5" s="6" t="s">
        <v>85</v>
      </c>
      <c r="E5" s="6">
        <v>6</v>
      </c>
      <c r="F5" s="18" t="s">
        <v>158</v>
      </c>
      <c r="G5" s="24"/>
      <c r="H5" t="s">
        <v>152</v>
      </c>
      <c r="I5" t="s">
        <v>153</v>
      </c>
      <c r="J5" t="str">
        <f t="shared" si="0"/>
        <v>PLC地址请求【请求分配目的信号[1]（收到上位机回复就消除）】</v>
      </c>
    </row>
    <row r="6" spans="1:10">
      <c r="A6" s="3" t="s">
        <v>159</v>
      </c>
      <c r="B6" s="4" t="s">
        <v>160</v>
      </c>
      <c r="C6" s="5" t="s">
        <v>84</v>
      </c>
      <c r="D6" s="6" t="s">
        <v>85</v>
      </c>
      <c r="E6" s="6">
        <v>8</v>
      </c>
      <c r="F6" s="15" t="s">
        <v>161</v>
      </c>
      <c r="G6" s="24"/>
      <c r="H6" t="s">
        <v>152</v>
      </c>
      <c r="I6" t="s">
        <v>153</v>
      </c>
      <c r="J6" t="str">
        <f t="shared" si="0"/>
        <v>PLC地址请求-装载状态【PLC--&gt;WCS[2]】</v>
      </c>
    </row>
    <row r="7" spans="1:10">
      <c r="A7" s="3" t="s">
        <v>95</v>
      </c>
      <c r="B7" s="4" t="s">
        <v>162</v>
      </c>
      <c r="C7" s="5" t="s">
        <v>84</v>
      </c>
      <c r="D7" s="6" t="s">
        <v>85</v>
      </c>
      <c r="E7" s="6">
        <v>10</v>
      </c>
      <c r="F7" s="4" t="s">
        <v>97</v>
      </c>
      <c r="G7" s="24"/>
      <c r="H7" t="s">
        <v>152</v>
      </c>
      <c r="I7" t="s">
        <v>153</v>
      </c>
      <c r="J7" t="str">
        <f t="shared" si="0"/>
        <v>PLC地址请求-读码器编号【就是站台的电器编号，比如1001，1002，1003等等】</v>
      </c>
    </row>
    <row r="8" spans="1:10">
      <c r="A8" s="8" t="s">
        <v>98</v>
      </c>
      <c r="B8" s="4" t="s">
        <v>163</v>
      </c>
      <c r="C8" s="5" t="s">
        <v>84</v>
      </c>
      <c r="D8" s="6" t="s">
        <v>100</v>
      </c>
      <c r="E8" s="6">
        <v>12</v>
      </c>
      <c r="F8" s="15" t="s">
        <v>164</v>
      </c>
      <c r="G8" s="24"/>
      <c r="H8" t="s">
        <v>152</v>
      </c>
      <c r="I8" t="s">
        <v>153</v>
      </c>
      <c r="J8" t="str">
        <f t="shared" si="0"/>
        <v>PLC地址请求-任务号【PLC上报的任务号信息】</v>
      </c>
    </row>
    <row r="9" spans="1:10">
      <c r="A9" s="8" t="s">
        <v>102</v>
      </c>
      <c r="B9" s="4" t="s">
        <v>165</v>
      </c>
      <c r="C9" s="5" t="s">
        <v>84</v>
      </c>
      <c r="D9" s="6" t="s">
        <v>104</v>
      </c>
      <c r="E9" s="6">
        <v>16</v>
      </c>
      <c r="F9" s="15" t="s">
        <v>105</v>
      </c>
      <c r="G9" s="24"/>
      <c r="H9" t="s">
        <v>152</v>
      </c>
      <c r="I9" t="s">
        <v>153</v>
      </c>
      <c r="J9" t="str">
        <f t="shared" si="0"/>
        <v>PLC地址请求-条码【PLC上报的条码信息】</v>
      </c>
    </row>
    <row r="10" s="23" customFormat="1" hidden="1" spans="1:10">
      <c r="A10" s="9" t="s">
        <v>106</v>
      </c>
      <c r="B10" s="10" t="s">
        <v>166</v>
      </c>
      <c r="C10" s="5" t="s">
        <v>84</v>
      </c>
      <c r="D10" s="9" t="s">
        <v>85</v>
      </c>
      <c r="E10" s="9"/>
      <c r="F10" s="10" t="s">
        <v>167</v>
      </c>
      <c r="G10" s="24"/>
      <c r="H10" t="s">
        <v>152</v>
      </c>
      <c r="I10" t="s">
        <v>153</v>
      </c>
      <c r="J10" t="str">
        <f t="shared" si="0"/>
        <v>PLC地址请求-工件类型【WCS写入工件类型】</v>
      </c>
    </row>
    <row r="11" s="23" customFormat="1" hidden="1" spans="1:10">
      <c r="A11" s="9" t="s">
        <v>109</v>
      </c>
      <c r="B11" s="10" t="s">
        <v>168</v>
      </c>
      <c r="C11" s="5" t="s">
        <v>84</v>
      </c>
      <c r="D11" s="9" t="s">
        <v>85</v>
      </c>
      <c r="E11" s="9"/>
      <c r="F11" s="12"/>
      <c r="G11" s="24"/>
      <c r="H11" t="s">
        <v>152</v>
      </c>
      <c r="I11" t="s">
        <v>153</v>
      </c>
      <c r="J11" t="str">
        <f t="shared" si="0"/>
        <v>PLC地址请求-货物材料【】</v>
      </c>
    </row>
    <row r="12" s="23" customFormat="1" hidden="1" spans="1:10">
      <c r="A12" s="9" t="s">
        <v>112</v>
      </c>
      <c r="B12" s="10" t="s">
        <v>169</v>
      </c>
      <c r="C12" s="5" t="s">
        <v>84</v>
      </c>
      <c r="D12" s="9" t="s">
        <v>85</v>
      </c>
      <c r="E12" s="9"/>
      <c r="F12" s="12"/>
      <c r="G12" s="24"/>
      <c r="H12" t="s">
        <v>152</v>
      </c>
      <c r="I12" t="s">
        <v>153</v>
      </c>
      <c r="J12" t="str">
        <f t="shared" si="0"/>
        <v>PLC地址请求-货物长度【】</v>
      </c>
    </row>
    <row r="13" s="23" customFormat="1" hidden="1" spans="1:10">
      <c r="A13" s="9" t="s">
        <v>115</v>
      </c>
      <c r="B13" s="10" t="s">
        <v>170</v>
      </c>
      <c r="C13" s="5" t="s">
        <v>84</v>
      </c>
      <c r="D13" s="9" t="s">
        <v>85</v>
      </c>
      <c r="E13" s="9"/>
      <c r="F13" s="12"/>
      <c r="G13" s="24"/>
      <c r="H13" t="s">
        <v>152</v>
      </c>
      <c r="I13" t="s">
        <v>153</v>
      </c>
      <c r="J13" t="str">
        <f t="shared" si="0"/>
        <v>PLC地址请求-货物直径【】</v>
      </c>
    </row>
    <row r="14" s="23" customFormat="1" hidden="1" spans="1:10">
      <c r="A14" s="9" t="s">
        <v>117</v>
      </c>
      <c r="B14" s="10" t="s">
        <v>171</v>
      </c>
      <c r="C14" s="5" t="s">
        <v>84</v>
      </c>
      <c r="D14" s="9" t="s">
        <v>85</v>
      </c>
      <c r="E14" s="9"/>
      <c r="F14" s="12"/>
      <c r="G14" s="24"/>
      <c r="H14" t="s">
        <v>152</v>
      </c>
      <c r="I14" t="s">
        <v>153</v>
      </c>
      <c r="J14" t="str">
        <f t="shared" si="0"/>
        <v>PLC地址请求-货物壁厚【】</v>
      </c>
    </row>
    <row r="15" spans="1:10">
      <c r="A15" s="6" t="s">
        <v>172</v>
      </c>
      <c r="B15" s="4" t="s">
        <v>173</v>
      </c>
      <c r="C15" s="5" t="s">
        <v>84</v>
      </c>
      <c r="D15" s="6" t="s">
        <v>85</v>
      </c>
      <c r="E15" s="6">
        <v>36</v>
      </c>
      <c r="F15" s="15"/>
      <c r="G15" s="24"/>
      <c r="J15" t="str">
        <f t="shared" si="0"/>
        <v>PLC地址请求-备用</v>
      </c>
    </row>
    <row r="16" spans="1:10">
      <c r="A16" s="3" t="s">
        <v>121</v>
      </c>
      <c r="B16" s="4" t="s">
        <v>174</v>
      </c>
      <c r="C16" s="14" t="s">
        <v>123</v>
      </c>
      <c r="D16" s="6" t="s">
        <v>85</v>
      </c>
      <c r="E16" s="6">
        <v>38</v>
      </c>
      <c r="F16" s="7" t="s">
        <v>175</v>
      </c>
      <c r="G16" s="24"/>
      <c r="H16" t="s">
        <v>152</v>
      </c>
      <c r="I16" t="s">
        <v>153</v>
      </c>
      <c r="J16" t="str">
        <f t="shared" si="0"/>
        <v>WCS回复请求报文【WCS--&gt;PLC[6]（回复地址请求），WCS--&gt;PLC[7]（回复没有套料）】</v>
      </c>
    </row>
    <row r="17" spans="1:10">
      <c r="A17" s="3" t="s">
        <v>176</v>
      </c>
      <c r="B17" s="4" t="s">
        <v>177</v>
      </c>
      <c r="C17" s="14" t="s">
        <v>123</v>
      </c>
      <c r="D17" s="6" t="s">
        <v>85</v>
      </c>
      <c r="E17" s="6">
        <v>40</v>
      </c>
      <c r="F17" s="7" t="s">
        <v>178</v>
      </c>
      <c r="G17" s="24"/>
      <c r="H17" t="s">
        <v>152</v>
      </c>
      <c r="I17" t="s">
        <v>153</v>
      </c>
      <c r="J17" t="str">
        <f t="shared" si="0"/>
        <v>WCS回复请求-装载状态【WCS--&gt;PLC[0]】</v>
      </c>
    </row>
    <row r="18" spans="1:10">
      <c r="A18" s="3" t="s">
        <v>125</v>
      </c>
      <c r="B18" s="4" t="s">
        <v>179</v>
      </c>
      <c r="C18" s="14" t="s">
        <v>123</v>
      </c>
      <c r="D18" s="6" t="s">
        <v>85</v>
      </c>
      <c r="E18" s="6">
        <v>42</v>
      </c>
      <c r="F18" s="4" t="s">
        <v>180</v>
      </c>
      <c r="G18" s="24"/>
      <c r="H18" t="s">
        <v>152</v>
      </c>
      <c r="I18" t="s">
        <v>153</v>
      </c>
      <c r="J18" t="str">
        <f t="shared" si="0"/>
        <v>WCS回复请求-读码器编码【电器定义的站台编号，用于电器确认回复的对应是当前站台编号，好屏蔽其他站台的错误信息】</v>
      </c>
    </row>
    <row r="19" spans="1:10">
      <c r="A19" s="3" t="s">
        <v>128</v>
      </c>
      <c r="B19" s="4" t="s">
        <v>181</v>
      </c>
      <c r="C19" s="14" t="s">
        <v>123</v>
      </c>
      <c r="D19" s="6" t="s">
        <v>85</v>
      </c>
      <c r="E19" s="6">
        <v>44</v>
      </c>
      <c r="F19" s="15" t="s">
        <v>182</v>
      </c>
      <c r="G19" s="24"/>
      <c r="H19" t="s">
        <v>152</v>
      </c>
      <c r="I19" t="s">
        <v>153</v>
      </c>
      <c r="J19" t="str">
        <f t="shared" si="0"/>
        <v>WCS回复请求-目标地址【WCS回复的地址，表示往哪儿去】</v>
      </c>
    </row>
    <row r="20" spans="1:10">
      <c r="A20" s="8" t="s">
        <v>131</v>
      </c>
      <c r="B20" s="4" t="s">
        <v>183</v>
      </c>
      <c r="C20" s="14" t="s">
        <v>123</v>
      </c>
      <c r="D20" s="6" t="s">
        <v>100</v>
      </c>
      <c r="E20" s="6">
        <v>46</v>
      </c>
      <c r="F20" s="4" t="s">
        <v>133</v>
      </c>
      <c r="G20" s="24"/>
      <c r="H20" t="s">
        <v>152</v>
      </c>
      <c r="I20" t="s">
        <v>153</v>
      </c>
      <c r="J20" t="str">
        <f t="shared" si="0"/>
        <v>WCS回复请求-任务号【WCS回复任务号】</v>
      </c>
    </row>
    <row r="21" spans="1:10">
      <c r="A21" s="8" t="s">
        <v>134</v>
      </c>
      <c r="B21" s="4" t="s">
        <v>184</v>
      </c>
      <c r="C21" s="14" t="s">
        <v>123</v>
      </c>
      <c r="D21" s="6" t="s">
        <v>104</v>
      </c>
      <c r="E21" s="6">
        <v>50</v>
      </c>
      <c r="F21" s="4" t="s">
        <v>136</v>
      </c>
      <c r="G21" s="24"/>
      <c r="H21" t="s">
        <v>152</v>
      </c>
      <c r="I21" t="s">
        <v>153</v>
      </c>
      <c r="J21" t="str">
        <f t="shared" si="0"/>
        <v>WCS回复请求-条码【WCS回复条码】</v>
      </c>
    </row>
    <row r="22" spans="1:10">
      <c r="A22" s="6" t="s">
        <v>137</v>
      </c>
      <c r="B22" s="4" t="s">
        <v>185</v>
      </c>
      <c r="C22" s="14" t="s">
        <v>123</v>
      </c>
      <c r="D22" s="6" t="s">
        <v>85</v>
      </c>
      <c r="E22" s="6">
        <v>70</v>
      </c>
      <c r="F22" s="4" t="s">
        <v>167</v>
      </c>
      <c r="G22" s="24"/>
      <c r="H22" t="s">
        <v>152</v>
      </c>
      <c r="I22" t="s">
        <v>153</v>
      </c>
      <c r="J22" t="str">
        <f t="shared" si="0"/>
        <v>WCS回复请求-工件类型【WCS写入工件类型】</v>
      </c>
    </row>
    <row r="23" spans="1:10">
      <c r="A23" s="6" t="s">
        <v>140</v>
      </c>
      <c r="B23" s="7" t="s">
        <v>186</v>
      </c>
      <c r="C23" s="14" t="s">
        <v>123</v>
      </c>
      <c r="D23" s="6" t="s">
        <v>85</v>
      </c>
      <c r="E23" s="6">
        <v>72</v>
      </c>
      <c r="F23" s="15"/>
      <c r="G23" s="24"/>
      <c r="J23" t="str">
        <f t="shared" si="0"/>
        <v>WCS回复请求-货物材料</v>
      </c>
    </row>
    <row r="24" spans="1:10">
      <c r="A24" s="6" t="s">
        <v>142</v>
      </c>
      <c r="B24" t="s">
        <v>187</v>
      </c>
      <c r="C24" s="14" t="s">
        <v>123</v>
      </c>
      <c r="D24" s="6" t="s">
        <v>85</v>
      </c>
      <c r="E24" s="6">
        <v>74</v>
      </c>
      <c r="F24" s="15"/>
      <c r="G24" s="24"/>
      <c r="J24" t="str">
        <f t="shared" si="0"/>
        <v>WCS回复请求-货物长度</v>
      </c>
    </row>
    <row r="25" spans="1:10">
      <c r="A25" s="6" t="s">
        <v>144</v>
      </c>
      <c r="B25" s="7" t="s">
        <v>188</v>
      </c>
      <c r="C25" s="14" t="s">
        <v>123</v>
      </c>
      <c r="D25" s="6" t="s">
        <v>85</v>
      </c>
      <c r="E25" s="6">
        <v>76</v>
      </c>
      <c r="F25" s="15"/>
      <c r="G25" s="24"/>
      <c r="J25" t="str">
        <f t="shared" si="0"/>
        <v>WCS回复请求-货物直径</v>
      </c>
    </row>
    <row r="26" spans="1:10">
      <c r="A26" s="6" t="s">
        <v>146</v>
      </c>
      <c r="B26" s="7" t="s">
        <v>189</v>
      </c>
      <c r="C26" s="14" t="s">
        <v>123</v>
      </c>
      <c r="D26" s="6" t="s">
        <v>85</v>
      </c>
      <c r="E26" s="6">
        <v>78</v>
      </c>
      <c r="F26" s="15"/>
      <c r="G26" s="24"/>
      <c r="J26" t="str">
        <f t="shared" si="0"/>
        <v>WCS回复请求-货物壁厚</v>
      </c>
    </row>
    <row r="27" spans="1:10">
      <c r="A27" s="6" t="s">
        <v>190</v>
      </c>
      <c r="B27" s="4" t="s">
        <v>191</v>
      </c>
      <c r="C27" s="14" t="s">
        <v>123</v>
      </c>
      <c r="D27" s="6" t="s">
        <v>85</v>
      </c>
      <c r="E27" s="6">
        <v>80</v>
      </c>
      <c r="F27" s="15"/>
      <c r="G27" s="24"/>
      <c r="J27" t="str">
        <f t="shared" si="0"/>
        <v>WCS回复请求-备用</v>
      </c>
    </row>
    <row r="28" s="13" customFormat="1" spans="1:7">
      <c r="A28" s="9"/>
      <c r="B28" s="10"/>
      <c r="C28" s="9"/>
      <c r="D28" s="9"/>
      <c r="E28" s="9"/>
      <c r="F28" s="12"/>
      <c r="G28" s="51"/>
    </row>
    <row r="29" spans="1:10">
      <c r="A29" s="3" t="s">
        <v>192</v>
      </c>
      <c r="B29" s="4" t="s">
        <v>193</v>
      </c>
      <c r="C29" s="5" t="s">
        <v>84</v>
      </c>
      <c r="D29" s="6" t="s">
        <v>85</v>
      </c>
      <c r="E29" s="6">
        <v>82</v>
      </c>
      <c r="F29" s="7" t="s">
        <v>194</v>
      </c>
      <c r="G29" s="24"/>
      <c r="H29" t="s">
        <v>152</v>
      </c>
      <c r="I29" t="s">
        <v>153</v>
      </c>
      <c r="J29" t="str">
        <f t="shared" si="0"/>
        <v>PLC位置到达-报文【货物到达信号[2]（收到上位机回复就消除）】</v>
      </c>
    </row>
    <row r="30" spans="1:10">
      <c r="A30" s="3" t="s">
        <v>195</v>
      </c>
      <c r="B30" s="4" t="s">
        <v>196</v>
      </c>
      <c r="C30" s="5" t="s">
        <v>84</v>
      </c>
      <c r="D30" s="6" t="s">
        <v>85</v>
      </c>
      <c r="E30" s="6">
        <v>84</v>
      </c>
      <c r="F30" s="7" t="s">
        <v>197</v>
      </c>
      <c r="G30" s="24"/>
      <c r="H30" t="s">
        <v>152</v>
      </c>
      <c r="I30" t="s">
        <v>153</v>
      </c>
      <c r="J30" t="str">
        <f t="shared" si="0"/>
        <v>PLC位置到达-结果【已到达[1]（收到上位机回复就消除），未到达[2]（收到上位机回复就消除）】</v>
      </c>
    </row>
    <row r="31" spans="1:10">
      <c r="A31" s="3" t="s">
        <v>198</v>
      </c>
      <c r="B31" s="4" t="s">
        <v>199</v>
      </c>
      <c r="C31" s="5" t="s">
        <v>84</v>
      </c>
      <c r="D31" s="6" t="s">
        <v>85</v>
      </c>
      <c r="E31" s="6">
        <v>86</v>
      </c>
      <c r="F31" s="4" t="s">
        <v>97</v>
      </c>
      <c r="G31" s="24"/>
      <c r="H31" t="s">
        <v>152</v>
      </c>
      <c r="I31" t="s">
        <v>153</v>
      </c>
      <c r="J31" t="str">
        <f t="shared" si="0"/>
        <v>PLC位置到达-实际到达地址【就是站台的电器编号，比如1001，1002，1003等等】</v>
      </c>
    </row>
    <row r="32" spans="1:10">
      <c r="A32" s="3" t="s">
        <v>200</v>
      </c>
      <c r="B32" s="4" t="s">
        <v>201</v>
      </c>
      <c r="C32" s="5" t="s">
        <v>84</v>
      </c>
      <c r="D32" s="6" t="s">
        <v>85</v>
      </c>
      <c r="E32" s="6">
        <v>88</v>
      </c>
      <c r="F32" s="4" t="s">
        <v>202</v>
      </c>
      <c r="G32" s="24"/>
      <c r="H32" t="s">
        <v>152</v>
      </c>
      <c r="I32" t="s">
        <v>153</v>
      </c>
      <c r="J32" t="str">
        <f t="shared" si="0"/>
        <v>PLC位置到达-WCS分配地址【就是之前WCSReplyAddress写的地址】</v>
      </c>
    </row>
    <row r="33" spans="1:10">
      <c r="A33" s="8" t="s">
        <v>203</v>
      </c>
      <c r="B33" s="4" t="s">
        <v>204</v>
      </c>
      <c r="C33" s="5" t="s">
        <v>84</v>
      </c>
      <c r="D33" s="6" t="s">
        <v>100</v>
      </c>
      <c r="E33" s="6">
        <v>90</v>
      </c>
      <c r="F33" s="15" t="s">
        <v>164</v>
      </c>
      <c r="G33" s="24"/>
      <c r="H33" t="s">
        <v>152</v>
      </c>
      <c r="I33" t="s">
        <v>153</v>
      </c>
      <c r="J33" t="str">
        <f t="shared" si="0"/>
        <v>PLC位置到达-任务号【PLC上报的任务号信息】</v>
      </c>
    </row>
    <row r="34" spans="1:10">
      <c r="A34" s="8" t="s">
        <v>205</v>
      </c>
      <c r="B34" s="4" t="s">
        <v>206</v>
      </c>
      <c r="C34" s="5" t="s">
        <v>84</v>
      </c>
      <c r="D34" s="6" t="s">
        <v>104</v>
      </c>
      <c r="E34" s="6">
        <v>94</v>
      </c>
      <c r="F34" s="15" t="s">
        <v>105</v>
      </c>
      <c r="G34" s="24"/>
      <c r="H34" t="s">
        <v>152</v>
      </c>
      <c r="I34" t="s">
        <v>153</v>
      </c>
      <c r="J34" t="str">
        <f t="shared" si="0"/>
        <v>PLC位置到达-条码【PLC上报的条码信息】</v>
      </c>
    </row>
    <row r="35" hidden="1" spans="1:10">
      <c r="A35" s="9" t="s">
        <v>207</v>
      </c>
      <c r="B35" s="10" t="s">
        <v>208</v>
      </c>
      <c r="C35" s="5" t="s">
        <v>84</v>
      </c>
      <c r="D35" s="9" t="s">
        <v>85</v>
      </c>
      <c r="E35" s="9">
        <v>124</v>
      </c>
      <c r="F35" s="10" t="s">
        <v>167</v>
      </c>
      <c r="G35" s="24"/>
      <c r="H35" t="s">
        <v>152</v>
      </c>
      <c r="I35" t="s">
        <v>153</v>
      </c>
      <c r="J35" t="str">
        <f t="shared" si="0"/>
        <v>PLC位置到达-工件类型【WCS写入工件类型】</v>
      </c>
    </row>
    <row r="36" hidden="1" spans="1:10">
      <c r="A36" s="9" t="s">
        <v>209</v>
      </c>
      <c r="B36" s="10" t="s">
        <v>210</v>
      </c>
      <c r="C36" s="5" t="s">
        <v>84</v>
      </c>
      <c r="D36" s="9" t="s">
        <v>85</v>
      </c>
      <c r="E36" s="9">
        <v>126</v>
      </c>
      <c r="F36" s="12"/>
      <c r="G36" s="24"/>
      <c r="H36" t="s">
        <v>152</v>
      </c>
      <c r="I36" t="s">
        <v>153</v>
      </c>
      <c r="J36" t="str">
        <f t="shared" si="0"/>
        <v>PLC位置到达-货物材料【】</v>
      </c>
    </row>
    <row r="37" hidden="1" spans="1:10">
      <c r="A37" s="9" t="s">
        <v>211</v>
      </c>
      <c r="B37" s="10" t="s">
        <v>212</v>
      </c>
      <c r="C37" s="5" t="s">
        <v>84</v>
      </c>
      <c r="D37" s="9" t="s">
        <v>85</v>
      </c>
      <c r="E37" s="9">
        <v>128</v>
      </c>
      <c r="F37" s="12"/>
      <c r="G37" s="24"/>
      <c r="H37" t="s">
        <v>152</v>
      </c>
      <c r="I37" t="s">
        <v>153</v>
      </c>
      <c r="J37" t="str">
        <f t="shared" si="0"/>
        <v>PLC位置到达-货物长度【】</v>
      </c>
    </row>
    <row r="38" hidden="1" spans="1:10">
      <c r="A38" s="9" t="s">
        <v>213</v>
      </c>
      <c r="B38" s="10" t="s">
        <v>214</v>
      </c>
      <c r="C38" s="5" t="s">
        <v>84</v>
      </c>
      <c r="D38" s="9" t="s">
        <v>85</v>
      </c>
      <c r="E38" s="9">
        <v>130</v>
      </c>
      <c r="F38" s="12"/>
      <c r="G38" s="24"/>
      <c r="H38" t="s">
        <v>152</v>
      </c>
      <c r="I38" t="s">
        <v>153</v>
      </c>
      <c r="J38" t="str">
        <f t="shared" si="0"/>
        <v>PLC位置到达-货物直径【】</v>
      </c>
    </row>
    <row r="39" hidden="1" spans="1:10">
      <c r="A39" s="9" t="s">
        <v>215</v>
      </c>
      <c r="B39" s="10" t="s">
        <v>216</v>
      </c>
      <c r="C39" s="5" t="s">
        <v>84</v>
      </c>
      <c r="D39" s="9" t="s">
        <v>85</v>
      </c>
      <c r="E39" s="9">
        <v>132</v>
      </c>
      <c r="F39" s="12"/>
      <c r="G39" s="24"/>
      <c r="H39" t="s">
        <v>152</v>
      </c>
      <c r="I39" t="s">
        <v>153</v>
      </c>
      <c r="J39" t="str">
        <f t="shared" si="0"/>
        <v>PLC位置到达-货物壁厚【】</v>
      </c>
    </row>
    <row r="40" spans="1:10">
      <c r="A40" s="6" t="s">
        <v>217</v>
      </c>
      <c r="B40" s="4" t="s">
        <v>218</v>
      </c>
      <c r="C40" s="5" t="s">
        <v>84</v>
      </c>
      <c r="D40" s="6" t="s">
        <v>85</v>
      </c>
      <c r="E40" s="6">
        <v>114</v>
      </c>
      <c r="F40" s="15"/>
      <c r="G40" s="24"/>
      <c r="J40" t="str">
        <f t="shared" si="0"/>
        <v>PLC位置到达-备用</v>
      </c>
    </row>
    <row r="41" spans="1:10">
      <c r="A41" s="3" t="s">
        <v>219</v>
      </c>
      <c r="B41" s="4" t="s">
        <v>220</v>
      </c>
      <c r="C41" s="14" t="s">
        <v>123</v>
      </c>
      <c r="D41" s="6" t="s">
        <v>85</v>
      </c>
      <c r="E41" s="6">
        <v>116</v>
      </c>
      <c r="F41" s="4" t="s">
        <v>221</v>
      </c>
      <c r="G41" s="24"/>
      <c r="H41" t="s">
        <v>152</v>
      </c>
      <c r="I41" t="s">
        <v>153</v>
      </c>
      <c r="J41" t="str">
        <f t="shared" si="0"/>
        <v>WCS回复到达-报文【WCS--&gt;PLC[8]】</v>
      </c>
    </row>
    <row r="42" spans="1:10">
      <c r="A42" s="3" t="s">
        <v>222</v>
      </c>
      <c r="B42" s="4" t="s">
        <v>223</v>
      </c>
      <c r="C42" s="14" t="s">
        <v>123</v>
      </c>
      <c r="D42" s="6" t="s">
        <v>85</v>
      </c>
      <c r="E42" s="6">
        <v>118</v>
      </c>
      <c r="F42" s="4" t="s">
        <v>224</v>
      </c>
      <c r="G42" s="24"/>
      <c r="H42" t="s">
        <v>152</v>
      </c>
      <c r="I42" t="s">
        <v>153</v>
      </c>
      <c r="J42" t="str">
        <f t="shared" si="0"/>
        <v>WCS回复到达-装载状态【如同一地址发送到达与控制指令时，回复达到为1，回复控制指令为2】</v>
      </c>
    </row>
    <row r="43" spans="1:10">
      <c r="A43" s="3" t="s">
        <v>225</v>
      </c>
      <c r="B43" s="4" t="s">
        <v>226</v>
      </c>
      <c r="C43" s="14" t="s">
        <v>123</v>
      </c>
      <c r="D43" s="6" t="s">
        <v>85</v>
      </c>
      <c r="E43" s="6">
        <v>120</v>
      </c>
      <c r="F43" s="4" t="s">
        <v>180</v>
      </c>
      <c r="G43" s="24"/>
      <c r="H43" t="s">
        <v>152</v>
      </c>
      <c r="I43" t="s">
        <v>153</v>
      </c>
      <c r="J43" t="str">
        <f t="shared" si="0"/>
        <v>WCS回复到达-读码器编码【电器定义的站台编号，用于电器确认回复的对应是当前站台编号，好屏蔽其他站台的错误信息】</v>
      </c>
    </row>
    <row r="44" spans="1:10">
      <c r="A44" s="8" t="s">
        <v>227</v>
      </c>
      <c r="B44" s="4" t="s">
        <v>228</v>
      </c>
      <c r="C44" s="14" t="s">
        <v>123</v>
      </c>
      <c r="D44" s="6" t="s">
        <v>100</v>
      </c>
      <c r="E44" s="6">
        <v>122</v>
      </c>
      <c r="F44" s="4" t="s">
        <v>229</v>
      </c>
      <c r="G44" s="24"/>
      <c r="H44" t="s">
        <v>152</v>
      </c>
      <c r="I44" t="s">
        <v>153</v>
      </c>
      <c r="J44" t="str">
        <f t="shared" si="0"/>
        <v>WCS回复到达-任务号【WCS写入任务号】</v>
      </c>
    </row>
    <row r="45" spans="1:10">
      <c r="A45" s="8" t="s">
        <v>230</v>
      </c>
      <c r="B45" s="4" t="s">
        <v>231</v>
      </c>
      <c r="C45" s="14" t="s">
        <v>123</v>
      </c>
      <c r="D45" s="6" t="s">
        <v>104</v>
      </c>
      <c r="E45" s="6">
        <v>126</v>
      </c>
      <c r="F45" s="4" t="s">
        <v>232</v>
      </c>
      <c r="G45" s="24"/>
      <c r="H45" t="s">
        <v>152</v>
      </c>
      <c r="I45" t="s">
        <v>153</v>
      </c>
      <c r="J45" t="str">
        <f t="shared" si="0"/>
        <v>WCS回复到达-条码【WCS写入条码】</v>
      </c>
    </row>
    <row r="46" spans="1:10">
      <c r="A46" s="6" t="s">
        <v>233</v>
      </c>
      <c r="B46" s="4" t="s">
        <v>234</v>
      </c>
      <c r="C46" s="14" t="s">
        <v>123</v>
      </c>
      <c r="D46" s="6" t="s">
        <v>85</v>
      </c>
      <c r="E46" s="6">
        <v>146</v>
      </c>
      <c r="F46" s="4" t="s">
        <v>167</v>
      </c>
      <c r="G46" s="24"/>
      <c r="H46" t="s">
        <v>152</v>
      </c>
      <c r="I46" t="s">
        <v>153</v>
      </c>
      <c r="J46" t="str">
        <f t="shared" si="0"/>
        <v>WCS回复到达-工件类型【WCS写入工件类型】</v>
      </c>
    </row>
    <row r="47" spans="1:10">
      <c r="A47" s="6" t="s">
        <v>235</v>
      </c>
      <c r="B47" s="7" t="s">
        <v>236</v>
      </c>
      <c r="C47" s="14" t="s">
        <v>123</v>
      </c>
      <c r="D47" s="6" t="s">
        <v>85</v>
      </c>
      <c r="E47" s="6">
        <v>148</v>
      </c>
      <c r="F47" s="15"/>
      <c r="G47" s="25"/>
      <c r="J47" t="str">
        <f t="shared" si="0"/>
        <v>WCS回复到达-货物材料</v>
      </c>
    </row>
    <row r="48" spans="1:10">
      <c r="A48" s="6" t="s">
        <v>237</v>
      </c>
      <c r="B48" t="s">
        <v>238</v>
      </c>
      <c r="C48" s="14" t="s">
        <v>123</v>
      </c>
      <c r="D48" s="6" t="s">
        <v>85</v>
      </c>
      <c r="E48" s="6">
        <v>150</v>
      </c>
      <c r="F48" s="15"/>
      <c r="G48" s="25"/>
      <c r="J48" t="str">
        <f t="shared" si="0"/>
        <v>WCS回复到达-货物长度</v>
      </c>
    </row>
    <row r="49" spans="1:10">
      <c r="A49" s="6" t="s">
        <v>239</v>
      </c>
      <c r="B49" s="7" t="s">
        <v>240</v>
      </c>
      <c r="C49" s="14" t="s">
        <v>123</v>
      </c>
      <c r="D49" s="6" t="s">
        <v>85</v>
      </c>
      <c r="E49" s="6">
        <v>152</v>
      </c>
      <c r="F49" s="15"/>
      <c r="G49" s="25"/>
      <c r="J49" t="str">
        <f t="shared" si="0"/>
        <v>WCS回复到达-货物直径</v>
      </c>
    </row>
    <row r="50" spans="1:10">
      <c r="A50" s="6" t="s">
        <v>241</v>
      </c>
      <c r="B50" s="7" t="s">
        <v>242</v>
      </c>
      <c r="C50" s="14" t="s">
        <v>123</v>
      </c>
      <c r="D50" s="6" t="s">
        <v>85</v>
      </c>
      <c r="E50" s="6">
        <v>154</v>
      </c>
      <c r="F50" s="15"/>
      <c r="G50" s="25"/>
      <c r="J50" t="str">
        <f t="shared" si="0"/>
        <v>WCS回复到达-货物壁厚</v>
      </c>
    </row>
    <row r="51" spans="1:10">
      <c r="A51" s="6" t="s">
        <v>243</v>
      </c>
      <c r="B51" s="4" t="s">
        <v>244</v>
      </c>
      <c r="C51" s="14" t="s">
        <v>123</v>
      </c>
      <c r="D51" s="6" t="s">
        <v>85</v>
      </c>
      <c r="E51" s="6">
        <v>156</v>
      </c>
      <c r="F51" s="4"/>
      <c r="G51" s="26"/>
      <c r="J51" t="str">
        <f t="shared" si="0"/>
        <v>WCS回复到达-备用</v>
      </c>
    </row>
    <row r="54" ht="66" customHeight="1" spans="1:7">
      <c r="A54" s="16" t="s">
        <v>245</v>
      </c>
      <c r="B54" s="16"/>
      <c r="C54" s="16"/>
      <c r="D54" s="16"/>
      <c r="E54" s="16"/>
      <c r="F54" s="16"/>
      <c r="G54" s="16"/>
    </row>
  </sheetData>
  <mergeCells count="1">
    <mergeCell ref="A54:F5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topLeftCell="A40" workbookViewId="0">
      <selection activeCell="A61" sqref="A61:F61"/>
    </sheetView>
  </sheetViews>
  <sheetFormatPr defaultColWidth="8.87962962962963" defaultRowHeight="14.4"/>
  <cols>
    <col min="1" max="1" width="25.5" customWidth="1"/>
    <col min="2" max="2" width="28.1296296296296" customWidth="1"/>
    <col min="3" max="3" width="5.87962962962963" customWidth="1"/>
    <col min="4" max="4" width="10.5" style="1" customWidth="1"/>
    <col min="5" max="5" width="8" style="1" customWidth="1"/>
    <col min="6" max="6" width="117.25" customWidth="1"/>
    <col min="8" max="9" width="3.37962962962963" customWidth="1"/>
    <col min="10" max="10" width="142.87962962963" customWidth="1"/>
  </cols>
  <sheetData>
    <row r="1" spans="1:6">
      <c r="A1" s="2" t="s">
        <v>76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</row>
    <row r="2" spans="1:10">
      <c r="A2" s="3" t="s">
        <v>82</v>
      </c>
      <c r="B2" s="4" t="s">
        <v>83</v>
      </c>
      <c r="C2" s="5" t="s">
        <v>84</v>
      </c>
      <c r="D2" s="6" t="s">
        <v>85</v>
      </c>
      <c r="E2" s="6">
        <v>0</v>
      </c>
      <c r="F2" s="4" t="s">
        <v>86</v>
      </c>
      <c r="H2" t="s">
        <v>152</v>
      </c>
      <c r="I2" t="s">
        <v>153</v>
      </c>
      <c r="J2" t="str">
        <f>B2&amp;H2&amp;F2&amp;I2</f>
        <v>PLC操作模式【操作模式:1-维修; 2-手动; 3-机载操作；4-单机自动；5-联机】</v>
      </c>
    </row>
    <row r="3" spans="1:10">
      <c r="A3" s="3" t="s">
        <v>89</v>
      </c>
      <c r="B3" s="4" t="s">
        <v>90</v>
      </c>
      <c r="C3" s="5" t="s">
        <v>84</v>
      </c>
      <c r="D3" s="6" t="s">
        <v>85</v>
      </c>
      <c r="E3" s="6">
        <v>2</v>
      </c>
      <c r="F3" s="4" t="s">
        <v>91</v>
      </c>
      <c r="H3" t="s">
        <v>152</v>
      </c>
      <c r="I3" t="s">
        <v>153</v>
      </c>
      <c r="J3" t="str">
        <f t="shared" ref="J3:J56" si="0">B3&amp;H3&amp;F3&amp;I3</f>
        <v>PLC站台总故障【0-无故障，1-有故障】</v>
      </c>
    </row>
    <row r="4" spans="1:10">
      <c r="A4" s="3" t="s">
        <v>92</v>
      </c>
      <c r="B4" s="4" t="s">
        <v>93</v>
      </c>
      <c r="C4" s="5" t="s">
        <v>84</v>
      </c>
      <c r="D4" s="6" t="s">
        <v>85</v>
      </c>
      <c r="E4" s="6">
        <v>4</v>
      </c>
      <c r="F4" s="7" t="s">
        <v>94</v>
      </c>
      <c r="H4" t="s">
        <v>152</v>
      </c>
      <c r="I4" t="s">
        <v>153</v>
      </c>
      <c r="J4" t="str">
        <f t="shared" si="0"/>
        <v>PLC请求下料-报文【自动请求下料[1]（收到上位机回复就消除），人工确认下料[3](如果发生异常情况下，人工确认工件类型，收到上位机请求消除)】</v>
      </c>
    </row>
    <row r="5" spans="1:10">
      <c r="A5" s="3" t="s">
        <v>95</v>
      </c>
      <c r="B5" s="4" t="s">
        <v>96</v>
      </c>
      <c r="C5" s="5" t="s">
        <v>84</v>
      </c>
      <c r="D5" s="6" t="s">
        <v>85</v>
      </c>
      <c r="E5" s="6">
        <v>6</v>
      </c>
      <c r="F5" s="4" t="s">
        <v>97</v>
      </c>
      <c r="H5" t="s">
        <v>152</v>
      </c>
      <c r="I5" t="s">
        <v>153</v>
      </c>
      <c r="J5" t="str">
        <f t="shared" si="0"/>
        <v>PLC请求下料-电器编号【就是站台的电器编号，比如1001，1002，1003等等】</v>
      </c>
    </row>
    <row r="6" spans="1:10">
      <c r="A6" s="8" t="s">
        <v>98</v>
      </c>
      <c r="B6" s="4" t="s">
        <v>99</v>
      </c>
      <c r="C6" s="5" t="s">
        <v>84</v>
      </c>
      <c r="D6" s="6" t="s">
        <v>100</v>
      </c>
      <c r="E6" s="6">
        <v>8</v>
      </c>
      <c r="F6" s="4" t="s">
        <v>101</v>
      </c>
      <c r="H6" t="s">
        <v>152</v>
      </c>
      <c r="I6" t="s">
        <v>153</v>
      </c>
      <c r="J6" t="str">
        <f t="shared" si="0"/>
        <v>PLC请求下料-任务号【PLC上报的任务号】</v>
      </c>
    </row>
    <row r="7" spans="1:10">
      <c r="A7" s="8" t="s">
        <v>102</v>
      </c>
      <c r="B7" s="4" t="s">
        <v>103</v>
      </c>
      <c r="C7" s="5" t="s">
        <v>84</v>
      </c>
      <c r="D7" s="6" t="s">
        <v>104</v>
      </c>
      <c r="E7" s="6">
        <v>12</v>
      </c>
      <c r="F7" s="4" t="s">
        <v>105</v>
      </c>
      <c r="H7" t="s">
        <v>152</v>
      </c>
      <c r="I7" t="s">
        <v>153</v>
      </c>
      <c r="J7" t="str">
        <f t="shared" si="0"/>
        <v>PLC请求下料-条码【PLC上报的条码信息】</v>
      </c>
    </row>
    <row r="8" s="23" customFormat="1" hidden="1" spans="1:10">
      <c r="A8" s="9" t="s">
        <v>106</v>
      </c>
      <c r="B8" s="10" t="s">
        <v>107</v>
      </c>
      <c r="C8" s="5" t="s">
        <v>84</v>
      </c>
      <c r="D8" s="9" t="s">
        <v>85</v>
      </c>
      <c r="E8" s="9"/>
      <c r="F8" s="10" t="s">
        <v>108</v>
      </c>
      <c r="G8"/>
      <c r="H8" t="s">
        <v>152</v>
      </c>
      <c r="I8" t="s">
        <v>153</v>
      </c>
      <c r="J8" t="str">
        <f t="shared" si="0"/>
        <v>PLC请求下料-工件类型【工件类型：（1-N）】</v>
      </c>
    </row>
    <row r="9" s="23" customFormat="1" hidden="1" spans="1:10">
      <c r="A9" s="9" t="s">
        <v>109</v>
      </c>
      <c r="B9" s="11" t="s">
        <v>110</v>
      </c>
      <c r="C9" s="5" t="s">
        <v>84</v>
      </c>
      <c r="D9" s="9" t="s">
        <v>85</v>
      </c>
      <c r="E9" s="9"/>
      <c r="F9" s="12"/>
      <c r="G9"/>
      <c r="H9" t="s">
        <v>152</v>
      </c>
      <c r="I9" t="s">
        <v>153</v>
      </c>
      <c r="J9" t="str">
        <f t="shared" si="0"/>
        <v>WCS地址回复-货物材料【】</v>
      </c>
    </row>
    <row r="10" s="23" customFormat="1" hidden="1" spans="1:10">
      <c r="A10" s="9" t="s">
        <v>112</v>
      </c>
      <c r="B10" s="13" t="s">
        <v>113</v>
      </c>
      <c r="C10" s="5" t="s">
        <v>84</v>
      </c>
      <c r="D10" s="9" t="s">
        <v>85</v>
      </c>
      <c r="E10" s="9"/>
      <c r="F10" s="12"/>
      <c r="G10"/>
      <c r="H10" t="s">
        <v>152</v>
      </c>
      <c r="I10" t="s">
        <v>153</v>
      </c>
      <c r="J10" t="str">
        <f t="shared" si="0"/>
        <v>WCS地址回复-货物长度【】</v>
      </c>
    </row>
    <row r="11" s="23" customFormat="1" hidden="1" spans="1:10">
      <c r="A11" s="9" t="s">
        <v>115</v>
      </c>
      <c r="B11" s="11" t="s">
        <v>116</v>
      </c>
      <c r="C11" s="5" t="s">
        <v>84</v>
      </c>
      <c r="D11" s="9" t="s">
        <v>85</v>
      </c>
      <c r="E11" s="9"/>
      <c r="F11" s="12"/>
      <c r="G11"/>
      <c r="H11" t="s">
        <v>152</v>
      </c>
      <c r="I11" t="s">
        <v>153</v>
      </c>
      <c r="J11" t="str">
        <f t="shared" si="0"/>
        <v>WCS地址回复-货物直径【】</v>
      </c>
    </row>
    <row r="12" s="23" customFormat="1" hidden="1" spans="1:10">
      <c r="A12" s="9" t="s">
        <v>117</v>
      </c>
      <c r="B12" s="11" t="s">
        <v>118</v>
      </c>
      <c r="C12" s="5" t="s">
        <v>84</v>
      </c>
      <c r="D12" s="9" t="s">
        <v>85</v>
      </c>
      <c r="E12" s="9"/>
      <c r="F12" s="12"/>
      <c r="G12"/>
      <c r="H12" t="s">
        <v>152</v>
      </c>
      <c r="I12" t="s">
        <v>153</v>
      </c>
      <c r="J12" t="str">
        <f t="shared" si="0"/>
        <v>WCS地址回复-货物壁厚【】</v>
      </c>
    </row>
    <row r="13" spans="1:10">
      <c r="A13" s="6" t="s">
        <v>119</v>
      </c>
      <c r="B13" s="4" t="s">
        <v>120</v>
      </c>
      <c r="C13" s="5" t="s">
        <v>84</v>
      </c>
      <c r="D13" s="6" t="s">
        <v>85</v>
      </c>
      <c r="E13" s="6">
        <v>32</v>
      </c>
      <c r="F13" s="4"/>
      <c r="J13" t="str">
        <f t="shared" si="0"/>
        <v>PLC请求下料-备用</v>
      </c>
    </row>
    <row r="14" spans="1:10">
      <c r="A14" s="3" t="s">
        <v>121</v>
      </c>
      <c r="B14" s="4" t="s">
        <v>122</v>
      </c>
      <c r="C14" s="14" t="s">
        <v>123</v>
      </c>
      <c r="D14" s="6" t="s">
        <v>85</v>
      </c>
      <c r="E14" s="6">
        <v>34</v>
      </c>
      <c r="F14" s="7" t="s">
        <v>124</v>
      </c>
      <c r="H14" t="s">
        <v>152</v>
      </c>
      <c r="I14" t="s">
        <v>153</v>
      </c>
      <c r="J14" t="str">
        <f t="shared" si="0"/>
        <v>WCS回复请求下料-报文【WCS--&gt;PLC[6]】</v>
      </c>
    </row>
    <row r="15" spans="1:10">
      <c r="A15" s="3" t="s">
        <v>125</v>
      </c>
      <c r="B15" s="4" t="s">
        <v>126</v>
      </c>
      <c r="C15" s="14" t="s">
        <v>123</v>
      </c>
      <c r="D15" s="6" t="s">
        <v>85</v>
      </c>
      <c r="E15" s="6">
        <v>36</v>
      </c>
      <c r="F15" s="4" t="s">
        <v>127</v>
      </c>
      <c r="J15" t="str">
        <f t="shared" si="0"/>
        <v>WCS回复请求下料-电器编码电器编号，用于电器确认回复的对应是当前站台，好屏蔽其他站台的错误信息</v>
      </c>
    </row>
    <row r="16" spans="1:10">
      <c r="A16" s="8" t="s">
        <v>128</v>
      </c>
      <c r="B16" t="s">
        <v>129</v>
      </c>
      <c r="C16" s="14" t="s">
        <v>123</v>
      </c>
      <c r="D16" s="6" t="s">
        <v>85</v>
      </c>
      <c r="E16" s="6">
        <v>38</v>
      </c>
      <c r="F16" s="4" t="s">
        <v>130</v>
      </c>
      <c r="H16" t="s">
        <v>152</v>
      </c>
      <c r="I16" t="s">
        <v>153</v>
      </c>
      <c r="J16" t="str">
        <f t="shared" si="0"/>
        <v>WCS回复请求下料-目标地址【WCS写入目的地，如果不需要设备动，由其他设备（小车、桁架）来取走，就写入0】</v>
      </c>
    </row>
    <row r="17" spans="1:10">
      <c r="A17" s="8" t="s">
        <v>131</v>
      </c>
      <c r="B17" s="4" t="s">
        <v>132</v>
      </c>
      <c r="C17" s="14" t="s">
        <v>123</v>
      </c>
      <c r="D17" s="6" t="s">
        <v>100</v>
      </c>
      <c r="E17" s="6">
        <v>40</v>
      </c>
      <c r="F17" s="4" t="s">
        <v>133</v>
      </c>
      <c r="H17" t="s">
        <v>152</v>
      </c>
      <c r="I17" t="s">
        <v>153</v>
      </c>
      <c r="J17" t="str">
        <f t="shared" si="0"/>
        <v>WCS回复请求下料-任务号【WCS回复任务号】</v>
      </c>
    </row>
    <row r="18" spans="1:10">
      <c r="A18" s="8" t="s">
        <v>134</v>
      </c>
      <c r="B18" s="4" t="s">
        <v>135</v>
      </c>
      <c r="C18" s="14" t="s">
        <v>123</v>
      </c>
      <c r="D18" s="6" t="s">
        <v>104</v>
      </c>
      <c r="E18" s="6">
        <v>44</v>
      </c>
      <c r="F18" s="4" t="s">
        <v>136</v>
      </c>
      <c r="H18" t="s">
        <v>152</v>
      </c>
      <c r="I18" t="s">
        <v>153</v>
      </c>
      <c r="J18" t="str">
        <f t="shared" si="0"/>
        <v>WCS回复请求下料-条码【WCS回复条码】</v>
      </c>
    </row>
    <row r="19" s="23" customFormat="1" spans="1:10">
      <c r="A19" s="46" t="s">
        <v>137</v>
      </c>
      <c r="B19" s="47" t="s">
        <v>138</v>
      </c>
      <c r="C19" s="14" t="s">
        <v>123</v>
      </c>
      <c r="D19" s="46" t="s">
        <v>85</v>
      </c>
      <c r="E19" s="46">
        <v>64</v>
      </c>
      <c r="F19" s="47" t="s">
        <v>139</v>
      </c>
      <c r="G19"/>
      <c r="H19" t="s">
        <v>152</v>
      </c>
      <c r="I19" t="s">
        <v>153</v>
      </c>
      <c r="J19" t="str">
        <f t="shared" si="0"/>
        <v>WCS回复请求下料-工件类型【WCS回复工件类型】</v>
      </c>
    </row>
    <row r="20" s="23" customFormat="1" spans="1:10">
      <c r="A20" s="46" t="s">
        <v>140</v>
      </c>
      <c r="B20" s="48" t="s">
        <v>141</v>
      </c>
      <c r="C20" s="14" t="s">
        <v>123</v>
      </c>
      <c r="D20" s="46" t="s">
        <v>85</v>
      </c>
      <c r="E20" s="46">
        <v>66</v>
      </c>
      <c r="F20" s="49"/>
      <c r="G20"/>
      <c r="H20"/>
      <c r="I20"/>
      <c r="J20" t="str">
        <f t="shared" si="0"/>
        <v>WCS回复请求下料-货物材料</v>
      </c>
    </row>
    <row r="21" s="23" customFormat="1" spans="1:10">
      <c r="A21" s="46" t="s">
        <v>142</v>
      </c>
      <c r="B21" s="23" t="s">
        <v>143</v>
      </c>
      <c r="C21" s="14" t="s">
        <v>123</v>
      </c>
      <c r="D21" s="46" t="s">
        <v>85</v>
      </c>
      <c r="E21" s="46">
        <v>68</v>
      </c>
      <c r="F21" s="49"/>
      <c r="G21"/>
      <c r="H21"/>
      <c r="I21"/>
      <c r="J21" t="str">
        <f t="shared" si="0"/>
        <v>WCS回复请求下料-货物长度</v>
      </c>
    </row>
    <row r="22" s="23" customFormat="1" spans="1:10">
      <c r="A22" s="46" t="s">
        <v>144</v>
      </c>
      <c r="B22" s="48" t="s">
        <v>145</v>
      </c>
      <c r="C22" s="14" t="s">
        <v>123</v>
      </c>
      <c r="D22" s="46" t="s">
        <v>85</v>
      </c>
      <c r="E22" s="46">
        <v>70</v>
      </c>
      <c r="F22" s="49"/>
      <c r="G22"/>
      <c r="H22"/>
      <c r="I22"/>
      <c r="J22" t="str">
        <f t="shared" si="0"/>
        <v>WCS回复请求下料-货物直径</v>
      </c>
    </row>
    <row r="23" s="23" customFormat="1" spans="1:10">
      <c r="A23" s="46" t="s">
        <v>146</v>
      </c>
      <c r="B23" s="48" t="s">
        <v>147</v>
      </c>
      <c r="C23" s="14" t="s">
        <v>123</v>
      </c>
      <c r="D23" s="46" t="s">
        <v>85</v>
      </c>
      <c r="E23" s="46">
        <v>72</v>
      </c>
      <c r="F23" s="49"/>
      <c r="G23"/>
      <c r="H23"/>
      <c r="I23"/>
      <c r="J23" t="str">
        <f t="shared" si="0"/>
        <v>WCS回复请求下料-货物壁厚</v>
      </c>
    </row>
    <row r="24" spans="1:10">
      <c r="A24" s="6" t="s">
        <v>148</v>
      </c>
      <c r="B24" s="4" t="s">
        <v>149</v>
      </c>
      <c r="C24" s="14" t="s">
        <v>123</v>
      </c>
      <c r="D24" s="6" t="s">
        <v>85</v>
      </c>
      <c r="E24" s="46">
        <v>74</v>
      </c>
      <c r="F24" s="4"/>
      <c r="J24" t="str">
        <f t="shared" si="0"/>
        <v>WCS回复请求下料-备用</v>
      </c>
    </row>
    <row r="25" s="13" customFormat="1" spans="1:6">
      <c r="A25" s="9"/>
      <c r="B25" s="10"/>
      <c r="C25" s="9"/>
      <c r="D25" s="9"/>
      <c r="E25" s="9"/>
      <c r="F25" s="10"/>
    </row>
    <row r="26" spans="1:10">
      <c r="A26" s="3" t="s">
        <v>192</v>
      </c>
      <c r="B26" s="4" t="s">
        <v>246</v>
      </c>
      <c r="C26" s="5" t="s">
        <v>84</v>
      </c>
      <c r="D26" s="6" t="s">
        <v>85</v>
      </c>
      <c r="E26" s="46">
        <v>76</v>
      </c>
      <c r="F26" s="7" t="s">
        <v>247</v>
      </c>
      <c r="H26" t="s">
        <v>152</v>
      </c>
      <c r="I26" t="s">
        <v>153</v>
      </c>
      <c r="J26" t="str">
        <f t="shared" si="0"/>
        <v>PLC请求上料-报文【自动请求上料[2](工件到达后依然请求上料，等到上位机回复后，PLC才消除)】</v>
      </c>
    </row>
    <row r="27" spans="1:10">
      <c r="A27" s="3" t="s">
        <v>195</v>
      </c>
      <c r="B27" s="4" t="s">
        <v>248</v>
      </c>
      <c r="C27" s="5" t="s">
        <v>84</v>
      </c>
      <c r="D27" s="6" t="s">
        <v>85</v>
      </c>
      <c r="E27" s="46">
        <v>78</v>
      </c>
      <c r="F27" s="4" t="s">
        <v>249</v>
      </c>
      <c r="H27" t="s">
        <v>152</v>
      </c>
      <c r="I27" t="s">
        <v>153</v>
      </c>
      <c r="J27" t="str">
        <f t="shared" si="0"/>
        <v>PLC请求上料-结果【已到达[1]，未到达[2]】</v>
      </c>
    </row>
    <row r="28" spans="1:10">
      <c r="A28" s="3" t="s">
        <v>198</v>
      </c>
      <c r="B28" s="4" t="s">
        <v>250</v>
      </c>
      <c r="C28" s="5" t="s">
        <v>84</v>
      </c>
      <c r="D28" s="6" t="s">
        <v>85</v>
      </c>
      <c r="E28" s="46">
        <v>80</v>
      </c>
      <c r="F28" s="4" t="s">
        <v>97</v>
      </c>
      <c r="H28" t="s">
        <v>152</v>
      </c>
      <c r="I28" t="s">
        <v>153</v>
      </c>
      <c r="J28" t="str">
        <f t="shared" si="0"/>
        <v>PLC请求上料-实际到达地址【就是站台的电器编号，比如1001，1002，1003等等】</v>
      </c>
    </row>
    <row r="29" spans="1:10">
      <c r="A29" s="8" t="s">
        <v>200</v>
      </c>
      <c r="B29" s="4" t="s">
        <v>251</v>
      </c>
      <c r="C29" s="5" t="s">
        <v>84</v>
      </c>
      <c r="D29" s="6" t="s">
        <v>85</v>
      </c>
      <c r="E29" s="46">
        <v>82</v>
      </c>
      <c r="F29" s="4" t="s">
        <v>202</v>
      </c>
      <c r="H29" t="s">
        <v>152</v>
      </c>
      <c r="I29" t="s">
        <v>153</v>
      </c>
      <c r="J29" t="str">
        <f t="shared" si="0"/>
        <v>PLC请求上料-WCS分配地址【就是之前WCSReplyAddress写的地址】</v>
      </c>
    </row>
    <row r="30" spans="1:10">
      <c r="A30" s="8" t="s">
        <v>203</v>
      </c>
      <c r="B30" s="4" t="s">
        <v>252</v>
      </c>
      <c r="C30" s="5" t="s">
        <v>84</v>
      </c>
      <c r="D30" s="6" t="s">
        <v>100</v>
      </c>
      <c r="E30" s="46">
        <v>84</v>
      </c>
      <c r="F30" s="15" t="s">
        <v>164</v>
      </c>
      <c r="H30" t="s">
        <v>152</v>
      </c>
      <c r="I30" t="s">
        <v>153</v>
      </c>
      <c r="J30" t="str">
        <f t="shared" si="0"/>
        <v>PLC请求上料-任务号【PLC上报的任务号信息】</v>
      </c>
    </row>
    <row r="31" spans="1:10">
      <c r="A31" s="8" t="s">
        <v>205</v>
      </c>
      <c r="B31" s="4" t="s">
        <v>253</v>
      </c>
      <c r="C31" s="5" t="s">
        <v>84</v>
      </c>
      <c r="D31" s="6" t="s">
        <v>104</v>
      </c>
      <c r="E31" s="6">
        <v>88</v>
      </c>
      <c r="F31" s="15" t="s">
        <v>105</v>
      </c>
      <c r="H31" t="s">
        <v>152</v>
      </c>
      <c r="I31" t="s">
        <v>153</v>
      </c>
      <c r="J31" t="str">
        <f t="shared" si="0"/>
        <v>PLC请求上料-条码【PLC上报的条码信息】</v>
      </c>
    </row>
    <row r="32" hidden="1" spans="1:10">
      <c r="A32" s="9" t="s">
        <v>207</v>
      </c>
      <c r="B32" s="10" t="s">
        <v>254</v>
      </c>
      <c r="C32" s="5" t="s">
        <v>84</v>
      </c>
      <c r="D32" s="9" t="s">
        <v>85</v>
      </c>
      <c r="E32" s="9"/>
      <c r="F32" s="10" t="s">
        <v>108</v>
      </c>
      <c r="H32" t="s">
        <v>152</v>
      </c>
      <c r="I32" t="s">
        <v>153</v>
      </c>
      <c r="J32" t="str">
        <f t="shared" si="0"/>
        <v>PLC请求上料-工件类型【工件类型：（1-N）】</v>
      </c>
    </row>
    <row r="33" hidden="1" spans="1:10">
      <c r="A33" s="9" t="s">
        <v>209</v>
      </c>
      <c r="B33" s="10" t="s">
        <v>255</v>
      </c>
      <c r="C33" s="5" t="s">
        <v>84</v>
      </c>
      <c r="D33" s="9" t="s">
        <v>85</v>
      </c>
      <c r="E33" s="9"/>
      <c r="F33" s="12"/>
      <c r="H33" t="s">
        <v>152</v>
      </c>
      <c r="I33" t="s">
        <v>153</v>
      </c>
      <c r="J33" t="str">
        <f t="shared" si="0"/>
        <v>PLC请求上料-货物材料【】</v>
      </c>
    </row>
    <row r="34" hidden="1" spans="1:10">
      <c r="A34" s="9" t="s">
        <v>211</v>
      </c>
      <c r="B34" s="10" t="s">
        <v>256</v>
      </c>
      <c r="C34" s="5" t="s">
        <v>84</v>
      </c>
      <c r="D34" s="9" t="s">
        <v>85</v>
      </c>
      <c r="E34" s="9"/>
      <c r="F34" s="12"/>
      <c r="H34" t="s">
        <v>152</v>
      </c>
      <c r="I34" t="s">
        <v>153</v>
      </c>
      <c r="J34" t="str">
        <f t="shared" si="0"/>
        <v>PLC请求上料-货物长度【】</v>
      </c>
    </row>
    <row r="35" hidden="1" spans="1:10">
      <c r="A35" s="9" t="s">
        <v>213</v>
      </c>
      <c r="B35" s="10" t="s">
        <v>257</v>
      </c>
      <c r="C35" s="5" t="s">
        <v>84</v>
      </c>
      <c r="D35" s="9" t="s">
        <v>85</v>
      </c>
      <c r="E35" s="9"/>
      <c r="F35" s="12"/>
      <c r="H35" t="s">
        <v>152</v>
      </c>
      <c r="I35" t="s">
        <v>153</v>
      </c>
      <c r="J35" t="str">
        <f t="shared" si="0"/>
        <v>PLC请求上料-货物直径【】</v>
      </c>
    </row>
    <row r="36" hidden="1" spans="1:10">
      <c r="A36" s="9" t="s">
        <v>215</v>
      </c>
      <c r="B36" s="10" t="s">
        <v>258</v>
      </c>
      <c r="C36" s="5" t="s">
        <v>84</v>
      </c>
      <c r="D36" s="9" t="s">
        <v>85</v>
      </c>
      <c r="E36" s="9"/>
      <c r="F36" s="12"/>
      <c r="H36" t="s">
        <v>152</v>
      </c>
      <c r="I36" t="s">
        <v>153</v>
      </c>
      <c r="J36" t="str">
        <f t="shared" si="0"/>
        <v>PLC请求上料-货物壁厚【】</v>
      </c>
    </row>
    <row r="37" spans="1:10">
      <c r="A37" s="6" t="s">
        <v>259</v>
      </c>
      <c r="B37" s="4" t="s">
        <v>260</v>
      </c>
      <c r="C37" s="5" t="s">
        <v>84</v>
      </c>
      <c r="D37" s="6" t="s">
        <v>85</v>
      </c>
      <c r="E37" s="6">
        <v>108</v>
      </c>
      <c r="F37" s="4"/>
      <c r="J37" t="str">
        <f t="shared" si="0"/>
        <v>PLC请求上料-备用</v>
      </c>
    </row>
    <row r="38" spans="1:10">
      <c r="A38" s="3" t="s">
        <v>219</v>
      </c>
      <c r="B38" s="4" t="s">
        <v>261</v>
      </c>
      <c r="C38" s="14" t="s">
        <v>123</v>
      </c>
      <c r="D38" s="6" t="s">
        <v>85</v>
      </c>
      <c r="E38" s="6">
        <v>110</v>
      </c>
      <c r="F38" s="4" t="s">
        <v>221</v>
      </c>
      <c r="H38" t="s">
        <v>152</v>
      </c>
      <c r="I38" t="s">
        <v>153</v>
      </c>
      <c r="J38" t="str">
        <f t="shared" si="0"/>
        <v>WCS回复请求上料-报文【WCS--&gt;PLC[8]】</v>
      </c>
    </row>
    <row r="39" spans="1:10">
      <c r="A39" s="3" t="s">
        <v>225</v>
      </c>
      <c r="B39" s="4" t="s">
        <v>262</v>
      </c>
      <c r="C39" s="14" t="s">
        <v>123</v>
      </c>
      <c r="D39" s="6" t="s">
        <v>85</v>
      </c>
      <c r="E39" s="6">
        <v>112</v>
      </c>
      <c r="F39" s="4" t="s">
        <v>127</v>
      </c>
      <c r="H39" t="s">
        <v>152</v>
      </c>
      <c r="I39" t="s">
        <v>153</v>
      </c>
      <c r="J39" t="str">
        <f t="shared" si="0"/>
        <v>WCS回复请求上料-电器编码【电器编号，用于电器确认回复的对应是当前站台，好屏蔽其他站台的错误信息】</v>
      </c>
    </row>
    <row r="40" spans="1:10">
      <c r="A40" s="8" t="s">
        <v>227</v>
      </c>
      <c r="B40" s="4" t="s">
        <v>263</v>
      </c>
      <c r="C40" s="14" t="s">
        <v>123</v>
      </c>
      <c r="D40" s="6" t="s">
        <v>100</v>
      </c>
      <c r="E40" s="6">
        <v>114</v>
      </c>
      <c r="F40" s="4" t="s">
        <v>229</v>
      </c>
      <c r="H40" t="s">
        <v>152</v>
      </c>
      <c r="I40" t="s">
        <v>153</v>
      </c>
      <c r="J40" t="str">
        <f t="shared" si="0"/>
        <v>WCS回复请求上料-任务号【WCS写入任务号】</v>
      </c>
    </row>
    <row r="41" spans="1:10">
      <c r="A41" s="8" t="s">
        <v>230</v>
      </c>
      <c r="B41" s="4" t="s">
        <v>264</v>
      </c>
      <c r="C41" s="14" t="s">
        <v>123</v>
      </c>
      <c r="D41" s="6" t="s">
        <v>104</v>
      </c>
      <c r="E41" s="6">
        <v>118</v>
      </c>
      <c r="F41" s="4" t="s">
        <v>232</v>
      </c>
      <c r="H41" t="s">
        <v>152</v>
      </c>
      <c r="I41" t="s">
        <v>153</v>
      </c>
      <c r="J41" t="str">
        <f t="shared" si="0"/>
        <v>WCS回复请求上料-条码【WCS写入条码】</v>
      </c>
    </row>
    <row r="42" spans="1:10">
      <c r="A42" s="6" t="s">
        <v>233</v>
      </c>
      <c r="B42" s="4" t="s">
        <v>265</v>
      </c>
      <c r="C42" s="14" t="s">
        <v>123</v>
      </c>
      <c r="D42" s="6" t="s">
        <v>85</v>
      </c>
      <c r="E42" s="6">
        <v>138</v>
      </c>
      <c r="F42" s="4" t="s">
        <v>167</v>
      </c>
      <c r="H42" t="s">
        <v>152</v>
      </c>
      <c r="I42" t="s">
        <v>153</v>
      </c>
      <c r="J42" t="str">
        <f t="shared" si="0"/>
        <v>WCS回复请求上料-工件类型【WCS写入工件类型】</v>
      </c>
    </row>
    <row r="43" spans="1:10">
      <c r="A43" s="6" t="s">
        <v>235</v>
      </c>
      <c r="B43" s="7" t="s">
        <v>266</v>
      </c>
      <c r="C43" s="14" t="s">
        <v>123</v>
      </c>
      <c r="D43" s="6" t="s">
        <v>85</v>
      </c>
      <c r="E43" s="6">
        <v>140</v>
      </c>
      <c r="F43" s="15"/>
      <c r="J43" t="str">
        <f t="shared" si="0"/>
        <v>WCS回复请求上料-货物材料</v>
      </c>
    </row>
    <row r="44" spans="1:10">
      <c r="A44" s="6" t="s">
        <v>237</v>
      </c>
      <c r="B44" t="s">
        <v>267</v>
      </c>
      <c r="C44" s="14" t="s">
        <v>123</v>
      </c>
      <c r="D44" s="6" t="s">
        <v>85</v>
      </c>
      <c r="E44" s="6">
        <v>142</v>
      </c>
      <c r="F44" s="15"/>
      <c r="J44" t="str">
        <f t="shared" si="0"/>
        <v>WCS回复请求上料-货物长度</v>
      </c>
    </row>
    <row r="45" spans="1:10">
      <c r="A45" s="6" t="s">
        <v>239</v>
      </c>
      <c r="B45" s="7" t="s">
        <v>268</v>
      </c>
      <c r="C45" s="14" t="s">
        <v>123</v>
      </c>
      <c r="D45" s="6" t="s">
        <v>85</v>
      </c>
      <c r="E45" s="6">
        <v>144</v>
      </c>
      <c r="F45" s="15"/>
      <c r="J45" t="str">
        <f t="shared" si="0"/>
        <v>WCS回复请求上料-货物直径</v>
      </c>
    </row>
    <row r="46" spans="1:10">
      <c r="A46" s="6" t="s">
        <v>241</v>
      </c>
      <c r="B46" s="7" t="s">
        <v>269</v>
      </c>
      <c r="C46" s="14" t="s">
        <v>123</v>
      </c>
      <c r="D46" s="6" t="s">
        <v>85</v>
      </c>
      <c r="E46" s="6">
        <v>146</v>
      </c>
      <c r="F46" s="15"/>
      <c r="J46" t="str">
        <f t="shared" si="0"/>
        <v>WCS回复请求上料-货物壁厚</v>
      </c>
    </row>
    <row r="47" spans="1:10">
      <c r="A47" s="6" t="s">
        <v>243</v>
      </c>
      <c r="B47" s="4" t="s">
        <v>270</v>
      </c>
      <c r="C47" s="14" t="s">
        <v>123</v>
      </c>
      <c r="D47" s="6" t="s">
        <v>85</v>
      </c>
      <c r="E47" s="6">
        <v>148</v>
      </c>
      <c r="F47" s="4"/>
      <c r="J47" t="str">
        <f t="shared" si="0"/>
        <v>WCS回复请求上料-备用</v>
      </c>
    </row>
    <row r="48" s="13" customFormat="1" spans="1:6">
      <c r="A48" s="9"/>
      <c r="B48" s="10"/>
      <c r="C48" s="9"/>
      <c r="D48" s="9"/>
      <c r="E48" s="9"/>
      <c r="F48" s="10"/>
    </row>
    <row r="49" spans="1:10">
      <c r="A49" s="3" t="s">
        <v>271</v>
      </c>
      <c r="B49" s="4" t="s">
        <v>272</v>
      </c>
      <c r="C49" s="5" t="s">
        <v>84</v>
      </c>
      <c r="D49" s="6" t="s">
        <v>85</v>
      </c>
      <c r="E49" s="6">
        <v>150</v>
      </c>
      <c r="F49" s="4" t="s">
        <v>273</v>
      </c>
      <c r="H49" t="s">
        <v>152</v>
      </c>
      <c r="I49" t="s">
        <v>153</v>
      </c>
      <c r="J49" t="str">
        <f t="shared" si="0"/>
        <v>PLC请求切割-报文【默认 = 0,  自动请求切割 = 1,】</v>
      </c>
    </row>
    <row r="50" spans="1:6">
      <c r="A50" s="3" t="s">
        <v>274</v>
      </c>
      <c r="B50" s="4" t="s">
        <v>275</v>
      </c>
      <c r="C50" s="5" t="s">
        <v>84</v>
      </c>
      <c r="D50" s="6" t="s">
        <v>100</v>
      </c>
      <c r="E50" s="6">
        <v>152</v>
      </c>
      <c r="F50" s="4" t="s">
        <v>276</v>
      </c>
    </row>
    <row r="51" spans="1:10">
      <c r="A51" s="3" t="s">
        <v>277</v>
      </c>
      <c r="B51" s="4" t="s">
        <v>278</v>
      </c>
      <c r="C51" s="14" t="s">
        <v>123</v>
      </c>
      <c r="D51" s="6" t="s">
        <v>85</v>
      </c>
      <c r="E51" s="6">
        <v>156</v>
      </c>
      <c r="F51" s="50" t="s">
        <v>279</v>
      </c>
      <c r="H51" t="s">
        <v>152</v>
      </c>
      <c r="I51" t="s">
        <v>153</v>
      </c>
      <c r="J51" t="str">
        <f t="shared" ref="J51:J57" si="1">B51&amp;H51&amp;F51&amp;I51</f>
        <v>WCS回复切割-结果【默认 = 0,  回复允许切割 = 6,   回复结束切割 = 7, 没有套料方案 = 8,】</v>
      </c>
    </row>
    <row r="52" spans="1:10">
      <c r="A52" s="3" t="s">
        <v>280</v>
      </c>
      <c r="B52" s="4" t="s">
        <v>281</v>
      </c>
      <c r="C52" s="14" t="s">
        <v>123</v>
      </c>
      <c r="D52" s="6" t="s">
        <v>100</v>
      </c>
      <c r="E52" s="6">
        <v>158</v>
      </c>
      <c r="F52" s="50" t="s">
        <v>282</v>
      </c>
      <c r="H52" t="s">
        <v>152</v>
      </c>
      <c r="I52" t="s">
        <v>153</v>
      </c>
      <c r="J52" t="str">
        <f t="shared" si="1"/>
        <v>WCS回复切割-任务号【WCS写入管段任务号】</v>
      </c>
    </row>
    <row r="53" spans="1:10">
      <c r="A53" s="6" t="s">
        <v>283</v>
      </c>
      <c r="B53" s="7" t="s">
        <v>284</v>
      </c>
      <c r="C53" s="14" t="s">
        <v>123</v>
      </c>
      <c r="D53" s="6" t="s">
        <v>85</v>
      </c>
      <c r="E53" s="6">
        <v>162</v>
      </c>
      <c r="F53" s="15" t="s">
        <v>285</v>
      </c>
      <c r="H53" t="s">
        <v>152</v>
      </c>
      <c r="I53" t="s">
        <v>153</v>
      </c>
      <c r="J53" t="str">
        <f t="shared" si="1"/>
        <v>WCS回复切割-管段材料【切割管段的材料】</v>
      </c>
    </row>
    <row r="54" spans="1:10">
      <c r="A54" s="6" t="s">
        <v>286</v>
      </c>
      <c r="B54" t="s">
        <v>287</v>
      </c>
      <c r="C54" s="14" t="s">
        <v>123</v>
      </c>
      <c r="D54" s="6" t="s">
        <v>85</v>
      </c>
      <c r="E54" s="6">
        <v>164</v>
      </c>
      <c r="F54" s="15" t="s">
        <v>288</v>
      </c>
      <c r="H54" t="s">
        <v>152</v>
      </c>
      <c r="I54" t="s">
        <v>153</v>
      </c>
      <c r="J54" t="str">
        <f t="shared" si="1"/>
        <v>WCS回复切割-管段长度【切割管段的长度】</v>
      </c>
    </row>
    <row r="55" spans="1:10">
      <c r="A55" s="6" t="s">
        <v>289</v>
      </c>
      <c r="B55" s="7" t="s">
        <v>290</v>
      </c>
      <c r="C55" s="14" t="s">
        <v>123</v>
      </c>
      <c r="D55" s="6" t="s">
        <v>85</v>
      </c>
      <c r="E55" s="6">
        <v>166</v>
      </c>
      <c r="F55" s="15" t="s">
        <v>291</v>
      </c>
      <c r="H55" t="s">
        <v>152</v>
      </c>
      <c r="I55" t="s">
        <v>153</v>
      </c>
      <c r="J55" t="str">
        <f t="shared" si="1"/>
        <v>WCS回复切割-管段直径【切割管段的直径】</v>
      </c>
    </row>
    <row r="56" spans="1:10">
      <c r="A56" s="6" t="s">
        <v>292</v>
      </c>
      <c r="B56" s="7" t="s">
        <v>293</v>
      </c>
      <c r="C56" s="14" t="s">
        <v>123</v>
      </c>
      <c r="D56" s="6" t="s">
        <v>85</v>
      </c>
      <c r="E56" s="6">
        <v>168</v>
      </c>
      <c r="F56" s="15" t="s">
        <v>294</v>
      </c>
      <c r="H56" t="s">
        <v>152</v>
      </c>
      <c r="I56" t="s">
        <v>153</v>
      </c>
      <c r="J56" t="str">
        <f t="shared" si="1"/>
        <v>WCS回复切割-管段壁厚【切割管段的壁厚】</v>
      </c>
    </row>
    <row r="57" s="13" customFormat="1" spans="1:6">
      <c r="A57" s="9"/>
      <c r="B57" s="10"/>
      <c r="C57" s="9"/>
      <c r="D57" s="9"/>
      <c r="E57" s="9"/>
      <c r="F57" s="10"/>
    </row>
    <row r="58" customFormat="1" spans="1:10">
      <c r="A58" s="3" t="s">
        <v>295</v>
      </c>
      <c r="B58" s="4" t="s">
        <v>296</v>
      </c>
      <c r="C58" s="5" t="s">
        <v>84</v>
      </c>
      <c r="D58" s="6" t="s">
        <v>85</v>
      </c>
      <c r="E58" s="6">
        <v>170</v>
      </c>
      <c r="F58" s="4" t="s">
        <v>297</v>
      </c>
      <c r="H58" t="s">
        <v>152</v>
      </c>
      <c r="I58" t="s">
        <v>153</v>
      </c>
      <c r="J58" t="str">
        <f>B58&amp;H58&amp;F58&amp;I58</f>
        <v>PLC请求打印-报文【默认 = 0,  自动请求打印 = 1,】</v>
      </c>
    </row>
    <row r="59" customFormat="1" spans="1:10">
      <c r="A59" s="3" t="s">
        <v>298</v>
      </c>
      <c r="B59" s="4" t="s">
        <v>299</v>
      </c>
      <c r="C59" s="5" t="s">
        <v>84</v>
      </c>
      <c r="D59" s="6" t="s">
        <v>100</v>
      </c>
      <c r="E59" s="6">
        <v>172</v>
      </c>
      <c r="F59" s="4" t="s">
        <v>300</v>
      </c>
      <c r="H59" t="s">
        <v>152</v>
      </c>
      <c r="I59" t="s">
        <v>153</v>
      </c>
      <c r="J59" t="str">
        <f>B59&amp;H59&amp;F59&amp;I59</f>
        <v>PLC请求打印-任务号【PLC上报管段任务号】</v>
      </c>
    </row>
    <row r="60" customFormat="1" spans="1:6">
      <c r="A60" s="3" t="s">
        <v>301</v>
      </c>
      <c r="B60" s="4" t="s">
        <v>302</v>
      </c>
      <c r="C60" s="14" t="s">
        <v>123</v>
      </c>
      <c r="D60" s="6" t="s">
        <v>85</v>
      </c>
      <c r="E60" s="6">
        <v>176</v>
      </c>
      <c r="F60" s="50" t="s">
        <v>303</v>
      </c>
    </row>
    <row r="61" ht="93" customHeight="1" spans="1:6">
      <c r="A61" s="16" t="s">
        <v>304</v>
      </c>
      <c r="B61" s="17"/>
      <c r="C61" s="17"/>
      <c r="D61" s="17"/>
      <c r="E61" s="17"/>
      <c r="F61" s="17"/>
    </row>
  </sheetData>
  <mergeCells count="1">
    <mergeCell ref="A61:F61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8"/>
  <sheetViews>
    <sheetView topLeftCell="A4" workbookViewId="0">
      <selection activeCell="G9" sqref="G9"/>
    </sheetView>
  </sheetViews>
  <sheetFormatPr defaultColWidth="9.62962962962963" defaultRowHeight="14.4"/>
  <cols>
    <col min="1" max="1" width="24.6296296296296" style="27" customWidth="1"/>
    <col min="2" max="2" width="29.1296296296296" style="27"/>
    <col min="3" max="3" width="5.75" style="27"/>
    <col min="4" max="4" width="10.1296296296296" style="27" customWidth="1"/>
    <col min="5" max="5" width="8" style="27" customWidth="1"/>
    <col min="6" max="6" width="111" style="27" customWidth="1"/>
    <col min="7" max="7" width="15.5" style="27" customWidth="1"/>
    <col min="8" max="9" width="3.37962962962963" customWidth="1"/>
    <col min="10" max="10" width="135.25" customWidth="1"/>
    <col min="11" max="31" width="10" style="27"/>
    <col min="32" max="16384" width="9.62962962962963" style="27"/>
  </cols>
  <sheetData>
    <row r="1" spans="1:6">
      <c r="A1" s="28" t="s">
        <v>76</v>
      </c>
      <c r="B1" s="29" t="s">
        <v>77</v>
      </c>
      <c r="C1" s="29" t="s">
        <v>78</v>
      </c>
      <c r="D1" s="2" t="s">
        <v>79</v>
      </c>
      <c r="E1" s="28" t="s">
        <v>80</v>
      </c>
      <c r="F1" s="30" t="s">
        <v>305</v>
      </c>
    </row>
    <row r="2" ht="15.95" customHeight="1" spans="1:10">
      <c r="A2" s="31" t="s">
        <v>306</v>
      </c>
      <c r="B2" s="32" t="s">
        <v>307</v>
      </c>
      <c r="C2" s="14" t="s">
        <v>123</v>
      </c>
      <c r="D2" s="6" t="s">
        <v>100</v>
      </c>
      <c r="E2" s="6">
        <v>0</v>
      </c>
      <c r="F2" s="32"/>
      <c r="J2" t="str">
        <f>B2&amp;H2&amp;F2&amp;I2</f>
        <v>输入任务号</v>
      </c>
    </row>
    <row r="3" ht="15.95" customHeight="1" spans="1:10">
      <c r="A3" s="31" t="s">
        <v>308</v>
      </c>
      <c r="B3" s="32" t="s">
        <v>309</v>
      </c>
      <c r="C3" s="14" t="s">
        <v>123</v>
      </c>
      <c r="D3" s="6" t="s">
        <v>100</v>
      </c>
      <c r="E3" s="6">
        <v>4</v>
      </c>
      <c r="F3" s="33"/>
      <c r="J3" t="str">
        <f t="shared" ref="J3:J53" si="0">B3&amp;H3&amp;F3&amp;I3</f>
        <v>输入子任务号</v>
      </c>
    </row>
    <row r="4" ht="15.95" customHeight="1" spans="1:12">
      <c r="A4" s="31" t="s">
        <v>310</v>
      </c>
      <c r="B4" s="34" t="s">
        <v>311</v>
      </c>
      <c r="C4" s="14" t="s">
        <v>123</v>
      </c>
      <c r="D4" s="6" t="s">
        <v>85</v>
      </c>
      <c r="E4" s="6">
        <v>8</v>
      </c>
      <c r="F4" s="33" t="s">
        <v>312</v>
      </c>
      <c r="G4" s="35"/>
      <c r="H4" t="s">
        <v>152</v>
      </c>
      <c r="I4" t="s">
        <v>153</v>
      </c>
      <c r="J4" t="str">
        <f t="shared" si="0"/>
        <v>输入作业类型【0=初始 1=取货 2=放货  3=取货和放货 4=翻转物料】</v>
      </c>
      <c r="K4" s="35"/>
      <c r="L4" s="35"/>
    </row>
    <row r="5" ht="33" customHeight="1" spans="1:10">
      <c r="A5" s="31" t="s">
        <v>313</v>
      </c>
      <c r="B5" s="32" t="s">
        <v>314</v>
      </c>
      <c r="C5" s="14" t="s">
        <v>123</v>
      </c>
      <c r="D5" s="6" t="s">
        <v>85</v>
      </c>
      <c r="E5" s="6">
        <v>10</v>
      </c>
      <c r="F5" s="36" t="s">
        <v>315</v>
      </c>
      <c r="H5" t="s">
        <v>152</v>
      </c>
      <c r="I5" t="s">
        <v>153</v>
      </c>
      <c r="J5" t="str">
        <f t="shared" si="0"/>
        <v>输入取货排【任务类型包含取货的时候，需要有取货排
1.打标  2.坡口短缓存架  3.坡口长缓存架 4.坡口短缓存架  5.坡口机   6.组队输送架】</v>
      </c>
    </row>
    <row r="6" ht="33" customHeight="1" spans="1:10">
      <c r="A6" s="31" t="s">
        <v>316</v>
      </c>
      <c r="B6" s="32" t="s">
        <v>317</v>
      </c>
      <c r="C6" s="14" t="s">
        <v>123</v>
      </c>
      <c r="D6" s="6" t="s">
        <v>85</v>
      </c>
      <c r="E6" s="6">
        <v>12</v>
      </c>
      <c r="F6" s="36" t="s">
        <v>318</v>
      </c>
      <c r="H6" t="s">
        <v>152</v>
      </c>
      <c r="I6" t="s">
        <v>153</v>
      </c>
      <c r="J6" t="str">
        <f t="shared" si="0"/>
        <v>输入放货排【任务类型包含放货的时候，需要有放货排
1.打标  2.坡口短缓存架  3.坡口长缓存架 4.坡口短缓存架  5.坡口机   6.组队输送架】</v>
      </c>
    </row>
    <row r="7" ht="15.95" customHeight="1" spans="1:10">
      <c r="A7" s="31" t="s">
        <v>319</v>
      </c>
      <c r="B7" s="32" t="s">
        <v>320</v>
      </c>
      <c r="C7" s="14" t="s">
        <v>123</v>
      </c>
      <c r="D7" s="6" t="s">
        <v>85</v>
      </c>
      <c r="E7" s="6">
        <v>14</v>
      </c>
      <c r="F7" s="32" t="s">
        <v>321</v>
      </c>
      <c r="H7" t="s">
        <v>152</v>
      </c>
      <c r="I7" t="s">
        <v>153</v>
      </c>
      <c r="J7" t="str">
        <f t="shared" si="0"/>
        <v>输入开启信号【只有这个信号为1的时候，表示上位机任务写入完成，小车才执行上位机发送的任务】</v>
      </c>
    </row>
    <row r="8" ht="15.95" customHeight="1" spans="1:13">
      <c r="A8" s="31" t="s">
        <v>322</v>
      </c>
      <c r="B8" s="32" t="s">
        <v>323</v>
      </c>
      <c r="C8" s="14" t="s">
        <v>123</v>
      </c>
      <c r="D8" s="6" t="s">
        <v>85</v>
      </c>
      <c r="E8" s="6">
        <v>16</v>
      </c>
      <c r="F8" s="33" t="s">
        <v>324</v>
      </c>
      <c r="H8" t="s">
        <v>152</v>
      </c>
      <c r="I8" t="s">
        <v>153</v>
      </c>
      <c r="J8" t="str">
        <f t="shared" si="0"/>
        <v>输入删除任务指令【0=初始 1=删除】</v>
      </c>
      <c r="M8" s="45"/>
    </row>
    <row r="9" ht="15.95" customHeight="1" spans="1:10">
      <c r="A9" s="31" t="s">
        <v>325</v>
      </c>
      <c r="B9" s="32" t="s">
        <v>326</v>
      </c>
      <c r="C9" s="14" t="s">
        <v>123</v>
      </c>
      <c r="D9" s="6" t="s">
        <v>85</v>
      </c>
      <c r="E9" s="6">
        <v>18</v>
      </c>
      <c r="F9" s="33" t="s">
        <v>327</v>
      </c>
      <c r="H9" t="s">
        <v>152</v>
      </c>
      <c r="I9" t="s">
        <v>153</v>
      </c>
      <c r="J9" t="str">
        <f t="shared" si="0"/>
        <v>输入任务过账确认【0=无确认 1= 过账确认 】</v>
      </c>
    </row>
    <row r="10" ht="15.95" customHeight="1" spans="1:10">
      <c r="A10" s="31" t="s">
        <v>328</v>
      </c>
      <c r="B10" s="32" t="s">
        <v>329</v>
      </c>
      <c r="C10" s="14" t="s">
        <v>123</v>
      </c>
      <c r="D10" s="6" t="s">
        <v>85</v>
      </c>
      <c r="E10" s="6">
        <v>20</v>
      </c>
      <c r="F10" s="7" t="s">
        <v>330</v>
      </c>
      <c r="H10" t="s">
        <v>152</v>
      </c>
      <c r="I10" t="s">
        <v>153</v>
      </c>
      <c r="J10" t="str">
        <f t="shared" si="0"/>
        <v>输入确认小车到达信号【ECS确认小车到达[8]】</v>
      </c>
    </row>
    <row r="11" ht="15.95" customHeight="1" spans="1:10">
      <c r="A11" s="31" t="s">
        <v>331</v>
      </c>
      <c r="B11" s="32" t="s">
        <v>332</v>
      </c>
      <c r="C11" s="14" t="s">
        <v>123</v>
      </c>
      <c r="D11" s="6" t="s">
        <v>85</v>
      </c>
      <c r="E11" s="6">
        <v>22</v>
      </c>
      <c r="F11" s="33" t="s">
        <v>333</v>
      </c>
      <c r="H11" t="s">
        <v>152</v>
      </c>
      <c r="I11" t="s">
        <v>153</v>
      </c>
      <c r="J11" t="str">
        <f t="shared" si="0"/>
        <v>控制模式【0=初始 1=切换模式】</v>
      </c>
    </row>
    <row r="12" ht="15.95" customHeight="1" spans="1:10">
      <c r="A12" s="31" t="s">
        <v>334</v>
      </c>
      <c r="B12" s="32" t="s">
        <v>335</v>
      </c>
      <c r="C12" s="14" t="s">
        <v>123</v>
      </c>
      <c r="D12" s="6" t="s">
        <v>85</v>
      </c>
      <c r="E12" s="6">
        <v>24</v>
      </c>
      <c r="F12" s="33" t="s">
        <v>336</v>
      </c>
      <c r="H12" t="s">
        <v>152</v>
      </c>
      <c r="I12" t="s">
        <v>153</v>
      </c>
      <c r="J12" t="str">
        <f t="shared" si="0"/>
        <v>输入复位信号【0=初始 1=故障复位】</v>
      </c>
    </row>
    <row r="13" ht="15.95" customHeight="1" spans="1:10">
      <c r="A13" s="31" t="s">
        <v>337</v>
      </c>
      <c r="B13" s="32" t="s">
        <v>338</v>
      </c>
      <c r="C13" s="5" t="s">
        <v>84</v>
      </c>
      <c r="D13" s="6" t="s">
        <v>85</v>
      </c>
      <c r="E13" s="6">
        <v>26</v>
      </c>
      <c r="F13" s="32" t="s">
        <v>339</v>
      </c>
      <c r="H13" t="s">
        <v>152</v>
      </c>
      <c r="I13" t="s">
        <v>153</v>
      </c>
      <c r="J13" t="str">
        <f t="shared" si="0"/>
        <v>输出设备号【小车编号】</v>
      </c>
    </row>
    <row r="14" ht="15.95" customHeight="1" spans="1:10">
      <c r="A14" s="37" t="s">
        <v>340</v>
      </c>
      <c r="B14" s="38" t="s">
        <v>341</v>
      </c>
      <c r="C14" s="5" t="s">
        <v>84</v>
      </c>
      <c r="D14" s="39" t="s">
        <v>85</v>
      </c>
      <c r="E14" s="6">
        <v>28</v>
      </c>
      <c r="F14" s="33" t="s">
        <v>342</v>
      </c>
      <c r="H14" t="s">
        <v>152</v>
      </c>
      <c r="I14" t="s">
        <v>153</v>
      </c>
      <c r="J14" t="str">
        <f t="shared" si="0"/>
        <v>输出设备状态【0=待机中,1=执行中,2=完成任务】</v>
      </c>
    </row>
    <row r="15" ht="15.95" customHeight="1" spans="1:10">
      <c r="A15" s="37" t="s">
        <v>343</v>
      </c>
      <c r="B15" s="38" t="s">
        <v>344</v>
      </c>
      <c r="C15" s="5" t="s">
        <v>84</v>
      </c>
      <c r="D15" s="39" t="s">
        <v>85</v>
      </c>
      <c r="E15" s="6">
        <v>30</v>
      </c>
      <c r="F15" s="40" t="s">
        <v>345</v>
      </c>
      <c r="H15" t="s">
        <v>152</v>
      </c>
      <c r="I15" t="s">
        <v>153</v>
      </c>
      <c r="J15" t="str">
        <f t="shared" si="0"/>
        <v>设备故障【0=无故障,1=故障】</v>
      </c>
    </row>
    <row r="16" ht="15.95" customHeight="1" spans="1:10">
      <c r="A16" s="31" t="s">
        <v>346</v>
      </c>
      <c r="B16" s="32" t="s">
        <v>347</v>
      </c>
      <c r="C16" s="5" t="s">
        <v>84</v>
      </c>
      <c r="D16" s="6" t="s">
        <v>85</v>
      </c>
      <c r="E16" s="6">
        <v>32</v>
      </c>
      <c r="F16" s="40" t="s">
        <v>348</v>
      </c>
      <c r="H16" t="s">
        <v>152</v>
      </c>
      <c r="I16" t="s">
        <v>153</v>
      </c>
      <c r="J16" t="str">
        <f t="shared" si="0"/>
        <v>输出控制方式【0=关闭 1=联机自动 2=手动行走 3=手动升降】</v>
      </c>
    </row>
    <row r="17" ht="15.95" customHeight="1" spans="1:10">
      <c r="A17" s="31" t="s">
        <v>349</v>
      </c>
      <c r="B17" s="32" t="s">
        <v>350</v>
      </c>
      <c r="C17" s="5" t="s">
        <v>84</v>
      </c>
      <c r="D17" s="6" t="s">
        <v>85</v>
      </c>
      <c r="E17" s="6">
        <v>34</v>
      </c>
      <c r="F17" s="7" t="s">
        <v>351</v>
      </c>
      <c r="H17" t="s">
        <v>152</v>
      </c>
      <c r="I17" t="s">
        <v>153</v>
      </c>
      <c r="J17" t="str">
        <f t="shared" si="0"/>
        <v>小车到达【小车到达[2]，如果到达一些点需要ECS确认，小车就发到达信号，等到ECS回复信号后才走】</v>
      </c>
    </row>
    <row r="18" ht="15.95" customHeight="1" spans="1:10">
      <c r="A18" s="31" t="s">
        <v>352</v>
      </c>
      <c r="B18" s="32" t="s">
        <v>353</v>
      </c>
      <c r="C18" s="5" t="s">
        <v>84</v>
      </c>
      <c r="D18" s="6" t="s">
        <v>100</v>
      </c>
      <c r="E18" s="6">
        <v>36</v>
      </c>
      <c r="F18" s="40"/>
      <c r="J18" t="str">
        <f t="shared" si="0"/>
        <v>输出任务号</v>
      </c>
    </row>
    <row r="19" ht="15.95" customHeight="1" spans="1:10">
      <c r="A19" s="31" t="s">
        <v>354</v>
      </c>
      <c r="B19" s="32" t="s">
        <v>355</v>
      </c>
      <c r="C19" s="5" t="s">
        <v>84</v>
      </c>
      <c r="D19" s="6" t="s">
        <v>100</v>
      </c>
      <c r="E19" s="41">
        <v>40</v>
      </c>
      <c r="F19" s="40"/>
      <c r="J19" t="str">
        <f t="shared" si="0"/>
        <v>输出子任务号</v>
      </c>
    </row>
    <row r="20" ht="15.95" customHeight="1" spans="1:10">
      <c r="A20" s="31" t="s">
        <v>356</v>
      </c>
      <c r="B20" s="32" t="s">
        <v>357</v>
      </c>
      <c r="C20" s="5" t="s">
        <v>84</v>
      </c>
      <c r="D20" s="6" t="s">
        <v>85</v>
      </c>
      <c r="E20" s="42">
        <v>44</v>
      </c>
      <c r="F20" s="40"/>
      <c r="J20" t="str">
        <f t="shared" si="0"/>
        <v>输出作业类型</v>
      </c>
    </row>
    <row r="21" ht="15.95" customHeight="1" spans="1:10">
      <c r="A21" s="31" t="s">
        <v>358</v>
      </c>
      <c r="B21" s="32" t="s">
        <v>359</v>
      </c>
      <c r="C21" s="5" t="s">
        <v>84</v>
      </c>
      <c r="D21" s="6" t="s">
        <v>85</v>
      </c>
      <c r="E21" s="42">
        <v>46</v>
      </c>
      <c r="F21" s="40"/>
      <c r="J21" t="str">
        <f t="shared" si="0"/>
        <v>输出当前排</v>
      </c>
    </row>
    <row r="22" ht="15.95" customHeight="1" spans="1:10">
      <c r="A22" s="31" t="s">
        <v>360</v>
      </c>
      <c r="B22" s="32" t="s">
        <v>361</v>
      </c>
      <c r="C22" s="5" t="s">
        <v>84</v>
      </c>
      <c r="D22" s="6" t="s">
        <v>85</v>
      </c>
      <c r="E22" s="42">
        <v>48</v>
      </c>
      <c r="F22" s="40" t="s">
        <v>362</v>
      </c>
      <c r="H22" t="s">
        <v>152</v>
      </c>
      <c r="I22" t="s">
        <v>153</v>
      </c>
      <c r="J22" t="str">
        <f t="shared" si="0"/>
        <v>输出穿梭板上是否有货【0=初始化 1=无货 2=有货】</v>
      </c>
    </row>
    <row r="23" spans="1:10">
      <c r="A23" s="43" t="s">
        <v>363</v>
      </c>
      <c r="B23" s="38" t="s">
        <v>364</v>
      </c>
      <c r="C23" s="5" t="s">
        <v>84</v>
      </c>
      <c r="D23" s="6" t="s">
        <v>365</v>
      </c>
      <c r="E23" s="42">
        <v>50.1</v>
      </c>
      <c r="F23" s="44" t="s">
        <v>366</v>
      </c>
      <c r="H23" t="s">
        <v>152</v>
      </c>
      <c r="I23" t="s">
        <v>153</v>
      </c>
      <c r="J23" t="str">
        <f t="shared" si="0"/>
        <v>报警【空出，取货位置无货，无法取货】</v>
      </c>
    </row>
    <row r="24" spans="1:10">
      <c r="A24" s="43" t="s">
        <v>367</v>
      </c>
      <c r="B24" s="38" t="s">
        <v>364</v>
      </c>
      <c r="C24" s="5" t="s">
        <v>84</v>
      </c>
      <c r="D24" s="6" t="s">
        <v>365</v>
      </c>
      <c r="E24" s="42">
        <v>50.2</v>
      </c>
      <c r="F24" s="44" t="s">
        <v>368</v>
      </c>
      <c r="H24" t="s">
        <v>152</v>
      </c>
      <c r="I24" t="s">
        <v>153</v>
      </c>
      <c r="J24" t="str">
        <f t="shared" si="0"/>
        <v>报警【满入，目的地有货，无法放货】</v>
      </c>
    </row>
    <row r="25" spans="1:10">
      <c r="A25" s="43" t="s">
        <v>369</v>
      </c>
      <c r="B25" s="38" t="s">
        <v>364</v>
      </c>
      <c r="C25" s="5" t="s">
        <v>84</v>
      </c>
      <c r="D25" s="6" t="s">
        <v>365</v>
      </c>
      <c r="E25" s="42">
        <v>50.3</v>
      </c>
      <c r="F25" s="44" t="s">
        <v>370</v>
      </c>
      <c r="H25" t="s">
        <v>152</v>
      </c>
      <c r="I25" t="s">
        <v>153</v>
      </c>
      <c r="J25" t="str">
        <f t="shared" si="0"/>
        <v>报警【排错误】</v>
      </c>
    </row>
    <row r="26" spans="1:10">
      <c r="A26" s="43" t="s">
        <v>371</v>
      </c>
      <c r="B26" s="38" t="s">
        <v>364</v>
      </c>
      <c r="C26" s="5" t="s">
        <v>84</v>
      </c>
      <c r="D26" s="6" t="s">
        <v>365</v>
      </c>
      <c r="E26" s="42">
        <v>50.4</v>
      </c>
      <c r="F26" s="44" t="s">
        <v>372</v>
      </c>
      <c r="H26" t="s">
        <v>152</v>
      </c>
      <c r="I26" t="s">
        <v>153</v>
      </c>
      <c r="J26" t="str">
        <f t="shared" si="0"/>
        <v>报警【取货任务错误】</v>
      </c>
    </row>
    <row r="27" spans="1:10">
      <c r="A27" s="43" t="s">
        <v>373</v>
      </c>
      <c r="B27" s="38" t="s">
        <v>364</v>
      </c>
      <c r="C27" s="5" t="s">
        <v>84</v>
      </c>
      <c r="D27" s="6" t="s">
        <v>365</v>
      </c>
      <c r="E27" s="42">
        <v>50.5</v>
      </c>
      <c r="F27" s="44" t="s">
        <v>374</v>
      </c>
      <c r="H27" t="s">
        <v>152</v>
      </c>
      <c r="I27" t="s">
        <v>153</v>
      </c>
      <c r="J27" t="str">
        <f t="shared" si="0"/>
        <v>报警【放货任务错误】</v>
      </c>
    </row>
    <row r="28" spans="1:10">
      <c r="A28" s="43" t="s">
        <v>375</v>
      </c>
      <c r="B28" s="38" t="s">
        <v>364</v>
      </c>
      <c r="C28" s="5" t="s">
        <v>84</v>
      </c>
      <c r="D28" s="6" t="s">
        <v>365</v>
      </c>
      <c r="E28" s="42">
        <v>50.6</v>
      </c>
      <c r="F28" s="44" t="s">
        <v>376</v>
      </c>
      <c r="H28" t="s">
        <v>152</v>
      </c>
      <c r="I28" t="s">
        <v>153</v>
      </c>
      <c r="J28" t="str">
        <f t="shared" si="0"/>
        <v>报警【外部故障】</v>
      </c>
    </row>
    <row r="29" spans="1:10">
      <c r="A29" s="43" t="s">
        <v>377</v>
      </c>
      <c r="B29" s="38" t="s">
        <v>364</v>
      </c>
      <c r="C29" s="5" t="s">
        <v>84</v>
      </c>
      <c r="D29" s="6" t="s">
        <v>365</v>
      </c>
      <c r="E29" s="42">
        <v>50.7</v>
      </c>
      <c r="F29" s="44" t="s">
        <v>378</v>
      </c>
      <c r="H29" t="s">
        <v>152</v>
      </c>
      <c r="I29" t="s">
        <v>153</v>
      </c>
      <c r="J29" t="str">
        <f t="shared" si="0"/>
        <v>报警【驶离超时】</v>
      </c>
    </row>
    <row r="30" spans="1:10">
      <c r="A30" s="43" t="s">
        <v>379</v>
      </c>
      <c r="B30" s="38" t="s">
        <v>364</v>
      </c>
      <c r="C30" s="5" t="s">
        <v>84</v>
      </c>
      <c r="D30" s="6" t="s">
        <v>365</v>
      </c>
      <c r="E30" s="41">
        <v>51.1</v>
      </c>
      <c r="F30" s="44" t="s">
        <v>380</v>
      </c>
      <c r="H30" t="s">
        <v>152</v>
      </c>
      <c r="I30" t="s">
        <v>153</v>
      </c>
      <c r="J30" t="str">
        <f t="shared" si="0"/>
        <v>报警【驶入超时】</v>
      </c>
    </row>
    <row r="31" ht="18" customHeight="1" spans="1:10">
      <c r="A31" s="43" t="s">
        <v>381</v>
      </c>
      <c r="B31" s="38" t="s">
        <v>364</v>
      </c>
      <c r="C31" s="5" t="s">
        <v>84</v>
      </c>
      <c r="D31" s="6" t="s">
        <v>365</v>
      </c>
      <c r="E31" s="41">
        <v>51.2</v>
      </c>
      <c r="F31" s="44" t="s">
        <v>382</v>
      </c>
      <c r="H31" t="s">
        <v>152</v>
      </c>
      <c r="I31" t="s">
        <v>153</v>
      </c>
      <c r="J31" t="str">
        <f t="shared" si="0"/>
        <v>报警【升降传感器故障】</v>
      </c>
    </row>
    <row r="32" spans="1:10">
      <c r="A32" s="43" t="s">
        <v>383</v>
      </c>
      <c r="B32" s="38" t="s">
        <v>364</v>
      </c>
      <c r="C32" s="5" t="s">
        <v>84</v>
      </c>
      <c r="D32" s="6" t="s">
        <v>365</v>
      </c>
      <c r="E32" s="41">
        <v>51.3</v>
      </c>
      <c r="F32" s="44" t="s">
        <v>384</v>
      </c>
      <c r="H32" t="s">
        <v>152</v>
      </c>
      <c r="I32" t="s">
        <v>153</v>
      </c>
      <c r="J32" t="str">
        <f t="shared" si="0"/>
        <v>报警【取货传感器故障】</v>
      </c>
    </row>
    <row r="33" spans="1:10">
      <c r="A33" s="43" t="s">
        <v>385</v>
      </c>
      <c r="B33" s="38" t="s">
        <v>364</v>
      </c>
      <c r="C33" s="5" t="s">
        <v>84</v>
      </c>
      <c r="D33" s="6" t="s">
        <v>365</v>
      </c>
      <c r="E33" s="41">
        <v>51.4</v>
      </c>
      <c r="F33" s="44" t="s">
        <v>386</v>
      </c>
      <c r="H33" t="s">
        <v>152</v>
      </c>
      <c r="I33" t="s">
        <v>153</v>
      </c>
      <c r="J33" t="str">
        <f t="shared" si="0"/>
        <v>报警【尾端取货，托盘位置错误】</v>
      </c>
    </row>
    <row r="34" spans="1:10">
      <c r="A34" s="43" t="s">
        <v>387</v>
      </c>
      <c r="B34" s="38" t="s">
        <v>364</v>
      </c>
      <c r="C34" s="5" t="s">
        <v>84</v>
      </c>
      <c r="D34" s="6" t="s">
        <v>365</v>
      </c>
      <c r="E34" s="41">
        <v>51.5</v>
      </c>
      <c r="F34" s="44" t="s">
        <v>388</v>
      </c>
      <c r="H34" t="s">
        <v>152</v>
      </c>
      <c r="I34" t="s">
        <v>153</v>
      </c>
      <c r="J34" t="str">
        <f t="shared" si="0"/>
        <v>报警【小车左侧驶离超限】</v>
      </c>
    </row>
    <row r="35" spans="1:10">
      <c r="A35" s="43" t="s">
        <v>389</v>
      </c>
      <c r="B35" s="38" t="s">
        <v>364</v>
      </c>
      <c r="C35" s="5" t="s">
        <v>84</v>
      </c>
      <c r="D35" s="6" t="s">
        <v>365</v>
      </c>
      <c r="E35" s="41">
        <v>51.6</v>
      </c>
      <c r="F35" s="44" t="s">
        <v>390</v>
      </c>
      <c r="H35" t="s">
        <v>152</v>
      </c>
      <c r="I35" t="s">
        <v>153</v>
      </c>
      <c r="J35" t="str">
        <f t="shared" si="0"/>
        <v>报警【小车右侧驶离超限】</v>
      </c>
    </row>
    <row r="36" spans="1:10">
      <c r="A36" s="43" t="s">
        <v>391</v>
      </c>
      <c r="B36" s="38" t="s">
        <v>364</v>
      </c>
      <c r="C36" s="5" t="s">
        <v>84</v>
      </c>
      <c r="D36" s="6" t="s">
        <v>365</v>
      </c>
      <c r="E36" s="41">
        <v>51.7</v>
      </c>
      <c r="F36" s="44" t="s">
        <v>392</v>
      </c>
      <c r="H36" t="s">
        <v>152</v>
      </c>
      <c r="I36" t="s">
        <v>153</v>
      </c>
      <c r="J36" t="str">
        <f t="shared" si="0"/>
        <v>报警【小车左侧驶入超限】</v>
      </c>
    </row>
    <row r="37" spans="1:10">
      <c r="A37" s="43" t="s">
        <v>393</v>
      </c>
      <c r="B37" s="38" t="s">
        <v>364</v>
      </c>
      <c r="C37" s="5" t="s">
        <v>84</v>
      </c>
      <c r="D37" s="6" t="s">
        <v>365</v>
      </c>
      <c r="E37" s="41">
        <v>52.1</v>
      </c>
      <c r="F37" s="44" t="s">
        <v>394</v>
      </c>
      <c r="H37" t="s">
        <v>152</v>
      </c>
      <c r="I37" t="s">
        <v>153</v>
      </c>
      <c r="J37" t="str">
        <f t="shared" si="0"/>
        <v>报警【小车右侧驶入超限】</v>
      </c>
    </row>
    <row r="38" spans="1:10">
      <c r="A38" s="43" t="s">
        <v>395</v>
      </c>
      <c r="B38" s="38" t="s">
        <v>364</v>
      </c>
      <c r="C38" s="5" t="s">
        <v>84</v>
      </c>
      <c r="D38" s="6" t="s">
        <v>365</v>
      </c>
      <c r="E38" s="41">
        <v>52.2</v>
      </c>
      <c r="F38" s="44" t="s">
        <v>396</v>
      </c>
      <c r="H38" t="s">
        <v>152</v>
      </c>
      <c r="I38" t="s">
        <v>153</v>
      </c>
      <c r="J38" t="str">
        <f t="shared" si="0"/>
        <v>报警【小车左侧回端头超限】</v>
      </c>
    </row>
    <row r="39" spans="1:10">
      <c r="A39" s="43" t="s">
        <v>397</v>
      </c>
      <c r="B39" s="38" t="s">
        <v>364</v>
      </c>
      <c r="C39" s="5" t="s">
        <v>84</v>
      </c>
      <c r="D39" s="6" t="s">
        <v>365</v>
      </c>
      <c r="E39" s="41">
        <v>52.3</v>
      </c>
      <c r="F39" s="44" t="s">
        <v>398</v>
      </c>
      <c r="H39" t="s">
        <v>152</v>
      </c>
      <c r="I39" t="s">
        <v>153</v>
      </c>
      <c r="J39" t="str">
        <f t="shared" si="0"/>
        <v>报警【小车右侧回端头超限】</v>
      </c>
    </row>
    <row r="40" spans="1:10">
      <c r="A40" s="43" t="s">
        <v>399</v>
      </c>
      <c r="B40" s="38" t="s">
        <v>364</v>
      </c>
      <c r="C40" s="5" t="s">
        <v>84</v>
      </c>
      <c r="D40" s="6" t="s">
        <v>365</v>
      </c>
      <c r="E40" s="41">
        <v>52.4</v>
      </c>
      <c r="F40" s="44" t="s">
        <v>400</v>
      </c>
      <c r="H40" t="s">
        <v>152</v>
      </c>
      <c r="I40" t="s">
        <v>153</v>
      </c>
      <c r="J40" t="str">
        <f t="shared" si="0"/>
        <v>报警【端头托盘位置错误】</v>
      </c>
    </row>
    <row r="41" spans="1:10">
      <c r="A41" s="43" t="s">
        <v>401</v>
      </c>
      <c r="B41" s="38" t="s">
        <v>364</v>
      </c>
      <c r="C41" s="5" t="s">
        <v>84</v>
      </c>
      <c r="D41" s="6" t="s">
        <v>365</v>
      </c>
      <c r="E41" s="41">
        <v>52.5</v>
      </c>
      <c r="F41" s="44" t="s">
        <v>402</v>
      </c>
      <c r="H41" t="s">
        <v>152</v>
      </c>
      <c r="I41" t="s">
        <v>153</v>
      </c>
      <c r="J41" t="str">
        <f t="shared" si="0"/>
        <v>报警【小车驶入检测不到堆垛机】</v>
      </c>
    </row>
    <row r="42" spans="1:10">
      <c r="A42" s="43" t="s">
        <v>403</v>
      </c>
      <c r="B42" s="38" t="s">
        <v>364</v>
      </c>
      <c r="C42" s="5" t="s">
        <v>84</v>
      </c>
      <c r="D42" s="6" t="s">
        <v>365</v>
      </c>
      <c r="E42" s="41">
        <v>52.6</v>
      </c>
      <c r="F42" s="44" t="s">
        <v>404</v>
      </c>
      <c r="H42" t="s">
        <v>152</v>
      </c>
      <c r="I42" t="s">
        <v>153</v>
      </c>
      <c r="J42" t="str">
        <f t="shared" si="0"/>
        <v>报警【小车超出巷道】</v>
      </c>
    </row>
    <row r="43" spans="1:10">
      <c r="A43" s="43" t="s">
        <v>405</v>
      </c>
      <c r="B43" s="38" t="s">
        <v>364</v>
      </c>
      <c r="C43" s="5" t="s">
        <v>84</v>
      </c>
      <c r="D43" s="6" t="s">
        <v>365</v>
      </c>
      <c r="E43" s="41">
        <v>52.7</v>
      </c>
      <c r="F43" s="44" t="s">
        <v>406</v>
      </c>
      <c r="H43" t="s">
        <v>152</v>
      </c>
      <c r="I43" t="s">
        <v>153</v>
      </c>
      <c r="J43" t="str">
        <f t="shared" si="0"/>
        <v>报警【小车位置信息错误】</v>
      </c>
    </row>
    <row r="44" spans="1:10">
      <c r="A44" s="43" t="s">
        <v>407</v>
      </c>
      <c r="B44" s="38" t="s">
        <v>364</v>
      </c>
      <c r="C44" s="5" t="s">
        <v>84</v>
      </c>
      <c r="D44" s="6" t="s">
        <v>365</v>
      </c>
      <c r="E44" s="41">
        <v>53.1</v>
      </c>
      <c r="F44" s="44" t="s">
        <v>408</v>
      </c>
      <c r="H44" t="s">
        <v>152</v>
      </c>
      <c r="I44" t="s">
        <v>153</v>
      </c>
      <c r="J44" t="str">
        <f t="shared" si="0"/>
        <v>报警【小车运行错误，未与堆垛机对齐，驶出巷道】</v>
      </c>
    </row>
    <row r="45" spans="1:10">
      <c r="A45" s="43" t="s">
        <v>409</v>
      </c>
      <c r="B45" s="38" t="s">
        <v>364</v>
      </c>
      <c r="C45" s="5" t="s">
        <v>84</v>
      </c>
      <c r="D45" s="6" t="s">
        <v>365</v>
      </c>
      <c r="E45" s="41">
        <v>53.2</v>
      </c>
      <c r="F45" s="44" t="s">
        <v>410</v>
      </c>
      <c r="H45" t="s">
        <v>152</v>
      </c>
      <c r="I45" t="s">
        <v>153</v>
      </c>
      <c r="J45" t="str">
        <f t="shared" si="0"/>
        <v>报警【小车左停止故障】</v>
      </c>
    </row>
    <row r="46" spans="1:10">
      <c r="A46" s="43" t="s">
        <v>411</v>
      </c>
      <c r="B46" s="38" t="s">
        <v>364</v>
      </c>
      <c r="C46" s="5" t="s">
        <v>84</v>
      </c>
      <c r="D46" s="6" t="s">
        <v>365</v>
      </c>
      <c r="E46" s="41">
        <v>53.3</v>
      </c>
      <c r="F46" s="44" t="s">
        <v>412</v>
      </c>
      <c r="H46" t="s">
        <v>152</v>
      </c>
      <c r="I46" t="s">
        <v>153</v>
      </c>
      <c r="J46" t="str">
        <f t="shared" si="0"/>
        <v>报警【小车右停止故障】</v>
      </c>
    </row>
    <row r="47" spans="1:10">
      <c r="A47" s="43" t="s">
        <v>413</v>
      </c>
      <c r="B47" s="38" t="s">
        <v>364</v>
      </c>
      <c r="C47" s="5" t="s">
        <v>84</v>
      </c>
      <c r="D47" s="6" t="s">
        <v>365</v>
      </c>
      <c r="E47" s="41">
        <v>53.4</v>
      </c>
      <c r="F47" s="44" t="s">
        <v>414</v>
      </c>
      <c r="H47" t="s">
        <v>152</v>
      </c>
      <c r="I47" t="s">
        <v>153</v>
      </c>
      <c r="J47" t="str">
        <f t="shared" si="0"/>
        <v>报警【小车在堆垛机居中故障】</v>
      </c>
    </row>
    <row r="48" spans="1:10">
      <c r="A48" s="43" t="s">
        <v>415</v>
      </c>
      <c r="B48" s="38" t="s">
        <v>364</v>
      </c>
      <c r="C48" s="5" t="s">
        <v>84</v>
      </c>
      <c r="D48" s="6" t="s">
        <v>365</v>
      </c>
      <c r="E48" s="41">
        <v>53.5</v>
      </c>
      <c r="F48" s="44" t="s">
        <v>416</v>
      </c>
      <c r="H48" t="s">
        <v>152</v>
      </c>
      <c r="I48" t="s">
        <v>153</v>
      </c>
      <c r="J48" t="str">
        <f t="shared" si="0"/>
        <v>报警【编码器故障】</v>
      </c>
    </row>
    <row r="49" spans="1:10">
      <c r="A49" s="43" t="s">
        <v>417</v>
      </c>
      <c r="B49" s="38" t="s">
        <v>364</v>
      </c>
      <c r="C49" s="5" t="s">
        <v>84</v>
      </c>
      <c r="D49" s="6" t="s">
        <v>365</v>
      </c>
      <c r="E49" s="41">
        <v>53.6</v>
      </c>
      <c r="F49" s="44" t="s">
        <v>418</v>
      </c>
      <c r="H49" t="s">
        <v>152</v>
      </c>
      <c r="I49" t="s">
        <v>153</v>
      </c>
      <c r="J49" t="str">
        <f t="shared" si="0"/>
        <v>报警【取货错误，检测不到货物】</v>
      </c>
    </row>
    <row r="50" spans="1:10">
      <c r="A50" s="43" t="s">
        <v>419</v>
      </c>
      <c r="B50" s="38" t="s">
        <v>364</v>
      </c>
      <c r="C50" s="5" t="s">
        <v>84</v>
      </c>
      <c r="D50" s="6" t="s">
        <v>365</v>
      </c>
      <c r="E50" s="41">
        <v>53.7</v>
      </c>
      <c r="F50" s="44" t="s">
        <v>420</v>
      </c>
      <c r="H50" t="s">
        <v>152</v>
      </c>
      <c r="I50" t="s">
        <v>153</v>
      </c>
      <c r="J50" t="str">
        <f t="shared" si="0"/>
        <v>报警【放货任务与传感器检测不符】</v>
      </c>
    </row>
    <row r="51" spans="1:10">
      <c r="A51" s="33" t="s">
        <v>381</v>
      </c>
      <c r="B51" s="38" t="s">
        <v>364</v>
      </c>
      <c r="C51" s="5" t="s">
        <v>84</v>
      </c>
      <c r="D51" s="6" t="s">
        <v>365</v>
      </c>
      <c r="E51" s="41">
        <v>54.1</v>
      </c>
      <c r="F51" s="44" t="s">
        <v>421</v>
      </c>
      <c r="H51" t="s">
        <v>152</v>
      </c>
      <c r="I51" t="s">
        <v>153</v>
      </c>
      <c r="J51" t="str">
        <f t="shared" si="0"/>
        <v>报警【升降定位传感器故障】</v>
      </c>
    </row>
    <row r="52" spans="1:10">
      <c r="A52" s="33" t="s">
        <v>422</v>
      </c>
      <c r="B52" s="38" t="s">
        <v>364</v>
      </c>
      <c r="C52" s="5" t="s">
        <v>84</v>
      </c>
      <c r="D52" s="6" t="s">
        <v>365</v>
      </c>
      <c r="E52" s="41">
        <v>54.2</v>
      </c>
      <c r="F52" s="44" t="s">
        <v>423</v>
      </c>
      <c r="H52" t="s">
        <v>152</v>
      </c>
      <c r="I52" t="s">
        <v>153</v>
      </c>
      <c r="J52" t="str">
        <f t="shared" si="0"/>
        <v>报警【货物检测传感器故障】</v>
      </c>
    </row>
    <row r="53" spans="1:10">
      <c r="A53" s="33" t="s">
        <v>424</v>
      </c>
      <c r="B53" s="38" t="s">
        <v>364</v>
      </c>
      <c r="C53" s="5" t="s">
        <v>84</v>
      </c>
      <c r="D53" s="6" t="s">
        <v>365</v>
      </c>
      <c r="E53" s="41">
        <v>54.3</v>
      </c>
      <c r="F53" s="44" t="s">
        <v>425</v>
      </c>
      <c r="H53" t="s">
        <v>152</v>
      </c>
      <c r="I53" t="s">
        <v>153</v>
      </c>
      <c r="J53" t="str">
        <f t="shared" si="0"/>
        <v>报警【运行超时】</v>
      </c>
    </row>
    <row r="58" ht="88.9" customHeight="1" spans="1:6">
      <c r="A58" s="16" t="s">
        <v>426</v>
      </c>
      <c r="B58" s="16"/>
      <c r="C58" s="16"/>
      <c r="D58" s="16"/>
      <c r="E58" s="16"/>
      <c r="F58" s="16"/>
    </row>
  </sheetData>
  <mergeCells count="1">
    <mergeCell ref="A58:F5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B58" sqref="B58"/>
    </sheetView>
  </sheetViews>
  <sheetFormatPr defaultColWidth="8.87962962962963" defaultRowHeight="14.4"/>
  <cols>
    <col min="1" max="1" width="25.5" customWidth="1"/>
    <col min="2" max="2" width="27.6296296296296" customWidth="1"/>
    <col min="3" max="3" width="5.87962962962963" customWidth="1"/>
    <col min="4" max="4" width="10.1296296296296" customWidth="1"/>
    <col min="5" max="5" width="8" customWidth="1"/>
    <col min="6" max="6" width="124" customWidth="1"/>
    <col min="7" max="7" width="6.37962962962963" customWidth="1"/>
    <col min="8" max="9" width="3.37962962962963" customWidth="1"/>
    <col min="10" max="10" width="113.12962962963" customWidth="1"/>
  </cols>
  <sheetData>
    <row r="1" spans="1:7">
      <c r="A1" s="2" t="s">
        <v>76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  <c r="G1" s="24"/>
    </row>
    <row r="2" spans="1:10">
      <c r="A2" s="3" t="s">
        <v>82</v>
      </c>
      <c r="B2" s="4" t="s">
        <v>83</v>
      </c>
      <c r="C2" s="5" t="s">
        <v>84</v>
      </c>
      <c r="D2" s="6" t="s">
        <v>85</v>
      </c>
      <c r="E2" s="6">
        <v>0</v>
      </c>
      <c r="F2" s="7" t="s">
        <v>151</v>
      </c>
      <c r="G2" s="24"/>
      <c r="H2" t="s">
        <v>152</v>
      </c>
      <c r="I2" t="s">
        <v>153</v>
      </c>
      <c r="J2" t="str">
        <f t="shared" ref="J2:J50" si="0">B2&amp;H2&amp;F2&amp;I2</f>
        <v>PLC操作模式【操作模式:1-维修; 2-手动; 3-机载操作；4-单机自动；5-联机】</v>
      </c>
    </row>
    <row r="3" spans="1:10">
      <c r="A3" s="3" t="s">
        <v>89</v>
      </c>
      <c r="B3" s="4" t="s">
        <v>90</v>
      </c>
      <c r="C3" s="5" t="s">
        <v>84</v>
      </c>
      <c r="D3" s="6" t="s">
        <v>85</v>
      </c>
      <c r="E3" s="6">
        <v>2</v>
      </c>
      <c r="F3" s="4" t="s">
        <v>91</v>
      </c>
      <c r="G3" s="24"/>
      <c r="H3" t="s">
        <v>152</v>
      </c>
      <c r="I3" t="s">
        <v>153</v>
      </c>
      <c r="J3" t="str">
        <f t="shared" si="0"/>
        <v>PLC站台总故障【0-无故障，1-有故障】</v>
      </c>
    </row>
    <row r="4" spans="1:10">
      <c r="A4" s="3" t="s">
        <v>154</v>
      </c>
      <c r="B4" s="4" t="s">
        <v>155</v>
      </c>
      <c r="C4" s="5" t="s">
        <v>84</v>
      </c>
      <c r="D4" s="6" t="s">
        <v>85</v>
      </c>
      <c r="E4" s="6">
        <v>4</v>
      </c>
      <c r="F4" s="4" t="s">
        <v>156</v>
      </c>
      <c r="G4" s="24"/>
      <c r="H4" t="s">
        <v>152</v>
      </c>
      <c r="I4" t="s">
        <v>153</v>
      </c>
      <c r="J4" t="str">
        <f t="shared" si="0"/>
        <v>PLC站台是否有货【1-无货，2-有货】</v>
      </c>
    </row>
    <row r="5" spans="1:10">
      <c r="A5" s="3" t="s">
        <v>92</v>
      </c>
      <c r="B5" s="4" t="s">
        <v>157</v>
      </c>
      <c r="C5" s="5" t="s">
        <v>84</v>
      </c>
      <c r="D5" s="6" t="s">
        <v>85</v>
      </c>
      <c r="E5" s="6">
        <v>6</v>
      </c>
      <c r="F5" s="18" t="s">
        <v>158</v>
      </c>
      <c r="G5" s="24"/>
      <c r="H5" t="s">
        <v>152</v>
      </c>
      <c r="I5" t="s">
        <v>153</v>
      </c>
      <c r="J5" t="str">
        <f t="shared" si="0"/>
        <v>PLC地址请求【请求分配目的信号[1]（收到上位机回复就消除）】</v>
      </c>
    </row>
    <row r="6" spans="1:10">
      <c r="A6" s="3" t="s">
        <v>159</v>
      </c>
      <c r="B6" s="4" t="s">
        <v>160</v>
      </c>
      <c r="C6" s="5" t="s">
        <v>84</v>
      </c>
      <c r="D6" s="6" t="s">
        <v>85</v>
      </c>
      <c r="E6" s="6">
        <v>8</v>
      </c>
      <c r="F6" s="15" t="s">
        <v>161</v>
      </c>
      <c r="G6" s="24"/>
      <c r="H6" t="s">
        <v>152</v>
      </c>
      <c r="I6" t="s">
        <v>153</v>
      </c>
      <c r="J6" t="str">
        <f t="shared" si="0"/>
        <v>PLC地址请求-装载状态【PLC--&gt;WCS[2]】</v>
      </c>
    </row>
    <row r="7" spans="1:10">
      <c r="A7" s="3" t="s">
        <v>95</v>
      </c>
      <c r="B7" s="4" t="s">
        <v>162</v>
      </c>
      <c r="C7" s="5" t="s">
        <v>84</v>
      </c>
      <c r="D7" s="6" t="s">
        <v>85</v>
      </c>
      <c r="E7" s="6">
        <v>10</v>
      </c>
      <c r="F7" s="4" t="s">
        <v>97</v>
      </c>
      <c r="G7" s="24"/>
      <c r="H7" t="s">
        <v>152</v>
      </c>
      <c r="I7" t="s">
        <v>153</v>
      </c>
      <c r="J7" t="str">
        <f t="shared" si="0"/>
        <v>PLC地址请求-读码器编号【就是站台的电器编号，比如1001，1002，1003等等】</v>
      </c>
    </row>
    <row r="8" spans="1:10">
      <c r="A8" s="8" t="s">
        <v>98</v>
      </c>
      <c r="B8" s="4" t="s">
        <v>163</v>
      </c>
      <c r="C8" s="5" t="s">
        <v>84</v>
      </c>
      <c r="D8" s="6" t="s">
        <v>100</v>
      </c>
      <c r="E8" s="6">
        <v>12</v>
      </c>
      <c r="F8" s="15" t="s">
        <v>164</v>
      </c>
      <c r="G8" s="24"/>
      <c r="H8" t="s">
        <v>152</v>
      </c>
      <c r="I8" t="s">
        <v>153</v>
      </c>
      <c r="J8" t="str">
        <f t="shared" si="0"/>
        <v>PLC地址请求-任务号【PLC上报的任务号信息】</v>
      </c>
    </row>
    <row r="9" spans="1:10">
      <c r="A9" s="8" t="s">
        <v>102</v>
      </c>
      <c r="B9" s="4" t="s">
        <v>165</v>
      </c>
      <c r="C9" s="5" t="s">
        <v>84</v>
      </c>
      <c r="D9" s="6" t="s">
        <v>104</v>
      </c>
      <c r="E9" s="6">
        <v>16</v>
      </c>
      <c r="F9" s="15" t="s">
        <v>105</v>
      </c>
      <c r="G9" s="24"/>
      <c r="H9" t="s">
        <v>152</v>
      </c>
      <c r="I9" t="s">
        <v>153</v>
      </c>
      <c r="J9" t="str">
        <f t="shared" si="0"/>
        <v>PLC地址请求-条码【PLC上报的条码信息】</v>
      </c>
    </row>
    <row r="10" s="23" customFormat="1" hidden="1" spans="1:10">
      <c r="A10" s="9" t="s">
        <v>106</v>
      </c>
      <c r="B10" s="10" t="s">
        <v>166</v>
      </c>
      <c r="C10" s="5" t="s">
        <v>84</v>
      </c>
      <c r="D10" s="9" t="s">
        <v>85</v>
      </c>
      <c r="E10" s="9"/>
      <c r="F10" s="10" t="s">
        <v>167</v>
      </c>
      <c r="G10" s="24"/>
      <c r="H10" t="s">
        <v>152</v>
      </c>
      <c r="I10" t="s">
        <v>153</v>
      </c>
      <c r="J10" t="str">
        <f t="shared" si="0"/>
        <v>PLC地址请求-工件类型【WCS写入工件类型】</v>
      </c>
    </row>
    <row r="11" s="23" customFormat="1" hidden="1" spans="1:10">
      <c r="A11" s="9" t="s">
        <v>109</v>
      </c>
      <c r="B11" s="10" t="s">
        <v>168</v>
      </c>
      <c r="C11" s="5" t="s">
        <v>84</v>
      </c>
      <c r="D11" s="9" t="s">
        <v>85</v>
      </c>
      <c r="E11" s="9"/>
      <c r="F11" s="12"/>
      <c r="G11" s="24"/>
      <c r="H11" t="s">
        <v>152</v>
      </c>
      <c r="I11" t="s">
        <v>153</v>
      </c>
      <c r="J11" t="str">
        <f t="shared" si="0"/>
        <v>PLC地址请求-货物材料【】</v>
      </c>
    </row>
    <row r="12" s="23" customFormat="1" hidden="1" spans="1:10">
      <c r="A12" s="9" t="s">
        <v>112</v>
      </c>
      <c r="B12" s="10" t="s">
        <v>169</v>
      </c>
      <c r="C12" s="5" t="s">
        <v>84</v>
      </c>
      <c r="D12" s="9" t="s">
        <v>85</v>
      </c>
      <c r="E12" s="9"/>
      <c r="F12" s="12"/>
      <c r="G12" s="24"/>
      <c r="H12" t="s">
        <v>152</v>
      </c>
      <c r="I12" t="s">
        <v>153</v>
      </c>
      <c r="J12" t="str">
        <f t="shared" si="0"/>
        <v>PLC地址请求-货物长度【】</v>
      </c>
    </row>
    <row r="13" s="23" customFormat="1" hidden="1" spans="1:10">
      <c r="A13" s="9" t="s">
        <v>115</v>
      </c>
      <c r="B13" s="10" t="s">
        <v>170</v>
      </c>
      <c r="C13" s="5" t="s">
        <v>84</v>
      </c>
      <c r="D13" s="9" t="s">
        <v>85</v>
      </c>
      <c r="E13" s="9"/>
      <c r="F13" s="12"/>
      <c r="G13" s="24"/>
      <c r="H13" t="s">
        <v>152</v>
      </c>
      <c r="I13" t="s">
        <v>153</v>
      </c>
      <c r="J13" t="str">
        <f t="shared" si="0"/>
        <v>PLC地址请求-货物直径【】</v>
      </c>
    </row>
    <row r="14" s="23" customFormat="1" hidden="1" spans="1:10">
      <c r="A14" s="9" t="s">
        <v>117</v>
      </c>
      <c r="B14" s="10" t="s">
        <v>171</v>
      </c>
      <c r="C14" s="5" t="s">
        <v>84</v>
      </c>
      <c r="D14" s="9" t="s">
        <v>85</v>
      </c>
      <c r="E14" s="9"/>
      <c r="F14" s="12"/>
      <c r="G14" s="24"/>
      <c r="H14" t="s">
        <v>152</v>
      </c>
      <c r="I14" t="s">
        <v>153</v>
      </c>
      <c r="J14" t="str">
        <f t="shared" si="0"/>
        <v>PLC地址请求-货物壁厚【】</v>
      </c>
    </row>
    <row r="15" spans="1:10">
      <c r="A15" s="6" t="s">
        <v>172</v>
      </c>
      <c r="B15" s="4" t="s">
        <v>173</v>
      </c>
      <c r="C15" s="5" t="s">
        <v>84</v>
      </c>
      <c r="D15" s="6" t="s">
        <v>85</v>
      </c>
      <c r="E15" s="6">
        <v>36</v>
      </c>
      <c r="F15" s="15"/>
      <c r="G15" s="24"/>
      <c r="J15" t="str">
        <f t="shared" si="0"/>
        <v>PLC地址请求-备用</v>
      </c>
    </row>
    <row r="16" spans="1:10">
      <c r="A16" s="3" t="s">
        <v>121</v>
      </c>
      <c r="B16" s="4" t="s">
        <v>174</v>
      </c>
      <c r="C16" s="14" t="s">
        <v>123</v>
      </c>
      <c r="D16" s="6" t="s">
        <v>85</v>
      </c>
      <c r="E16" s="6">
        <v>38</v>
      </c>
      <c r="F16" s="7" t="s">
        <v>124</v>
      </c>
      <c r="G16" s="24"/>
      <c r="H16" t="s">
        <v>152</v>
      </c>
      <c r="I16" t="s">
        <v>153</v>
      </c>
      <c r="J16" t="str">
        <f t="shared" si="0"/>
        <v>WCS回复请求报文【WCS--&gt;PLC[6]】</v>
      </c>
    </row>
    <row r="17" spans="1:10">
      <c r="A17" s="3" t="s">
        <v>176</v>
      </c>
      <c r="B17" s="4" t="s">
        <v>177</v>
      </c>
      <c r="C17" s="14" t="s">
        <v>123</v>
      </c>
      <c r="D17" s="6" t="s">
        <v>85</v>
      </c>
      <c r="E17" s="6">
        <v>40</v>
      </c>
      <c r="F17" s="7" t="s">
        <v>178</v>
      </c>
      <c r="G17" s="24"/>
      <c r="H17" t="s">
        <v>152</v>
      </c>
      <c r="I17" t="s">
        <v>153</v>
      </c>
      <c r="J17" t="str">
        <f t="shared" si="0"/>
        <v>WCS回复请求-装载状态【WCS--&gt;PLC[0]】</v>
      </c>
    </row>
    <row r="18" spans="1:10">
      <c r="A18" s="3" t="s">
        <v>125</v>
      </c>
      <c r="B18" s="4" t="s">
        <v>179</v>
      </c>
      <c r="C18" s="14" t="s">
        <v>123</v>
      </c>
      <c r="D18" s="6" t="s">
        <v>85</v>
      </c>
      <c r="E18" s="6">
        <v>42</v>
      </c>
      <c r="F18" s="4" t="s">
        <v>180</v>
      </c>
      <c r="G18" s="24"/>
      <c r="H18" t="s">
        <v>152</v>
      </c>
      <c r="I18" t="s">
        <v>153</v>
      </c>
      <c r="J18" t="str">
        <f t="shared" si="0"/>
        <v>WCS回复请求-读码器编码【电器定义的站台编号，用于电器确认回复的对应是当前站台编号，好屏蔽其他站台的错误信息】</v>
      </c>
    </row>
    <row r="19" spans="1:10">
      <c r="A19" s="3" t="s">
        <v>128</v>
      </c>
      <c r="B19" s="4" t="s">
        <v>181</v>
      </c>
      <c r="C19" s="14" t="s">
        <v>123</v>
      </c>
      <c r="D19" s="6" t="s">
        <v>85</v>
      </c>
      <c r="E19" s="6">
        <v>44</v>
      </c>
      <c r="F19" s="15" t="s">
        <v>182</v>
      </c>
      <c r="G19" s="24"/>
      <c r="H19" t="s">
        <v>152</v>
      </c>
      <c r="I19" t="s">
        <v>153</v>
      </c>
      <c r="J19" t="str">
        <f t="shared" si="0"/>
        <v>WCS回复请求-目标地址【WCS回复的地址，表示往哪儿去】</v>
      </c>
    </row>
    <row r="20" spans="1:10">
      <c r="A20" s="8" t="s">
        <v>131</v>
      </c>
      <c r="B20" s="4" t="s">
        <v>183</v>
      </c>
      <c r="C20" s="14" t="s">
        <v>123</v>
      </c>
      <c r="D20" s="6" t="s">
        <v>100</v>
      </c>
      <c r="E20" s="6">
        <v>46</v>
      </c>
      <c r="F20" s="4" t="s">
        <v>133</v>
      </c>
      <c r="G20" s="24"/>
      <c r="H20" t="s">
        <v>152</v>
      </c>
      <c r="I20" t="s">
        <v>153</v>
      </c>
      <c r="J20" t="str">
        <f t="shared" si="0"/>
        <v>WCS回复请求-任务号【WCS回复任务号】</v>
      </c>
    </row>
    <row r="21" spans="1:10">
      <c r="A21" s="8" t="s">
        <v>134</v>
      </c>
      <c r="B21" s="4" t="s">
        <v>184</v>
      </c>
      <c r="C21" s="14" t="s">
        <v>123</v>
      </c>
      <c r="D21" s="6" t="s">
        <v>104</v>
      </c>
      <c r="E21" s="6">
        <v>50</v>
      </c>
      <c r="F21" s="4" t="s">
        <v>136</v>
      </c>
      <c r="G21" s="24"/>
      <c r="H21" t="s">
        <v>152</v>
      </c>
      <c r="I21" t="s">
        <v>153</v>
      </c>
      <c r="J21" t="str">
        <f t="shared" si="0"/>
        <v>WCS回复请求-条码【WCS回复条码】</v>
      </c>
    </row>
    <row r="22" spans="1:10">
      <c r="A22" s="6" t="s">
        <v>137</v>
      </c>
      <c r="B22" s="4" t="s">
        <v>185</v>
      </c>
      <c r="C22" s="14" t="s">
        <v>123</v>
      </c>
      <c r="D22" s="6" t="s">
        <v>85</v>
      </c>
      <c r="E22" s="6">
        <v>70</v>
      </c>
      <c r="F22" s="4" t="s">
        <v>167</v>
      </c>
      <c r="G22" s="24"/>
      <c r="H22" t="s">
        <v>152</v>
      </c>
      <c r="I22" t="s">
        <v>153</v>
      </c>
      <c r="J22" t="str">
        <f t="shared" si="0"/>
        <v>WCS回复请求-工件类型【WCS写入工件类型】</v>
      </c>
    </row>
    <row r="23" spans="1:10">
      <c r="A23" s="6" t="s">
        <v>140</v>
      </c>
      <c r="B23" s="7" t="s">
        <v>186</v>
      </c>
      <c r="C23" s="14" t="s">
        <v>123</v>
      </c>
      <c r="D23" s="6" t="s">
        <v>85</v>
      </c>
      <c r="E23" s="6">
        <v>72</v>
      </c>
      <c r="F23" s="15"/>
      <c r="G23" s="24"/>
      <c r="J23" t="str">
        <f t="shared" si="0"/>
        <v>WCS回复请求-货物材料</v>
      </c>
    </row>
    <row r="24" spans="1:10">
      <c r="A24" s="6" t="s">
        <v>142</v>
      </c>
      <c r="B24" t="s">
        <v>187</v>
      </c>
      <c r="C24" s="14" t="s">
        <v>123</v>
      </c>
      <c r="D24" s="6" t="s">
        <v>85</v>
      </c>
      <c r="E24" s="6">
        <v>74</v>
      </c>
      <c r="F24" s="15"/>
      <c r="G24" s="24"/>
      <c r="J24" t="str">
        <f t="shared" si="0"/>
        <v>WCS回复请求-货物长度</v>
      </c>
    </row>
    <row r="25" spans="1:10">
      <c r="A25" s="6" t="s">
        <v>144</v>
      </c>
      <c r="B25" s="7" t="s">
        <v>188</v>
      </c>
      <c r="C25" s="14" t="s">
        <v>123</v>
      </c>
      <c r="D25" s="6" t="s">
        <v>85</v>
      </c>
      <c r="E25" s="6">
        <v>76</v>
      </c>
      <c r="F25" s="15"/>
      <c r="G25" s="24"/>
      <c r="J25" t="str">
        <f t="shared" si="0"/>
        <v>WCS回复请求-货物直径</v>
      </c>
    </row>
    <row r="26" spans="1:10">
      <c r="A26" s="6" t="s">
        <v>146</v>
      </c>
      <c r="B26" s="7" t="s">
        <v>189</v>
      </c>
      <c r="C26" s="14" t="s">
        <v>123</v>
      </c>
      <c r="D26" s="6" t="s">
        <v>85</v>
      </c>
      <c r="E26" s="6">
        <v>78</v>
      </c>
      <c r="F26" s="15"/>
      <c r="G26" s="24"/>
      <c r="J26" t="str">
        <f t="shared" si="0"/>
        <v>WCS回复请求-货物壁厚</v>
      </c>
    </row>
    <row r="27" spans="1:10">
      <c r="A27" s="6" t="s">
        <v>190</v>
      </c>
      <c r="B27" s="4" t="s">
        <v>191</v>
      </c>
      <c r="C27" s="14" t="s">
        <v>123</v>
      </c>
      <c r="D27" s="6" t="s">
        <v>85</v>
      </c>
      <c r="E27" s="6">
        <v>80</v>
      </c>
      <c r="F27" s="15"/>
      <c r="G27" s="24"/>
      <c r="J27" t="str">
        <f t="shared" si="0"/>
        <v>WCS回复请求-备用</v>
      </c>
    </row>
    <row r="28" spans="1:10">
      <c r="A28" s="3" t="s">
        <v>192</v>
      </c>
      <c r="B28" s="4" t="s">
        <v>193</v>
      </c>
      <c r="C28" s="5" t="s">
        <v>84</v>
      </c>
      <c r="D28" s="6" t="s">
        <v>85</v>
      </c>
      <c r="E28" s="6">
        <v>82</v>
      </c>
      <c r="F28" s="7" t="s">
        <v>194</v>
      </c>
      <c r="G28" s="24"/>
      <c r="H28" t="s">
        <v>152</v>
      </c>
      <c r="I28" t="s">
        <v>153</v>
      </c>
      <c r="J28" t="str">
        <f t="shared" si="0"/>
        <v>PLC位置到达-报文【货物到达信号[2]（收到上位机回复就消除）】</v>
      </c>
    </row>
    <row r="29" spans="1:10">
      <c r="A29" s="3" t="s">
        <v>195</v>
      </c>
      <c r="B29" s="4" t="s">
        <v>196</v>
      </c>
      <c r="C29" s="5" t="s">
        <v>84</v>
      </c>
      <c r="D29" s="6" t="s">
        <v>85</v>
      </c>
      <c r="E29" s="6">
        <v>84</v>
      </c>
      <c r="F29" s="7" t="s">
        <v>197</v>
      </c>
      <c r="G29" s="24"/>
      <c r="H29" t="s">
        <v>152</v>
      </c>
      <c r="I29" t="s">
        <v>153</v>
      </c>
      <c r="J29" t="str">
        <f t="shared" si="0"/>
        <v>PLC位置到达-结果【已到达[1]（收到上位机回复就消除），未到达[2]（收到上位机回复就消除）】</v>
      </c>
    </row>
    <row r="30" spans="1:10">
      <c r="A30" s="3" t="s">
        <v>198</v>
      </c>
      <c r="B30" s="4" t="s">
        <v>199</v>
      </c>
      <c r="C30" s="5" t="s">
        <v>84</v>
      </c>
      <c r="D30" s="6" t="s">
        <v>85</v>
      </c>
      <c r="E30" s="6">
        <v>86</v>
      </c>
      <c r="F30" s="4" t="s">
        <v>97</v>
      </c>
      <c r="G30" s="24"/>
      <c r="H30" t="s">
        <v>152</v>
      </c>
      <c r="I30" t="s">
        <v>153</v>
      </c>
      <c r="J30" t="str">
        <f t="shared" si="0"/>
        <v>PLC位置到达-实际到达地址【就是站台的电器编号，比如1001，1002，1003等等】</v>
      </c>
    </row>
    <row r="31" spans="1:10">
      <c r="A31" s="3" t="s">
        <v>200</v>
      </c>
      <c r="B31" s="4" t="s">
        <v>201</v>
      </c>
      <c r="C31" s="5" t="s">
        <v>84</v>
      </c>
      <c r="D31" s="6" t="s">
        <v>85</v>
      </c>
      <c r="E31" s="6">
        <v>88</v>
      </c>
      <c r="F31" s="4" t="s">
        <v>202</v>
      </c>
      <c r="G31" s="24"/>
      <c r="H31" t="s">
        <v>152</v>
      </c>
      <c r="I31" t="s">
        <v>153</v>
      </c>
      <c r="J31" t="str">
        <f t="shared" si="0"/>
        <v>PLC位置到达-WCS分配地址【就是之前WCSReplyAddress写的地址】</v>
      </c>
    </row>
    <row r="32" spans="1:10">
      <c r="A32" s="8" t="s">
        <v>203</v>
      </c>
      <c r="B32" s="4" t="s">
        <v>204</v>
      </c>
      <c r="C32" s="5" t="s">
        <v>84</v>
      </c>
      <c r="D32" s="6" t="s">
        <v>100</v>
      </c>
      <c r="E32" s="6">
        <v>90</v>
      </c>
      <c r="F32" s="15" t="s">
        <v>164</v>
      </c>
      <c r="G32" s="24"/>
      <c r="H32" t="s">
        <v>152</v>
      </c>
      <c r="I32" t="s">
        <v>153</v>
      </c>
      <c r="J32" t="str">
        <f t="shared" si="0"/>
        <v>PLC位置到达-任务号【PLC上报的任务号信息】</v>
      </c>
    </row>
    <row r="33" spans="1:10">
      <c r="A33" s="8" t="s">
        <v>205</v>
      </c>
      <c r="B33" s="4" t="s">
        <v>206</v>
      </c>
      <c r="C33" s="5" t="s">
        <v>84</v>
      </c>
      <c r="D33" s="6" t="s">
        <v>104</v>
      </c>
      <c r="E33" s="6">
        <v>94</v>
      </c>
      <c r="F33" s="15" t="s">
        <v>105</v>
      </c>
      <c r="G33" s="24"/>
      <c r="H33" t="s">
        <v>152</v>
      </c>
      <c r="I33" t="s">
        <v>153</v>
      </c>
      <c r="J33" t="str">
        <f t="shared" si="0"/>
        <v>PLC位置到达-条码【PLC上报的条码信息】</v>
      </c>
    </row>
    <row r="34" hidden="1" spans="1:10">
      <c r="A34" s="9" t="s">
        <v>207</v>
      </c>
      <c r="B34" s="10" t="s">
        <v>208</v>
      </c>
      <c r="C34" s="5" t="s">
        <v>84</v>
      </c>
      <c r="D34" s="9" t="s">
        <v>85</v>
      </c>
      <c r="E34" s="9">
        <v>124</v>
      </c>
      <c r="F34" s="10" t="s">
        <v>167</v>
      </c>
      <c r="G34" s="24"/>
      <c r="H34" t="s">
        <v>152</v>
      </c>
      <c r="I34" t="s">
        <v>153</v>
      </c>
      <c r="J34" t="str">
        <f t="shared" si="0"/>
        <v>PLC位置到达-工件类型【WCS写入工件类型】</v>
      </c>
    </row>
    <row r="35" hidden="1" spans="1:10">
      <c r="A35" s="9" t="s">
        <v>209</v>
      </c>
      <c r="B35" s="10" t="s">
        <v>210</v>
      </c>
      <c r="C35" s="5" t="s">
        <v>84</v>
      </c>
      <c r="D35" s="9" t="s">
        <v>85</v>
      </c>
      <c r="E35" s="9">
        <v>126</v>
      </c>
      <c r="F35" s="12"/>
      <c r="G35" s="24"/>
      <c r="H35" t="s">
        <v>152</v>
      </c>
      <c r="I35" t="s">
        <v>153</v>
      </c>
      <c r="J35" t="str">
        <f t="shared" si="0"/>
        <v>PLC位置到达-货物材料【】</v>
      </c>
    </row>
    <row r="36" hidden="1" spans="1:10">
      <c r="A36" s="9" t="s">
        <v>211</v>
      </c>
      <c r="B36" s="10" t="s">
        <v>212</v>
      </c>
      <c r="C36" s="5" t="s">
        <v>84</v>
      </c>
      <c r="D36" s="9" t="s">
        <v>85</v>
      </c>
      <c r="E36" s="9">
        <v>128</v>
      </c>
      <c r="F36" s="12"/>
      <c r="G36" s="24"/>
      <c r="H36" t="s">
        <v>152</v>
      </c>
      <c r="I36" t="s">
        <v>153</v>
      </c>
      <c r="J36" t="str">
        <f t="shared" si="0"/>
        <v>PLC位置到达-货物长度【】</v>
      </c>
    </row>
    <row r="37" hidden="1" spans="1:10">
      <c r="A37" s="9" t="s">
        <v>213</v>
      </c>
      <c r="B37" s="10" t="s">
        <v>214</v>
      </c>
      <c r="C37" s="5" t="s">
        <v>84</v>
      </c>
      <c r="D37" s="9" t="s">
        <v>85</v>
      </c>
      <c r="E37" s="9">
        <v>130</v>
      </c>
      <c r="F37" s="12"/>
      <c r="G37" s="24"/>
      <c r="H37" t="s">
        <v>152</v>
      </c>
      <c r="I37" t="s">
        <v>153</v>
      </c>
      <c r="J37" t="str">
        <f t="shared" si="0"/>
        <v>PLC位置到达-货物直径【】</v>
      </c>
    </row>
    <row r="38" hidden="1" spans="1:10">
      <c r="A38" s="9" t="s">
        <v>215</v>
      </c>
      <c r="B38" s="10" t="s">
        <v>216</v>
      </c>
      <c r="C38" s="5" t="s">
        <v>84</v>
      </c>
      <c r="D38" s="9" t="s">
        <v>85</v>
      </c>
      <c r="E38" s="9">
        <v>132</v>
      </c>
      <c r="F38" s="12"/>
      <c r="G38" s="24"/>
      <c r="H38" t="s">
        <v>152</v>
      </c>
      <c r="I38" t="s">
        <v>153</v>
      </c>
      <c r="J38" t="str">
        <f t="shared" si="0"/>
        <v>PLC位置到达-货物壁厚【】</v>
      </c>
    </row>
    <row r="39" spans="1:10">
      <c r="A39" s="6" t="s">
        <v>217</v>
      </c>
      <c r="B39" s="4" t="s">
        <v>218</v>
      </c>
      <c r="C39" s="5" t="s">
        <v>84</v>
      </c>
      <c r="D39" s="6" t="s">
        <v>85</v>
      </c>
      <c r="E39" s="6">
        <v>114</v>
      </c>
      <c r="F39" s="15"/>
      <c r="G39" s="24"/>
      <c r="J39" t="str">
        <f t="shared" si="0"/>
        <v>PLC位置到达-备用</v>
      </c>
    </row>
    <row r="40" spans="1:10">
      <c r="A40" s="3" t="s">
        <v>219</v>
      </c>
      <c r="B40" s="4" t="s">
        <v>220</v>
      </c>
      <c r="C40" s="14" t="s">
        <v>123</v>
      </c>
      <c r="D40" s="6" t="s">
        <v>85</v>
      </c>
      <c r="E40" s="6">
        <v>116</v>
      </c>
      <c r="F40" s="4" t="s">
        <v>221</v>
      </c>
      <c r="G40" s="24"/>
      <c r="H40" t="s">
        <v>152</v>
      </c>
      <c r="I40" t="s">
        <v>153</v>
      </c>
      <c r="J40" t="str">
        <f t="shared" si="0"/>
        <v>WCS回复到达-报文【WCS--&gt;PLC[8]】</v>
      </c>
    </row>
    <row r="41" spans="1:10">
      <c r="A41" s="3" t="s">
        <v>222</v>
      </c>
      <c r="B41" s="4" t="s">
        <v>223</v>
      </c>
      <c r="C41" s="14" t="s">
        <v>123</v>
      </c>
      <c r="D41" s="6" t="s">
        <v>85</v>
      </c>
      <c r="E41" s="6">
        <v>118</v>
      </c>
      <c r="F41" s="4" t="s">
        <v>224</v>
      </c>
      <c r="G41" s="24"/>
      <c r="H41" t="s">
        <v>152</v>
      </c>
      <c r="I41" t="s">
        <v>153</v>
      </c>
      <c r="J41" t="str">
        <f t="shared" si="0"/>
        <v>WCS回复到达-装载状态【如同一地址发送到达与控制指令时，回复达到为1，回复控制指令为2】</v>
      </c>
    </row>
    <row r="42" spans="1:10">
      <c r="A42" s="3" t="s">
        <v>225</v>
      </c>
      <c r="B42" s="4" t="s">
        <v>226</v>
      </c>
      <c r="C42" s="14" t="s">
        <v>123</v>
      </c>
      <c r="D42" s="6" t="s">
        <v>85</v>
      </c>
      <c r="E42" s="6">
        <v>120</v>
      </c>
      <c r="F42" s="4" t="s">
        <v>180</v>
      </c>
      <c r="G42" s="24"/>
      <c r="H42" t="s">
        <v>152</v>
      </c>
      <c r="I42" t="s">
        <v>153</v>
      </c>
      <c r="J42" t="str">
        <f t="shared" si="0"/>
        <v>WCS回复到达-读码器编码【电器定义的站台编号，用于电器确认回复的对应是当前站台编号，好屏蔽其他站台的错误信息】</v>
      </c>
    </row>
    <row r="43" spans="1:10">
      <c r="A43" s="8" t="s">
        <v>227</v>
      </c>
      <c r="B43" s="4" t="s">
        <v>228</v>
      </c>
      <c r="C43" s="14" t="s">
        <v>123</v>
      </c>
      <c r="D43" s="6" t="s">
        <v>100</v>
      </c>
      <c r="E43" s="6">
        <v>122</v>
      </c>
      <c r="F43" s="4" t="s">
        <v>229</v>
      </c>
      <c r="G43" s="24"/>
      <c r="H43" t="s">
        <v>152</v>
      </c>
      <c r="I43" t="s">
        <v>153</v>
      </c>
      <c r="J43" t="str">
        <f t="shared" si="0"/>
        <v>WCS回复到达-任务号【WCS写入任务号】</v>
      </c>
    </row>
    <row r="44" spans="1:10">
      <c r="A44" s="8" t="s">
        <v>230</v>
      </c>
      <c r="B44" s="4" t="s">
        <v>231</v>
      </c>
      <c r="C44" s="14" t="s">
        <v>123</v>
      </c>
      <c r="D44" s="6" t="s">
        <v>104</v>
      </c>
      <c r="E44" s="6">
        <v>126</v>
      </c>
      <c r="F44" s="4" t="s">
        <v>232</v>
      </c>
      <c r="G44" s="24"/>
      <c r="H44" t="s">
        <v>152</v>
      </c>
      <c r="I44" t="s">
        <v>153</v>
      </c>
      <c r="J44" t="str">
        <f t="shared" si="0"/>
        <v>WCS回复到达-条码【WCS写入条码】</v>
      </c>
    </row>
    <row r="45" spans="1:10">
      <c r="A45" s="6" t="s">
        <v>233</v>
      </c>
      <c r="B45" s="4" t="s">
        <v>234</v>
      </c>
      <c r="C45" s="14" t="s">
        <v>123</v>
      </c>
      <c r="D45" s="6" t="s">
        <v>85</v>
      </c>
      <c r="E45" s="6">
        <v>146</v>
      </c>
      <c r="F45" s="4" t="s">
        <v>167</v>
      </c>
      <c r="G45" s="24"/>
      <c r="H45" t="s">
        <v>152</v>
      </c>
      <c r="I45" t="s">
        <v>153</v>
      </c>
      <c r="J45" t="str">
        <f t="shared" si="0"/>
        <v>WCS回复到达-工件类型【WCS写入工件类型】</v>
      </c>
    </row>
    <row r="46" spans="1:10">
      <c r="A46" s="6" t="s">
        <v>235</v>
      </c>
      <c r="B46" s="7" t="s">
        <v>236</v>
      </c>
      <c r="C46" s="14" t="s">
        <v>123</v>
      </c>
      <c r="D46" s="6" t="s">
        <v>85</v>
      </c>
      <c r="E46" s="6">
        <v>148</v>
      </c>
      <c r="F46" s="15"/>
      <c r="G46" s="25"/>
      <c r="J46" t="str">
        <f t="shared" si="0"/>
        <v>WCS回复到达-货物材料</v>
      </c>
    </row>
    <row r="47" spans="1:10">
      <c r="A47" s="6" t="s">
        <v>237</v>
      </c>
      <c r="B47" t="s">
        <v>238</v>
      </c>
      <c r="C47" s="14" t="s">
        <v>123</v>
      </c>
      <c r="D47" s="6" t="s">
        <v>85</v>
      </c>
      <c r="E47" s="6">
        <v>150</v>
      </c>
      <c r="F47" s="15"/>
      <c r="G47" s="25"/>
      <c r="J47" t="str">
        <f t="shared" si="0"/>
        <v>WCS回复到达-货物长度</v>
      </c>
    </row>
    <row r="48" spans="1:10">
      <c r="A48" s="6" t="s">
        <v>239</v>
      </c>
      <c r="B48" s="7" t="s">
        <v>240</v>
      </c>
      <c r="C48" s="14" t="s">
        <v>123</v>
      </c>
      <c r="D48" s="6" t="s">
        <v>85</v>
      </c>
      <c r="E48" s="6">
        <v>152</v>
      </c>
      <c r="F48" s="15"/>
      <c r="G48" s="25"/>
      <c r="J48" t="str">
        <f t="shared" si="0"/>
        <v>WCS回复到达-货物直径</v>
      </c>
    </row>
    <row r="49" spans="1:10">
      <c r="A49" s="6" t="s">
        <v>241</v>
      </c>
      <c r="B49" s="7" t="s">
        <v>242</v>
      </c>
      <c r="C49" s="14" t="s">
        <v>123</v>
      </c>
      <c r="D49" s="6" t="s">
        <v>85</v>
      </c>
      <c r="E49" s="6">
        <v>154</v>
      </c>
      <c r="F49" s="15"/>
      <c r="G49" s="25"/>
      <c r="J49" t="str">
        <f t="shared" si="0"/>
        <v>WCS回复到达-货物壁厚</v>
      </c>
    </row>
    <row r="50" spans="1:10">
      <c r="A50" s="6" t="s">
        <v>243</v>
      </c>
      <c r="B50" s="4" t="s">
        <v>244</v>
      </c>
      <c r="C50" s="14" t="s">
        <v>123</v>
      </c>
      <c r="D50" s="6" t="s">
        <v>85</v>
      </c>
      <c r="E50" s="6">
        <v>156</v>
      </c>
      <c r="F50" s="4"/>
      <c r="G50" s="26"/>
      <c r="J50" t="str">
        <f t="shared" si="0"/>
        <v>WCS回复到达-备用</v>
      </c>
    </row>
    <row r="53" ht="66" customHeight="1" spans="1:7">
      <c r="A53" s="16" t="s">
        <v>245</v>
      </c>
      <c r="B53" s="16"/>
      <c r="C53" s="16"/>
      <c r="D53" s="16"/>
      <c r="E53" s="16"/>
      <c r="F53" s="16"/>
      <c r="G53" s="16"/>
    </row>
  </sheetData>
  <mergeCells count="1">
    <mergeCell ref="A53:F5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"/>
  <sheetViews>
    <sheetView workbookViewId="0">
      <selection activeCell="F20" sqref="F20"/>
    </sheetView>
  </sheetViews>
  <sheetFormatPr defaultColWidth="8.87962962962963" defaultRowHeight="14.4"/>
  <cols>
    <col min="1" max="1" width="25.5" customWidth="1"/>
    <col min="2" max="2" width="28.1296296296296" customWidth="1"/>
    <col min="3" max="3" width="5.87962962962963" customWidth="1"/>
    <col min="4" max="4" width="10.5" style="1" customWidth="1"/>
    <col min="5" max="5" width="8" style="1" customWidth="1"/>
    <col min="6" max="6" width="117.25" customWidth="1"/>
    <col min="8" max="9" width="3.37962962962963" customWidth="1"/>
    <col min="10" max="10" width="140.75" customWidth="1"/>
  </cols>
  <sheetData>
    <row r="1" spans="1:6">
      <c r="A1" s="2" t="s">
        <v>76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</row>
    <row r="2" spans="1:10">
      <c r="A2" s="3" t="s">
        <v>82</v>
      </c>
      <c r="B2" s="4" t="s">
        <v>83</v>
      </c>
      <c r="C2" s="5" t="s">
        <v>84</v>
      </c>
      <c r="D2" s="6" t="s">
        <v>85</v>
      </c>
      <c r="E2" s="6">
        <v>0</v>
      </c>
      <c r="F2" s="4" t="s">
        <v>86</v>
      </c>
      <c r="H2" t="s">
        <v>152</v>
      </c>
      <c r="I2" t="s">
        <v>153</v>
      </c>
      <c r="J2" t="str">
        <f>B2&amp;H2&amp;F2&amp;I2</f>
        <v>PLC操作模式【操作模式:1-维修; 2-手动; 3-机载操作；4-单机自动；5-联机】</v>
      </c>
    </row>
    <row r="3" spans="1:10">
      <c r="A3" s="3" t="s">
        <v>89</v>
      </c>
      <c r="B3" s="4" t="s">
        <v>90</v>
      </c>
      <c r="C3" s="5" t="s">
        <v>84</v>
      </c>
      <c r="D3" s="6" t="s">
        <v>85</v>
      </c>
      <c r="E3" s="6">
        <v>2</v>
      </c>
      <c r="F3" s="4" t="s">
        <v>91</v>
      </c>
      <c r="H3" t="s">
        <v>152</v>
      </c>
      <c r="I3" t="s">
        <v>153</v>
      </c>
      <c r="J3" t="str">
        <f t="shared" ref="J3:J48" si="0">B3&amp;H3&amp;F3&amp;I3</f>
        <v>PLC站台总故障【0-无故障，1-有故障】</v>
      </c>
    </row>
    <row r="4" spans="1:10">
      <c r="A4" s="3" t="s">
        <v>92</v>
      </c>
      <c r="B4" s="4" t="s">
        <v>93</v>
      </c>
      <c r="C4" s="5" t="s">
        <v>84</v>
      </c>
      <c r="D4" s="6" t="s">
        <v>85</v>
      </c>
      <c r="E4" s="6">
        <v>4</v>
      </c>
      <c r="F4" s="7" t="s">
        <v>94</v>
      </c>
      <c r="H4" t="s">
        <v>152</v>
      </c>
      <c r="I4" t="s">
        <v>153</v>
      </c>
      <c r="J4" t="str">
        <f t="shared" si="0"/>
        <v>PLC请求下料-报文【自动请求下料[1]（收到上位机回复就消除），人工确认下料[3](如果发生异常情况下，人工确认工件类型，收到上位机请求消除)】</v>
      </c>
    </row>
    <row r="5" spans="1:10">
      <c r="A5" s="3" t="s">
        <v>95</v>
      </c>
      <c r="B5" s="4" t="s">
        <v>96</v>
      </c>
      <c r="C5" s="5" t="s">
        <v>84</v>
      </c>
      <c r="D5" s="6" t="s">
        <v>85</v>
      </c>
      <c r="E5" s="6">
        <v>6</v>
      </c>
      <c r="F5" s="4" t="s">
        <v>97</v>
      </c>
      <c r="H5" t="s">
        <v>152</v>
      </c>
      <c r="I5" t="s">
        <v>153</v>
      </c>
      <c r="J5" t="str">
        <f t="shared" si="0"/>
        <v>PLC请求下料-电器编号【就是站台的电器编号，比如1001，1002，1003等等】</v>
      </c>
    </row>
    <row r="6" spans="1:10">
      <c r="A6" s="8" t="s">
        <v>98</v>
      </c>
      <c r="B6" s="4" t="s">
        <v>99</v>
      </c>
      <c r="C6" s="5" t="s">
        <v>84</v>
      </c>
      <c r="D6" s="6" t="s">
        <v>100</v>
      </c>
      <c r="E6" s="6">
        <v>8</v>
      </c>
      <c r="F6" s="4" t="s">
        <v>101</v>
      </c>
      <c r="H6" t="s">
        <v>152</v>
      </c>
      <c r="I6" t="s">
        <v>153</v>
      </c>
      <c r="J6" t="str">
        <f t="shared" si="0"/>
        <v>PLC请求下料-任务号【PLC上报的任务号】</v>
      </c>
    </row>
    <row r="7" spans="1:10">
      <c r="A7" s="8" t="s">
        <v>102</v>
      </c>
      <c r="B7" s="4" t="s">
        <v>103</v>
      </c>
      <c r="C7" s="5" t="s">
        <v>84</v>
      </c>
      <c r="D7" s="6" t="s">
        <v>104</v>
      </c>
      <c r="E7" s="6">
        <v>12</v>
      </c>
      <c r="F7" s="4" t="s">
        <v>105</v>
      </c>
      <c r="H7" t="s">
        <v>152</v>
      </c>
      <c r="I7" t="s">
        <v>153</v>
      </c>
      <c r="J7" t="str">
        <f t="shared" si="0"/>
        <v>PLC请求下料-条码【PLC上报的条码信息】</v>
      </c>
    </row>
    <row r="8" hidden="1" spans="1:10">
      <c r="A8" s="9" t="s">
        <v>106</v>
      </c>
      <c r="B8" s="10" t="s">
        <v>107</v>
      </c>
      <c r="C8" s="5" t="s">
        <v>84</v>
      </c>
      <c r="D8" s="9" t="s">
        <v>85</v>
      </c>
      <c r="E8" s="9"/>
      <c r="F8" s="10" t="s">
        <v>108</v>
      </c>
      <c r="H8" t="s">
        <v>152</v>
      </c>
      <c r="I8" t="s">
        <v>153</v>
      </c>
      <c r="J8" t="str">
        <f t="shared" si="0"/>
        <v>PLC请求下料-工件类型【工件类型：（1-N）】</v>
      </c>
    </row>
    <row r="9" hidden="1" spans="1:10">
      <c r="A9" s="9" t="s">
        <v>109</v>
      </c>
      <c r="B9" s="11" t="s">
        <v>110</v>
      </c>
      <c r="C9" s="5" t="s">
        <v>84</v>
      </c>
      <c r="D9" s="9" t="s">
        <v>85</v>
      </c>
      <c r="E9" s="9"/>
      <c r="F9" s="12"/>
      <c r="H9" t="s">
        <v>152</v>
      </c>
      <c r="I9" t="s">
        <v>153</v>
      </c>
      <c r="J9" t="str">
        <f t="shared" si="0"/>
        <v>WCS地址回复-货物材料【】</v>
      </c>
    </row>
    <row r="10" hidden="1" spans="1:10">
      <c r="A10" s="9" t="s">
        <v>112</v>
      </c>
      <c r="B10" s="13" t="s">
        <v>113</v>
      </c>
      <c r="C10" s="5" t="s">
        <v>84</v>
      </c>
      <c r="D10" s="9" t="s">
        <v>85</v>
      </c>
      <c r="E10" s="9"/>
      <c r="F10" s="12"/>
      <c r="H10" t="s">
        <v>152</v>
      </c>
      <c r="I10" t="s">
        <v>153</v>
      </c>
      <c r="J10" t="str">
        <f t="shared" si="0"/>
        <v>WCS地址回复-货物长度【】</v>
      </c>
    </row>
    <row r="11" hidden="1" spans="1:10">
      <c r="A11" s="9" t="s">
        <v>115</v>
      </c>
      <c r="B11" s="11" t="s">
        <v>116</v>
      </c>
      <c r="C11" s="5" t="s">
        <v>84</v>
      </c>
      <c r="D11" s="9" t="s">
        <v>85</v>
      </c>
      <c r="E11" s="9"/>
      <c r="F11" s="12"/>
      <c r="H11" t="s">
        <v>152</v>
      </c>
      <c r="I11" t="s">
        <v>153</v>
      </c>
      <c r="J11" t="str">
        <f t="shared" si="0"/>
        <v>WCS地址回复-货物直径【】</v>
      </c>
    </row>
    <row r="12" hidden="1" spans="1:10">
      <c r="A12" s="9" t="s">
        <v>117</v>
      </c>
      <c r="B12" s="11" t="s">
        <v>118</v>
      </c>
      <c r="C12" s="5" t="s">
        <v>84</v>
      </c>
      <c r="D12" s="9" t="s">
        <v>85</v>
      </c>
      <c r="E12" s="9"/>
      <c r="F12" s="12"/>
      <c r="H12" t="s">
        <v>152</v>
      </c>
      <c r="I12" t="s">
        <v>153</v>
      </c>
      <c r="J12" t="str">
        <f t="shared" si="0"/>
        <v>WCS地址回复-货物壁厚【】</v>
      </c>
    </row>
    <row r="13" spans="1:10">
      <c r="A13" s="6" t="s">
        <v>119</v>
      </c>
      <c r="B13" s="4" t="s">
        <v>120</v>
      </c>
      <c r="C13" s="5" t="s">
        <v>84</v>
      </c>
      <c r="D13" s="6" t="s">
        <v>85</v>
      </c>
      <c r="E13" s="6">
        <v>32</v>
      </c>
      <c r="F13" s="4"/>
      <c r="J13" t="str">
        <f t="shared" si="0"/>
        <v>PLC请求下料-备用</v>
      </c>
    </row>
    <row r="14" spans="1:10">
      <c r="A14" s="3" t="s">
        <v>121</v>
      </c>
      <c r="B14" s="4" t="s">
        <v>122</v>
      </c>
      <c r="C14" s="14" t="s">
        <v>123</v>
      </c>
      <c r="D14" s="6" t="s">
        <v>85</v>
      </c>
      <c r="E14" s="6">
        <v>34</v>
      </c>
      <c r="F14" s="7" t="s">
        <v>124</v>
      </c>
      <c r="H14" t="s">
        <v>152</v>
      </c>
      <c r="I14" t="s">
        <v>153</v>
      </c>
      <c r="J14" t="str">
        <f t="shared" si="0"/>
        <v>WCS回复请求下料-报文【WCS--&gt;PLC[6]】</v>
      </c>
    </row>
    <row r="15" spans="1:10">
      <c r="A15" s="3" t="s">
        <v>125</v>
      </c>
      <c r="B15" s="4" t="s">
        <v>126</v>
      </c>
      <c r="C15" s="14" t="s">
        <v>123</v>
      </c>
      <c r="D15" s="6" t="s">
        <v>85</v>
      </c>
      <c r="E15" s="6">
        <v>36</v>
      </c>
      <c r="F15" s="4" t="s">
        <v>127</v>
      </c>
      <c r="H15" t="s">
        <v>152</v>
      </c>
      <c r="I15" t="s">
        <v>153</v>
      </c>
      <c r="J15" t="str">
        <f t="shared" si="0"/>
        <v>WCS回复请求下料-电器编码【电器编号，用于电器确认回复的对应是当前站台，好屏蔽其他站台的错误信息】</v>
      </c>
    </row>
    <row r="16" spans="1:10">
      <c r="A16" s="8" t="s">
        <v>128</v>
      </c>
      <c r="B16" t="s">
        <v>129</v>
      </c>
      <c r="C16" s="14" t="s">
        <v>123</v>
      </c>
      <c r="D16" s="6" t="s">
        <v>85</v>
      </c>
      <c r="E16" s="6">
        <v>38</v>
      </c>
      <c r="F16" s="4" t="s">
        <v>130</v>
      </c>
      <c r="H16" t="s">
        <v>152</v>
      </c>
      <c r="I16" t="s">
        <v>153</v>
      </c>
      <c r="J16" t="str">
        <f t="shared" si="0"/>
        <v>WCS回复请求下料-目标地址【WCS写入目的地，如果不需要设备动，由其他设备（小车、桁架）来取走，就写入0】</v>
      </c>
    </row>
    <row r="17" spans="1:10">
      <c r="A17" s="8" t="s">
        <v>131</v>
      </c>
      <c r="B17" s="4" t="s">
        <v>132</v>
      </c>
      <c r="C17" s="14" t="s">
        <v>123</v>
      </c>
      <c r="D17" s="6" t="s">
        <v>100</v>
      </c>
      <c r="E17" s="6">
        <v>40</v>
      </c>
      <c r="F17" s="4" t="s">
        <v>133</v>
      </c>
      <c r="H17" t="s">
        <v>152</v>
      </c>
      <c r="I17" t="s">
        <v>153</v>
      </c>
      <c r="J17" t="str">
        <f t="shared" si="0"/>
        <v>WCS回复请求下料-任务号【WCS回复任务号】</v>
      </c>
    </row>
    <row r="18" spans="1:10">
      <c r="A18" s="8" t="s">
        <v>134</v>
      </c>
      <c r="B18" s="4" t="s">
        <v>135</v>
      </c>
      <c r="C18" s="14" t="s">
        <v>123</v>
      </c>
      <c r="D18" s="6" t="s">
        <v>104</v>
      </c>
      <c r="E18" s="6">
        <v>44</v>
      </c>
      <c r="F18" s="4" t="s">
        <v>136</v>
      </c>
      <c r="H18" t="s">
        <v>152</v>
      </c>
      <c r="I18" t="s">
        <v>153</v>
      </c>
      <c r="J18" t="str">
        <f t="shared" si="0"/>
        <v>WCS回复请求下料-条码【WCS回复条码】</v>
      </c>
    </row>
    <row r="19" spans="1:10">
      <c r="A19" s="6" t="s">
        <v>137</v>
      </c>
      <c r="B19" s="19" t="s">
        <v>138</v>
      </c>
      <c r="C19" s="14" t="s">
        <v>123</v>
      </c>
      <c r="D19" s="6" t="s">
        <v>85</v>
      </c>
      <c r="E19" s="6">
        <v>64</v>
      </c>
      <c r="F19" s="19" t="s">
        <v>139</v>
      </c>
      <c r="H19" t="s">
        <v>152</v>
      </c>
      <c r="I19" t="s">
        <v>153</v>
      </c>
      <c r="J19" t="str">
        <f t="shared" si="0"/>
        <v>WCS回复请求下料-工件类型【WCS回复工件类型】</v>
      </c>
    </row>
    <row r="20" spans="1:10">
      <c r="A20" s="6" t="s">
        <v>140</v>
      </c>
      <c r="B20" s="20" t="s">
        <v>141</v>
      </c>
      <c r="C20" s="14" t="s">
        <v>123</v>
      </c>
      <c r="D20" s="6" t="s">
        <v>85</v>
      </c>
      <c r="E20" s="6">
        <v>66</v>
      </c>
      <c r="F20" s="21"/>
      <c r="J20" t="str">
        <f t="shared" si="0"/>
        <v>WCS回复请求下料-货物材料</v>
      </c>
    </row>
    <row r="21" spans="1:10">
      <c r="A21" s="6" t="s">
        <v>142</v>
      </c>
      <c r="B21" s="22" t="s">
        <v>143</v>
      </c>
      <c r="C21" s="14" t="s">
        <v>123</v>
      </c>
      <c r="D21" s="6" t="s">
        <v>85</v>
      </c>
      <c r="E21" s="6">
        <v>68</v>
      </c>
      <c r="F21" s="21"/>
      <c r="J21" t="str">
        <f t="shared" si="0"/>
        <v>WCS回复请求下料-货物长度</v>
      </c>
    </row>
    <row r="22" spans="1:10">
      <c r="A22" s="6" t="s">
        <v>144</v>
      </c>
      <c r="B22" s="20" t="s">
        <v>145</v>
      </c>
      <c r="C22" s="14" t="s">
        <v>123</v>
      </c>
      <c r="D22" s="6" t="s">
        <v>85</v>
      </c>
      <c r="E22" s="6">
        <v>70</v>
      </c>
      <c r="F22" s="21"/>
      <c r="J22" t="str">
        <f t="shared" si="0"/>
        <v>WCS回复请求下料-货物直径</v>
      </c>
    </row>
    <row r="23" spans="1:10">
      <c r="A23" s="6" t="s">
        <v>146</v>
      </c>
      <c r="B23" s="20" t="s">
        <v>147</v>
      </c>
      <c r="C23" s="14" t="s">
        <v>123</v>
      </c>
      <c r="D23" s="6" t="s">
        <v>85</v>
      </c>
      <c r="E23" s="6">
        <v>72</v>
      </c>
      <c r="F23" s="21"/>
      <c r="J23" t="str">
        <f t="shared" si="0"/>
        <v>WCS回复请求下料-货物壁厚</v>
      </c>
    </row>
    <row r="24" spans="1:10">
      <c r="A24" s="6" t="s">
        <v>148</v>
      </c>
      <c r="B24" s="4" t="s">
        <v>149</v>
      </c>
      <c r="C24" s="14" t="s">
        <v>123</v>
      </c>
      <c r="D24" s="6" t="s">
        <v>85</v>
      </c>
      <c r="E24" s="6">
        <v>74</v>
      </c>
      <c r="F24" s="4"/>
      <c r="J24" t="str">
        <f t="shared" si="0"/>
        <v>WCS回复请求下料-备用</v>
      </c>
    </row>
    <row r="25" spans="1:10">
      <c r="A25" s="3" t="s">
        <v>192</v>
      </c>
      <c r="B25" s="4" t="s">
        <v>246</v>
      </c>
      <c r="C25" s="5" t="s">
        <v>84</v>
      </c>
      <c r="D25" s="6" t="s">
        <v>85</v>
      </c>
      <c r="E25" s="6">
        <v>76</v>
      </c>
      <c r="F25" s="7" t="s">
        <v>247</v>
      </c>
      <c r="H25" t="s">
        <v>152</v>
      </c>
      <c r="I25" t="s">
        <v>153</v>
      </c>
      <c r="J25" t="str">
        <f t="shared" si="0"/>
        <v>PLC请求上料-报文【自动请求上料[2](工件到达后依然请求上料，等到上位机回复后，PLC才消除)】</v>
      </c>
    </row>
    <row r="26" spans="1:10">
      <c r="A26" s="3" t="s">
        <v>195</v>
      </c>
      <c r="B26" s="4" t="s">
        <v>248</v>
      </c>
      <c r="C26" s="5" t="s">
        <v>84</v>
      </c>
      <c r="D26" s="6" t="s">
        <v>85</v>
      </c>
      <c r="E26" s="6">
        <v>78</v>
      </c>
      <c r="F26" s="4" t="s">
        <v>249</v>
      </c>
      <c r="H26" t="s">
        <v>152</v>
      </c>
      <c r="I26" t="s">
        <v>153</v>
      </c>
      <c r="J26" t="str">
        <f t="shared" si="0"/>
        <v>PLC请求上料-结果【已到达[1]，未到达[2]】</v>
      </c>
    </row>
    <row r="27" spans="1:10">
      <c r="A27" s="3" t="s">
        <v>198</v>
      </c>
      <c r="B27" s="4" t="s">
        <v>250</v>
      </c>
      <c r="C27" s="5" t="s">
        <v>84</v>
      </c>
      <c r="D27" s="6" t="s">
        <v>85</v>
      </c>
      <c r="E27" s="6">
        <v>80</v>
      </c>
      <c r="F27" s="4" t="s">
        <v>97</v>
      </c>
      <c r="H27" t="s">
        <v>152</v>
      </c>
      <c r="I27" t="s">
        <v>153</v>
      </c>
      <c r="J27" t="str">
        <f t="shared" si="0"/>
        <v>PLC请求上料-实际到达地址【就是站台的电器编号，比如1001，1002，1003等等】</v>
      </c>
    </row>
    <row r="28" spans="1:10">
      <c r="A28" s="8" t="s">
        <v>200</v>
      </c>
      <c r="B28" s="4" t="s">
        <v>251</v>
      </c>
      <c r="C28" s="5" t="s">
        <v>84</v>
      </c>
      <c r="D28" s="6" t="s">
        <v>85</v>
      </c>
      <c r="E28" s="6">
        <v>82</v>
      </c>
      <c r="F28" s="4" t="s">
        <v>202</v>
      </c>
      <c r="H28" t="s">
        <v>152</v>
      </c>
      <c r="I28" t="s">
        <v>153</v>
      </c>
      <c r="J28" t="str">
        <f t="shared" si="0"/>
        <v>PLC请求上料-WCS分配地址【就是之前WCSReplyAddress写的地址】</v>
      </c>
    </row>
    <row r="29" spans="1:10">
      <c r="A29" s="8" t="s">
        <v>203</v>
      </c>
      <c r="B29" s="4" t="s">
        <v>252</v>
      </c>
      <c r="C29" s="5" t="s">
        <v>84</v>
      </c>
      <c r="D29" s="6" t="s">
        <v>100</v>
      </c>
      <c r="E29" s="6">
        <v>84</v>
      </c>
      <c r="F29" s="15" t="s">
        <v>164</v>
      </c>
      <c r="H29" t="s">
        <v>152</v>
      </c>
      <c r="I29" t="s">
        <v>153</v>
      </c>
      <c r="J29" t="str">
        <f t="shared" si="0"/>
        <v>PLC请求上料-任务号【PLC上报的任务号信息】</v>
      </c>
    </row>
    <row r="30" spans="1:10">
      <c r="A30" s="8" t="s">
        <v>205</v>
      </c>
      <c r="B30" s="4" t="s">
        <v>253</v>
      </c>
      <c r="C30" s="5" t="s">
        <v>84</v>
      </c>
      <c r="D30" s="6" t="s">
        <v>104</v>
      </c>
      <c r="E30" s="6">
        <v>88</v>
      </c>
      <c r="F30" s="15" t="s">
        <v>105</v>
      </c>
      <c r="H30" t="s">
        <v>152</v>
      </c>
      <c r="I30" t="s">
        <v>153</v>
      </c>
      <c r="J30" t="str">
        <f t="shared" si="0"/>
        <v>PLC请求上料-条码【PLC上报的条码信息】</v>
      </c>
    </row>
    <row r="31" hidden="1" spans="1:10">
      <c r="A31" s="9" t="s">
        <v>207</v>
      </c>
      <c r="B31" s="10" t="s">
        <v>254</v>
      </c>
      <c r="C31" s="5" t="s">
        <v>84</v>
      </c>
      <c r="D31" s="9" t="s">
        <v>85</v>
      </c>
      <c r="E31" s="9"/>
      <c r="F31" s="10" t="s">
        <v>108</v>
      </c>
      <c r="H31" t="s">
        <v>152</v>
      </c>
      <c r="I31" t="s">
        <v>153</v>
      </c>
      <c r="J31" t="str">
        <f t="shared" si="0"/>
        <v>PLC请求上料-工件类型【工件类型：（1-N）】</v>
      </c>
    </row>
    <row r="32" hidden="1" spans="1:10">
      <c r="A32" s="9" t="s">
        <v>209</v>
      </c>
      <c r="B32" s="10" t="s">
        <v>255</v>
      </c>
      <c r="C32" s="5" t="s">
        <v>84</v>
      </c>
      <c r="D32" s="9" t="s">
        <v>85</v>
      </c>
      <c r="E32" s="9"/>
      <c r="F32" s="12"/>
      <c r="H32" t="s">
        <v>152</v>
      </c>
      <c r="I32" t="s">
        <v>153</v>
      </c>
      <c r="J32" t="str">
        <f t="shared" si="0"/>
        <v>PLC请求上料-货物材料【】</v>
      </c>
    </row>
    <row r="33" hidden="1" spans="1:10">
      <c r="A33" s="9" t="s">
        <v>211</v>
      </c>
      <c r="B33" s="10" t="s">
        <v>256</v>
      </c>
      <c r="C33" s="5" t="s">
        <v>84</v>
      </c>
      <c r="D33" s="9" t="s">
        <v>85</v>
      </c>
      <c r="E33" s="9"/>
      <c r="F33" s="12"/>
      <c r="H33" t="s">
        <v>152</v>
      </c>
      <c r="I33" t="s">
        <v>153</v>
      </c>
      <c r="J33" t="str">
        <f t="shared" si="0"/>
        <v>PLC请求上料-货物长度【】</v>
      </c>
    </row>
    <row r="34" hidden="1" spans="1:10">
      <c r="A34" s="9" t="s">
        <v>213</v>
      </c>
      <c r="B34" s="10" t="s">
        <v>257</v>
      </c>
      <c r="C34" s="5" t="s">
        <v>84</v>
      </c>
      <c r="D34" s="9" t="s">
        <v>85</v>
      </c>
      <c r="E34" s="9"/>
      <c r="F34" s="12"/>
      <c r="H34" t="s">
        <v>152</v>
      </c>
      <c r="I34" t="s">
        <v>153</v>
      </c>
      <c r="J34" t="str">
        <f t="shared" si="0"/>
        <v>PLC请求上料-货物直径【】</v>
      </c>
    </row>
    <row r="35" hidden="1" spans="1:10">
      <c r="A35" s="9" t="s">
        <v>215</v>
      </c>
      <c r="B35" s="10" t="s">
        <v>258</v>
      </c>
      <c r="C35" s="5" t="s">
        <v>84</v>
      </c>
      <c r="D35" s="9" t="s">
        <v>85</v>
      </c>
      <c r="E35" s="9"/>
      <c r="F35" s="12"/>
      <c r="H35" t="s">
        <v>152</v>
      </c>
      <c r="I35" t="s">
        <v>153</v>
      </c>
      <c r="J35" t="str">
        <f t="shared" si="0"/>
        <v>PLC请求上料-货物壁厚【】</v>
      </c>
    </row>
    <row r="36" spans="1:10">
      <c r="A36" s="6" t="s">
        <v>259</v>
      </c>
      <c r="B36" s="4" t="s">
        <v>260</v>
      </c>
      <c r="C36" s="5" t="s">
        <v>84</v>
      </c>
      <c r="D36" s="6" t="s">
        <v>85</v>
      </c>
      <c r="E36" s="6">
        <v>108</v>
      </c>
      <c r="F36" s="4"/>
      <c r="J36" t="str">
        <f t="shared" si="0"/>
        <v>PLC请求上料-备用</v>
      </c>
    </row>
    <row r="37" spans="1:10">
      <c r="A37" s="3" t="s">
        <v>219</v>
      </c>
      <c r="B37" s="4" t="s">
        <v>261</v>
      </c>
      <c r="C37" s="14" t="s">
        <v>123</v>
      </c>
      <c r="D37" s="6" t="s">
        <v>85</v>
      </c>
      <c r="E37" s="6">
        <v>110</v>
      </c>
      <c r="F37" s="4" t="s">
        <v>221</v>
      </c>
      <c r="H37" t="s">
        <v>152</v>
      </c>
      <c r="I37" t="s">
        <v>153</v>
      </c>
      <c r="J37" t="str">
        <f t="shared" si="0"/>
        <v>WCS回复请求上料-报文【WCS--&gt;PLC[8]】</v>
      </c>
    </row>
    <row r="38" spans="1:10">
      <c r="A38" s="3" t="s">
        <v>225</v>
      </c>
      <c r="B38" s="4" t="s">
        <v>262</v>
      </c>
      <c r="C38" s="14" t="s">
        <v>123</v>
      </c>
      <c r="D38" s="6" t="s">
        <v>85</v>
      </c>
      <c r="E38" s="6">
        <v>112</v>
      </c>
      <c r="F38" s="4" t="s">
        <v>127</v>
      </c>
      <c r="H38" t="s">
        <v>152</v>
      </c>
      <c r="I38" t="s">
        <v>153</v>
      </c>
      <c r="J38" t="str">
        <f t="shared" si="0"/>
        <v>WCS回复请求上料-电器编码【电器编号，用于电器确认回复的对应是当前站台，好屏蔽其他站台的错误信息】</v>
      </c>
    </row>
    <row r="39" spans="1:10">
      <c r="A39" s="8" t="s">
        <v>227</v>
      </c>
      <c r="B39" s="4" t="s">
        <v>263</v>
      </c>
      <c r="C39" s="14" t="s">
        <v>123</v>
      </c>
      <c r="D39" s="6" t="s">
        <v>100</v>
      </c>
      <c r="E39" s="6">
        <v>114</v>
      </c>
      <c r="F39" s="4" t="s">
        <v>229</v>
      </c>
      <c r="H39" t="s">
        <v>152</v>
      </c>
      <c r="I39" t="s">
        <v>153</v>
      </c>
      <c r="J39" t="str">
        <f t="shared" si="0"/>
        <v>WCS回复请求上料-任务号【WCS写入任务号】</v>
      </c>
    </row>
    <row r="40" spans="1:10">
      <c r="A40" s="8" t="s">
        <v>230</v>
      </c>
      <c r="B40" s="4" t="s">
        <v>264</v>
      </c>
      <c r="C40" s="14" t="s">
        <v>123</v>
      </c>
      <c r="D40" s="6" t="s">
        <v>104</v>
      </c>
      <c r="E40" s="6">
        <v>118</v>
      </c>
      <c r="F40" s="4" t="s">
        <v>232</v>
      </c>
      <c r="H40" t="s">
        <v>152</v>
      </c>
      <c r="I40" t="s">
        <v>153</v>
      </c>
      <c r="J40" t="str">
        <f t="shared" si="0"/>
        <v>WCS回复请求上料-条码【WCS写入条码】</v>
      </c>
    </row>
    <row r="41" spans="1:10">
      <c r="A41" s="6" t="s">
        <v>233</v>
      </c>
      <c r="B41" s="4" t="s">
        <v>265</v>
      </c>
      <c r="C41" s="14" t="s">
        <v>123</v>
      </c>
      <c r="D41" s="6" t="s">
        <v>85</v>
      </c>
      <c r="E41" s="6">
        <v>138</v>
      </c>
      <c r="F41" s="4" t="s">
        <v>167</v>
      </c>
      <c r="H41" t="s">
        <v>152</v>
      </c>
      <c r="I41" t="s">
        <v>153</v>
      </c>
      <c r="J41" t="str">
        <f t="shared" si="0"/>
        <v>WCS回复请求上料-工件类型【WCS写入工件类型】</v>
      </c>
    </row>
    <row r="42" spans="1:10">
      <c r="A42" s="6" t="s">
        <v>235</v>
      </c>
      <c r="B42" s="7" t="s">
        <v>266</v>
      </c>
      <c r="C42" s="14" t="s">
        <v>123</v>
      </c>
      <c r="D42" s="6" t="s">
        <v>85</v>
      </c>
      <c r="E42" s="6">
        <v>140</v>
      </c>
      <c r="F42" s="15"/>
      <c r="J42" t="str">
        <f t="shared" si="0"/>
        <v>WCS回复请求上料-货物材料</v>
      </c>
    </row>
    <row r="43" spans="1:10">
      <c r="A43" s="6" t="s">
        <v>237</v>
      </c>
      <c r="B43" t="s">
        <v>267</v>
      </c>
      <c r="C43" s="14" t="s">
        <v>123</v>
      </c>
      <c r="D43" s="6" t="s">
        <v>85</v>
      </c>
      <c r="E43" s="6">
        <v>142</v>
      </c>
      <c r="F43" s="15"/>
      <c r="J43" t="str">
        <f t="shared" si="0"/>
        <v>WCS回复请求上料-货物长度</v>
      </c>
    </row>
    <row r="44" spans="1:10">
      <c r="A44" s="6" t="s">
        <v>239</v>
      </c>
      <c r="B44" s="7" t="s">
        <v>268</v>
      </c>
      <c r="C44" s="14" t="s">
        <v>123</v>
      </c>
      <c r="D44" s="6" t="s">
        <v>85</v>
      </c>
      <c r="E44" s="6">
        <v>144</v>
      </c>
      <c r="F44" s="15"/>
      <c r="J44" t="str">
        <f t="shared" si="0"/>
        <v>WCS回复请求上料-货物直径</v>
      </c>
    </row>
    <row r="45" spans="1:10">
      <c r="A45" s="6" t="s">
        <v>241</v>
      </c>
      <c r="B45" s="7" t="s">
        <v>269</v>
      </c>
      <c r="C45" s="14" t="s">
        <v>123</v>
      </c>
      <c r="D45" s="6" t="s">
        <v>85</v>
      </c>
      <c r="E45" s="6">
        <v>146</v>
      </c>
      <c r="F45" s="15"/>
      <c r="J45" t="str">
        <f t="shared" si="0"/>
        <v>WCS回复请求上料-货物壁厚</v>
      </c>
    </row>
    <row r="46" spans="1:10">
      <c r="A46" s="6" t="s">
        <v>243</v>
      </c>
      <c r="B46" s="4" t="s">
        <v>270</v>
      </c>
      <c r="C46" s="14" t="s">
        <v>123</v>
      </c>
      <c r="D46" s="6" t="s">
        <v>85</v>
      </c>
      <c r="E46" s="6">
        <v>148</v>
      </c>
      <c r="F46" s="4"/>
      <c r="J46" t="str">
        <f t="shared" si="0"/>
        <v>WCS回复请求上料-备用</v>
      </c>
    </row>
    <row r="47" spans="1:10">
      <c r="A47" s="3" t="s">
        <v>427</v>
      </c>
      <c r="B47" s="4" t="s">
        <v>428</v>
      </c>
      <c r="C47" s="5" t="s">
        <v>84</v>
      </c>
      <c r="D47" s="6" t="s">
        <v>85</v>
      </c>
      <c r="E47" s="6">
        <v>150</v>
      </c>
      <c r="F47" s="4" t="s">
        <v>429</v>
      </c>
      <c r="H47" t="s">
        <v>152</v>
      </c>
      <c r="I47" t="s">
        <v>153</v>
      </c>
      <c r="J47" t="str">
        <f t="shared" si="0"/>
        <v>PLC请求翻转【默认 = 0,  自动请求翻转 = 1,】</v>
      </c>
    </row>
    <row r="48" spans="1:10">
      <c r="A48" s="3" t="s">
        <v>430</v>
      </c>
      <c r="B48" s="4" t="s">
        <v>431</v>
      </c>
      <c r="C48" s="14" t="s">
        <v>123</v>
      </c>
      <c r="D48" s="6" t="s">
        <v>85</v>
      </c>
      <c r="E48" s="6">
        <v>152</v>
      </c>
      <c r="F48" s="4" t="s">
        <v>432</v>
      </c>
      <c r="H48" t="s">
        <v>152</v>
      </c>
      <c r="I48" t="s">
        <v>153</v>
      </c>
      <c r="J48" t="str">
        <f t="shared" si="0"/>
        <v>WCS回复翻转【默认 = 0,  回复允许翻转 = 6,】</v>
      </c>
    </row>
    <row r="50" ht="101" customHeight="1" spans="1:10">
      <c r="A50" s="16" t="s">
        <v>433</v>
      </c>
      <c r="B50" s="17"/>
      <c r="C50" s="17"/>
      <c r="D50" s="17"/>
      <c r="E50" s="17"/>
      <c r="F50" s="17"/>
      <c r="J50" t="str">
        <f t="shared" ref="J50" si="1">B50&amp;H50&amp;F50&amp;I50</f>
        <v/>
      </c>
    </row>
  </sheetData>
  <mergeCells count="1">
    <mergeCell ref="A50:F5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F30" sqref="F30"/>
    </sheetView>
  </sheetViews>
  <sheetFormatPr defaultColWidth="8.87962962962963" defaultRowHeight="14.4"/>
  <cols>
    <col min="1" max="1" width="25.5" customWidth="1"/>
    <col min="2" max="2" width="27.6296296296296" customWidth="1"/>
    <col min="3" max="3" width="5.87962962962963" customWidth="1"/>
    <col min="4" max="4" width="10.1296296296296" customWidth="1"/>
    <col min="5" max="5" width="8" customWidth="1"/>
    <col min="6" max="6" width="124" customWidth="1"/>
    <col min="8" max="9" width="3.37962962962963" customWidth="1"/>
    <col min="10" max="10" width="113.12962962963" customWidth="1"/>
  </cols>
  <sheetData>
    <row r="1" spans="1:6">
      <c r="A1" s="2" t="s">
        <v>76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</row>
    <row r="2" spans="1:10">
      <c r="A2" s="3" t="s">
        <v>82</v>
      </c>
      <c r="B2" s="4" t="s">
        <v>83</v>
      </c>
      <c r="C2" s="5" t="s">
        <v>84</v>
      </c>
      <c r="D2" s="6" t="s">
        <v>85</v>
      </c>
      <c r="E2" s="6">
        <v>0</v>
      </c>
      <c r="F2" s="4" t="s">
        <v>86</v>
      </c>
      <c r="H2" t="s">
        <v>152</v>
      </c>
      <c r="I2" t="s">
        <v>153</v>
      </c>
      <c r="J2" t="str">
        <f>B2&amp;H2&amp;F2&amp;I2</f>
        <v>PLC操作模式【操作模式:1-维修; 2-手动; 3-机载操作；4-单机自动；5-联机】</v>
      </c>
    </row>
    <row r="3" spans="1:10">
      <c r="A3" s="3" t="s">
        <v>89</v>
      </c>
      <c r="B3" s="4" t="s">
        <v>90</v>
      </c>
      <c r="C3" s="5" t="s">
        <v>84</v>
      </c>
      <c r="D3" s="6" t="s">
        <v>85</v>
      </c>
      <c r="E3" s="6">
        <v>2</v>
      </c>
      <c r="F3" s="4" t="s">
        <v>91</v>
      </c>
      <c r="H3" t="s">
        <v>152</v>
      </c>
      <c r="I3" t="s">
        <v>153</v>
      </c>
      <c r="J3" t="str">
        <f t="shared" ref="J3:J50" si="0">B3&amp;H3&amp;F3&amp;I3</f>
        <v>PLC站台总故障【0-无故障，1-有故障】</v>
      </c>
    </row>
    <row r="4" spans="1:10">
      <c r="A4" s="3" t="s">
        <v>154</v>
      </c>
      <c r="B4" s="4" t="s">
        <v>155</v>
      </c>
      <c r="C4" s="5" t="s">
        <v>84</v>
      </c>
      <c r="D4" s="6" t="s">
        <v>85</v>
      </c>
      <c r="E4" s="6">
        <v>4</v>
      </c>
      <c r="F4" s="4" t="s">
        <v>156</v>
      </c>
      <c r="H4" t="s">
        <v>152</v>
      </c>
      <c r="I4" t="s">
        <v>153</v>
      </c>
      <c r="J4" t="str">
        <f t="shared" si="0"/>
        <v>PLC站台是否有货【1-无货，2-有货】</v>
      </c>
    </row>
    <row r="5" spans="1:10">
      <c r="A5" s="3" t="s">
        <v>92</v>
      </c>
      <c r="B5" s="4" t="s">
        <v>157</v>
      </c>
      <c r="C5" s="5" t="s">
        <v>84</v>
      </c>
      <c r="D5" s="6" t="s">
        <v>85</v>
      </c>
      <c r="E5" s="6">
        <v>6</v>
      </c>
      <c r="F5" s="18" t="s">
        <v>158</v>
      </c>
      <c r="H5" t="s">
        <v>152</v>
      </c>
      <c r="I5" t="s">
        <v>153</v>
      </c>
      <c r="J5" t="str">
        <f t="shared" si="0"/>
        <v>PLC地址请求【请求分配目的信号[1]（收到上位机回复就消除）】</v>
      </c>
    </row>
    <row r="6" spans="1:10">
      <c r="A6" s="3" t="s">
        <v>159</v>
      </c>
      <c r="B6" s="4" t="s">
        <v>160</v>
      </c>
      <c r="C6" s="5" t="s">
        <v>84</v>
      </c>
      <c r="D6" s="6" t="s">
        <v>85</v>
      </c>
      <c r="E6" s="6">
        <v>8</v>
      </c>
      <c r="F6" s="15" t="s">
        <v>161</v>
      </c>
      <c r="H6" t="s">
        <v>152</v>
      </c>
      <c r="I6" t="s">
        <v>153</v>
      </c>
      <c r="J6" t="str">
        <f t="shared" si="0"/>
        <v>PLC地址请求-装载状态【PLC--&gt;WCS[2]】</v>
      </c>
    </row>
    <row r="7" spans="1:10">
      <c r="A7" s="3" t="s">
        <v>95</v>
      </c>
      <c r="B7" s="4" t="s">
        <v>162</v>
      </c>
      <c r="C7" s="5" t="s">
        <v>84</v>
      </c>
      <c r="D7" s="6" t="s">
        <v>85</v>
      </c>
      <c r="E7" s="6">
        <v>10</v>
      </c>
      <c r="F7" s="4" t="s">
        <v>97</v>
      </c>
      <c r="H7" t="s">
        <v>152</v>
      </c>
      <c r="I7" t="s">
        <v>153</v>
      </c>
      <c r="J7" t="str">
        <f t="shared" si="0"/>
        <v>PLC地址请求-读码器编号【就是站台的电器编号，比如1001，1002，1003等等】</v>
      </c>
    </row>
    <row r="8" spans="1:10">
      <c r="A8" s="8" t="s">
        <v>98</v>
      </c>
      <c r="B8" s="4" t="s">
        <v>163</v>
      </c>
      <c r="C8" s="5" t="s">
        <v>84</v>
      </c>
      <c r="D8" s="6" t="s">
        <v>100</v>
      </c>
      <c r="E8" s="6">
        <v>12</v>
      </c>
      <c r="F8" s="15" t="s">
        <v>164</v>
      </c>
      <c r="H8" t="s">
        <v>152</v>
      </c>
      <c r="I8" t="s">
        <v>153</v>
      </c>
      <c r="J8" t="str">
        <f t="shared" si="0"/>
        <v>PLC地址请求-任务号【PLC上报的任务号信息】</v>
      </c>
    </row>
    <row r="9" spans="1:10">
      <c r="A9" s="8" t="s">
        <v>102</v>
      </c>
      <c r="B9" s="4" t="s">
        <v>165</v>
      </c>
      <c r="C9" s="5" t="s">
        <v>84</v>
      </c>
      <c r="D9" s="6" t="s">
        <v>104</v>
      </c>
      <c r="E9" s="6">
        <v>16</v>
      </c>
      <c r="F9" s="15" t="s">
        <v>105</v>
      </c>
      <c r="H9" t="s">
        <v>152</v>
      </c>
      <c r="I9" t="s">
        <v>153</v>
      </c>
      <c r="J9" t="str">
        <f t="shared" si="0"/>
        <v>PLC地址请求-条码【PLC上报的条码信息】</v>
      </c>
    </row>
    <row r="10" hidden="1" spans="1:10">
      <c r="A10" s="9" t="s">
        <v>106</v>
      </c>
      <c r="B10" s="10" t="s">
        <v>166</v>
      </c>
      <c r="C10" s="5" t="s">
        <v>84</v>
      </c>
      <c r="D10" s="9" t="s">
        <v>85</v>
      </c>
      <c r="E10" s="9"/>
      <c r="F10" s="10" t="s">
        <v>167</v>
      </c>
      <c r="H10" t="s">
        <v>152</v>
      </c>
      <c r="I10" t="s">
        <v>153</v>
      </c>
      <c r="J10" t="str">
        <f t="shared" si="0"/>
        <v>PLC地址请求-工件类型【WCS写入工件类型】</v>
      </c>
    </row>
    <row r="11" hidden="1" spans="1:10">
      <c r="A11" s="9" t="s">
        <v>109</v>
      </c>
      <c r="B11" s="10" t="s">
        <v>168</v>
      </c>
      <c r="C11" s="5" t="s">
        <v>84</v>
      </c>
      <c r="D11" s="9" t="s">
        <v>85</v>
      </c>
      <c r="E11" s="9"/>
      <c r="F11" s="12"/>
      <c r="H11" t="s">
        <v>152</v>
      </c>
      <c r="I11" t="s">
        <v>153</v>
      </c>
      <c r="J11" t="str">
        <f t="shared" si="0"/>
        <v>PLC地址请求-货物材料【】</v>
      </c>
    </row>
    <row r="12" hidden="1" spans="1:10">
      <c r="A12" s="9" t="s">
        <v>112</v>
      </c>
      <c r="B12" s="10" t="s">
        <v>169</v>
      </c>
      <c r="C12" s="5" t="s">
        <v>84</v>
      </c>
      <c r="D12" s="9" t="s">
        <v>85</v>
      </c>
      <c r="E12" s="9"/>
      <c r="F12" s="12"/>
      <c r="H12" t="s">
        <v>152</v>
      </c>
      <c r="I12" t="s">
        <v>153</v>
      </c>
      <c r="J12" t="str">
        <f t="shared" si="0"/>
        <v>PLC地址请求-货物长度【】</v>
      </c>
    </row>
    <row r="13" hidden="1" spans="1:10">
      <c r="A13" s="9" t="s">
        <v>115</v>
      </c>
      <c r="B13" s="10" t="s">
        <v>170</v>
      </c>
      <c r="C13" s="5" t="s">
        <v>84</v>
      </c>
      <c r="D13" s="9" t="s">
        <v>85</v>
      </c>
      <c r="E13" s="9"/>
      <c r="F13" s="12"/>
      <c r="J13" t="str">
        <f t="shared" si="0"/>
        <v>PLC地址请求-货物直径</v>
      </c>
    </row>
    <row r="14" hidden="1" spans="1:10">
      <c r="A14" s="9" t="s">
        <v>117</v>
      </c>
      <c r="B14" s="10" t="s">
        <v>171</v>
      </c>
      <c r="C14" s="5" t="s">
        <v>84</v>
      </c>
      <c r="D14" s="9" t="s">
        <v>85</v>
      </c>
      <c r="E14" s="9"/>
      <c r="F14" s="12"/>
      <c r="H14" t="s">
        <v>152</v>
      </c>
      <c r="I14" t="s">
        <v>153</v>
      </c>
      <c r="J14" t="str">
        <f t="shared" si="0"/>
        <v>PLC地址请求-货物壁厚【】</v>
      </c>
    </row>
    <row r="15" spans="1:10">
      <c r="A15" s="6" t="s">
        <v>172</v>
      </c>
      <c r="B15" s="4" t="s">
        <v>173</v>
      </c>
      <c r="C15" s="5" t="s">
        <v>84</v>
      </c>
      <c r="D15" s="6" t="s">
        <v>85</v>
      </c>
      <c r="E15" s="6">
        <v>36</v>
      </c>
      <c r="F15" s="15"/>
      <c r="J15" t="str">
        <f t="shared" si="0"/>
        <v>PLC地址请求-备用</v>
      </c>
    </row>
    <row r="16" spans="1:10">
      <c r="A16" s="3" t="s">
        <v>121</v>
      </c>
      <c r="B16" s="4" t="s">
        <v>174</v>
      </c>
      <c r="C16" s="14" t="s">
        <v>123</v>
      </c>
      <c r="D16" s="6" t="s">
        <v>85</v>
      </c>
      <c r="E16" s="6">
        <v>38</v>
      </c>
      <c r="F16" s="7" t="s">
        <v>124</v>
      </c>
      <c r="H16" t="s">
        <v>152</v>
      </c>
      <c r="I16" t="s">
        <v>153</v>
      </c>
      <c r="J16" t="str">
        <f t="shared" si="0"/>
        <v>WCS回复请求报文【WCS--&gt;PLC[6]】</v>
      </c>
    </row>
    <row r="17" spans="1:10">
      <c r="A17" s="3" t="s">
        <v>176</v>
      </c>
      <c r="B17" s="4" t="s">
        <v>177</v>
      </c>
      <c r="C17" s="14" t="s">
        <v>123</v>
      </c>
      <c r="D17" s="6" t="s">
        <v>85</v>
      </c>
      <c r="E17" s="6">
        <v>40</v>
      </c>
      <c r="F17" s="7" t="s">
        <v>178</v>
      </c>
      <c r="H17" t="s">
        <v>152</v>
      </c>
      <c r="I17" t="s">
        <v>153</v>
      </c>
      <c r="J17" t="str">
        <f t="shared" si="0"/>
        <v>WCS回复请求-装载状态【WCS--&gt;PLC[0]】</v>
      </c>
    </row>
    <row r="18" spans="1:10">
      <c r="A18" s="3" t="s">
        <v>125</v>
      </c>
      <c r="B18" s="4" t="s">
        <v>179</v>
      </c>
      <c r="C18" s="14" t="s">
        <v>123</v>
      </c>
      <c r="D18" s="6" t="s">
        <v>85</v>
      </c>
      <c r="E18" s="6">
        <v>42</v>
      </c>
      <c r="F18" s="4" t="s">
        <v>180</v>
      </c>
      <c r="H18" t="s">
        <v>152</v>
      </c>
      <c r="I18" t="s">
        <v>153</v>
      </c>
      <c r="J18" t="str">
        <f t="shared" si="0"/>
        <v>WCS回复请求-读码器编码【电器定义的站台编号，用于电器确认回复的对应是当前站台编号，好屏蔽其他站台的错误信息】</v>
      </c>
    </row>
    <row r="19" spans="1:10">
      <c r="A19" s="3" t="s">
        <v>128</v>
      </c>
      <c r="B19" s="4" t="s">
        <v>181</v>
      </c>
      <c r="C19" s="14" t="s">
        <v>123</v>
      </c>
      <c r="D19" s="6" t="s">
        <v>85</v>
      </c>
      <c r="E19" s="6">
        <v>44</v>
      </c>
      <c r="F19" s="15" t="s">
        <v>182</v>
      </c>
      <c r="H19" t="s">
        <v>152</v>
      </c>
      <c r="I19" t="s">
        <v>153</v>
      </c>
      <c r="J19" t="str">
        <f t="shared" si="0"/>
        <v>WCS回复请求-目标地址【WCS回复的地址，表示往哪儿去】</v>
      </c>
    </row>
    <row r="20" spans="1:10">
      <c r="A20" s="8" t="s">
        <v>131</v>
      </c>
      <c r="B20" s="4" t="s">
        <v>183</v>
      </c>
      <c r="C20" s="14" t="s">
        <v>123</v>
      </c>
      <c r="D20" s="6" t="s">
        <v>100</v>
      </c>
      <c r="E20" s="6">
        <v>46</v>
      </c>
      <c r="F20" s="4" t="s">
        <v>133</v>
      </c>
      <c r="H20" t="s">
        <v>152</v>
      </c>
      <c r="I20" t="s">
        <v>153</v>
      </c>
      <c r="J20" t="str">
        <f t="shared" si="0"/>
        <v>WCS回复请求-任务号【WCS回复任务号】</v>
      </c>
    </row>
    <row r="21" spans="1:10">
      <c r="A21" s="8" t="s">
        <v>134</v>
      </c>
      <c r="B21" s="4" t="s">
        <v>184</v>
      </c>
      <c r="C21" s="14" t="s">
        <v>123</v>
      </c>
      <c r="D21" s="6" t="s">
        <v>104</v>
      </c>
      <c r="E21" s="6">
        <v>50</v>
      </c>
      <c r="F21" s="4" t="s">
        <v>136</v>
      </c>
      <c r="H21" t="s">
        <v>152</v>
      </c>
      <c r="I21" t="s">
        <v>153</v>
      </c>
      <c r="J21" t="str">
        <f t="shared" si="0"/>
        <v>WCS回复请求-条码【WCS回复条码】</v>
      </c>
    </row>
    <row r="22" spans="1:10">
      <c r="A22" s="6" t="s">
        <v>137</v>
      </c>
      <c r="B22" s="4" t="s">
        <v>185</v>
      </c>
      <c r="C22" s="14" t="s">
        <v>123</v>
      </c>
      <c r="D22" s="6" t="s">
        <v>85</v>
      </c>
      <c r="E22" s="6">
        <v>70</v>
      </c>
      <c r="F22" s="4" t="s">
        <v>167</v>
      </c>
      <c r="H22" t="s">
        <v>152</v>
      </c>
      <c r="I22" t="s">
        <v>153</v>
      </c>
      <c r="J22" t="str">
        <f t="shared" si="0"/>
        <v>WCS回复请求-工件类型【WCS写入工件类型】</v>
      </c>
    </row>
    <row r="23" spans="1:10">
      <c r="A23" s="6" t="s">
        <v>140</v>
      </c>
      <c r="B23" s="7" t="s">
        <v>186</v>
      </c>
      <c r="C23" s="14" t="s">
        <v>123</v>
      </c>
      <c r="D23" s="6" t="s">
        <v>85</v>
      </c>
      <c r="E23" s="6">
        <v>72</v>
      </c>
      <c r="F23" s="15"/>
      <c r="J23" t="str">
        <f t="shared" si="0"/>
        <v>WCS回复请求-货物材料</v>
      </c>
    </row>
    <row r="24" spans="1:10">
      <c r="A24" s="6" t="s">
        <v>142</v>
      </c>
      <c r="B24" t="s">
        <v>187</v>
      </c>
      <c r="C24" s="14" t="s">
        <v>123</v>
      </c>
      <c r="D24" s="6" t="s">
        <v>85</v>
      </c>
      <c r="E24" s="6">
        <v>74</v>
      </c>
      <c r="F24" s="15"/>
      <c r="J24" t="str">
        <f t="shared" si="0"/>
        <v>WCS回复请求-货物长度</v>
      </c>
    </row>
    <row r="25" spans="1:10">
      <c r="A25" s="6" t="s">
        <v>144</v>
      </c>
      <c r="B25" s="7" t="s">
        <v>188</v>
      </c>
      <c r="C25" s="14" t="s">
        <v>123</v>
      </c>
      <c r="D25" s="6" t="s">
        <v>85</v>
      </c>
      <c r="E25" s="6">
        <v>76</v>
      </c>
      <c r="F25" s="15"/>
      <c r="J25" t="str">
        <f t="shared" si="0"/>
        <v>WCS回复请求-货物直径</v>
      </c>
    </row>
    <row r="26" spans="1:10">
      <c r="A26" s="6" t="s">
        <v>146</v>
      </c>
      <c r="B26" s="7" t="s">
        <v>189</v>
      </c>
      <c r="C26" s="14" t="s">
        <v>123</v>
      </c>
      <c r="D26" s="6" t="s">
        <v>85</v>
      </c>
      <c r="E26" s="6">
        <v>78</v>
      </c>
      <c r="F26" s="15"/>
      <c r="J26" t="str">
        <f t="shared" si="0"/>
        <v>WCS回复请求-货物壁厚</v>
      </c>
    </row>
    <row r="27" spans="1:10">
      <c r="A27" s="6" t="s">
        <v>190</v>
      </c>
      <c r="B27" s="4" t="s">
        <v>191</v>
      </c>
      <c r="C27" s="14" t="s">
        <v>123</v>
      </c>
      <c r="D27" s="6" t="s">
        <v>85</v>
      </c>
      <c r="E27" s="6">
        <v>80</v>
      </c>
      <c r="F27" s="15"/>
      <c r="J27" t="str">
        <f t="shared" si="0"/>
        <v>WCS回复请求-备用</v>
      </c>
    </row>
    <row r="28" spans="1:10">
      <c r="A28" s="3" t="s">
        <v>192</v>
      </c>
      <c r="B28" s="4" t="s">
        <v>193</v>
      </c>
      <c r="C28" s="5" t="s">
        <v>84</v>
      </c>
      <c r="D28" s="6" t="s">
        <v>85</v>
      </c>
      <c r="E28" s="6">
        <v>82</v>
      </c>
      <c r="F28" s="7" t="s">
        <v>194</v>
      </c>
      <c r="H28" t="s">
        <v>152</v>
      </c>
      <c r="I28" t="s">
        <v>153</v>
      </c>
      <c r="J28" t="str">
        <f t="shared" si="0"/>
        <v>PLC位置到达-报文【货物到达信号[2]（收到上位机回复就消除）】</v>
      </c>
    </row>
    <row r="29" spans="1:10">
      <c r="A29" s="3" t="s">
        <v>195</v>
      </c>
      <c r="B29" s="4" t="s">
        <v>196</v>
      </c>
      <c r="C29" s="5" t="s">
        <v>84</v>
      </c>
      <c r="D29" s="6" t="s">
        <v>85</v>
      </c>
      <c r="E29" s="6">
        <v>84</v>
      </c>
      <c r="F29" s="7" t="s">
        <v>197</v>
      </c>
      <c r="H29" t="s">
        <v>152</v>
      </c>
      <c r="I29" t="s">
        <v>153</v>
      </c>
      <c r="J29" t="str">
        <f t="shared" si="0"/>
        <v>PLC位置到达-结果【已到达[1]（收到上位机回复就消除），未到达[2]（收到上位机回复就消除）】</v>
      </c>
    </row>
    <row r="30" spans="1:10">
      <c r="A30" s="3" t="s">
        <v>198</v>
      </c>
      <c r="B30" s="4" t="s">
        <v>199</v>
      </c>
      <c r="C30" s="5" t="s">
        <v>84</v>
      </c>
      <c r="D30" s="6" t="s">
        <v>85</v>
      </c>
      <c r="E30" s="6">
        <v>86</v>
      </c>
      <c r="F30" s="4" t="s">
        <v>97</v>
      </c>
      <c r="H30" t="s">
        <v>152</v>
      </c>
      <c r="I30" t="s">
        <v>153</v>
      </c>
      <c r="J30" t="str">
        <f t="shared" si="0"/>
        <v>PLC位置到达-实际到达地址【就是站台的电器编号，比如1001，1002，1003等等】</v>
      </c>
    </row>
    <row r="31" spans="1:10">
      <c r="A31" s="3" t="s">
        <v>200</v>
      </c>
      <c r="B31" s="4" t="s">
        <v>201</v>
      </c>
      <c r="C31" s="5" t="s">
        <v>84</v>
      </c>
      <c r="D31" s="6" t="s">
        <v>85</v>
      </c>
      <c r="E31" s="6">
        <v>88</v>
      </c>
      <c r="F31" s="4" t="s">
        <v>202</v>
      </c>
      <c r="H31" t="s">
        <v>152</v>
      </c>
      <c r="I31" t="s">
        <v>153</v>
      </c>
      <c r="J31" t="str">
        <f t="shared" si="0"/>
        <v>PLC位置到达-WCS分配地址【就是之前WCSReplyAddress写的地址】</v>
      </c>
    </row>
    <row r="32" spans="1:10">
      <c r="A32" s="8" t="s">
        <v>203</v>
      </c>
      <c r="B32" s="4" t="s">
        <v>204</v>
      </c>
      <c r="C32" s="5" t="s">
        <v>84</v>
      </c>
      <c r="D32" s="6" t="s">
        <v>100</v>
      </c>
      <c r="E32" s="6">
        <v>90</v>
      </c>
      <c r="F32" s="15" t="s">
        <v>164</v>
      </c>
      <c r="H32" t="s">
        <v>152</v>
      </c>
      <c r="I32" t="s">
        <v>153</v>
      </c>
      <c r="J32" t="str">
        <f t="shared" si="0"/>
        <v>PLC位置到达-任务号【PLC上报的任务号信息】</v>
      </c>
    </row>
    <row r="33" spans="1:10">
      <c r="A33" s="8" t="s">
        <v>205</v>
      </c>
      <c r="B33" s="4" t="s">
        <v>206</v>
      </c>
      <c r="C33" s="5" t="s">
        <v>84</v>
      </c>
      <c r="D33" s="6" t="s">
        <v>104</v>
      </c>
      <c r="E33" s="6">
        <v>94</v>
      </c>
      <c r="F33" s="15" t="s">
        <v>105</v>
      </c>
      <c r="H33" t="s">
        <v>152</v>
      </c>
      <c r="I33" t="s">
        <v>153</v>
      </c>
      <c r="J33" t="str">
        <f t="shared" si="0"/>
        <v>PLC位置到达-条码【PLC上报的条码信息】</v>
      </c>
    </row>
    <row r="34" hidden="1" spans="1:10">
      <c r="A34" s="9" t="s">
        <v>207</v>
      </c>
      <c r="B34" s="10" t="s">
        <v>208</v>
      </c>
      <c r="C34" s="5" t="s">
        <v>84</v>
      </c>
      <c r="D34" s="9" t="s">
        <v>85</v>
      </c>
      <c r="E34" s="9"/>
      <c r="F34" s="10" t="s">
        <v>167</v>
      </c>
      <c r="H34" t="s">
        <v>152</v>
      </c>
      <c r="I34" t="s">
        <v>153</v>
      </c>
      <c r="J34" t="str">
        <f t="shared" si="0"/>
        <v>PLC位置到达-工件类型【WCS写入工件类型】</v>
      </c>
    </row>
    <row r="35" hidden="1" spans="1:10">
      <c r="A35" s="9" t="s">
        <v>209</v>
      </c>
      <c r="B35" s="10" t="s">
        <v>210</v>
      </c>
      <c r="C35" s="5" t="s">
        <v>84</v>
      </c>
      <c r="D35" s="9" t="s">
        <v>85</v>
      </c>
      <c r="E35" s="9"/>
      <c r="F35" s="12"/>
      <c r="H35" t="s">
        <v>152</v>
      </c>
      <c r="I35" t="s">
        <v>153</v>
      </c>
      <c r="J35" t="str">
        <f t="shared" si="0"/>
        <v>PLC位置到达-货物材料【】</v>
      </c>
    </row>
    <row r="36" hidden="1" spans="1:10">
      <c r="A36" s="9" t="s">
        <v>211</v>
      </c>
      <c r="B36" s="10" t="s">
        <v>212</v>
      </c>
      <c r="C36" s="5" t="s">
        <v>84</v>
      </c>
      <c r="D36" s="9" t="s">
        <v>85</v>
      </c>
      <c r="E36" s="9"/>
      <c r="F36" s="12"/>
      <c r="J36" t="str">
        <f t="shared" si="0"/>
        <v>PLC位置到达-货物长度</v>
      </c>
    </row>
    <row r="37" hidden="1" spans="1:10">
      <c r="A37" s="9" t="s">
        <v>213</v>
      </c>
      <c r="B37" s="10" t="s">
        <v>214</v>
      </c>
      <c r="C37" s="5" t="s">
        <v>84</v>
      </c>
      <c r="D37" s="9" t="s">
        <v>85</v>
      </c>
      <c r="E37" s="9"/>
      <c r="F37" s="12"/>
      <c r="H37" t="s">
        <v>152</v>
      </c>
      <c r="I37" t="s">
        <v>153</v>
      </c>
      <c r="J37" t="str">
        <f t="shared" si="0"/>
        <v>PLC位置到达-货物直径【】</v>
      </c>
    </row>
    <row r="38" hidden="1" spans="1:10">
      <c r="A38" s="9" t="s">
        <v>215</v>
      </c>
      <c r="B38" s="10" t="s">
        <v>216</v>
      </c>
      <c r="C38" s="5" t="s">
        <v>84</v>
      </c>
      <c r="D38" s="9" t="s">
        <v>85</v>
      </c>
      <c r="E38" s="9"/>
      <c r="F38" s="12"/>
      <c r="H38" t="s">
        <v>152</v>
      </c>
      <c r="I38" t="s">
        <v>153</v>
      </c>
      <c r="J38" t="str">
        <f t="shared" si="0"/>
        <v>PLC位置到达-货物壁厚【】</v>
      </c>
    </row>
    <row r="39" spans="1:10">
      <c r="A39" s="6" t="s">
        <v>217</v>
      </c>
      <c r="B39" s="4" t="s">
        <v>218</v>
      </c>
      <c r="C39" s="5" t="s">
        <v>84</v>
      </c>
      <c r="D39" s="6" t="s">
        <v>85</v>
      </c>
      <c r="E39" s="6">
        <v>114</v>
      </c>
      <c r="F39" s="15"/>
      <c r="J39" t="str">
        <f t="shared" si="0"/>
        <v>PLC位置到达-备用</v>
      </c>
    </row>
    <row r="40" spans="1:10">
      <c r="A40" s="3" t="s">
        <v>219</v>
      </c>
      <c r="B40" s="4" t="s">
        <v>220</v>
      </c>
      <c r="C40" s="14" t="s">
        <v>123</v>
      </c>
      <c r="D40" s="6" t="s">
        <v>85</v>
      </c>
      <c r="E40" s="6">
        <v>116</v>
      </c>
      <c r="F40" s="4" t="s">
        <v>221</v>
      </c>
      <c r="H40" t="s">
        <v>152</v>
      </c>
      <c r="I40" t="s">
        <v>153</v>
      </c>
      <c r="J40" t="str">
        <f t="shared" si="0"/>
        <v>WCS回复到达-报文【WCS--&gt;PLC[8]】</v>
      </c>
    </row>
    <row r="41" spans="1:10">
      <c r="A41" s="3" t="s">
        <v>222</v>
      </c>
      <c r="B41" s="4" t="s">
        <v>223</v>
      </c>
      <c r="C41" s="14" t="s">
        <v>123</v>
      </c>
      <c r="D41" s="6" t="s">
        <v>85</v>
      </c>
      <c r="E41" s="6">
        <v>118</v>
      </c>
      <c r="F41" s="4" t="s">
        <v>224</v>
      </c>
      <c r="H41" t="s">
        <v>152</v>
      </c>
      <c r="I41" t="s">
        <v>153</v>
      </c>
      <c r="J41" t="str">
        <f t="shared" si="0"/>
        <v>WCS回复到达-装载状态【如同一地址发送到达与控制指令时，回复达到为1，回复控制指令为2】</v>
      </c>
    </row>
    <row r="42" spans="1:10">
      <c r="A42" s="3" t="s">
        <v>225</v>
      </c>
      <c r="B42" s="4" t="s">
        <v>226</v>
      </c>
      <c r="C42" s="14" t="s">
        <v>123</v>
      </c>
      <c r="D42" s="6" t="s">
        <v>85</v>
      </c>
      <c r="E42" s="6">
        <v>120</v>
      </c>
      <c r="F42" s="4" t="s">
        <v>180</v>
      </c>
      <c r="H42" t="s">
        <v>152</v>
      </c>
      <c r="I42" t="s">
        <v>153</v>
      </c>
      <c r="J42" t="str">
        <f t="shared" si="0"/>
        <v>WCS回复到达-读码器编码【电器定义的站台编号，用于电器确认回复的对应是当前站台编号，好屏蔽其他站台的错误信息】</v>
      </c>
    </row>
    <row r="43" spans="1:10">
      <c r="A43" s="8" t="s">
        <v>227</v>
      </c>
      <c r="B43" s="4" t="s">
        <v>228</v>
      </c>
      <c r="C43" s="14" t="s">
        <v>123</v>
      </c>
      <c r="D43" s="6" t="s">
        <v>100</v>
      </c>
      <c r="E43" s="6">
        <v>122</v>
      </c>
      <c r="F43" s="4" t="s">
        <v>229</v>
      </c>
      <c r="H43" t="s">
        <v>152</v>
      </c>
      <c r="I43" t="s">
        <v>153</v>
      </c>
      <c r="J43" t="str">
        <f t="shared" si="0"/>
        <v>WCS回复到达-任务号【WCS写入任务号】</v>
      </c>
    </row>
    <row r="44" spans="1:10">
      <c r="A44" s="8" t="s">
        <v>230</v>
      </c>
      <c r="B44" s="4" t="s">
        <v>231</v>
      </c>
      <c r="C44" s="14" t="s">
        <v>123</v>
      </c>
      <c r="D44" s="6" t="s">
        <v>104</v>
      </c>
      <c r="E44" s="6">
        <v>126</v>
      </c>
      <c r="F44" s="4" t="s">
        <v>232</v>
      </c>
      <c r="H44" t="s">
        <v>152</v>
      </c>
      <c r="I44" t="s">
        <v>153</v>
      </c>
      <c r="J44" t="str">
        <f t="shared" si="0"/>
        <v>WCS回复到达-条码【WCS写入条码】</v>
      </c>
    </row>
    <row r="45" spans="1:10">
      <c r="A45" s="6" t="s">
        <v>233</v>
      </c>
      <c r="B45" s="4" t="s">
        <v>234</v>
      </c>
      <c r="C45" s="14" t="s">
        <v>123</v>
      </c>
      <c r="D45" s="6" t="s">
        <v>85</v>
      </c>
      <c r="E45" s="6">
        <v>146</v>
      </c>
      <c r="F45" s="4" t="s">
        <v>167</v>
      </c>
      <c r="H45" t="s">
        <v>152</v>
      </c>
      <c r="I45" t="s">
        <v>153</v>
      </c>
      <c r="J45" t="str">
        <f t="shared" si="0"/>
        <v>WCS回复到达-工件类型【WCS写入工件类型】</v>
      </c>
    </row>
    <row r="46" spans="1:10">
      <c r="A46" s="6" t="s">
        <v>235</v>
      </c>
      <c r="B46" s="7" t="s">
        <v>236</v>
      </c>
      <c r="C46" s="14" t="s">
        <v>123</v>
      </c>
      <c r="D46" s="6" t="s">
        <v>85</v>
      </c>
      <c r="E46" s="6">
        <v>148</v>
      </c>
      <c r="F46" s="15"/>
      <c r="J46" t="str">
        <f t="shared" si="0"/>
        <v>WCS回复到达-货物材料</v>
      </c>
    </row>
    <row r="47" spans="1:10">
      <c r="A47" s="6" t="s">
        <v>237</v>
      </c>
      <c r="B47" t="s">
        <v>238</v>
      </c>
      <c r="C47" s="14" t="s">
        <v>123</v>
      </c>
      <c r="D47" s="6" t="s">
        <v>85</v>
      </c>
      <c r="E47" s="6">
        <v>150</v>
      </c>
      <c r="F47" s="15"/>
      <c r="J47" t="str">
        <f t="shared" si="0"/>
        <v>WCS回复到达-货物长度</v>
      </c>
    </row>
    <row r="48" spans="1:10">
      <c r="A48" s="6" t="s">
        <v>239</v>
      </c>
      <c r="B48" s="7" t="s">
        <v>240</v>
      </c>
      <c r="C48" s="14" t="s">
        <v>123</v>
      </c>
      <c r="D48" s="6" t="s">
        <v>85</v>
      </c>
      <c r="E48" s="6">
        <v>152</v>
      </c>
      <c r="F48" s="15"/>
      <c r="J48" t="str">
        <f t="shared" si="0"/>
        <v>WCS回复到达-货物直径</v>
      </c>
    </row>
    <row r="49" spans="1:10">
      <c r="A49" s="6" t="s">
        <v>241</v>
      </c>
      <c r="B49" s="7" t="s">
        <v>242</v>
      </c>
      <c r="C49" s="14" t="s">
        <v>123</v>
      </c>
      <c r="D49" s="6" t="s">
        <v>85</v>
      </c>
      <c r="E49" s="6">
        <v>154</v>
      </c>
      <c r="F49" s="15"/>
      <c r="J49" t="str">
        <f t="shared" si="0"/>
        <v>WCS回复到达-货物壁厚</v>
      </c>
    </row>
    <row r="50" spans="1:10">
      <c r="A50" s="6" t="s">
        <v>243</v>
      </c>
      <c r="B50" s="4" t="s">
        <v>244</v>
      </c>
      <c r="C50" s="14" t="s">
        <v>123</v>
      </c>
      <c r="D50" s="6" t="s">
        <v>85</v>
      </c>
      <c r="E50" s="6">
        <v>156</v>
      </c>
      <c r="F50" s="4"/>
      <c r="J50" t="str">
        <f t="shared" si="0"/>
        <v>WCS回复到达-备用</v>
      </c>
    </row>
    <row r="53" ht="66" customHeight="1" spans="1:6">
      <c r="A53" s="16" t="s">
        <v>245</v>
      </c>
      <c r="B53" s="16"/>
      <c r="C53" s="16"/>
      <c r="D53" s="16"/>
      <c r="E53" s="16"/>
      <c r="F53" s="16"/>
    </row>
  </sheetData>
  <mergeCells count="1">
    <mergeCell ref="A53:F5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F21" sqref="F21"/>
    </sheetView>
  </sheetViews>
  <sheetFormatPr defaultColWidth="8.87962962962963" defaultRowHeight="14.4"/>
  <cols>
    <col min="1" max="1" width="25.5" customWidth="1"/>
    <col min="2" max="2" width="27.6296296296296" customWidth="1"/>
    <col min="3" max="3" width="5.87962962962963" customWidth="1"/>
    <col min="4" max="4" width="10.1296296296296" customWidth="1"/>
    <col min="5" max="5" width="8" customWidth="1"/>
    <col min="6" max="6" width="124" customWidth="1"/>
    <col min="8" max="9" width="3.37962962962963" customWidth="1"/>
    <col min="10" max="10" width="113.12962962963" customWidth="1"/>
  </cols>
  <sheetData>
    <row r="1" spans="1:6">
      <c r="A1" s="2" t="s">
        <v>76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</row>
    <row r="2" spans="1:10">
      <c r="A2" s="3" t="s">
        <v>82</v>
      </c>
      <c r="B2" s="4" t="s">
        <v>83</v>
      </c>
      <c r="C2" s="5" t="s">
        <v>84</v>
      </c>
      <c r="D2" s="6" t="s">
        <v>85</v>
      </c>
      <c r="E2" s="6">
        <v>0</v>
      </c>
      <c r="F2" s="4" t="s">
        <v>86</v>
      </c>
      <c r="H2" t="s">
        <v>152</v>
      </c>
      <c r="I2" t="s">
        <v>153</v>
      </c>
      <c r="J2" t="str">
        <f>B2&amp;H2&amp;F2&amp;I2</f>
        <v>PLC操作模式【操作模式:1-维修; 2-手动; 3-机载操作；4-单机自动；5-联机】</v>
      </c>
    </row>
    <row r="3" spans="1:10">
      <c r="A3" s="3" t="s">
        <v>89</v>
      </c>
      <c r="B3" s="4" t="s">
        <v>90</v>
      </c>
      <c r="C3" s="5" t="s">
        <v>84</v>
      </c>
      <c r="D3" s="6" t="s">
        <v>85</v>
      </c>
      <c r="E3" s="6">
        <v>2</v>
      </c>
      <c r="F3" s="4" t="s">
        <v>91</v>
      </c>
      <c r="H3" t="s">
        <v>152</v>
      </c>
      <c r="I3" t="s">
        <v>153</v>
      </c>
      <c r="J3" t="str">
        <f t="shared" ref="J3:J50" si="0">B3&amp;H3&amp;F3&amp;I3</f>
        <v>PLC站台总故障【0-无故障，1-有故障】</v>
      </c>
    </row>
    <row r="4" spans="1:10">
      <c r="A4" s="3" t="s">
        <v>154</v>
      </c>
      <c r="B4" s="4" t="s">
        <v>155</v>
      </c>
      <c r="C4" s="5" t="s">
        <v>84</v>
      </c>
      <c r="D4" s="6" t="s">
        <v>85</v>
      </c>
      <c r="E4" s="6">
        <v>4</v>
      </c>
      <c r="F4" s="4" t="s">
        <v>156</v>
      </c>
      <c r="H4" t="s">
        <v>152</v>
      </c>
      <c r="I4" t="s">
        <v>153</v>
      </c>
      <c r="J4" t="str">
        <f t="shared" si="0"/>
        <v>PLC站台是否有货【1-无货，2-有货】</v>
      </c>
    </row>
    <row r="5" spans="1:10">
      <c r="A5" s="3" t="s">
        <v>92</v>
      </c>
      <c r="B5" s="4" t="s">
        <v>157</v>
      </c>
      <c r="C5" s="5" t="s">
        <v>84</v>
      </c>
      <c r="D5" s="6" t="s">
        <v>85</v>
      </c>
      <c r="E5" s="6">
        <v>6</v>
      </c>
      <c r="F5" s="18" t="s">
        <v>158</v>
      </c>
      <c r="H5" t="s">
        <v>152</v>
      </c>
      <c r="I5" t="s">
        <v>153</v>
      </c>
      <c r="J5" t="str">
        <f t="shared" si="0"/>
        <v>PLC地址请求【请求分配目的信号[1]（收到上位机回复就消除）】</v>
      </c>
    </row>
    <row r="6" spans="1:10">
      <c r="A6" s="3" t="s">
        <v>159</v>
      </c>
      <c r="B6" s="4" t="s">
        <v>160</v>
      </c>
      <c r="C6" s="5" t="s">
        <v>84</v>
      </c>
      <c r="D6" s="6" t="s">
        <v>85</v>
      </c>
      <c r="E6" s="6">
        <v>8</v>
      </c>
      <c r="F6" s="15" t="s">
        <v>161</v>
      </c>
      <c r="H6" t="s">
        <v>152</v>
      </c>
      <c r="I6" t="s">
        <v>153</v>
      </c>
      <c r="J6" t="str">
        <f t="shared" si="0"/>
        <v>PLC地址请求-装载状态【PLC--&gt;WCS[2]】</v>
      </c>
    </row>
    <row r="7" spans="1:10">
      <c r="A7" s="3" t="s">
        <v>95</v>
      </c>
      <c r="B7" s="4" t="s">
        <v>162</v>
      </c>
      <c r="C7" s="5" t="s">
        <v>84</v>
      </c>
      <c r="D7" s="6" t="s">
        <v>85</v>
      </c>
      <c r="E7" s="6">
        <v>10</v>
      </c>
      <c r="F7" s="4" t="s">
        <v>97</v>
      </c>
      <c r="H7" t="s">
        <v>152</v>
      </c>
      <c r="I7" t="s">
        <v>153</v>
      </c>
      <c r="J7" t="str">
        <f t="shared" si="0"/>
        <v>PLC地址请求-读码器编号【就是站台的电器编号，比如1001，1002，1003等等】</v>
      </c>
    </row>
    <row r="8" spans="1:10">
      <c r="A8" s="8" t="s">
        <v>98</v>
      </c>
      <c r="B8" s="4" t="s">
        <v>163</v>
      </c>
      <c r="C8" s="5" t="s">
        <v>84</v>
      </c>
      <c r="D8" s="6" t="s">
        <v>100</v>
      </c>
      <c r="E8" s="6">
        <v>12</v>
      </c>
      <c r="F8" s="15" t="s">
        <v>164</v>
      </c>
      <c r="H8" t="s">
        <v>152</v>
      </c>
      <c r="I8" t="s">
        <v>153</v>
      </c>
      <c r="J8" t="str">
        <f t="shared" si="0"/>
        <v>PLC地址请求-任务号【PLC上报的任务号信息】</v>
      </c>
    </row>
    <row r="9" spans="1:10">
      <c r="A9" s="8" t="s">
        <v>102</v>
      </c>
      <c r="B9" s="4" t="s">
        <v>165</v>
      </c>
      <c r="C9" s="5" t="s">
        <v>84</v>
      </c>
      <c r="D9" s="6" t="s">
        <v>104</v>
      </c>
      <c r="E9" s="6">
        <v>16</v>
      </c>
      <c r="F9" s="15" t="s">
        <v>105</v>
      </c>
      <c r="H9" t="s">
        <v>152</v>
      </c>
      <c r="I9" t="s">
        <v>153</v>
      </c>
      <c r="J9" t="str">
        <f t="shared" si="0"/>
        <v>PLC地址请求-条码【PLC上报的条码信息】</v>
      </c>
    </row>
    <row r="10" hidden="1" spans="1:10">
      <c r="A10" s="9" t="s">
        <v>106</v>
      </c>
      <c r="B10" s="10" t="s">
        <v>166</v>
      </c>
      <c r="C10" s="5" t="s">
        <v>84</v>
      </c>
      <c r="D10" s="9" t="s">
        <v>85</v>
      </c>
      <c r="E10" s="9"/>
      <c r="F10" s="10" t="s">
        <v>167</v>
      </c>
      <c r="H10" t="s">
        <v>152</v>
      </c>
      <c r="I10" t="s">
        <v>153</v>
      </c>
      <c r="J10" t="str">
        <f t="shared" si="0"/>
        <v>PLC地址请求-工件类型【WCS写入工件类型】</v>
      </c>
    </row>
    <row r="11" hidden="1" spans="1:10">
      <c r="A11" s="9" t="s">
        <v>109</v>
      </c>
      <c r="B11" s="10" t="s">
        <v>168</v>
      </c>
      <c r="C11" s="5" t="s">
        <v>84</v>
      </c>
      <c r="D11" s="9" t="s">
        <v>85</v>
      </c>
      <c r="E11" s="9"/>
      <c r="F11" s="12"/>
      <c r="H11" t="s">
        <v>152</v>
      </c>
      <c r="I11" t="s">
        <v>153</v>
      </c>
      <c r="J11" t="str">
        <f t="shared" si="0"/>
        <v>PLC地址请求-货物材料【】</v>
      </c>
    </row>
    <row r="12" hidden="1" spans="1:10">
      <c r="A12" s="9" t="s">
        <v>112</v>
      </c>
      <c r="B12" s="10" t="s">
        <v>169</v>
      </c>
      <c r="C12" s="5" t="s">
        <v>84</v>
      </c>
      <c r="D12" s="9" t="s">
        <v>85</v>
      </c>
      <c r="E12" s="9"/>
      <c r="F12" s="12"/>
      <c r="H12" t="s">
        <v>152</v>
      </c>
      <c r="I12" t="s">
        <v>153</v>
      </c>
      <c r="J12" t="str">
        <f t="shared" si="0"/>
        <v>PLC地址请求-货物长度【】</v>
      </c>
    </row>
    <row r="13" hidden="1" spans="1:10">
      <c r="A13" s="9" t="s">
        <v>115</v>
      </c>
      <c r="B13" s="10" t="s">
        <v>170</v>
      </c>
      <c r="C13" s="5" t="s">
        <v>84</v>
      </c>
      <c r="D13" s="9" t="s">
        <v>85</v>
      </c>
      <c r="E13" s="9"/>
      <c r="F13" s="12"/>
      <c r="J13" t="str">
        <f t="shared" si="0"/>
        <v>PLC地址请求-货物直径</v>
      </c>
    </row>
    <row r="14" hidden="1" spans="1:10">
      <c r="A14" s="9" t="s">
        <v>117</v>
      </c>
      <c r="B14" s="10" t="s">
        <v>171</v>
      </c>
      <c r="C14" s="5" t="s">
        <v>84</v>
      </c>
      <c r="D14" s="9" t="s">
        <v>85</v>
      </c>
      <c r="E14" s="9"/>
      <c r="F14" s="12"/>
      <c r="H14" t="s">
        <v>152</v>
      </c>
      <c r="I14" t="s">
        <v>153</v>
      </c>
      <c r="J14" t="str">
        <f t="shared" si="0"/>
        <v>PLC地址请求-货物壁厚【】</v>
      </c>
    </row>
    <row r="15" spans="1:10">
      <c r="A15" s="6" t="s">
        <v>172</v>
      </c>
      <c r="B15" s="4" t="s">
        <v>173</v>
      </c>
      <c r="C15" s="5" t="s">
        <v>84</v>
      </c>
      <c r="D15" s="6" t="s">
        <v>85</v>
      </c>
      <c r="E15" s="6">
        <v>36</v>
      </c>
      <c r="F15" s="15"/>
      <c r="J15" t="str">
        <f t="shared" si="0"/>
        <v>PLC地址请求-备用</v>
      </c>
    </row>
    <row r="16" spans="1:10">
      <c r="A16" s="3" t="s">
        <v>121</v>
      </c>
      <c r="B16" s="4" t="s">
        <v>174</v>
      </c>
      <c r="C16" s="14" t="s">
        <v>123</v>
      </c>
      <c r="D16" s="6" t="s">
        <v>85</v>
      </c>
      <c r="E16" s="6">
        <v>38</v>
      </c>
      <c r="F16" s="7" t="s">
        <v>124</v>
      </c>
      <c r="H16" t="s">
        <v>152</v>
      </c>
      <c r="I16" t="s">
        <v>153</v>
      </c>
      <c r="J16" t="str">
        <f t="shared" si="0"/>
        <v>WCS回复请求报文【WCS--&gt;PLC[6]】</v>
      </c>
    </row>
    <row r="17" spans="1:10">
      <c r="A17" s="3" t="s">
        <v>176</v>
      </c>
      <c r="B17" s="4" t="s">
        <v>177</v>
      </c>
      <c r="C17" s="14" t="s">
        <v>123</v>
      </c>
      <c r="D17" s="6" t="s">
        <v>85</v>
      </c>
      <c r="E17" s="6">
        <v>40</v>
      </c>
      <c r="F17" s="7" t="s">
        <v>178</v>
      </c>
      <c r="H17" t="s">
        <v>152</v>
      </c>
      <c r="I17" t="s">
        <v>153</v>
      </c>
      <c r="J17" t="str">
        <f t="shared" si="0"/>
        <v>WCS回复请求-装载状态【WCS--&gt;PLC[0]】</v>
      </c>
    </row>
    <row r="18" spans="1:10">
      <c r="A18" s="3" t="s">
        <v>125</v>
      </c>
      <c r="B18" s="4" t="s">
        <v>179</v>
      </c>
      <c r="C18" s="14" t="s">
        <v>123</v>
      </c>
      <c r="D18" s="6" t="s">
        <v>85</v>
      </c>
      <c r="E18" s="6">
        <v>42</v>
      </c>
      <c r="F18" s="4" t="s">
        <v>180</v>
      </c>
      <c r="H18" t="s">
        <v>152</v>
      </c>
      <c r="I18" t="s">
        <v>153</v>
      </c>
      <c r="J18" t="str">
        <f t="shared" si="0"/>
        <v>WCS回复请求-读码器编码【电器定义的站台编号，用于电器确认回复的对应是当前站台编号，好屏蔽其他站台的错误信息】</v>
      </c>
    </row>
    <row r="19" spans="1:10">
      <c r="A19" s="3" t="s">
        <v>128</v>
      </c>
      <c r="B19" s="4" t="s">
        <v>181</v>
      </c>
      <c r="C19" s="14" t="s">
        <v>123</v>
      </c>
      <c r="D19" s="6" t="s">
        <v>85</v>
      </c>
      <c r="E19" s="6">
        <v>44</v>
      </c>
      <c r="F19" s="15" t="s">
        <v>182</v>
      </c>
      <c r="H19" t="s">
        <v>152</v>
      </c>
      <c r="I19" t="s">
        <v>153</v>
      </c>
      <c r="J19" t="str">
        <f t="shared" si="0"/>
        <v>WCS回复请求-目标地址【WCS回复的地址，表示往哪儿去】</v>
      </c>
    </row>
    <row r="20" spans="1:10">
      <c r="A20" s="8" t="s">
        <v>131</v>
      </c>
      <c r="B20" s="4" t="s">
        <v>183</v>
      </c>
      <c r="C20" s="14" t="s">
        <v>123</v>
      </c>
      <c r="D20" s="6" t="s">
        <v>100</v>
      </c>
      <c r="E20" s="6">
        <v>46</v>
      </c>
      <c r="F20" s="4" t="s">
        <v>133</v>
      </c>
      <c r="H20" t="s">
        <v>152</v>
      </c>
      <c r="I20" t="s">
        <v>153</v>
      </c>
      <c r="J20" t="str">
        <f t="shared" si="0"/>
        <v>WCS回复请求-任务号【WCS回复任务号】</v>
      </c>
    </row>
    <row r="21" spans="1:10">
      <c r="A21" s="8" t="s">
        <v>134</v>
      </c>
      <c r="B21" s="4" t="s">
        <v>184</v>
      </c>
      <c r="C21" s="14" t="s">
        <v>123</v>
      </c>
      <c r="D21" s="6" t="s">
        <v>104</v>
      </c>
      <c r="E21" s="6">
        <v>50</v>
      </c>
      <c r="F21" s="4" t="s">
        <v>136</v>
      </c>
      <c r="H21" t="s">
        <v>152</v>
      </c>
      <c r="I21" t="s">
        <v>153</v>
      </c>
      <c r="J21" t="str">
        <f t="shared" si="0"/>
        <v>WCS回复请求-条码【WCS回复条码】</v>
      </c>
    </row>
    <row r="22" spans="1:10">
      <c r="A22" s="6" t="s">
        <v>137</v>
      </c>
      <c r="B22" s="4" t="s">
        <v>185</v>
      </c>
      <c r="C22" s="14" t="s">
        <v>123</v>
      </c>
      <c r="D22" s="6" t="s">
        <v>85</v>
      </c>
      <c r="E22" s="6">
        <v>70</v>
      </c>
      <c r="F22" s="4" t="s">
        <v>167</v>
      </c>
      <c r="H22" t="s">
        <v>152</v>
      </c>
      <c r="I22" t="s">
        <v>153</v>
      </c>
      <c r="J22" t="str">
        <f t="shared" si="0"/>
        <v>WCS回复请求-工件类型【WCS写入工件类型】</v>
      </c>
    </row>
    <row r="23" spans="1:10">
      <c r="A23" s="6" t="s">
        <v>140</v>
      </c>
      <c r="B23" s="7" t="s">
        <v>186</v>
      </c>
      <c r="C23" s="14" t="s">
        <v>123</v>
      </c>
      <c r="D23" s="6" t="s">
        <v>85</v>
      </c>
      <c r="E23" s="6">
        <v>72</v>
      </c>
      <c r="F23" s="15"/>
      <c r="J23" t="str">
        <f t="shared" si="0"/>
        <v>WCS回复请求-货物材料</v>
      </c>
    </row>
    <row r="24" spans="1:10">
      <c r="A24" s="6" t="s">
        <v>142</v>
      </c>
      <c r="B24" t="s">
        <v>187</v>
      </c>
      <c r="C24" s="14" t="s">
        <v>123</v>
      </c>
      <c r="D24" s="6" t="s">
        <v>85</v>
      </c>
      <c r="E24" s="6">
        <v>74</v>
      </c>
      <c r="F24" s="15"/>
      <c r="J24" t="str">
        <f t="shared" si="0"/>
        <v>WCS回复请求-货物长度</v>
      </c>
    </row>
    <row r="25" spans="1:10">
      <c r="A25" s="6" t="s">
        <v>144</v>
      </c>
      <c r="B25" s="7" t="s">
        <v>188</v>
      </c>
      <c r="C25" s="14" t="s">
        <v>123</v>
      </c>
      <c r="D25" s="6" t="s">
        <v>85</v>
      </c>
      <c r="E25" s="6">
        <v>76</v>
      </c>
      <c r="F25" s="15"/>
      <c r="J25" t="str">
        <f t="shared" si="0"/>
        <v>WCS回复请求-货物直径</v>
      </c>
    </row>
    <row r="26" spans="1:10">
      <c r="A26" s="6" t="s">
        <v>146</v>
      </c>
      <c r="B26" s="7" t="s">
        <v>189</v>
      </c>
      <c r="C26" s="14" t="s">
        <v>123</v>
      </c>
      <c r="D26" s="6" t="s">
        <v>85</v>
      </c>
      <c r="E26" s="6">
        <v>78</v>
      </c>
      <c r="F26" s="15"/>
      <c r="J26" t="str">
        <f t="shared" si="0"/>
        <v>WCS回复请求-货物壁厚</v>
      </c>
    </row>
    <row r="27" spans="1:10">
      <c r="A27" s="6" t="s">
        <v>190</v>
      </c>
      <c r="B27" s="4" t="s">
        <v>191</v>
      </c>
      <c r="C27" s="14" t="s">
        <v>123</v>
      </c>
      <c r="D27" s="6" t="s">
        <v>85</v>
      </c>
      <c r="E27" s="6">
        <v>80</v>
      </c>
      <c r="F27" s="15"/>
      <c r="J27" t="str">
        <f t="shared" si="0"/>
        <v>WCS回复请求-备用</v>
      </c>
    </row>
    <row r="28" spans="1:10">
      <c r="A28" s="3" t="s">
        <v>192</v>
      </c>
      <c r="B28" s="4" t="s">
        <v>193</v>
      </c>
      <c r="C28" s="5" t="s">
        <v>84</v>
      </c>
      <c r="D28" s="6" t="s">
        <v>85</v>
      </c>
      <c r="E28" s="6">
        <v>82</v>
      </c>
      <c r="F28" s="7" t="s">
        <v>194</v>
      </c>
      <c r="H28" t="s">
        <v>152</v>
      </c>
      <c r="I28" t="s">
        <v>153</v>
      </c>
      <c r="J28" t="str">
        <f t="shared" si="0"/>
        <v>PLC位置到达-报文【货物到达信号[2]（收到上位机回复就消除）】</v>
      </c>
    </row>
    <row r="29" spans="1:10">
      <c r="A29" s="3" t="s">
        <v>195</v>
      </c>
      <c r="B29" s="4" t="s">
        <v>196</v>
      </c>
      <c r="C29" s="5" t="s">
        <v>84</v>
      </c>
      <c r="D29" s="6" t="s">
        <v>85</v>
      </c>
      <c r="E29" s="6">
        <v>84</v>
      </c>
      <c r="F29" s="7" t="s">
        <v>197</v>
      </c>
      <c r="H29" t="s">
        <v>152</v>
      </c>
      <c r="I29" t="s">
        <v>153</v>
      </c>
      <c r="J29" t="str">
        <f t="shared" si="0"/>
        <v>PLC位置到达-结果【已到达[1]（收到上位机回复就消除），未到达[2]（收到上位机回复就消除）】</v>
      </c>
    </row>
    <row r="30" spans="1:10">
      <c r="A30" s="3" t="s">
        <v>198</v>
      </c>
      <c r="B30" s="4" t="s">
        <v>199</v>
      </c>
      <c r="C30" s="5" t="s">
        <v>84</v>
      </c>
      <c r="D30" s="6" t="s">
        <v>85</v>
      </c>
      <c r="E30" s="6">
        <v>86</v>
      </c>
      <c r="F30" s="4" t="s">
        <v>97</v>
      </c>
      <c r="H30" t="s">
        <v>152</v>
      </c>
      <c r="I30" t="s">
        <v>153</v>
      </c>
      <c r="J30" t="str">
        <f t="shared" si="0"/>
        <v>PLC位置到达-实际到达地址【就是站台的电器编号，比如1001，1002，1003等等】</v>
      </c>
    </row>
    <row r="31" spans="1:10">
      <c r="A31" s="3" t="s">
        <v>200</v>
      </c>
      <c r="B31" s="4" t="s">
        <v>201</v>
      </c>
      <c r="C31" s="5" t="s">
        <v>84</v>
      </c>
      <c r="D31" s="6" t="s">
        <v>85</v>
      </c>
      <c r="E31" s="6">
        <v>88</v>
      </c>
      <c r="F31" s="4" t="s">
        <v>202</v>
      </c>
      <c r="H31" t="s">
        <v>152</v>
      </c>
      <c r="I31" t="s">
        <v>153</v>
      </c>
      <c r="J31" t="str">
        <f t="shared" si="0"/>
        <v>PLC位置到达-WCS分配地址【就是之前WCSReplyAddress写的地址】</v>
      </c>
    </row>
    <row r="32" spans="1:10">
      <c r="A32" s="8" t="s">
        <v>203</v>
      </c>
      <c r="B32" s="4" t="s">
        <v>204</v>
      </c>
      <c r="C32" s="5" t="s">
        <v>84</v>
      </c>
      <c r="D32" s="6" t="s">
        <v>100</v>
      </c>
      <c r="E32" s="6">
        <v>90</v>
      </c>
      <c r="F32" s="15" t="s">
        <v>164</v>
      </c>
      <c r="H32" t="s">
        <v>152</v>
      </c>
      <c r="I32" t="s">
        <v>153</v>
      </c>
      <c r="J32" t="str">
        <f t="shared" si="0"/>
        <v>PLC位置到达-任务号【PLC上报的任务号信息】</v>
      </c>
    </row>
    <row r="33" spans="1:10">
      <c r="A33" s="8" t="s">
        <v>205</v>
      </c>
      <c r="B33" s="4" t="s">
        <v>206</v>
      </c>
      <c r="C33" s="5" t="s">
        <v>84</v>
      </c>
      <c r="D33" s="6" t="s">
        <v>104</v>
      </c>
      <c r="E33" s="6">
        <v>94</v>
      </c>
      <c r="F33" s="15" t="s">
        <v>105</v>
      </c>
      <c r="H33" t="s">
        <v>152</v>
      </c>
      <c r="I33" t="s">
        <v>153</v>
      </c>
      <c r="J33" t="str">
        <f t="shared" si="0"/>
        <v>PLC位置到达-条码【PLC上报的条码信息】</v>
      </c>
    </row>
    <row r="34" hidden="1" spans="1:10">
      <c r="A34" s="9" t="s">
        <v>207</v>
      </c>
      <c r="B34" s="10" t="s">
        <v>208</v>
      </c>
      <c r="C34" s="5" t="s">
        <v>84</v>
      </c>
      <c r="D34" s="9" t="s">
        <v>85</v>
      </c>
      <c r="E34" s="9"/>
      <c r="F34" s="10" t="s">
        <v>167</v>
      </c>
      <c r="H34" t="s">
        <v>152</v>
      </c>
      <c r="I34" t="s">
        <v>153</v>
      </c>
      <c r="J34" t="str">
        <f t="shared" si="0"/>
        <v>PLC位置到达-工件类型【WCS写入工件类型】</v>
      </c>
    </row>
    <row r="35" hidden="1" spans="1:10">
      <c r="A35" s="9" t="s">
        <v>209</v>
      </c>
      <c r="B35" s="10" t="s">
        <v>210</v>
      </c>
      <c r="C35" s="5" t="s">
        <v>84</v>
      </c>
      <c r="D35" s="9" t="s">
        <v>85</v>
      </c>
      <c r="E35" s="9"/>
      <c r="F35" s="12"/>
      <c r="H35" t="s">
        <v>152</v>
      </c>
      <c r="I35" t="s">
        <v>153</v>
      </c>
      <c r="J35" t="str">
        <f t="shared" si="0"/>
        <v>PLC位置到达-货物材料【】</v>
      </c>
    </row>
    <row r="36" hidden="1" spans="1:10">
      <c r="A36" s="9" t="s">
        <v>211</v>
      </c>
      <c r="B36" s="10" t="s">
        <v>212</v>
      </c>
      <c r="C36" s="5" t="s">
        <v>84</v>
      </c>
      <c r="D36" s="9" t="s">
        <v>85</v>
      </c>
      <c r="E36" s="9"/>
      <c r="F36" s="12"/>
      <c r="J36" t="str">
        <f t="shared" si="0"/>
        <v>PLC位置到达-货物长度</v>
      </c>
    </row>
    <row r="37" hidden="1" spans="1:10">
      <c r="A37" s="9" t="s">
        <v>213</v>
      </c>
      <c r="B37" s="10" t="s">
        <v>214</v>
      </c>
      <c r="C37" s="5" t="s">
        <v>84</v>
      </c>
      <c r="D37" s="9" t="s">
        <v>85</v>
      </c>
      <c r="E37" s="9"/>
      <c r="F37" s="12"/>
      <c r="H37" t="s">
        <v>152</v>
      </c>
      <c r="I37" t="s">
        <v>153</v>
      </c>
      <c r="J37" t="str">
        <f t="shared" si="0"/>
        <v>PLC位置到达-货物直径【】</v>
      </c>
    </row>
    <row r="38" hidden="1" spans="1:10">
      <c r="A38" s="9" t="s">
        <v>215</v>
      </c>
      <c r="B38" s="10" t="s">
        <v>216</v>
      </c>
      <c r="C38" s="5" t="s">
        <v>84</v>
      </c>
      <c r="D38" s="9" t="s">
        <v>85</v>
      </c>
      <c r="E38" s="9"/>
      <c r="F38" s="12"/>
      <c r="H38" t="s">
        <v>152</v>
      </c>
      <c r="I38" t="s">
        <v>153</v>
      </c>
      <c r="J38" t="str">
        <f t="shared" si="0"/>
        <v>PLC位置到达-货物壁厚【】</v>
      </c>
    </row>
    <row r="39" spans="1:10">
      <c r="A39" s="6" t="s">
        <v>217</v>
      </c>
      <c r="B39" s="4" t="s">
        <v>218</v>
      </c>
      <c r="C39" s="5" t="s">
        <v>84</v>
      </c>
      <c r="D39" s="6" t="s">
        <v>85</v>
      </c>
      <c r="E39" s="6">
        <v>114</v>
      </c>
      <c r="F39" s="15"/>
      <c r="J39" t="str">
        <f t="shared" si="0"/>
        <v>PLC位置到达-备用</v>
      </c>
    </row>
    <row r="40" spans="1:10">
      <c r="A40" s="3" t="s">
        <v>219</v>
      </c>
      <c r="B40" s="4" t="s">
        <v>220</v>
      </c>
      <c r="C40" s="14" t="s">
        <v>123</v>
      </c>
      <c r="D40" s="6" t="s">
        <v>85</v>
      </c>
      <c r="E40" s="6">
        <v>116</v>
      </c>
      <c r="F40" s="4" t="s">
        <v>221</v>
      </c>
      <c r="H40" t="s">
        <v>152</v>
      </c>
      <c r="I40" t="s">
        <v>153</v>
      </c>
      <c r="J40" t="str">
        <f t="shared" si="0"/>
        <v>WCS回复到达-报文【WCS--&gt;PLC[8]】</v>
      </c>
    </row>
    <row r="41" spans="1:10">
      <c r="A41" s="3" t="s">
        <v>222</v>
      </c>
      <c r="B41" s="4" t="s">
        <v>223</v>
      </c>
      <c r="C41" s="14" t="s">
        <v>123</v>
      </c>
      <c r="D41" s="6" t="s">
        <v>85</v>
      </c>
      <c r="E41" s="6">
        <v>118</v>
      </c>
      <c r="F41" s="4" t="s">
        <v>224</v>
      </c>
      <c r="H41" t="s">
        <v>152</v>
      </c>
      <c r="I41" t="s">
        <v>153</v>
      </c>
      <c r="J41" t="str">
        <f t="shared" si="0"/>
        <v>WCS回复到达-装载状态【如同一地址发送到达与控制指令时，回复达到为1，回复控制指令为2】</v>
      </c>
    </row>
    <row r="42" spans="1:10">
      <c r="A42" s="3" t="s">
        <v>225</v>
      </c>
      <c r="B42" s="4" t="s">
        <v>226</v>
      </c>
      <c r="C42" s="14" t="s">
        <v>123</v>
      </c>
      <c r="D42" s="6" t="s">
        <v>85</v>
      </c>
      <c r="E42" s="6">
        <v>120</v>
      </c>
      <c r="F42" s="4" t="s">
        <v>180</v>
      </c>
      <c r="H42" t="s">
        <v>152</v>
      </c>
      <c r="I42" t="s">
        <v>153</v>
      </c>
      <c r="J42" t="str">
        <f t="shared" si="0"/>
        <v>WCS回复到达-读码器编码【电器定义的站台编号，用于电器确认回复的对应是当前站台编号，好屏蔽其他站台的错误信息】</v>
      </c>
    </row>
    <row r="43" spans="1:10">
      <c r="A43" s="8" t="s">
        <v>227</v>
      </c>
      <c r="B43" s="4" t="s">
        <v>228</v>
      </c>
      <c r="C43" s="14" t="s">
        <v>123</v>
      </c>
      <c r="D43" s="6" t="s">
        <v>100</v>
      </c>
      <c r="E43" s="6">
        <v>122</v>
      </c>
      <c r="F43" s="4" t="s">
        <v>229</v>
      </c>
      <c r="H43" t="s">
        <v>152</v>
      </c>
      <c r="I43" t="s">
        <v>153</v>
      </c>
      <c r="J43" t="str">
        <f t="shared" si="0"/>
        <v>WCS回复到达-任务号【WCS写入任务号】</v>
      </c>
    </row>
    <row r="44" spans="1:10">
      <c r="A44" s="8" t="s">
        <v>230</v>
      </c>
      <c r="B44" s="4" t="s">
        <v>231</v>
      </c>
      <c r="C44" s="14" t="s">
        <v>123</v>
      </c>
      <c r="D44" s="6" t="s">
        <v>104</v>
      </c>
      <c r="E44" s="6">
        <v>126</v>
      </c>
      <c r="F44" s="4" t="s">
        <v>232</v>
      </c>
      <c r="H44" t="s">
        <v>152</v>
      </c>
      <c r="I44" t="s">
        <v>153</v>
      </c>
      <c r="J44" t="str">
        <f t="shared" si="0"/>
        <v>WCS回复到达-条码【WCS写入条码】</v>
      </c>
    </row>
    <row r="45" spans="1:10">
      <c r="A45" s="6" t="s">
        <v>233</v>
      </c>
      <c r="B45" s="4" t="s">
        <v>234</v>
      </c>
      <c r="C45" s="14" t="s">
        <v>123</v>
      </c>
      <c r="D45" s="6" t="s">
        <v>85</v>
      </c>
      <c r="E45" s="6">
        <v>146</v>
      </c>
      <c r="F45" s="4" t="s">
        <v>167</v>
      </c>
      <c r="H45" t="s">
        <v>152</v>
      </c>
      <c r="I45" t="s">
        <v>153</v>
      </c>
      <c r="J45" t="str">
        <f t="shared" si="0"/>
        <v>WCS回复到达-工件类型【WCS写入工件类型】</v>
      </c>
    </row>
    <row r="46" spans="1:10">
      <c r="A46" s="6" t="s">
        <v>235</v>
      </c>
      <c r="B46" s="7" t="s">
        <v>236</v>
      </c>
      <c r="C46" s="14" t="s">
        <v>123</v>
      </c>
      <c r="D46" s="6" t="s">
        <v>85</v>
      </c>
      <c r="E46" s="6">
        <v>148</v>
      </c>
      <c r="F46" s="15"/>
      <c r="J46" t="str">
        <f t="shared" si="0"/>
        <v>WCS回复到达-货物材料</v>
      </c>
    </row>
    <row r="47" spans="1:10">
      <c r="A47" s="6" t="s">
        <v>237</v>
      </c>
      <c r="B47" t="s">
        <v>238</v>
      </c>
      <c r="C47" s="14" t="s">
        <v>123</v>
      </c>
      <c r="D47" s="6" t="s">
        <v>85</v>
      </c>
      <c r="E47" s="6">
        <v>150</v>
      </c>
      <c r="F47" s="15"/>
      <c r="J47" t="str">
        <f t="shared" si="0"/>
        <v>WCS回复到达-货物长度</v>
      </c>
    </row>
    <row r="48" spans="1:10">
      <c r="A48" s="6" t="s">
        <v>239</v>
      </c>
      <c r="B48" s="7" t="s">
        <v>240</v>
      </c>
      <c r="C48" s="14" t="s">
        <v>123</v>
      </c>
      <c r="D48" s="6" t="s">
        <v>85</v>
      </c>
      <c r="E48" s="6">
        <v>152</v>
      </c>
      <c r="F48" s="15"/>
      <c r="J48" t="str">
        <f t="shared" si="0"/>
        <v>WCS回复到达-货物直径</v>
      </c>
    </row>
    <row r="49" spans="1:10">
      <c r="A49" s="6" t="s">
        <v>241</v>
      </c>
      <c r="B49" s="7" t="s">
        <v>242</v>
      </c>
      <c r="C49" s="14" t="s">
        <v>123</v>
      </c>
      <c r="D49" s="6" t="s">
        <v>85</v>
      </c>
      <c r="E49" s="6">
        <v>154</v>
      </c>
      <c r="F49" s="15"/>
      <c r="J49" t="str">
        <f t="shared" si="0"/>
        <v>WCS回复到达-货物壁厚</v>
      </c>
    </row>
    <row r="50" spans="1:10">
      <c r="A50" s="6" t="s">
        <v>243</v>
      </c>
      <c r="B50" s="4" t="s">
        <v>244</v>
      </c>
      <c r="C50" s="14" t="s">
        <v>123</v>
      </c>
      <c r="D50" s="6" t="s">
        <v>85</v>
      </c>
      <c r="E50" s="6">
        <v>156</v>
      </c>
      <c r="F50" s="4"/>
      <c r="J50" t="str">
        <f t="shared" si="0"/>
        <v>WCS回复到达-备用</v>
      </c>
    </row>
    <row r="53" ht="66" customHeight="1" spans="1:6">
      <c r="A53" s="16" t="s">
        <v>245</v>
      </c>
      <c r="B53" s="16"/>
      <c r="C53" s="16"/>
      <c r="D53" s="16"/>
      <c r="E53" s="16"/>
      <c r="F53" s="16"/>
    </row>
  </sheetData>
  <mergeCells count="1">
    <mergeCell ref="A53:F5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设备</vt:lpstr>
      <vt:lpstr>测长类型</vt:lpstr>
      <vt:lpstr>测长缓存</vt:lpstr>
      <vt:lpstr>定长切割类型设备</vt:lpstr>
      <vt:lpstr>RGV</vt:lpstr>
      <vt:lpstr>坡口缓存区</vt:lpstr>
      <vt:lpstr>坡口类设备</vt:lpstr>
      <vt:lpstr>组队输送线</vt:lpstr>
      <vt:lpstr>组队缓存区</vt:lpstr>
      <vt:lpstr>组队焊接机类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Administrator</cp:lastModifiedBy>
  <dcterms:created xsi:type="dcterms:W3CDTF">2020-11-09T07:35:00Z</dcterms:created>
  <dcterms:modified xsi:type="dcterms:W3CDTF">2020-12-17T01:33:43Z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