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项目文档备份\澄西中船\文档资料\excel模板\"/>
    </mc:Choice>
  </mc:AlternateContent>
  <bookViews>
    <workbookView xWindow="0" yWindow="0" windowWidth="22368" windowHeight="9420" tabRatio="737" activeTab="1"/>
  </bookViews>
  <sheets>
    <sheet name="设备" sheetId="1" r:id="rId1"/>
    <sheet name="定长切割类型设备" sheetId="11" r:id="rId2"/>
    <sheet name="组队输送线" sheetId="6" r:id="rId3"/>
    <sheet name="组队缓存区" sheetId="8" r:id="rId4"/>
    <sheet name="组队焊接机类" sheetId="5" r:id="rId5"/>
  </sheets>
  <calcPr calcId="152511"/>
</workbook>
</file>

<file path=xl/calcChain.xml><?xml version="1.0" encoding="utf-8"?>
<calcChain xmlns="http://schemas.openxmlformats.org/spreadsheetml/2006/main">
  <c r="J16" i="11" l="1"/>
  <c r="J15" i="11"/>
  <c r="J14" i="11"/>
  <c r="J13" i="11"/>
  <c r="J12" i="11"/>
  <c r="J10" i="11"/>
  <c r="J9" i="11"/>
  <c r="J8" i="11"/>
  <c r="J7" i="11"/>
  <c r="J6" i="11"/>
  <c r="J5" i="11"/>
  <c r="J3" i="11"/>
  <c r="J2" i="11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<sst xmlns="http://schemas.openxmlformats.org/spreadsheetml/2006/main" count="1055" uniqueCount="264">
  <si>
    <r>
      <rPr>
        <b/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B号</t>
    </r>
  </si>
  <si>
    <r>
      <rPr>
        <b/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B名称</t>
    </r>
  </si>
  <si>
    <t>设备编码</t>
  </si>
  <si>
    <t>设备名</t>
  </si>
  <si>
    <t>设备类型编码</t>
  </si>
  <si>
    <t>设备类型</t>
  </si>
  <si>
    <t>设备编号</t>
  </si>
  <si>
    <t>IP地址</t>
  </si>
  <si>
    <t>PLC地址块</t>
  </si>
  <si>
    <t>自身地址</t>
  </si>
  <si>
    <t>前进地址</t>
  </si>
  <si>
    <t>回退地址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</si>
  <si>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92.168.0.1</t>
    </r>
  </si>
  <si>
    <t>DB52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</si>
  <si>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CSCutter</t>
    </r>
  </si>
  <si>
    <t>Cutting</t>
  </si>
  <si>
    <t>定长切割机</t>
  </si>
  <si>
    <t>定长切割</t>
  </si>
  <si>
    <t>DB58</t>
  </si>
  <si>
    <t>ECSTrans3</t>
  </si>
  <si>
    <t>AssembleConveyorLine</t>
  </si>
  <si>
    <t>组队输送线</t>
  </si>
  <si>
    <t>AssenmbleConveyorLine</t>
  </si>
  <si>
    <t>DB59</t>
  </si>
  <si>
    <t>ECSAssembleCache0</t>
  </si>
  <si>
    <t>AssenmbleCache1</t>
  </si>
  <si>
    <t>组队区缓存1</t>
  </si>
  <si>
    <t>AssenmbleCache</t>
  </si>
  <si>
    <t>组队缓存</t>
  </si>
  <si>
    <t>DB60</t>
  </si>
  <si>
    <t>ECSAssembleCache1</t>
  </si>
  <si>
    <t>AssenmbleCache2</t>
  </si>
  <si>
    <t>组队区缓存2</t>
  </si>
  <si>
    <t>变量</t>
  </si>
  <si>
    <t>名称</t>
  </si>
  <si>
    <t>读写</t>
  </si>
  <si>
    <t>数据类型</t>
  </si>
  <si>
    <t>偏移量</t>
  </si>
  <si>
    <t>备注</t>
  </si>
  <si>
    <t>OperationModel</t>
  </si>
  <si>
    <t>PLC操作模式</t>
  </si>
  <si>
    <t>read</t>
  </si>
  <si>
    <t>INT</t>
  </si>
  <si>
    <t>操作模式:1-维修; 2-手动; 3-机载操作；4-单机自动；5-联机</t>
  </si>
  <si>
    <t>TotalError</t>
  </si>
  <si>
    <t>PLC站台总故障</t>
  </si>
  <si>
    <t>0-无故障，1-有故障</t>
  </si>
  <si>
    <t>RequestMessage</t>
  </si>
  <si>
    <t>PLC请求下料-报文</t>
  </si>
  <si>
    <r>
      <rPr>
        <sz val="11"/>
        <color theme="1"/>
        <rFont val="宋体"/>
        <charset val="134"/>
        <scheme val="minor"/>
      </rPr>
      <t>自动请求下料[1]</t>
    </r>
    <r>
      <rPr>
        <sz val="11"/>
        <color rgb="FFFF0000"/>
        <rFont val="宋体"/>
        <charset val="134"/>
        <scheme val="minor"/>
      </rPr>
      <t>（收到上位机回复就消除）</t>
    </r>
    <r>
      <rPr>
        <sz val="11"/>
        <color theme="1"/>
        <rFont val="宋体"/>
        <charset val="134"/>
        <scheme val="minor"/>
      </rPr>
      <t>，</t>
    </r>
    <r>
      <rPr>
        <sz val="11"/>
        <rFont val="宋体"/>
        <charset val="134"/>
        <scheme val="minor"/>
      </rPr>
      <t>人工确认下料[3]</t>
    </r>
    <r>
      <rPr>
        <sz val="11"/>
        <color rgb="FFFF0000"/>
        <rFont val="宋体"/>
        <charset val="134"/>
        <scheme val="minor"/>
      </rPr>
      <t>(如果发生异常情况下，人工确认工件类型，收到上位机请求消除)</t>
    </r>
  </si>
  <si>
    <t>RequestNumber</t>
  </si>
  <si>
    <t>PLC请求下料-电器编号</t>
  </si>
  <si>
    <t>就是站台的电器编号，比如1001，1002，1003等等</t>
  </si>
  <si>
    <t>RequestTaskId</t>
  </si>
  <si>
    <t>PLC请求下料-任务号</t>
  </si>
  <si>
    <t>DINT</t>
  </si>
  <si>
    <t>PLC上报的任务号</t>
  </si>
  <si>
    <t>RequestBarcode</t>
  </si>
  <si>
    <t>PLC请求下料-条码</t>
  </si>
  <si>
    <t>CHAR(20)</t>
  </si>
  <si>
    <t>PLC上报的条码信息</t>
  </si>
  <si>
    <t>RequestProductId</t>
  </si>
  <si>
    <t>PLC请求下料-工件类型</t>
  </si>
  <si>
    <t>工件类型：（1-N）</t>
  </si>
  <si>
    <t>RequestMaterial</t>
  </si>
  <si>
    <t>WCS地址回复-货物材料</t>
  </si>
  <si>
    <t>RequestLength</t>
  </si>
  <si>
    <t>WCS地址回复-货物长度</t>
  </si>
  <si>
    <t>RequestDiameter</t>
  </si>
  <si>
    <t>WCS地址回复-货物直径</t>
  </si>
  <si>
    <t>RequestThickness</t>
  </si>
  <si>
    <t>WCS地址回复-货物壁厚</t>
  </si>
  <si>
    <t>RequestBackup</t>
  </si>
  <si>
    <t>PLC请求下料-备用</t>
  </si>
  <si>
    <t>WCSReplyMessage</t>
  </si>
  <si>
    <t>WCS回复请求下料-报文</t>
  </si>
  <si>
    <t>write</t>
  </si>
  <si>
    <t>WCS--&gt;PLC[6]</t>
  </si>
  <si>
    <t>WCSReplyNumber</t>
  </si>
  <si>
    <t>WCS回复请求下料-电器编码</t>
  </si>
  <si>
    <t>电器编号，用于电器确认回复的对应是当前站台，好屏蔽其他站台的错误信息</t>
  </si>
  <si>
    <t>WCSReplyAddress</t>
  </si>
  <si>
    <t>WCS回复请求下料-目标地址</t>
  </si>
  <si>
    <t>WCS写入目的地，如果不需要设备动，由其他设备（小车、桁架）来取走，就写入0</t>
  </si>
  <si>
    <t>WCSReplyTaskId</t>
  </si>
  <si>
    <t>WCS回复请求下料-任务号</t>
  </si>
  <si>
    <t>WCS回复任务号</t>
  </si>
  <si>
    <t>WCSReplyBarcode</t>
  </si>
  <si>
    <t>WCS回复请求下料-条码</t>
  </si>
  <si>
    <t>WCS回复条码</t>
  </si>
  <si>
    <t>WCSReplyProductId</t>
  </si>
  <si>
    <t>WCS回复请求下料-工件类型</t>
  </si>
  <si>
    <t>WCS回复工件类型</t>
  </si>
  <si>
    <t>WCSReplyMaterial</t>
  </si>
  <si>
    <t>WCS回复请求下料-货物材料</t>
  </si>
  <si>
    <t>WCSReplyLength</t>
  </si>
  <si>
    <t>WCS回复请求下料-货物长度</t>
  </si>
  <si>
    <t>WCSReplyDiameter</t>
  </si>
  <si>
    <t>WCS回复请求下料-货物直径</t>
  </si>
  <si>
    <t>WCSReplyThickness</t>
  </si>
  <si>
    <t>WCS回复请求下料-货物壁厚</t>
  </si>
  <si>
    <t>WCSReplyBackup</t>
  </si>
  <si>
    <t>WCS回复请求下料-备用</t>
  </si>
  <si>
    <t>交互说明：1.PLC请求上料：PLC当设备正常且空闲，就给RequestMessage写入2，并且ArriveResult也为2，ECS就会响应
          2.ECS响应上料：ECS写入WCSACKMessage为8，PLC清除“上料请求”信号后，ECS清除写入内容。
          3.PLC请求下料：PLC当设备正常且空闲，就给RequestMessage为1或3，并且WCSReplyMessage为0，表示未处理请求，ECS就会响应
          4.ECS响应下料：ECS写入WCSReplyMessage为6，PLC收到WCSReplyMessage后清除请求，PLC清除“请求下料”请求信号后，ECS清除写入内容。</t>
  </si>
  <si>
    <r>
      <rPr>
        <sz val="11"/>
        <color theme="1"/>
        <rFont val="宋体"/>
        <charset val="134"/>
      </rPr>
      <t>【</t>
    </r>
  </si>
  <si>
    <r>
      <rPr>
        <sz val="11"/>
        <color theme="1"/>
        <rFont val="宋体"/>
        <charset val="134"/>
      </rPr>
      <t>】</t>
    </r>
  </si>
  <si>
    <t>HasGoods</t>
  </si>
  <si>
    <t>PLC站台是否有货</t>
  </si>
  <si>
    <t>1-无货，2-有货</t>
  </si>
  <si>
    <t>PLC地址请求</t>
  </si>
  <si>
    <r>
      <rPr>
        <sz val="11"/>
        <color theme="1"/>
        <rFont val="宋体"/>
        <charset val="134"/>
        <scheme val="minor"/>
      </rPr>
      <t>请求分配目的信号[1]</t>
    </r>
    <r>
      <rPr>
        <sz val="11"/>
        <color rgb="FFFF0000"/>
        <rFont val="宋体"/>
        <charset val="134"/>
        <scheme val="minor"/>
      </rPr>
      <t>（收到上位机回复就消除）</t>
    </r>
  </si>
  <si>
    <t>RequestLoadStatus</t>
  </si>
  <si>
    <t>PLC地址请求-装载状态</t>
  </si>
  <si>
    <t>PLC--&gt;WCS[2]</t>
  </si>
  <si>
    <t>PLC地址请求-读码器编号</t>
  </si>
  <si>
    <t>PLC地址请求-任务号</t>
  </si>
  <si>
    <t>PLC上报的任务号信息</t>
  </si>
  <si>
    <t>PLC地址请求-条码</t>
  </si>
  <si>
    <t>PLC地址请求-工件类型</t>
  </si>
  <si>
    <t>WCS写入工件类型</t>
  </si>
  <si>
    <t>PLC地址请求-货物材料</t>
  </si>
  <si>
    <t>PLC地址请求-货物长度</t>
  </si>
  <si>
    <t>PLC地址请求-货物直径</t>
  </si>
  <si>
    <t>PLC地址请求-货物壁厚</t>
  </si>
  <si>
    <t>RequestBackUp</t>
  </si>
  <si>
    <t>PLC地址请求-备用</t>
  </si>
  <si>
    <t>WCS回复请求报文</t>
  </si>
  <si>
    <t>WCSReplyLoadStatus</t>
  </si>
  <si>
    <t>WCS回复请求-装载状态</t>
  </si>
  <si>
    <t>WCS--&gt;PLC[0]</t>
  </si>
  <si>
    <t>WCS回复请求-读码器编码</t>
  </si>
  <si>
    <t>电器定义的站台编号，用于电器确认回复的对应是当前站台编号，好屏蔽其他站台的错误信息</t>
  </si>
  <si>
    <t>WCS回复请求-目标地址</t>
  </si>
  <si>
    <t>WCS回复的地址，表示往哪儿去</t>
  </si>
  <si>
    <t>WCS回复请求-任务号</t>
  </si>
  <si>
    <t>WCS回复请求-条码</t>
  </si>
  <si>
    <t>WCS回复请求-工件类型</t>
  </si>
  <si>
    <t>WCS回复请求-货物材料</t>
  </si>
  <si>
    <t>WCS回复请求-货物长度</t>
  </si>
  <si>
    <t>WCS回复请求-货物直径</t>
  </si>
  <si>
    <t>WCS回复请求-货物壁厚</t>
  </si>
  <si>
    <t>WCSReplyBackUp</t>
  </si>
  <si>
    <t>WCS回复请求-备用</t>
  </si>
  <si>
    <t>ArriveMessage</t>
  </si>
  <si>
    <t>PLC位置到达-报文</t>
  </si>
  <si>
    <r>
      <rPr>
        <sz val="11"/>
        <color theme="1"/>
        <rFont val="宋体"/>
        <charset val="134"/>
        <scheme val="minor"/>
      </rPr>
      <t>货物到达信号[2]</t>
    </r>
    <r>
      <rPr>
        <sz val="11"/>
        <color rgb="FFFF0000"/>
        <rFont val="宋体"/>
        <charset val="134"/>
        <scheme val="minor"/>
      </rPr>
      <t>（收到上位机回复就消除）</t>
    </r>
  </si>
  <si>
    <t>ArriveResult</t>
  </si>
  <si>
    <t>PLC位置到达-结果</t>
  </si>
  <si>
    <r>
      <rPr>
        <sz val="11"/>
        <color theme="1"/>
        <rFont val="宋体"/>
        <charset val="134"/>
        <scheme val="minor"/>
      </rPr>
      <t>已到达[1]</t>
    </r>
    <r>
      <rPr>
        <sz val="11"/>
        <color rgb="FFFF0000"/>
        <rFont val="宋体"/>
        <charset val="134"/>
        <scheme val="minor"/>
      </rPr>
      <t>（收到上位机回复就消除）</t>
    </r>
    <r>
      <rPr>
        <sz val="11"/>
        <color theme="1"/>
        <rFont val="宋体"/>
        <charset val="134"/>
        <scheme val="minor"/>
      </rPr>
      <t>，未到达[2]</t>
    </r>
    <r>
      <rPr>
        <sz val="11"/>
        <color rgb="FFFF0000"/>
        <rFont val="宋体"/>
        <charset val="134"/>
        <scheme val="minor"/>
      </rPr>
      <t>（收到上位机回复就消除）</t>
    </r>
  </si>
  <si>
    <t>ArriveRealAddress</t>
  </si>
  <si>
    <t>PLC位置到达-实际到达地址</t>
  </si>
  <si>
    <t>ArriveAllcationAddress</t>
  </si>
  <si>
    <t>PLC位置到达-WCS分配地址</t>
  </si>
  <si>
    <t>就是之前WCSReplyAddress写的地址</t>
  </si>
  <si>
    <t>ArriveTaskId</t>
  </si>
  <si>
    <t>PLC位置到达-任务号</t>
  </si>
  <si>
    <t>ArriveBarcode</t>
  </si>
  <si>
    <t>PLC位置到达-条码</t>
  </si>
  <si>
    <t>ArriveProductId</t>
  </si>
  <si>
    <t>PLC位置到达-工件类型</t>
  </si>
  <si>
    <t>ArriveMaterial</t>
  </si>
  <si>
    <t>PLC位置到达-货物材料</t>
  </si>
  <si>
    <t>ArriveLength</t>
  </si>
  <si>
    <t>PLC位置到达-货物长度</t>
  </si>
  <si>
    <t>ArriveDiameter</t>
  </si>
  <si>
    <t>PLC位置到达-货物直径</t>
  </si>
  <si>
    <t>ArriveThickness</t>
  </si>
  <si>
    <t>PLC位置到达-货物壁厚</t>
  </si>
  <si>
    <t>ArriveBackUp</t>
  </si>
  <si>
    <t>PLC位置到达-备用</t>
  </si>
  <si>
    <t>WCSACKMessage</t>
  </si>
  <si>
    <t>WCS回复到达-报文</t>
  </si>
  <si>
    <t>WCS--&gt;PLC[8]</t>
  </si>
  <si>
    <t>WCSACKLoadStatus</t>
  </si>
  <si>
    <t>WCS回复到达-装载状态</t>
  </si>
  <si>
    <t>如同一地址发送到达与控制指令时，回复达到为1，回复控制指令为2</t>
  </si>
  <si>
    <t>WCSACKNumber</t>
  </si>
  <si>
    <t>WCS回复到达-读码器编码</t>
  </si>
  <si>
    <t>WCSACKTaskId</t>
  </si>
  <si>
    <t>WCS回复到达-任务号</t>
  </si>
  <si>
    <t>WCS写入任务号</t>
  </si>
  <si>
    <t>WCSACKBarcode</t>
  </si>
  <si>
    <t>WCS回复到达-条码</t>
  </si>
  <si>
    <t>WCS写入条码</t>
  </si>
  <si>
    <t>WCSACKProductId</t>
  </si>
  <si>
    <t>WCS回复到达-工件类型</t>
  </si>
  <si>
    <t>WCSACKMaterial</t>
  </si>
  <si>
    <t>WCS回复到达-货物材料</t>
  </si>
  <si>
    <t>WCSACKLength</t>
  </si>
  <si>
    <t>WCS回复到达-货物长度</t>
  </si>
  <si>
    <t>WCSACKDiameter</t>
  </si>
  <si>
    <t>WCS回复到达-货物直径</t>
  </si>
  <si>
    <t>WCSACKThickness</t>
  </si>
  <si>
    <t>WCS回复到达-货物壁厚</t>
  </si>
  <si>
    <t>WCSACKBackup</t>
  </si>
  <si>
    <t>WCS回复到达-备用</t>
  </si>
  <si>
    <t>交互说明：1.PLC请求地址：当货物到达位置，PLC就写RequestMessage为1，并且WCSReplyMessage为0，表示未处理请求，ECS就会响应
          2.ECS响应请求：ECS写入WCSReplyMessage为6，PLC收到WCSReplyMessage后清除请求，PLC请求清除后，ECS清除写入内容。
          3.PLC位置到达：PLC写入RequestMessage为2，并且WCSReplyMessage为0，表示未处理请求，ECS就会响应
          4.ECS响应到达：ECS写入WCSACKMessage为8，PLC收到后清除“位置到达”信号，PLC请求清除后，ECS清除写入内容。</t>
  </si>
  <si>
    <t>PLC请求上料-报文</t>
  </si>
  <si>
    <r>
      <rPr>
        <sz val="11"/>
        <color theme="1"/>
        <rFont val="宋体"/>
        <charset val="134"/>
        <scheme val="minor"/>
      </rPr>
      <t>自动请求上料[2]</t>
    </r>
    <r>
      <rPr>
        <sz val="11"/>
        <color rgb="FFFF0000"/>
        <rFont val="宋体"/>
        <charset val="134"/>
        <scheme val="minor"/>
      </rPr>
      <t>(工件到达后依然请求上料，等到上位机回复后，PLC才消除)</t>
    </r>
  </si>
  <si>
    <t>PLC请求上料-结果</t>
  </si>
  <si>
    <t>已到达[1]，未到达[2]</t>
  </si>
  <si>
    <t>PLC请求上料-实际到达地址</t>
  </si>
  <si>
    <t>PLC请求上料-WCS分配地址</t>
  </si>
  <si>
    <t>PLC请求上料-任务号</t>
  </si>
  <si>
    <t>PLC请求上料-条码</t>
  </si>
  <si>
    <t>PLC请求上料-工件类型</t>
  </si>
  <si>
    <t>PLC请求上料-货物材料</t>
  </si>
  <si>
    <t>PLC请求上料-货物长度</t>
  </si>
  <si>
    <t>PLC请求上料-货物直径</t>
  </si>
  <si>
    <t>PLC请求上料-货物壁厚</t>
  </si>
  <si>
    <t>ArriveBackup</t>
  </si>
  <si>
    <t>PLC请求上料-备用</t>
  </si>
  <si>
    <t>WCS回复请求上料-报文</t>
  </si>
  <si>
    <t>WCS回复请求上料-电器编码</t>
  </si>
  <si>
    <t>WCS回复请求上料-任务号</t>
  </si>
  <si>
    <t>WCS回复请求上料-条码</t>
  </si>
  <si>
    <t>WCS回复请求上料-工件类型</t>
  </si>
  <si>
    <t>WCS回复请求上料-货物材料</t>
  </si>
  <si>
    <t>WCS回复请求上料-货物长度</t>
  </si>
  <si>
    <t>WCS回复请求上料-货物直径</t>
  </si>
  <si>
    <t>WCS回复请求上料-货物壁厚</t>
  </si>
  <si>
    <t>WCS回复请求上料-备用</t>
  </si>
  <si>
    <t>RequestCut</t>
  </si>
  <si>
    <t>PLC请求切割-报文</t>
  </si>
  <si>
    <t>默认 = 0,  自动请求切割 = 1,</t>
  </si>
  <si>
    <t>RequestCutTaskId</t>
  </si>
  <si>
    <t>PLC请求切割-任务号</t>
  </si>
  <si>
    <t>PLC上报的管子任务号</t>
  </si>
  <si>
    <t>WCSAllowCut</t>
  </si>
  <si>
    <t>WCS回复切割-结果</t>
  </si>
  <si>
    <t>默认 = 0,  回复允许切割 = 6,   回复结束切割 = 7, 没有套料方案 = 8,</t>
  </si>
  <si>
    <t>WCS回复切割-任务号</t>
  </si>
  <si>
    <t>WCS写入管段任务号</t>
  </si>
  <si>
    <t>WCSCutLength</t>
  </si>
  <si>
    <t>WCSCutDiameter</t>
  </si>
  <si>
    <r>
      <rPr>
        <sz val="11"/>
        <color theme="1"/>
        <rFont val="宋体"/>
        <family val="3"/>
        <charset val="134"/>
      </rPr>
      <t>【</t>
    </r>
  </si>
  <si>
    <r>
      <rPr>
        <sz val="11"/>
        <color theme="1"/>
        <rFont val="宋体"/>
        <family val="3"/>
        <charset val="134"/>
      </rPr>
      <t>】</t>
    </r>
  </si>
  <si>
    <t>WCSCutTaskId</t>
    <phoneticPr fontId="7" type="noConversion"/>
  </si>
  <si>
    <t>WCS回复切割-管段切断长</t>
    <phoneticPr fontId="7" type="noConversion"/>
  </si>
  <si>
    <t>切割管段的切断长</t>
    <phoneticPr fontId="7" type="noConversion"/>
  </si>
  <si>
    <t>WCS回复切割-原材料直径</t>
    <phoneticPr fontId="7" type="noConversion"/>
  </si>
  <si>
    <t>原材料直径</t>
    <phoneticPr fontId="7" type="noConversion"/>
  </si>
  <si>
    <t>WCSCutThickness</t>
    <phoneticPr fontId="7" type="noConversion"/>
  </si>
  <si>
    <t>WCS回复切割-原材料壁厚</t>
    <phoneticPr fontId="7" type="noConversion"/>
  </si>
  <si>
    <t>原材料壁厚</t>
    <phoneticPr fontId="7" type="noConversion"/>
  </si>
  <si>
    <t>WCSCutSectionName</t>
    <phoneticPr fontId="7" type="noConversion"/>
  </si>
  <si>
    <t>WCS回复切割-管段分段名</t>
    <phoneticPr fontId="7" type="noConversion"/>
  </si>
  <si>
    <t>切割管段的分段名</t>
    <phoneticPr fontId="7" type="noConversion"/>
  </si>
  <si>
    <t>WCSCutPipeName</t>
    <phoneticPr fontId="7" type="noConversion"/>
  </si>
  <si>
    <t>WCS回复切割-管段管名</t>
    <phoneticPr fontId="7" type="noConversion"/>
  </si>
  <si>
    <t>管段管名</t>
  </si>
  <si>
    <t>WCSCutPipeEnd</t>
    <phoneticPr fontId="7" type="noConversion"/>
  </si>
  <si>
    <t>WCS回复切割-管端</t>
    <phoneticPr fontId="7" type="noConversion"/>
  </si>
  <si>
    <t>管端；v代表坡口，空代表切断</t>
    <phoneticPr fontId="7" type="noConversion"/>
  </si>
  <si>
    <t>WCSCutAssemblyStation</t>
    <phoneticPr fontId="7" type="noConversion"/>
  </si>
  <si>
    <t>WCS回复切割-工位</t>
    <phoneticPr fontId="7" type="noConversion"/>
  </si>
  <si>
    <t>工位；工位分为：短管工位（小于一米的）、四点焊工位、弯头焊/弯管焊工位</t>
    <phoneticPr fontId="7" type="noConversion"/>
  </si>
  <si>
    <t>WCSCutRawMaterialsTaskId</t>
    <phoneticPr fontId="7" type="noConversion"/>
  </si>
  <si>
    <t>PLC请求切割-原材料任务号</t>
    <phoneticPr fontId="7" type="noConversion"/>
  </si>
  <si>
    <t>WCS写入原材料任务号</t>
    <phoneticPr fontId="7" type="noConversion"/>
  </si>
  <si>
    <t>WCSCutSerialNumber</t>
    <phoneticPr fontId="7" type="noConversion"/>
  </si>
  <si>
    <t>WCS回复切割-序号</t>
    <phoneticPr fontId="7" type="noConversion"/>
  </si>
  <si>
    <t>管段序号</t>
    <phoneticPr fontId="7" type="noConversion"/>
  </si>
  <si>
    <t>交互说明：1.PLC请求上料：PLC当切割机正常且空闲，就给RequestMessage写入2，并且ArriveResult也为2，ECS就会响应
          2.ECS响应上料：ECS写入WCSACKMessage为8，PLC请求清除后，ECS清除写入内容。
          3.PLC请求切割：PLC请求切割的时候写入1，然后等待ECS响应后，PLC就消除请求，接着执行切割
          4.ECS响应切割：ECS写入任务号，写入结果
          5.PLC请求下料：PLC当切割机正常且空闲，就给RequestMessage为1或3，并且WCSReplyMessage为0，表示未处理请求，ECS就会响应
          6.ECS响应下料：ECS写入WCSReplyMessage为6，PLC收到WCSReplyMessage后清除请求，PLC请求清除后，ECS清除写入内容。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</si>
</sst>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Border="1">
      <alignment vertical="center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:XFD6"/>
    </sheetView>
  </sheetViews>
  <sheetFormatPr defaultColWidth="9" defaultRowHeight="14.4"/>
  <cols>
    <col min="1" max="1" width="7.6640625" customWidth="1"/>
    <col min="2" max="2" width="20.21875" customWidth="1"/>
    <col min="3" max="3" width="23.21875" customWidth="1"/>
    <col min="4" max="4" width="17.109375" customWidth="1"/>
    <col min="5" max="5" width="23.33203125" customWidth="1"/>
    <col min="6" max="6" width="12.21875" customWidth="1"/>
    <col min="7" max="7" width="12.21875" style="1" customWidth="1"/>
    <col min="8" max="8" width="20" customWidth="1"/>
    <col min="9" max="9" width="11" customWidth="1"/>
  </cols>
  <sheetData>
    <row r="1" spans="1:1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>
      <c r="A2" s="7" t="s">
        <v>13</v>
      </c>
      <c r="B2" s="7" t="s">
        <v>14</v>
      </c>
      <c r="C2" s="4" t="s">
        <v>15</v>
      </c>
      <c r="D2" s="4" t="s">
        <v>16</v>
      </c>
      <c r="E2" s="4" t="s">
        <v>15</v>
      </c>
      <c r="F2" s="4" t="s">
        <v>17</v>
      </c>
      <c r="G2" s="15">
        <v>1003</v>
      </c>
      <c r="H2" s="7" t="s">
        <v>12</v>
      </c>
      <c r="I2" s="7" t="s">
        <v>13</v>
      </c>
      <c r="J2" s="15">
        <v>1003</v>
      </c>
      <c r="K2" s="15"/>
      <c r="L2" s="15"/>
    </row>
    <row r="3" spans="1:12">
      <c r="A3" s="7" t="s">
        <v>18</v>
      </c>
      <c r="B3" s="7" t="s">
        <v>19</v>
      </c>
      <c r="C3" s="4" t="s">
        <v>20</v>
      </c>
      <c r="D3" s="4" t="s">
        <v>21</v>
      </c>
      <c r="E3" s="4" t="s">
        <v>22</v>
      </c>
      <c r="F3" s="4" t="s">
        <v>21</v>
      </c>
      <c r="G3" s="15">
        <v>1009</v>
      </c>
      <c r="H3" s="7" t="s">
        <v>12</v>
      </c>
      <c r="I3" s="7" t="s">
        <v>18</v>
      </c>
      <c r="J3" s="15">
        <v>1009</v>
      </c>
      <c r="K3" s="15"/>
      <c r="L3" s="15"/>
    </row>
    <row r="4" spans="1:12">
      <c r="A4" s="7" t="s">
        <v>23</v>
      </c>
      <c r="B4" s="7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15">
        <v>1010</v>
      </c>
      <c r="H4" s="7" t="s">
        <v>12</v>
      </c>
      <c r="I4" s="7" t="s">
        <v>23</v>
      </c>
      <c r="J4" s="15">
        <v>1010</v>
      </c>
      <c r="K4" s="15">
        <v>1012</v>
      </c>
      <c r="L4" s="15"/>
    </row>
    <row r="5" spans="1:12">
      <c r="A5" s="7" t="s">
        <v>29</v>
      </c>
      <c r="B5" s="7" t="s">
        <v>30</v>
      </c>
      <c r="C5" s="4" t="s">
        <v>31</v>
      </c>
      <c r="D5" s="4" t="s">
        <v>32</v>
      </c>
      <c r="E5" s="4" t="s">
        <v>27</v>
      </c>
      <c r="F5" s="4" t="s">
        <v>28</v>
      </c>
      <c r="G5" s="15">
        <v>1011</v>
      </c>
      <c r="H5" s="7" t="s">
        <v>12</v>
      </c>
      <c r="I5" s="7" t="s">
        <v>29</v>
      </c>
      <c r="J5" s="15">
        <v>1011</v>
      </c>
      <c r="K5" s="15">
        <v>1013</v>
      </c>
      <c r="L5" s="15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24" sqref="A24:F24"/>
    </sheetView>
  </sheetViews>
  <sheetFormatPr defaultColWidth="8.88671875" defaultRowHeight="14.4"/>
  <cols>
    <col min="1" max="1" width="28.5546875" customWidth="1"/>
    <col min="2" max="2" width="28.109375" customWidth="1"/>
    <col min="3" max="3" width="5.88671875" customWidth="1"/>
    <col min="4" max="4" width="10.44140625" style="1" customWidth="1"/>
    <col min="5" max="5" width="8" style="1" customWidth="1"/>
    <col min="6" max="6" width="117.21875" customWidth="1"/>
    <col min="8" max="9" width="3.33203125" customWidth="1"/>
    <col min="10" max="10" width="142.88671875" customWidth="1"/>
  </cols>
  <sheetData>
    <row r="1" spans="1:10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  <c r="F1" s="22" t="s">
        <v>38</v>
      </c>
    </row>
    <row r="2" spans="1:10">
      <c r="A2" s="3" t="s">
        <v>39</v>
      </c>
      <c r="B2" s="4" t="s">
        <v>40</v>
      </c>
      <c r="C2" s="5" t="s">
        <v>41</v>
      </c>
      <c r="D2" s="6" t="s">
        <v>42</v>
      </c>
      <c r="E2" s="6">
        <v>0</v>
      </c>
      <c r="F2" s="4" t="s">
        <v>43</v>
      </c>
      <c r="H2" t="s">
        <v>235</v>
      </c>
      <c r="I2" t="s">
        <v>236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44</v>
      </c>
      <c r="B3" s="4" t="s">
        <v>45</v>
      </c>
      <c r="C3" s="5" t="s">
        <v>41</v>
      </c>
      <c r="D3" s="6" t="s">
        <v>42</v>
      </c>
      <c r="E3" s="6">
        <v>2</v>
      </c>
      <c r="F3" s="4" t="s">
        <v>46</v>
      </c>
      <c r="H3" t="s">
        <v>235</v>
      </c>
      <c r="I3" t="s">
        <v>236</v>
      </c>
      <c r="J3" t="str">
        <f t="shared" ref="J3:J10" si="0">B3&amp;H3&amp;F3&amp;I3</f>
        <v>PLC站台总故障【0-无故障，1-有故障】</v>
      </c>
    </row>
    <row r="4" spans="1:10" s="13" customFormat="1">
      <c r="A4" s="9"/>
      <c r="B4" s="10"/>
      <c r="C4" s="9"/>
      <c r="D4" s="9"/>
      <c r="E4" s="9"/>
      <c r="F4" s="10"/>
    </row>
    <row r="5" spans="1:10" hidden="1">
      <c r="A5" s="9" t="s">
        <v>158</v>
      </c>
      <c r="B5" s="10" t="s">
        <v>205</v>
      </c>
      <c r="C5" s="5" t="s">
        <v>41</v>
      </c>
      <c r="D5" s="9" t="s">
        <v>42</v>
      </c>
      <c r="E5" s="9"/>
      <c r="F5" s="10" t="s">
        <v>63</v>
      </c>
      <c r="H5" t="s">
        <v>235</v>
      </c>
      <c r="I5" t="s">
        <v>236</v>
      </c>
      <c r="J5" t="str">
        <f t="shared" si="0"/>
        <v>PLC请求上料-工件类型【工件类型：（1-N）】</v>
      </c>
    </row>
    <row r="6" spans="1:10" hidden="1">
      <c r="A6" s="9" t="s">
        <v>160</v>
      </c>
      <c r="B6" s="10" t="s">
        <v>206</v>
      </c>
      <c r="C6" s="5" t="s">
        <v>41</v>
      </c>
      <c r="D6" s="9" t="s">
        <v>42</v>
      </c>
      <c r="E6" s="9"/>
      <c r="F6" s="12"/>
      <c r="H6" t="s">
        <v>235</v>
      </c>
      <c r="I6" t="s">
        <v>236</v>
      </c>
      <c r="J6" t="str">
        <f t="shared" si="0"/>
        <v>PLC请求上料-货物材料【】</v>
      </c>
    </row>
    <row r="7" spans="1:10" hidden="1">
      <c r="A7" s="9" t="s">
        <v>162</v>
      </c>
      <c r="B7" s="10" t="s">
        <v>207</v>
      </c>
      <c r="C7" s="5" t="s">
        <v>41</v>
      </c>
      <c r="D7" s="9" t="s">
        <v>42</v>
      </c>
      <c r="E7" s="9"/>
      <c r="F7" s="12"/>
      <c r="H7" t="s">
        <v>235</v>
      </c>
      <c r="I7" t="s">
        <v>236</v>
      </c>
      <c r="J7" t="str">
        <f t="shared" si="0"/>
        <v>PLC请求上料-货物长度【】</v>
      </c>
    </row>
    <row r="8" spans="1:10" hidden="1">
      <c r="A8" s="9" t="s">
        <v>164</v>
      </c>
      <c r="B8" s="10" t="s">
        <v>208</v>
      </c>
      <c r="C8" s="5" t="s">
        <v>41</v>
      </c>
      <c r="D8" s="9" t="s">
        <v>42</v>
      </c>
      <c r="E8" s="9"/>
      <c r="F8" s="12"/>
      <c r="H8" t="s">
        <v>235</v>
      </c>
      <c r="I8" t="s">
        <v>236</v>
      </c>
      <c r="J8" t="str">
        <f t="shared" si="0"/>
        <v>PLC请求上料-货物直径【】</v>
      </c>
    </row>
    <row r="9" spans="1:10" hidden="1">
      <c r="A9" s="9" t="s">
        <v>166</v>
      </c>
      <c r="B9" s="10" t="s">
        <v>209</v>
      </c>
      <c r="C9" s="5" t="s">
        <v>41</v>
      </c>
      <c r="D9" s="9" t="s">
        <v>42</v>
      </c>
      <c r="E9" s="9"/>
      <c r="F9" s="12"/>
      <c r="H9" t="s">
        <v>235</v>
      </c>
      <c r="I9" t="s">
        <v>236</v>
      </c>
      <c r="J9" t="str">
        <f t="shared" si="0"/>
        <v>PLC请求上料-货物壁厚【】</v>
      </c>
    </row>
    <row r="10" spans="1:10">
      <c r="A10" s="3" t="s">
        <v>222</v>
      </c>
      <c r="B10" s="4" t="s">
        <v>223</v>
      </c>
      <c r="C10" s="5" t="s">
        <v>41</v>
      </c>
      <c r="D10" s="6" t="s">
        <v>42</v>
      </c>
      <c r="E10" s="6">
        <v>150</v>
      </c>
      <c r="F10" s="4" t="s">
        <v>224</v>
      </c>
      <c r="H10" t="s">
        <v>235</v>
      </c>
      <c r="I10" t="s">
        <v>236</v>
      </c>
      <c r="J10" t="str">
        <f t="shared" si="0"/>
        <v>PLC请求切割-报文【默认 = 0,  自动请求切割 = 1,】</v>
      </c>
    </row>
    <row r="11" spans="1:10">
      <c r="A11" s="3" t="s">
        <v>225</v>
      </c>
      <c r="B11" s="4" t="s">
        <v>226</v>
      </c>
      <c r="C11" s="5" t="s">
        <v>41</v>
      </c>
      <c r="D11" s="6" t="s">
        <v>55</v>
      </c>
      <c r="E11" s="6">
        <v>152</v>
      </c>
      <c r="F11" s="4" t="s">
        <v>227</v>
      </c>
    </row>
    <row r="12" spans="1:10">
      <c r="A12" s="3" t="s">
        <v>228</v>
      </c>
      <c r="B12" s="4" t="s">
        <v>229</v>
      </c>
      <c r="C12" s="14" t="s">
        <v>76</v>
      </c>
      <c r="D12" s="6" t="s">
        <v>42</v>
      </c>
      <c r="E12" s="6">
        <v>156</v>
      </c>
      <c r="F12" s="17" t="s">
        <v>230</v>
      </c>
      <c r="H12" t="s">
        <v>235</v>
      </c>
      <c r="I12" t="s">
        <v>236</v>
      </c>
      <c r="J12" t="str">
        <f t="shared" ref="J12:J16" si="1">B12&amp;H12&amp;F12&amp;I12</f>
        <v>WCS回复切割-结果【默认 = 0,  回复允许切割 = 6,   回复结束切割 = 7, 没有套料方案 = 8,】</v>
      </c>
    </row>
    <row r="13" spans="1:10">
      <c r="A13" s="3" t="s">
        <v>237</v>
      </c>
      <c r="B13" s="4" t="s">
        <v>231</v>
      </c>
      <c r="C13" s="14" t="s">
        <v>76</v>
      </c>
      <c r="D13" s="6" t="s">
        <v>55</v>
      </c>
      <c r="E13" s="6">
        <v>158</v>
      </c>
      <c r="F13" s="17" t="s">
        <v>232</v>
      </c>
      <c r="H13" t="s">
        <v>235</v>
      </c>
      <c r="I13" t="s">
        <v>236</v>
      </c>
      <c r="J13" t="str">
        <f t="shared" si="1"/>
        <v>WCS回复切割-任务号【WCS写入管段任务号】</v>
      </c>
    </row>
    <row r="14" spans="1:10">
      <c r="A14" s="3" t="s">
        <v>233</v>
      </c>
      <c r="B14" s="23" t="s">
        <v>238</v>
      </c>
      <c r="C14" s="14" t="s">
        <v>76</v>
      </c>
      <c r="D14" s="6" t="s">
        <v>42</v>
      </c>
      <c r="E14" s="6">
        <v>164</v>
      </c>
      <c r="F14" s="24" t="s">
        <v>239</v>
      </c>
      <c r="H14" t="s">
        <v>235</v>
      </c>
      <c r="I14" t="s">
        <v>236</v>
      </c>
      <c r="J14" t="str">
        <f t="shared" si="1"/>
        <v>WCS回复切割-管段切断长【切割管段的切断长】</v>
      </c>
    </row>
    <row r="15" spans="1:10">
      <c r="A15" s="3" t="s">
        <v>234</v>
      </c>
      <c r="B15" s="25" t="s">
        <v>240</v>
      </c>
      <c r="C15" s="14" t="s">
        <v>76</v>
      </c>
      <c r="D15" s="6" t="s">
        <v>42</v>
      </c>
      <c r="E15" s="6">
        <v>166</v>
      </c>
      <c r="F15" s="24" t="s">
        <v>241</v>
      </c>
      <c r="H15" t="s">
        <v>235</v>
      </c>
      <c r="I15" t="s">
        <v>236</v>
      </c>
      <c r="J15" t="str">
        <f t="shared" si="1"/>
        <v>WCS回复切割-原材料直径【原材料直径】</v>
      </c>
    </row>
    <row r="16" spans="1:10">
      <c r="A16" s="3" t="s">
        <v>242</v>
      </c>
      <c r="B16" s="25" t="s">
        <v>243</v>
      </c>
      <c r="C16" s="14" t="s">
        <v>76</v>
      </c>
      <c r="D16" s="6" t="s">
        <v>42</v>
      </c>
      <c r="E16" s="6">
        <v>168</v>
      </c>
      <c r="F16" s="24" t="s">
        <v>244</v>
      </c>
      <c r="H16" t="s">
        <v>235</v>
      </c>
      <c r="I16" t="s">
        <v>236</v>
      </c>
      <c r="J16" t="str">
        <f t="shared" si="1"/>
        <v>WCS回复切割-原材料壁厚【原材料壁厚】</v>
      </c>
    </row>
    <row r="17" spans="1:6">
      <c r="A17" s="3" t="s">
        <v>245</v>
      </c>
      <c r="B17" s="25" t="s">
        <v>246</v>
      </c>
      <c r="C17" s="14" t="s">
        <v>76</v>
      </c>
      <c r="D17" s="6" t="s">
        <v>59</v>
      </c>
      <c r="E17" s="6">
        <v>178</v>
      </c>
      <c r="F17" s="24" t="s">
        <v>247</v>
      </c>
    </row>
    <row r="18" spans="1:6">
      <c r="A18" s="3" t="s">
        <v>248</v>
      </c>
      <c r="B18" s="25" t="s">
        <v>249</v>
      </c>
      <c r="C18" s="14" t="s">
        <v>76</v>
      </c>
      <c r="D18" s="6" t="s">
        <v>59</v>
      </c>
      <c r="E18" s="6">
        <v>180</v>
      </c>
      <c r="F18" s="15" t="s">
        <v>250</v>
      </c>
    </row>
    <row r="19" spans="1:6">
      <c r="A19" s="3" t="s">
        <v>251</v>
      </c>
      <c r="B19" s="25" t="s">
        <v>252</v>
      </c>
      <c r="C19" s="14" t="s">
        <v>76</v>
      </c>
      <c r="D19" s="6" t="s">
        <v>59</v>
      </c>
      <c r="E19" s="6">
        <v>182</v>
      </c>
      <c r="F19" s="24" t="s">
        <v>253</v>
      </c>
    </row>
    <row r="20" spans="1:6">
      <c r="A20" s="3" t="s">
        <v>254</v>
      </c>
      <c r="B20" s="25" t="s">
        <v>255</v>
      </c>
      <c r="C20" s="14" t="s">
        <v>76</v>
      </c>
      <c r="D20" s="6" t="s">
        <v>42</v>
      </c>
      <c r="E20" s="6">
        <v>184</v>
      </c>
      <c r="F20" s="24" t="s">
        <v>256</v>
      </c>
    </row>
    <row r="21" spans="1:6">
      <c r="A21" s="3" t="s">
        <v>257</v>
      </c>
      <c r="B21" s="25" t="s">
        <v>258</v>
      </c>
      <c r="C21" s="14" t="s">
        <v>76</v>
      </c>
      <c r="D21" s="6" t="s">
        <v>55</v>
      </c>
      <c r="E21" s="6">
        <v>186</v>
      </c>
      <c r="F21" s="26" t="s">
        <v>259</v>
      </c>
    </row>
    <row r="22" spans="1:6">
      <c r="A22" s="3" t="s">
        <v>260</v>
      </c>
      <c r="B22" s="25" t="s">
        <v>261</v>
      </c>
      <c r="C22" s="14" t="s">
        <v>76</v>
      </c>
      <c r="D22" s="6" t="s">
        <v>59</v>
      </c>
      <c r="E22" s="6">
        <v>188</v>
      </c>
      <c r="F22" s="24" t="s">
        <v>262</v>
      </c>
    </row>
    <row r="23" spans="1:6" s="13" customFormat="1">
      <c r="A23" s="9"/>
      <c r="B23" s="10"/>
      <c r="C23" s="9"/>
      <c r="D23" s="9"/>
      <c r="E23" s="9"/>
      <c r="F23" s="10"/>
    </row>
    <row r="24" spans="1:6" ht="91.2" customHeight="1">
      <c r="A24" s="27" t="s">
        <v>263</v>
      </c>
      <c r="B24" s="21"/>
      <c r="C24" s="21"/>
      <c r="D24" s="21"/>
      <c r="E24" s="21"/>
      <c r="F24" s="21"/>
    </row>
  </sheetData>
  <mergeCells count="1">
    <mergeCell ref="A24:F24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30" sqref="F30"/>
    </sheetView>
  </sheetViews>
  <sheetFormatPr defaultColWidth="8.88671875" defaultRowHeight="14.4"/>
  <cols>
    <col min="1" max="1" width="25.44140625" customWidth="1"/>
    <col min="2" max="2" width="27.6640625" customWidth="1"/>
    <col min="3" max="3" width="5.88671875" customWidth="1"/>
    <col min="4" max="4" width="10.109375" customWidth="1"/>
    <col min="5" max="5" width="8" customWidth="1"/>
    <col min="6" max="6" width="124" customWidth="1"/>
    <col min="8" max="9" width="3.33203125" customWidth="1"/>
    <col min="10" max="10" width="113.109375" customWidth="1"/>
  </cols>
  <sheetData>
    <row r="1" spans="1:10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10">
      <c r="A2" s="3" t="s">
        <v>39</v>
      </c>
      <c r="B2" s="4" t="s">
        <v>40</v>
      </c>
      <c r="C2" s="5" t="s">
        <v>41</v>
      </c>
      <c r="D2" s="6" t="s">
        <v>42</v>
      </c>
      <c r="E2" s="6">
        <v>0</v>
      </c>
      <c r="F2" s="4" t="s">
        <v>43</v>
      </c>
      <c r="H2" t="s">
        <v>104</v>
      </c>
      <c r="I2" t="s">
        <v>105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44</v>
      </c>
      <c r="B3" s="4" t="s">
        <v>45</v>
      </c>
      <c r="C3" s="5" t="s">
        <v>41</v>
      </c>
      <c r="D3" s="6" t="s">
        <v>42</v>
      </c>
      <c r="E3" s="6">
        <v>2</v>
      </c>
      <c r="F3" s="4" t="s">
        <v>46</v>
      </c>
      <c r="H3" t="s">
        <v>104</v>
      </c>
      <c r="I3" t="s">
        <v>105</v>
      </c>
      <c r="J3" t="str">
        <f t="shared" ref="J3:J50" si="0">B3&amp;H3&amp;F3&amp;I3</f>
        <v>PLC站台总故障【0-无故障，1-有故障】</v>
      </c>
    </row>
    <row r="4" spans="1:10">
      <c r="A4" s="3" t="s">
        <v>106</v>
      </c>
      <c r="B4" s="4" t="s">
        <v>107</v>
      </c>
      <c r="C4" s="5" t="s">
        <v>41</v>
      </c>
      <c r="D4" s="6" t="s">
        <v>42</v>
      </c>
      <c r="E4" s="6">
        <v>4</v>
      </c>
      <c r="F4" s="4" t="s">
        <v>108</v>
      </c>
      <c r="H4" t="s">
        <v>104</v>
      </c>
      <c r="I4" t="s">
        <v>105</v>
      </c>
      <c r="J4" t="str">
        <f t="shared" si="0"/>
        <v>PLC站台是否有货【1-无货，2-有货】</v>
      </c>
    </row>
    <row r="5" spans="1:10">
      <c r="A5" s="3" t="s">
        <v>47</v>
      </c>
      <c r="B5" s="4" t="s">
        <v>109</v>
      </c>
      <c r="C5" s="5" t="s">
        <v>41</v>
      </c>
      <c r="D5" s="6" t="s">
        <v>42</v>
      </c>
      <c r="E5" s="6">
        <v>6</v>
      </c>
      <c r="F5" s="16" t="s">
        <v>110</v>
      </c>
      <c r="H5" t="s">
        <v>104</v>
      </c>
      <c r="I5" t="s">
        <v>105</v>
      </c>
      <c r="J5" t="str">
        <f t="shared" si="0"/>
        <v>PLC地址请求【请求分配目的信号[1]（收到上位机回复就消除）】</v>
      </c>
    </row>
    <row r="6" spans="1:10">
      <c r="A6" s="3" t="s">
        <v>111</v>
      </c>
      <c r="B6" s="4" t="s">
        <v>112</v>
      </c>
      <c r="C6" s="5" t="s">
        <v>41</v>
      </c>
      <c r="D6" s="6" t="s">
        <v>42</v>
      </c>
      <c r="E6" s="6">
        <v>8</v>
      </c>
      <c r="F6" s="15" t="s">
        <v>113</v>
      </c>
      <c r="H6" t="s">
        <v>104</v>
      </c>
      <c r="I6" t="s">
        <v>105</v>
      </c>
      <c r="J6" t="str">
        <f t="shared" si="0"/>
        <v>PLC地址请求-装载状态【PLC--&gt;WCS[2]】</v>
      </c>
    </row>
    <row r="7" spans="1:10">
      <c r="A7" s="3" t="s">
        <v>50</v>
      </c>
      <c r="B7" s="4" t="s">
        <v>114</v>
      </c>
      <c r="C7" s="5" t="s">
        <v>41</v>
      </c>
      <c r="D7" s="6" t="s">
        <v>42</v>
      </c>
      <c r="E7" s="6">
        <v>10</v>
      </c>
      <c r="F7" s="4" t="s">
        <v>52</v>
      </c>
      <c r="H7" t="s">
        <v>104</v>
      </c>
      <c r="I7" t="s">
        <v>105</v>
      </c>
      <c r="J7" t="str">
        <f t="shared" si="0"/>
        <v>PLC地址请求-读码器编号【就是站台的电器编号，比如1001，1002，1003等等】</v>
      </c>
    </row>
    <row r="8" spans="1:10">
      <c r="A8" s="8" t="s">
        <v>53</v>
      </c>
      <c r="B8" s="4" t="s">
        <v>115</v>
      </c>
      <c r="C8" s="5" t="s">
        <v>41</v>
      </c>
      <c r="D8" s="6" t="s">
        <v>55</v>
      </c>
      <c r="E8" s="6">
        <v>12</v>
      </c>
      <c r="F8" s="15" t="s">
        <v>116</v>
      </c>
      <c r="H8" t="s">
        <v>104</v>
      </c>
      <c r="I8" t="s">
        <v>105</v>
      </c>
      <c r="J8" t="str">
        <f t="shared" si="0"/>
        <v>PLC地址请求-任务号【PLC上报的任务号信息】</v>
      </c>
    </row>
    <row r="9" spans="1:10">
      <c r="A9" s="8" t="s">
        <v>57</v>
      </c>
      <c r="B9" s="4" t="s">
        <v>117</v>
      </c>
      <c r="C9" s="5" t="s">
        <v>41</v>
      </c>
      <c r="D9" s="6" t="s">
        <v>59</v>
      </c>
      <c r="E9" s="6">
        <v>16</v>
      </c>
      <c r="F9" s="15" t="s">
        <v>60</v>
      </c>
      <c r="H9" t="s">
        <v>104</v>
      </c>
      <c r="I9" t="s">
        <v>105</v>
      </c>
      <c r="J9" t="str">
        <f t="shared" si="0"/>
        <v>PLC地址请求-条码【PLC上报的条码信息】</v>
      </c>
    </row>
    <row r="10" spans="1:10" hidden="1">
      <c r="A10" s="9" t="s">
        <v>61</v>
      </c>
      <c r="B10" s="10" t="s">
        <v>118</v>
      </c>
      <c r="C10" s="5" t="s">
        <v>41</v>
      </c>
      <c r="D10" s="9" t="s">
        <v>42</v>
      </c>
      <c r="E10" s="9"/>
      <c r="F10" s="10" t="s">
        <v>119</v>
      </c>
      <c r="H10" t="s">
        <v>104</v>
      </c>
      <c r="I10" t="s">
        <v>105</v>
      </c>
      <c r="J10" t="str">
        <f t="shared" si="0"/>
        <v>PLC地址请求-工件类型【WCS写入工件类型】</v>
      </c>
    </row>
    <row r="11" spans="1:10" hidden="1">
      <c r="A11" s="9" t="s">
        <v>64</v>
      </c>
      <c r="B11" s="10" t="s">
        <v>120</v>
      </c>
      <c r="C11" s="5" t="s">
        <v>41</v>
      </c>
      <c r="D11" s="9" t="s">
        <v>42</v>
      </c>
      <c r="E11" s="9"/>
      <c r="F11" s="12"/>
      <c r="H11" t="s">
        <v>104</v>
      </c>
      <c r="I11" t="s">
        <v>105</v>
      </c>
      <c r="J11" t="str">
        <f t="shared" si="0"/>
        <v>PLC地址请求-货物材料【】</v>
      </c>
    </row>
    <row r="12" spans="1:10" hidden="1">
      <c r="A12" s="9" t="s">
        <v>66</v>
      </c>
      <c r="B12" s="10" t="s">
        <v>121</v>
      </c>
      <c r="C12" s="5" t="s">
        <v>41</v>
      </c>
      <c r="D12" s="9" t="s">
        <v>42</v>
      </c>
      <c r="E12" s="9"/>
      <c r="F12" s="12"/>
      <c r="H12" t="s">
        <v>104</v>
      </c>
      <c r="I12" t="s">
        <v>105</v>
      </c>
      <c r="J12" t="str">
        <f t="shared" si="0"/>
        <v>PLC地址请求-货物长度【】</v>
      </c>
    </row>
    <row r="13" spans="1:10" hidden="1">
      <c r="A13" s="9" t="s">
        <v>68</v>
      </c>
      <c r="B13" s="10" t="s">
        <v>122</v>
      </c>
      <c r="C13" s="5" t="s">
        <v>41</v>
      </c>
      <c r="D13" s="9" t="s">
        <v>42</v>
      </c>
      <c r="E13" s="9"/>
      <c r="F13" s="12"/>
      <c r="J13" t="str">
        <f t="shared" si="0"/>
        <v>PLC地址请求-货物直径</v>
      </c>
    </row>
    <row r="14" spans="1:10" hidden="1">
      <c r="A14" s="9" t="s">
        <v>70</v>
      </c>
      <c r="B14" s="10" t="s">
        <v>123</v>
      </c>
      <c r="C14" s="5" t="s">
        <v>41</v>
      </c>
      <c r="D14" s="9" t="s">
        <v>42</v>
      </c>
      <c r="E14" s="9"/>
      <c r="F14" s="12"/>
      <c r="H14" t="s">
        <v>104</v>
      </c>
      <c r="I14" t="s">
        <v>105</v>
      </c>
      <c r="J14" t="str">
        <f t="shared" si="0"/>
        <v>PLC地址请求-货物壁厚【】</v>
      </c>
    </row>
    <row r="15" spans="1:10">
      <c r="A15" s="6" t="s">
        <v>124</v>
      </c>
      <c r="B15" s="4" t="s">
        <v>125</v>
      </c>
      <c r="C15" s="5" t="s">
        <v>41</v>
      </c>
      <c r="D15" s="6" t="s">
        <v>42</v>
      </c>
      <c r="E15" s="6">
        <v>36</v>
      </c>
      <c r="F15" s="15"/>
      <c r="J15" t="str">
        <f t="shared" si="0"/>
        <v>PLC地址请求-备用</v>
      </c>
    </row>
    <row r="16" spans="1:10">
      <c r="A16" s="3" t="s">
        <v>74</v>
      </c>
      <c r="B16" s="4" t="s">
        <v>126</v>
      </c>
      <c r="C16" s="14" t="s">
        <v>76</v>
      </c>
      <c r="D16" s="6" t="s">
        <v>42</v>
      </c>
      <c r="E16" s="6">
        <v>38</v>
      </c>
      <c r="F16" s="7" t="s">
        <v>77</v>
      </c>
      <c r="H16" t="s">
        <v>104</v>
      </c>
      <c r="I16" t="s">
        <v>105</v>
      </c>
      <c r="J16" t="str">
        <f t="shared" si="0"/>
        <v>WCS回复请求报文【WCS--&gt;PLC[6]】</v>
      </c>
    </row>
    <row r="17" spans="1:10">
      <c r="A17" s="3" t="s">
        <v>127</v>
      </c>
      <c r="B17" s="4" t="s">
        <v>128</v>
      </c>
      <c r="C17" s="14" t="s">
        <v>76</v>
      </c>
      <c r="D17" s="6" t="s">
        <v>42</v>
      </c>
      <c r="E17" s="6">
        <v>40</v>
      </c>
      <c r="F17" s="7" t="s">
        <v>129</v>
      </c>
      <c r="H17" t="s">
        <v>104</v>
      </c>
      <c r="I17" t="s">
        <v>105</v>
      </c>
      <c r="J17" t="str">
        <f t="shared" si="0"/>
        <v>WCS回复请求-装载状态【WCS--&gt;PLC[0]】</v>
      </c>
    </row>
    <row r="18" spans="1:10">
      <c r="A18" s="3" t="s">
        <v>78</v>
      </c>
      <c r="B18" s="4" t="s">
        <v>130</v>
      </c>
      <c r="C18" s="14" t="s">
        <v>76</v>
      </c>
      <c r="D18" s="6" t="s">
        <v>42</v>
      </c>
      <c r="E18" s="6">
        <v>42</v>
      </c>
      <c r="F18" s="4" t="s">
        <v>131</v>
      </c>
      <c r="H18" t="s">
        <v>104</v>
      </c>
      <c r="I18" t="s">
        <v>105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81</v>
      </c>
      <c r="B19" s="4" t="s">
        <v>132</v>
      </c>
      <c r="C19" s="14" t="s">
        <v>76</v>
      </c>
      <c r="D19" s="6" t="s">
        <v>42</v>
      </c>
      <c r="E19" s="6">
        <v>44</v>
      </c>
      <c r="F19" s="15" t="s">
        <v>133</v>
      </c>
      <c r="H19" t="s">
        <v>104</v>
      </c>
      <c r="I19" t="s">
        <v>105</v>
      </c>
      <c r="J19" t="str">
        <f t="shared" si="0"/>
        <v>WCS回复请求-目标地址【WCS回复的地址，表示往哪儿去】</v>
      </c>
    </row>
    <row r="20" spans="1:10">
      <c r="A20" s="8" t="s">
        <v>84</v>
      </c>
      <c r="B20" s="4" t="s">
        <v>134</v>
      </c>
      <c r="C20" s="14" t="s">
        <v>76</v>
      </c>
      <c r="D20" s="6" t="s">
        <v>55</v>
      </c>
      <c r="E20" s="6">
        <v>46</v>
      </c>
      <c r="F20" s="4" t="s">
        <v>86</v>
      </c>
      <c r="H20" t="s">
        <v>104</v>
      </c>
      <c r="I20" t="s">
        <v>105</v>
      </c>
      <c r="J20" t="str">
        <f t="shared" si="0"/>
        <v>WCS回复请求-任务号【WCS回复任务号】</v>
      </c>
    </row>
    <row r="21" spans="1:10">
      <c r="A21" s="8" t="s">
        <v>87</v>
      </c>
      <c r="B21" s="4" t="s">
        <v>135</v>
      </c>
      <c r="C21" s="14" t="s">
        <v>76</v>
      </c>
      <c r="D21" s="6" t="s">
        <v>59</v>
      </c>
      <c r="E21" s="6">
        <v>50</v>
      </c>
      <c r="F21" s="4" t="s">
        <v>89</v>
      </c>
      <c r="H21" t="s">
        <v>104</v>
      </c>
      <c r="I21" t="s">
        <v>105</v>
      </c>
      <c r="J21" t="str">
        <f t="shared" si="0"/>
        <v>WCS回复请求-条码【WCS回复条码】</v>
      </c>
    </row>
    <row r="22" spans="1:10">
      <c r="A22" s="6" t="s">
        <v>90</v>
      </c>
      <c r="B22" s="4" t="s">
        <v>136</v>
      </c>
      <c r="C22" s="14" t="s">
        <v>76</v>
      </c>
      <c r="D22" s="6" t="s">
        <v>42</v>
      </c>
      <c r="E22" s="6">
        <v>70</v>
      </c>
      <c r="F22" s="4" t="s">
        <v>119</v>
      </c>
      <c r="H22" t="s">
        <v>104</v>
      </c>
      <c r="I22" t="s">
        <v>105</v>
      </c>
      <c r="J22" t="str">
        <f t="shared" si="0"/>
        <v>WCS回复请求-工件类型【WCS写入工件类型】</v>
      </c>
    </row>
    <row r="23" spans="1:10">
      <c r="A23" s="6" t="s">
        <v>93</v>
      </c>
      <c r="B23" s="7" t="s">
        <v>137</v>
      </c>
      <c r="C23" s="14" t="s">
        <v>76</v>
      </c>
      <c r="D23" s="6" t="s">
        <v>42</v>
      </c>
      <c r="E23" s="6">
        <v>72</v>
      </c>
      <c r="F23" s="15"/>
      <c r="J23" t="str">
        <f t="shared" si="0"/>
        <v>WCS回复请求-货物材料</v>
      </c>
    </row>
    <row r="24" spans="1:10">
      <c r="A24" s="6" t="s">
        <v>95</v>
      </c>
      <c r="B24" t="s">
        <v>138</v>
      </c>
      <c r="C24" s="14" t="s">
        <v>76</v>
      </c>
      <c r="D24" s="6" t="s">
        <v>42</v>
      </c>
      <c r="E24" s="6">
        <v>74</v>
      </c>
      <c r="F24" s="15"/>
      <c r="J24" t="str">
        <f t="shared" si="0"/>
        <v>WCS回复请求-货物长度</v>
      </c>
    </row>
    <row r="25" spans="1:10">
      <c r="A25" s="6" t="s">
        <v>97</v>
      </c>
      <c r="B25" s="7" t="s">
        <v>139</v>
      </c>
      <c r="C25" s="14" t="s">
        <v>76</v>
      </c>
      <c r="D25" s="6" t="s">
        <v>42</v>
      </c>
      <c r="E25" s="6">
        <v>76</v>
      </c>
      <c r="F25" s="15"/>
      <c r="J25" t="str">
        <f t="shared" si="0"/>
        <v>WCS回复请求-货物直径</v>
      </c>
    </row>
    <row r="26" spans="1:10">
      <c r="A26" s="6" t="s">
        <v>99</v>
      </c>
      <c r="B26" s="7" t="s">
        <v>140</v>
      </c>
      <c r="C26" s="14" t="s">
        <v>76</v>
      </c>
      <c r="D26" s="6" t="s">
        <v>42</v>
      </c>
      <c r="E26" s="6">
        <v>78</v>
      </c>
      <c r="F26" s="15"/>
      <c r="J26" t="str">
        <f t="shared" si="0"/>
        <v>WCS回复请求-货物壁厚</v>
      </c>
    </row>
    <row r="27" spans="1:10">
      <c r="A27" s="6" t="s">
        <v>141</v>
      </c>
      <c r="B27" s="4" t="s">
        <v>142</v>
      </c>
      <c r="C27" s="14" t="s">
        <v>76</v>
      </c>
      <c r="D27" s="6" t="s">
        <v>42</v>
      </c>
      <c r="E27" s="6">
        <v>80</v>
      </c>
      <c r="F27" s="15"/>
      <c r="J27" t="str">
        <f t="shared" si="0"/>
        <v>WCS回复请求-备用</v>
      </c>
    </row>
    <row r="28" spans="1:10">
      <c r="A28" s="3" t="s">
        <v>143</v>
      </c>
      <c r="B28" s="4" t="s">
        <v>144</v>
      </c>
      <c r="C28" s="5" t="s">
        <v>41</v>
      </c>
      <c r="D28" s="6" t="s">
        <v>42</v>
      </c>
      <c r="E28" s="6">
        <v>82</v>
      </c>
      <c r="F28" s="7" t="s">
        <v>145</v>
      </c>
      <c r="H28" t="s">
        <v>104</v>
      </c>
      <c r="I28" t="s">
        <v>105</v>
      </c>
      <c r="J28" t="str">
        <f t="shared" si="0"/>
        <v>PLC位置到达-报文【货物到达信号[2]（收到上位机回复就消除）】</v>
      </c>
    </row>
    <row r="29" spans="1:10">
      <c r="A29" s="3" t="s">
        <v>146</v>
      </c>
      <c r="B29" s="4" t="s">
        <v>147</v>
      </c>
      <c r="C29" s="5" t="s">
        <v>41</v>
      </c>
      <c r="D29" s="6" t="s">
        <v>42</v>
      </c>
      <c r="E29" s="6">
        <v>84</v>
      </c>
      <c r="F29" s="7" t="s">
        <v>148</v>
      </c>
      <c r="H29" t="s">
        <v>104</v>
      </c>
      <c r="I29" t="s">
        <v>105</v>
      </c>
      <c r="J29" t="str">
        <f t="shared" si="0"/>
        <v>PLC位置到达-结果【已到达[1]（收到上位机回复就消除），未到达[2]（收到上位机回复就消除）】</v>
      </c>
    </row>
    <row r="30" spans="1:10">
      <c r="A30" s="3" t="s">
        <v>149</v>
      </c>
      <c r="B30" s="4" t="s">
        <v>150</v>
      </c>
      <c r="C30" s="5" t="s">
        <v>41</v>
      </c>
      <c r="D30" s="6" t="s">
        <v>42</v>
      </c>
      <c r="E30" s="6">
        <v>86</v>
      </c>
      <c r="F30" s="4" t="s">
        <v>52</v>
      </c>
      <c r="H30" t="s">
        <v>104</v>
      </c>
      <c r="I30" t="s">
        <v>105</v>
      </c>
      <c r="J30" t="str">
        <f t="shared" si="0"/>
        <v>PLC位置到达-实际到达地址【就是站台的电器编号，比如1001，1002，1003等等】</v>
      </c>
    </row>
    <row r="31" spans="1:10">
      <c r="A31" s="3" t="s">
        <v>151</v>
      </c>
      <c r="B31" s="4" t="s">
        <v>152</v>
      </c>
      <c r="C31" s="5" t="s">
        <v>41</v>
      </c>
      <c r="D31" s="6" t="s">
        <v>42</v>
      </c>
      <c r="E31" s="6">
        <v>88</v>
      </c>
      <c r="F31" s="4" t="s">
        <v>153</v>
      </c>
      <c r="H31" t="s">
        <v>104</v>
      </c>
      <c r="I31" t="s">
        <v>105</v>
      </c>
      <c r="J31" t="str">
        <f t="shared" si="0"/>
        <v>PLC位置到达-WCS分配地址【就是之前WCSReplyAddress写的地址】</v>
      </c>
    </row>
    <row r="32" spans="1:10">
      <c r="A32" s="8" t="s">
        <v>154</v>
      </c>
      <c r="B32" s="4" t="s">
        <v>155</v>
      </c>
      <c r="C32" s="5" t="s">
        <v>41</v>
      </c>
      <c r="D32" s="6" t="s">
        <v>55</v>
      </c>
      <c r="E32" s="6">
        <v>90</v>
      </c>
      <c r="F32" s="15" t="s">
        <v>116</v>
      </c>
      <c r="H32" t="s">
        <v>104</v>
      </c>
      <c r="I32" t="s">
        <v>105</v>
      </c>
      <c r="J32" t="str">
        <f t="shared" si="0"/>
        <v>PLC位置到达-任务号【PLC上报的任务号信息】</v>
      </c>
    </row>
    <row r="33" spans="1:10">
      <c r="A33" s="8" t="s">
        <v>156</v>
      </c>
      <c r="B33" s="4" t="s">
        <v>157</v>
      </c>
      <c r="C33" s="5" t="s">
        <v>41</v>
      </c>
      <c r="D33" s="6" t="s">
        <v>59</v>
      </c>
      <c r="E33" s="6">
        <v>94</v>
      </c>
      <c r="F33" s="15" t="s">
        <v>60</v>
      </c>
      <c r="H33" t="s">
        <v>104</v>
      </c>
      <c r="I33" t="s">
        <v>105</v>
      </c>
      <c r="J33" t="str">
        <f t="shared" si="0"/>
        <v>PLC位置到达-条码【PLC上报的条码信息】</v>
      </c>
    </row>
    <row r="34" spans="1:10" hidden="1">
      <c r="A34" s="9" t="s">
        <v>158</v>
      </c>
      <c r="B34" s="10" t="s">
        <v>159</v>
      </c>
      <c r="C34" s="5" t="s">
        <v>41</v>
      </c>
      <c r="D34" s="9" t="s">
        <v>42</v>
      </c>
      <c r="E34" s="9"/>
      <c r="F34" s="10" t="s">
        <v>119</v>
      </c>
      <c r="H34" t="s">
        <v>104</v>
      </c>
      <c r="I34" t="s">
        <v>105</v>
      </c>
      <c r="J34" t="str">
        <f t="shared" si="0"/>
        <v>PLC位置到达-工件类型【WCS写入工件类型】</v>
      </c>
    </row>
    <row r="35" spans="1:10" hidden="1">
      <c r="A35" s="9" t="s">
        <v>160</v>
      </c>
      <c r="B35" s="10" t="s">
        <v>161</v>
      </c>
      <c r="C35" s="5" t="s">
        <v>41</v>
      </c>
      <c r="D35" s="9" t="s">
        <v>42</v>
      </c>
      <c r="E35" s="9"/>
      <c r="F35" s="12"/>
      <c r="H35" t="s">
        <v>104</v>
      </c>
      <c r="I35" t="s">
        <v>105</v>
      </c>
      <c r="J35" t="str">
        <f t="shared" si="0"/>
        <v>PLC位置到达-货物材料【】</v>
      </c>
    </row>
    <row r="36" spans="1:10" hidden="1">
      <c r="A36" s="9" t="s">
        <v>162</v>
      </c>
      <c r="B36" s="10" t="s">
        <v>163</v>
      </c>
      <c r="C36" s="5" t="s">
        <v>41</v>
      </c>
      <c r="D36" s="9" t="s">
        <v>42</v>
      </c>
      <c r="E36" s="9"/>
      <c r="F36" s="12"/>
      <c r="J36" t="str">
        <f t="shared" si="0"/>
        <v>PLC位置到达-货物长度</v>
      </c>
    </row>
    <row r="37" spans="1:10" hidden="1">
      <c r="A37" s="9" t="s">
        <v>164</v>
      </c>
      <c r="B37" s="10" t="s">
        <v>165</v>
      </c>
      <c r="C37" s="5" t="s">
        <v>41</v>
      </c>
      <c r="D37" s="9" t="s">
        <v>42</v>
      </c>
      <c r="E37" s="9"/>
      <c r="F37" s="12"/>
      <c r="H37" t="s">
        <v>104</v>
      </c>
      <c r="I37" t="s">
        <v>105</v>
      </c>
      <c r="J37" t="str">
        <f t="shared" si="0"/>
        <v>PLC位置到达-货物直径【】</v>
      </c>
    </row>
    <row r="38" spans="1:10" hidden="1">
      <c r="A38" s="9" t="s">
        <v>166</v>
      </c>
      <c r="B38" s="10" t="s">
        <v>167</v>
      </c>
      <c r="C38" s="5" t="s">
        <v>41</v>
      </c>
      <c r="D38" s="9" t="s">
        <v>42</v>
      </c>
      <c r="E38" s="9"/>
      <c r="F38" s="12"/>
      <c r="H38" t="s">
        <v>104</v>
      </c>
      <c r="I38" t="s">
        <v>105</v>
      </c>
      <c r="J38" t="str">
        <f t="shared" si="0"/>
        <v>PLC位置到达-货物壁厚【】</v>
      </c>
    </row>
    <row r="39" spans="1:10">
      <c r="A39" s="6" t="s">
        <v>168</v>
      </c>
      <c r="B39" s="4" t="s">
        <v>169</v>
      </c>
      <c r="C39" s="5" t="s">
        <v>41</v>
      </c>
      <c r="D39" s="6" t="s">
        <v>42</v>
      </c>
      <c r="E39" s="6">
        <v>114</v>
      </c>
      <c r="F39" s="15"/>
      <c r="J39" t="str">
        <f t="shared" si="0"/>
        <v>PLC位置到达-备用</v>
      </c>
    </row>
    <row r="40" spans="1:10">
      <c r="A40" s="3" t="s">
        <v>170</v>
      </c>
      <c r="B40" s="4" t="s">
        <v>171</v>
      </c>
      <c r="C40" s="14" t="s">
        <v>76</v>
      </c>
      <c r="D40" s="6" t="s">
        <v>42</v>
      </c>
      <c r="E40" s="6">
        <v>116</v>
      </c>
      <c r="F40" s="4" t="s">
        <v>172</v>
      </c>
      <c r="H40" t="s">
        <v>104</v>
      </c>
      <c r="I40" t="s">
        <v>105</v>
      </c>
      <c r="J40" t="str">
        <f t="shared" si="0"/>
        <v>WCS回复到达-报文【WCS--&gt;PLC[8]】</v>
      </c>
    </row>
    <row r="41" spans="1:10">
      <c r="A41" s="3" t="s">
        <v>173</v>
      </c>
      <c r="B41" s="4" t="s">
        <v>174</v>
      </c>
      <c r="C41" s="14" t="s">
        <v>76</v>
      </c>
      <c r="D41" s="6" t="s">
        <v>42</v>
      </c>
      <c r="E41" s="6">
        <v>118</v>
      </c>
      <c r="F41" s="4" t="s">
        <v>175</v>
      </c>
      <c r="H41" t="s">
        <v>104</v>
      </c>
      <c r="I41" t="s">
        <v>105</v>
      </c>
      <c r="J41" t="str">
        <f t="shared" si="0"/>
        <v>WCS回复到达-装载状态【如同一地址发送到达与控制指令时，回复达到为1，回复控制指令为2】</v>
      </c>
    </row>
    <row r="42" spans="1:10">
      <c r="A42" s="3" t="s">
        <v>176</v>
      </c>
      <c r="B42" s="4" t="s">
        <v>177</v>
      </c>
      <c r="C42" s="14" t="s">
        <v>76</v>
      </c>
      <c r="D42" s="6" t="s">
        <v>42</v>
      </c>
      <c r="E42" s="6">
        <v>120</v>
      </c>
      <c r="F42" s="4" t="s">
        <v>131</v>
      </c>
      <c r="H42" t="s">
        <v>104</v>
      </c>
      <c r="I42" t="s">
        <v>105</v>
      </c>
      <c r="J42" t="str">
        <f t="shared" si="0"/>
        <v>WCS回复到达-读码器编码【电器定义的站台编号，用于电器确认回复的对应是当前站台编号，好屏蔽其他站台的错误信息】</v>
      </c>
    </row>
    <row r="43" spans="1:10">
      <c r="A43" s="8" t="s">
        <v>178</v>
      </c>
      <c r="B43" s="4" t="s">
        <v>179</v>
      </c>
      <c r="C43" s="14" t="s">
        <v>76</v>
      </c>
      <c r="D43" s="6" t="s">
        <v>55</v>
      </c>
      <c r="E43" s="6">
        <v>122</v>
      </c>
      <c r="F43" s="4" t="s">
        <v>180</v>
      </c>
      <c r="H43" t="s">
        <v>104</v>
      </c>
      <c r="I43" t="s">
        <v>105</v>
      </c>
      <c r="J43" t="str">
        <f t="shared" si="0"/>
        <v>WCS回复到达-任务号【WCS写入任务号】</v>
      </c>
    </row>
    <row r="44" spans="1:10">
      <c r="A44" s="8" t="s">
        <v>181</v>
      </c>
      <c r="B44" s="4" t="s">
        <v>182</v>
      </c>
      <c r="C44" s="14" t="s">
        <v>76</v>
      </c>
      <c r="D44" s="6" t="s">
        <v>59</v>
      </c>
      <c r="E44" s="6">
        <v>126</v>
      </c>
      <c r="F44" s="4" t="s">
        <v>183</v>
      </c>
      <c r="H44" t="s">
        <v>104</v>
      </c>
      <c r="I44" t="s">
        <v>105</v>
      </c>
      <c r="J44" t="str">
        <f t="shared" si="0"/>
        <v>WCS回复到达-条码【WCS写入条码】</v>
      </c>
    </row>
    <row r="45" spans="1:10">
      <c r="A45" s="6" t="s">
        <v>184</v>
      </c>
      <c r="B45" s="4" t="s">
        <v>185</v>
      </c>
      <c r="C45" s="14" t="s">
        <v>76</v>
      </c>
      <c r="D45" s="6" t="s">
        <v>42</v>
      </c>
      <c r="E45" s="6">
        <v>146</v>
      </c>
      <c r="F45" s="4" t="s">
        <v>119</v>
      </c>
      <c r="H45" t="s">
        <v>104</v>
      </c>
      <c r="I45" t="s">
        <v>105</v>
      </c>
      <c r="J45" t="str">
        <f t="shared" si="0"/>
        <v>WCS回复到达-工件类型【WCS写入工件类型】</v>
      </c>
    </row>
    <row r="46" spans="1:10">
      <c r="A46" s="6" t="s">
        <v>186</v>
      </c>
      <c r="B46" s="7" t="s">
        <v>187</v>
      </c>
      <c r="C46" s="14" t="s">
        <v>76</v>
      </c>
      <c r="D46" s="6" t="s">
        <v>42</v>
      </c>
      <c r="E46" s="6">
        <v>148</v>
      </c>
      <c r="F46" s="15"/>
      <c r="J46" t="str">
        <f t="shared" si="0"/>
        <v>WCS回复到达-货物材料</v>
      </c>
    </row>
    <row r="47" spans="1:10">
      <c r="A47" s="6" t="s">
        <v>188</v>
      </c>
      <c r="B47" t="s">
        <v>189</v>
      </c>
      <c r="C47" s="14" t="s">
        <v>76</v>
      </c>
      <c r="D47" s="6" t="s">
        <v>42</v>
      </c>
      <c r="E47" s="6">
        <v>150</v>
      </c>
      <c r="F47" s="15"/>
      <c r="J47" t="str">
        <f t="shared" si="0"/>
        <v>WCS回复到达-货物长度</v>
      </c>
    </row>
    <row r="48" spans="1:10">
      <c r="A48" s="6" t="s">
        <v>190</v>
      </c>
      <c r="B48" s="7" t="s">
        <v>191</v>
      </c>
      <c r="C48" s="14" t="s">
        <v>76</v>
      </c>
      <c r="D48" s="6" t="s">
        <v>42</v>
      </c>
      <c r="E48" s="6">
        <v>152</v>
      </c>
      <c r="F48" s="15"/>
      <c r="J48" t="str">
        <f t="shared" si="0"/>
        <v>WCS回复到达-货物直径</v>
      </c>
    </row>
    <row r="49" spans="1:10">
      <c r="A49" s="6" t="s">
        <v>192</v>
      </c>
      <c r="B49" s="7" t="s">
        <v>193</v>
      </c>
      <c r="C49" s="14" t="s">
        <v>76</v>
      </c>
      <c r="D49" s="6" t="s">
        <v>42</v>
      </c>
      <c r="E49" s="6">
        <v>154</v>
      </c>
      <c r="F49" s="15"/>
      <c r="J49" t="str">
        <f t="shared" si="0"/>
        <v>WCS回复到达-货物壁厚</v>
      </c>
    </row>
    <row r="50" spans="1:10">
      <c r="A50" s="6" t="s">
        <v>194</v>
      </c>
      <c r="B50" s="4" t="s">
        <v>195</v>
      </c>
      <c r="C50" s="14" t="s">
        <v>76</v>
      </c>
      <c r="D50" s="6" t="s">
        <v>42</v>
      </c>
      <c r="E50" s="6">
        <v>156</v>
      </c>
      <c r="F50" s="4"/>
      <c r="J50" t="str">
        <f t="shared" si="0"/>
        <v>WCS回复到达-备用</v>
      </c>
    </row>
    <row r="53" spans="1:10" ht="66" customHeight="1">
      <c r="A53" s="20" t="s">
        <v>196</v>
      </c>
      <c r="B53" s="20"/>
      <c r="C53" s="20"/>
      <c r="D53" s="20"/>
      <c r="E53" s="20"/>
      <c r="F53" s="20"/>
    </row>
  </sheetData>
  <mergeCells count="1">
    <mergeCell ref="A53:F53"/>
  </mergeCells>
  <phoneticPr fontId="7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21" sqref="F21"/>
    </sheetView>
  </sheetViews>
  <sheetFormatPr defaultColWidth="8.88671875" defaultRowHeight="14.4"/>
  <cols>
    <col min="1" max="1" width="25.44140625" customWidth="1"/>
    <col min="2" max="2" width="27.6640625" customWidth="1"/>
    <col min="3" max="3" width="5.88671875" customWidth="1"/>
    <col min="4" max="4" width="10.109375" customWidth="1"/>
    <col min="5" max="5" width="8" customWidth="1"/>
    <col min="6" max="6" width="124" customWidth="1"/>
    <col min="8" max="9" width="3.33203125" customWidth="1"/>
    <col min="10" max="10" width="113.109375" customWidth="1"/>
  </cols>
  <sheetData>
    <row r="1" spans="1:10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10">
      <c r="A2" s="3" t="s">
        <v>39</v>
      </c>
      <c r="B2" s="4" t="s">
        <v>40</v>
      </c>
      <c r="C2" s="5" t="s">
        <v>41</v>
      </c>
      <c r="D2" s="6" t="s">
        <v>42</v>
      </c>
      <c r="E2" s="6">
        <v>0</v>
      </c>
      <c r="F2" s="4" t="s">
        <v>43</v>
      </c>
      <c r="H2" t="s">
        <v>104</v>
      </c>
      <c r="I2" t="s">
        <v>105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44</v>
      </c>
      <c r="B3" s="4" t="s">
        <v>45</v>
      </c>
      <c r="C3" s="5" t="s">
        <v>41</v>
      </c>
      <c r="D3" s="6" t="s">
        <v>42</v>
      </c>
      <c r="E3" s="6">
        <v>2</v>
      </c>
      <c r="F3" s="4" t="s">
        <v>46</v>
      </c>
      <c r="H3" t="s">
        <v>104</v>
      </c>
      <c r="I3" t="s">
        <v>105</v>
      </c>
      <c r="J3" t="str">
        <f t="shared" ref="J3:J50" si="0">B3&amp;H3&amp;F3&amp;I3</f>
        <v>PLC站台总故障【0-无故障，1-有故障】</v>
      </c>
    </row>
    <row r="4" spans="1:10">
      <c r="A4" s="3" t="s">
        <v>106</v>
      </c>
      <c r="B4" s="4" t="s">
        <v>107</v>
      </c>
      <c r="C4" s="5" t="s">
        <v>41</v>
      </c>
      <c r="D4" s="6" t="s">
        <v>42</v>
      </c>
      <c r="E4" s="6">
        <v>4</v>
      </c>
      <c r="F4" s="4" t="s">
        <v>108</v>
      </c>
      <c r="H4" t="s">
        <v>104</v>
      </c>
      <c r="I4" t="s">
        <v>105</v>
      </c>
      <c r="J4" t="str">
        <f t="shared" si="0"/>
        <v>PLC站台是否有货【1-无货，2-有货】</v>
      </c>
    </row>
    <row r="5" spans="1:10">
      <c r="A5" s="3" t="s">
        <v>47</v>
      </c>
      <c r="B5" s="4" t="s">
        <v>109</v>
      </c>
      <c r="C5" s="5" t="s">
        <v>41</v>
      </c>
      <c r="D5" s="6" t="s">
        <v>42</v>
      </c>
      <c r="E5" s="6">
        <v>6</v>
      </c>
      <c r="F5" s="16" t="s">
        <v>110</v>
      </c>
      <c r="H5" t="s">
        <v>104</v>
      </c>
      <c r="I5" t="s">
        <v>105</v>
      </c>
      <c r="J5" t="str">
        <f t="shared" si="0"/>
        <v>PLC地址请求【请求分配目的信号[1]（收到上位机回复就消除）】</v>
      </c>
    </row>
    <row r="6" spans="1:10">
      <c r="A6" s="3" t="s">
        <v>111</v>
      </c>
      <c r="B6" s="4" t="s">
        <v>112</v>
      </c>
      <c r="C6" s="5" t="s">
        <v>41</v>
      </c>
      <c r="D6" s="6" t="s">
        <v>42</v>
      </c>
      <c r="E6" s="6">
        <v>8</v>
      </c>
      <c r="F6" s="15" t="s">
        <v>113</v>
      </c>
      <c r="H6" t="s">
        <v>104</v>
      </c>
      <c r="I6" t="s">
        <v>105</v>
      </c>
      <c r="J6" t="str">
        <f t="shared" si="0"/>
        <v>PLC地址请求-装载状态【PLC--&gt;WCS[2]】</v>
      </c>
    </row>
    <row r="7" spans="1:10">
      <c r="A7" s="3" t="s">
        <v>50</v>
      </c>
      <c r="B7" s="4" t="s">
        <v>114</v>
      </c>
      <c r="C7" s="5" t="s">
        <v>41</v>
      </c>
      <c r="D7" s="6" t="s">
        <v>42</v>
      </c>
      <c r="E7" s="6">
        <v>10</v>
      </c>
      <c r="F7" s="4" t="s">
        <v>52</v>
      </c>
      <c r="H7" t="s">
        <v>104</v>
      </c>
      <c r="I7" t="s">
        <v>105</v>
      </c>
      <c r="J7" t="str">
        <f t="shared" si="0"/>
        <v>PLC地址请求-读码器编号【就是站台的电器编号，比如1001，1002，1003等等】</v>
      </c>
    </row>
    <row r="8" spans="1:10">
      <c r="A8" s="8" t="s">
        <v>53</v>
      </c>
      <c r="B8" s="4" t="s">
        <v>115</v>
      </c>
      <c r="C8" s="5" t="s">
        <v>41</v>
      </c>
      <c r="D8" s="6" t="s">
        <v>55</v>
      </c>
      <c r="E8" s="6">
        <v>12</v>
      </c>
      <c r="F8" s="15" t="s">
        <v>116</v>
      </c>
      <c r="H8" t="s">
        <v>104</v>
      </c>
      <c r="I8" t="s">
        <v>105</v>
      </c>
      <c r="J8" t="str">
        <f t="shared" si="0"/>
        <v>PLC地址请求-任务号【PLC上报的任务号信息】</v>
      </c>
    </row>
    <row r="9" spans="1:10">
      <c r="A9" s="8" t="s">
        <v>57</v>
      </c>
      <c r="B9" s="4" t="s">
        <v>117</v>
      </c>
      <c r="C9" s="5" t="s">
        <v>41</v>
      </c>
      <c r="D9" s="6" t="s">
        <v>59</v>
      </c>
      <c r="E9" s="6">
        <v>16</v>
      </c>
      <c r="F9" s="15" t="s">
        <v>60</v>
      </c>
      <c r="H9" t="s">
        <v>104</v>
      </c>
      <c r="I9" t="s">
        <v>105</v>
      </c>
      <c r="J9" t="str">
        <f t="shared" si="0"/>
        <v>PLC地址请求-条码【PLC上报的条码信息】</v>
      </c>
    </row>
    <row r="10" spans="1:10" hidden="1">
      <c r="A10" s="9" t="s">
        <v>61</v>
      </c>
      <c r="B10" s="10" t="s">
        <v>118</v>
      </c>
      <c r="C10" s="5" t="s">
        <v>41</v>
      </c>
      <c r="D10" s="9" t="s">
        <v>42</v>
      </c>
      <c r="E10" s="9"/>
      <c r="F10" s="10" t="s">
        <v>119</v>
      </c>
      <c r="H10" t="s">
        <v>104</v>
      </c>
      <c r="I10" t="s">
        <v>105</v>
      </c>
      <c r="J10" t="str">
        <f t="shared" si="0"/>
        <v>PLC地址请求-工件类型【WCS写入工件类型】</v>
      </c>
    </row>
    <row r="11" spans="1:10" hidden="1">
      <c r="A11" s="9" t="s">
        <v>64</v>
      </c>
      <c r="B11" s="10" t="s">
        <v>120</v>
      </c>
      <c r="C11" s="5" t="s">
        <v>41</v>
      </c>
      <c r="D11" s="9" t="s">
        <v>42</v>
      </c>
      <c r="E11" s="9"/>
      <c r="F11" s="12"/>
      <c r="H11" t="s">
        <v>104</v>
      </c>
      <c r="I11" t="s">
        <v>105</v>
      </c>
      <c r="J11" t="str">
        <f t="shared" si="0"/>
        <v>PLC地址请求-货物材料【】</v>
      </c>
    </row>
    <row r="12" spans="1:10" hidden="1">
      <c r="A12" s="9" t="s">
        <v>66</v>
      </c>
      <c r="B12" s="10" t="s">
        <v>121</v>
      </c>
      <c r="C12" s="5" t="s">
        <v>41</v>
      </c>
      <c r="D12" s="9" t="s">
        <v>42</v>
      </c>
      <c r="E12" s="9"/>
      <c r="F12" s="12"/>
      <c r="H12" t="s">
        <v>104</v>
      </c>
      <c r="I12" t="s">
        <v>105</v>
      </c>
      <c r="J12" t="str">
        <f t="shared" si="0"/>
        <v>PLC地址请求-货物长度【】</v>
      </c>
    </row>
    <row r="13" spans="1:10" hidden="1">
      <c r="A13" s="9" t="s">
        <v>68</v>
      </c>
      <c r="B13" s="10" t="s">
        <v>122</v>
      </c>
      <c r="C13" s="5" t="s">
        <v>41</v>
      </c>
      <c r="D13" s="9" t="s">
        <v>42</v>
      </c>
      <c r="E13" s="9"/>
      <c r="F13" s="12"/>
      <c r="J13" t="str">
        <f t="shared" si="0"/>
        <v>PLC地址请求-货物直径</v>
      </c>
    </row>
    <row r="14" spans="1:10" hidden="1">
      <c r="A14" s="9" t="s">
        <v>70</v>
      </c>
      <c r="B14" s="10" t="s">
        <v>123</v>
      </c>
      <c r="C14" s="5" t="s">
        <v>41</v>
      </c>
      <c r="D14" s="9" t="s">
        <v>42</v>
      </c>
      <c r="E14" s="9"/>
      <c r="F14" s="12"/>
      <c r="H14" t="s">
        <v>104</v>
      </c>
      <c r="I14" t="s">
        <v>105</v>
      </c>
      <c r="J14" t="str">
        <f t="shared" si="0"/>
        <v>PLC地址请求-货物壁厚【】</v>
      </c>
    </row>
    <row r="15" spans="1:10">
      <c r="A15" s="6" t="s">
        <v>124</v>
      </c>
      <c r="B15" s="4" t="s">
        <v>125</v>
      </c>
      <c r="C15" s="5" t="s">
        <v>41</v>
      </c>
      <c r="D15" s="6" t="s">
        <v>42</v>
      </c>
      <c r="E15" s="6">
        <v>36</v>
      </c>
      <c r="F15" s="15"/>
      <c r="J15" t="str">
        <f t="shared" si="0"/>
        <v>PLC地址请求-备用</v>
      </c>
    </row>
    <row r="16" spans="1:10">
      <c r="A16" s="3" t="s">
        <v>74</v>
      </c>
      <c r="B16" s="4" t="s">
        <v>126</v>
      </c>
      <c r="C16" s="14" t="s">
        <v>76</v>
      </c>
      <c r="D16" s="6" t="s">
        <v>42</v>
      </c>
      <c r="E16" s="6">
        <v>38</v>
      </c>
      <c r="F16" s="7" t="s">
        <v>77</v>
      </c>
      <c r="H16" t="s">
        <v>104</v>
      </c>
      <c r="I16" t="s">
        <v>105</v>
      </c>
      <c r="J16" t="str">
        <f t="shared" si="0"/>
        <v>WCS回复请求报文【WCS--&gt;PLC[6]】</v>
      </c>
    </row>
    <row r="17" spans="1:10">
      <c r="A17" s="3" t="s">
        <v>127</v>
      </c>
      <c r="B17" s="4" t="s">
        <v>128</v>
      </c>
      <c r="C17" s="14" t="s">
        <v>76</v>
      </c>
      <c r="D17" s="6" t="s">
        <v>42</v>
      </c>
      <c r="E17" s="6">
        <v>40</v>
      </c>
      <c r="F17" s="7" t="s">
        <v>129</v>
      </c>
      <c r="H17" t="s">
        <v>104</v>
      </c>
      <c r="I17" t="s">
        <v>105</v>
      </c>
      <c r="J17" t="str">
        <f t="shared" si="0"/>
        <v>WCS回复请求-装载状态【WCS--&gt;PLC[0]】</v>
      </c>
    </row>
    <row r="18" spans="1:10">
      <c r="A18" s="3" t="s">
        <v>78</v>
      </c>
      <c r="B18" s="4" t="s">
        <v>130</v>
      </c>
      <c r="C18" s="14" t="s">
        <v>76</v>
      </c>
      <c r="D18" s="6" t="s">
        <v>42</v>
      </c>
      <c r="E18" s="6">
        <v>42</v>
      </c>
      <c r="F18" s="4" t="s">
        <v>131</v>
      </c>
      <c r="H18" t="s">
        <v>104</v>
      </c>
      <c r="I18" t="s">
        <v>105</v>
      </c>
      <c r="J18" t="str">
        <f t="shared" si="0"/>
        <v>WCS回复请求-读码器编码【电器定义的站台编号，用于电器确认回复的对应是当前站台编号，好屏蔽其他站台的错误信息】</v>
      </c>
    </row>
    <row r="19" spans="1:10">
      <c r="A19" s="3" t="s">
        <v>81</v>
      </c>
      <c r="B19" s="4" t="s">
        <v>132</v>
      </c>
      <c r="C19" s="14" t="s">
        <v>76</v>
      </c>
      <c r="D19" s="6" t="s">
        <v>42</v>
      </c>
      <c r="E19" s="6">
        <v>44</v>
      </c>
      <c r="F19" s="15" t="s">
        <v>133</v>
      </c>
      <c r="H19" t="s">
        <v>104</v>
      </c>
      <c r="I19" t="s">
        <v>105</v>
      </c>
      <c r="J19" t="str">
        <f t="shared" si="0"/>
        <v>WCS回复请求-目标地址【WCS回复的地址，表示往哪儿去】</v>
      </c>
    </row>
    <row r="20" spans="1:10">
      <c r="A20" s="8" t="s">
        <v>84</v>
      </c>
      <c r="B20" s="4" t="s">
        <v>134</v>
      </c>
      <c r="C20" s="14" t="s">
        <v>76</v>
      </c>
      <c r="D20" s="6" t="s">
        <v>55</v>
      </c>
      <c r="E20" s="6">
        <v>46</v>
      </c>
      <c r="F20" s="4" t="s">
        <v>86</v>
      </c>
      <c r="H20" t="s">
        <v>104</v>
      </c>
      <c r="I20" t="s">
        <v>105</v>
      </c>
      <c r="J20" t="str">
        <f t="shared" si="0"/>
        <v>WCS回复请求-任务号【WCS回复任务号】</v>
      </c>
    </row>
    <row r="21" spans="1:10">
      <c r="A21" s="8" t="s">
        <v>87</v>
      </c>
      <c r="B21" s="4" t="s">
        <v>135</v>
      </c>
      <c r="C21" s="14" t="s">
        <v>76</v>
      </c>
      <c r="D21" s="6" t="s">
        <v>59</v>
      </c>
      <c r="E21" s="6">
        <v>50</v>
      </c>
      <c r="F21" s="4" t="s">
        <v>89</v>
      </c>
      <c r="H21" t="s">
        <v>104</v>
      </c>
      <c r="I21" t="s">
        <v>105</v>
      </c>
      <c r="J21" t="str">
        <f t="shared" si="0"/>
        <v>WCS回复请求-条码【WCS回复条码】</v>
      </c>
    </row>
    <row r="22" spans="1:10">
      <c r="A22" s="6" t="s">
        <v>90</v>
      </c>
      <c r="B22" s="4" t="s">
        <v>136</v>
      </c>
      <c r="C22" s="14" t="s">
        <v>76</v>
      </c>
      <c r="D22" s="6" t="s">
        <v>42</v>
      </c>
      <c r="E22" s="6">
        <v>70</v>
      </c>
      <c r="F22" s="4" t="s">
        <v>119</v>
      </c>
      <c r="H22" t="s">
        <v>104</v>
      </c>
      <c r="I22" t="s">
        <v>105</v>
      </c>
      <c r="J22" t="str">
        <f t="shared" si="0"/>
        <v>WCS回复请求-工件类型【WCS写入工件类型】</v>
      </c>
    </row>
    <row r="23" spans="1:10">
      <c r="A23" s="6" t="s">
        <v>93</v>
      </c>
      <c r="B23" s="7" t="s">
        <v>137</v>
      </c>
      <c r="C23" s="14" t="s">
        <v>76</v>
      </c>
      <c r="D23" s="6" t="s">
        <v>42</v>
      </c>
      <c r="E23" s="6">
        <v>72</v>
      </c>
      <c r="F23" s="15"/>
      <c r="J23" t="str">
        <f t="shared" si="0"/>
        <v>WCS回复请求-货物材料</v>
      </c>
    </row>
    <row r="24" spans="1:10">
      <c r="A24" s="6" t="s">
        <v>95</v>
      </c>
      <c r="B24" t="s">
        <v>138</v>
      </c>
      <c r="C24" s="14" t="s">
        <v>76</v>
      </c>
      <c r="D24" s="6" t="s">
        <v>42</v>
      </c>
      <c r="E24" s="6">
        <v>74</v>
      </c>
      <c r="F24" s="15"/>
      <c r="J24" t="str">
        <f t="shared" si="0"/>
        <v>WCS回复请求-货物长度</v>
      </c>
    </row>
    <row r="25" spans="1:10">
      <c r="A25" s="6" t="s">
        <v>97</v>
      </c>
      <c r="B25" s="7" t="s">
        <v>139</v>
      </c>
      <c r="C25" s="14" t="s">
        <v>76</v>
      </c>
      <c r="D25" s="6" t="s">
        <v>42</v>
      </c>
      <c r="E25" s="6">
        <v>76</v>
      </c>
      <c r="F25" s="15"/>
      <c r="J25" t="str">
        <f t="shared" si="0"/>
        <v>WCS回复请求-货物直径</v>
      </c>
    </row>
    <row r="26" spans="1:10">
      <c r="A26" s="6" t="s">
        <v>99</v>
      </c>
      <c r="B26" s="7" t="s">
        <v>140</v>
      </c>
      <c r="C26" s="14" t="s">
        <v>76</v>
      </c>
      <c r="D26" s="6" t="s">
        <v>42</v>
      </c>
      <c r="E26" s="6">
        <v>78</v>
      </c>
      <c r="F26" s="15"/>
      <c r="J26" t="str">
        <f t="shared" si="0"/>
        <v>WCS回复请求-货物壁厚</v>
      </c>
    </row>
    <row r="27" spans="1:10">
      <c r="A27" s="6" t="s">
        <v>141</v>
      </c>
      <c r="B27" s="4" t="s">
        <v>142</v>
      </c>
      <c r="C27" s="14" t="s">
        <v>76</v>
      </c>
      <c r="D27" s="6" t="s">
        <v>42</v>
      </c>
      <c r="E27" s="6">
        <v>80</v>
      </c>
      <c r="F27" s="15"/>
      <c r="J27" t="str">
        <f t="shared" si="0"/>
        <v>WCS回复请求-备用</v>
      </c>
    </row>
    <row r="28" spans="1:10">
      <c r="A28" s="3" t="s">
        <v>143</v>
      </c>
      <c r="B28" s="4" t="s">
        <v>144</v>
      </c>
      <c r="C28" s="5" t="s">
        <v>41</v>
      </c>
      <c r="D28" s="6" t="s">
        <v>42</v>
      </c>
      <c r="E28" s="6">
        <v>82</v>
      </c>
      <c r="F28" s="7" t="s">
        <v>145</v>
      </c>
      <c r="H28" t="s">
        <v>104</v>
      </c>
      <c r="I28" t="s">
        <v>105</v>
      </c>
      <c r="J28" t="str">
        <f t="shared" si="0"/>
        <v>PLC位置到达-报文【货物到达信号[2]（收到上位机回复就消除）】</v>
      </c>
    </row>
    <row r="29" spans="1:10">
      <c r="A29" s="3" t="s">
        <v>146</v>
      </c>
      <c r="B29" s="4" t="s">
        <v>147</v>
      </c>
      <c r="C29" s="5" t="s">
        <v>41</v>
      </c>
      <c r="D29" s="6" t="s">
        <v>42</v>
      </c>
      <c r="E29" s="6">
        <v>84</v>
      </c>
      <c r="F29" s="7" t="s">
        <v>148</v>
      </c>
      <c r="H29" t="s">
        <v>104</v>
      </c>
      <c r="I29" t="s">
        <v>105</v>
      </c>
      <c r="J29" t="str">
        <f t="shared" si="0"/>
        <v>PLC位置到达-结果【已到达[1]（收到上位机回复就消除），未到达[2]（收到上位机回复就消除）】</v>
      </c>
    </row>
    <row r="30" spans="1:10">
      <c r="A30" s="3" t="s">
        <v>149</v>
      </c>
      <c r="B30" s="4" t="s">
        <v>150</v>
      </c>
      <c r="C30" s="5" t="s">
        <v>41</v>
      </c>
      <c r="D30" s="6" t="s">
        <v>42</v>
      </c>
      <c r="E30" s="6">
        <v>86</v>
      </c>
      <c r="F30" s="4" t="s">
        <v>52</v>
      </c>
      <c r="H30" t="s">
        <v>104</v>
      </c>
      <c r="I30" t="s">
        <v>105</v>
      </c>
      <c r="J30" t="str">
        <f t="shared" si="0"/>
        <v>PLC位置到达-实际到达地址【就是站台的电器编号，比如1001，1002，1003等等】</v>
      </c>
    </row>
    <row r="31" spans="1:10">
      <c r="A31" s="3" t="s">
        <v>151</v>
      </c>
      <c r="B31" s="4" t="s">
        <v>152</v>
      </c>
      <c r="C31" s="5" t="s">
        <v>41</v>
      </c>
      <c r="D31" s="6" t="s">
        <v>42</v>
      </c>
      <c r="E31" s="6">
        <v>88</v>
      </c>
      <c r="F31" s="4" t="s">
        <v>153</v>
      </c>
      <c r="H31" t="s">
        <v>104</v>
      </c>
      <c r="I31" t="s">
        <v>105</v>
      </c>
      <c r="J31" t="str">
        <f t="shared" si="0"/>
        <v>PLC位置到达-WCS分配地址【就是之前WCSReplyAddress写的地址】</v>
      </c>
    </row>
    <row r="32" spans="1:10">
      <c r="A32" s="8" t="s">
        <v>154</v>
      </c>
      <c r="B32" s="4" t="s">
        <v>155</v>
      </c>
      <c r="C32" s="5" t="s">
        <v>41</v>
      </c>
      <c r="D32" s="6" t="s">
        <v>55</v>
      </c>
      <c r="E32" s="6">
        <v>90</v>
      </c>
      <c r="F32" s="15" t="s">
        <v>116</v>
      </c>
      <c r="H32" t="s">
        <v>104</v>
      </c>
      <c r="I32" t="s">
        <v>105</v>
      </c>
      <c r="J32" t="str">
        <f t="shared" si="0"/>
        <v>PLC位置到达-任务号【PLC上报的任务号信息】</v>
      </c>
    </row>
    <row r="33" spans="1:10">
      <c r="A33" s="8" t="s">
        <v>156</v>
      </c>
      <c r="B33" s="4" t="s">
        <v>157</v>
      </c>
      <c r="C33" s="5" t="s">
        <v>41</v>
      </c>
      <c r="D33" s="6" t="s">
        <v>59</v>
      </c>
      <c r="E33" s="6">
        <v>94</v>
      </c>
      <c r="F33" s="15" t="s">
        <v>60</v>
      </c>
      <c r="H33" t="s">
        <v>104</v>
      </c>
      <c r="I33" t="s">
        <v>105</v>
      </c>
      <c r="J33" t="str">
        <f t="shared" si="0"/>
        <v>PLC位置到达-条码【PLC上报的条码信息】</v>
      </c>
    </row>
    <row r="34" spans="1:10" hidden="1">
      <c r="A34" s="9" t="s">
        <v>158</v>
      </c>
      <c r="B34" s="10" t="s">
        <v>159</v>
      </c>
      <c r="C34" s="5" t="s">
        <v>41</v>
      </c>
      <c r="D34" s="9" t="s">
        <v>42</v>
      </c>
      <c r="E34" s="9"/>
      <c r="F34" s="10" t="s">
        <v>119</v>
      </c>
      <c r="H34" t="s">
        <v>104</v>
      </c>
      <c r="I34" t="s">
        <v>105</v>
      </c>
      <c r="J34" t="str">
        <f t="shared" si="0"/>
        <v>PLC位置到达-工件类型【WCS写入工件类型】</v>
      </c>
    </row>
    <row r="35" spans="1:10" hidden="1">
      <c r="A35" s="9" t="s">
        <v>160</v>
      </c>
      <c r="B35" s="10" t="s">
        <v>161</v>
      </c>
      <c r="C35" s="5" t="s">
        <v>41</v>
      </c>
      <c r="D35" s="9" t="s">
        <v>42</v>
      </c>
      <c r="E35" s="9"/>
      <c r="F35" s="12"/>
      <c r="H35" t="s">
        <v>104</v>
      </c>
      <c r="I35" t="s">
        <v>105</v>
      </c>
      <c r="J35" t="str">
        <f t="shared" si="0"/>
        <v>PLC位置到达-货物材料【】</v>
      </c>
    </row>
    <row r="36" spans="1:10" hidden="1">
      <c r="A36" s="9" t="s">
        <v>162</v>
      </c>
      <c r="B36" s="10" t="s">
        <v>163</v>
      </c>
      <c r="C36" s="5" t="s">
        <v>41</v>
      </c>
      <c r="D36" s="9" t="s">
        <v>42</v>
      </c>
      <c r="E36" s="9"/>
      <c r="F36" s="12"/>
      <c r="J36" t="str">
        <f t="shared" si="0"/>
        <v>PLC位置到达-货物长度</v>
      </c>
    </row>
    <row r="37" spans="1:10" hidden="1">
      <c r="A37" s="9" t="s">
        <v>164</v>
      </c>
      <c r="B37" s="10" t="s">
        <v>165</v>
      </c>
      <c r="C37" s="5" t="s">
        <v>41</v>
      </c>
      <c r="D37" s="9" t="s">
        <v>42</v>
      </c>
      <c r="E37" s="9"/>
      <c r="F37" s="12"/>
      <c r="H37" t="s">
        <v>104</v>
      </c>
      <c r="I37" t="s">
        <v>105</v>
      </c>
      <c r="J37" t="str">
        <f t="shared" si="0"/>
        <v>PLC位置到达-货物直径【】</v>
      </c>
    </row>
    <row r="38" spans="1:10" hidden="1">
      <c r="A38" s="9" t="s">
        <v>166</v>
      </c>
      <c r="B38" s="10" t="s">
        <v>167</v>
      </c>
      <c r="C38" s="5" t="s">
        <v>41</v>
      </c>
      <c r="D38" s="9" t="s">
        <v>42</v>
      </c>
      <c r="E38" s="9"/>
      <c r="F38" s="12"/>
      <c r="H38" t="s">
        <v>104</v>
      </c>
      <c r="I38" t="s">
        <v>105</v>
      </c>
      <c r="J38" t="str">
        <f t="shared" si="0"/>
        <v>PLC位置到达-货物壁厚【】</v>
      </c>
    </row>
    <row r="39" spans="1:10">
      <c r="A39" s="6" t="s">
        <v>168</v>
      </c>
      <c r="B39" s="4" t="s">
        <v>169</v>
      </c>
      <c r="C39" s="5" t="s">
        <v>41</v>
      </c>
      <c r="D39" s="6" t="s">
        <v>42</v>
      </c>
      <c r="E39" s="6">
        <v>114</v>
      </c>
      <c r="F39" s="15"/>
      <c r="J39" t="str">
        <f t="shared" si="0"/>
        <v>PLC位置到达-备用</v>
      </c>
    </row>
    <row r="40" spans="1:10">
      <c r="A40" s="3" t="s">
        <v>170</v>
      </c>
      <c r="B40" s="4" t="s">
        <v>171</v>
      </c>
      <c r="C40" s="14" t="s">
        <v>76</v>
      </c>
      <c r="D40" s="6" t="s">
        <v>42</v>
      </c>
      <c r="E40" s="6">
        <v>116</v>
      </c>
      <c r="F40" s="4" t="s">
        <v>172</v>
      </c>
      <c r="H40" t="s">
        <v>104</v>
      </c>
      <c r="I40" t="s">
        <v>105</v>
      </c>
      <c r="J40" t="str">
        <f t="shared" si="0"/>
        <v>WCS回复到达-报文【WCS--&gt;PLC[8]】</v>
      </c>
    </row>
    <row r="41" spans="1:10">
      <c r="A41" s="3" t="s">
        <v>173</v>
      </c>
      <c r="B41" s="4" t="s">
        <v>174</v>
      </c>
      <c r="C41" s="14" t="s">
        <v>76</v>
      </c>
      <c r="D41" s="6" t="s">
        <v>42</v>
      </c>
      <c r="E41" s="6">
        <v>118</v>
      </c>
      <c r="F41" s="4" t="s">
        <v>175</v>
      </c>
      <c r="H41" t="s">
        <v>104</v>
      </c>
      <c r="I41" t="s">
        <v>105</v>
      </c>
      <c r="J41" t="str">
        <f t="shared" si="0"/>
        <v>WCS回复到达-装载状态【如同一地址发送到达与控制指令时，回复达到为1，回复控制指令为2】</v>
      </c>
    </row>
    <row r="42" spans="1:10">
      <c r="A42" s="3" t="s">
        <v>176</v>
      </c>
      <c r="B42" s="4" t="s">
        <v>177</v>
      </c>
      <c r="C42" s="14" t="s">
        <v>76</v>
      </c>
      <c r="D42" s="6" t="s">
        <v>42</v>
      </c>
      <c r="E42" s="6">
        <v>120</v>
      </c>
      <c r="F42" s="4" t="s">
        <v>131</v>
      </c>
      <c r="H42" t="s">
        <v>104</v>
      </c>
      <c r="I42" t="s">
        <v>105</v>
      </c>
      <c r="J42" t="str">
        <f t="shared" si="0"/>
        <v>WCS回复到达-读码器编码【电器定义的站台编号，用于电器确认回复的对应是当前站台编号，好屏蔽其他站台的错误信息】</v>
      </c>
    </row>
    <row r="43" spans="1:10">
      <c r="A43" s="8" t="s">
        <v>178</v>
      </c>
      <c r="B43" s="4" t="s">
        <v>179</v>
      </c>
      <c r="C43" s="14" t="s">
        <v>76</v>
      </c>
      <c r="D43" s="6" t="s">
        <v>55</v>
      </c>
      <c r="E43" s="6">
        <v>122</v>
      </c>
      <c r="F43" s="4" t="s">
        <v>180</v>
      </c>
      <c r="H43" t="s">
        <v>104</v>
      </c>
      <c r="I43" t="s">
        <v>105</v>
      </c>
      <c r="J43" t="str">
        <f t="shared" si="0"/>
        <v>WCS回复到达-任务号【WCS写入任务号】</v>
      </c>
    </row>
    <row r="44" spans="1:10">
      <c r="A44" s="8" t="s">
        <v>181</v>
      </c>
      <c r="B44" s="4" t="s">
        <v>182</v>
      </c>
      <c r="C44" s="14" t="s">
        <v>76</v>
      </c>
      <c r="D44" s="6" t="s">
        <v>59</v>
      </c>
      <c r="E44" s="6">
        <v>126</v>
      </c>
      <c r="F44" s="4" t="s">
        <v>183</v>
      </c>
      <c r="H44" t="s">
        <v>104</v>
      </c>
      <c r="I44" t="s">
        <v>105</v>
      </c>
      <c r="J44" t="str">
        <f t="shared" si="0"/>
        <v>WCS回复到达-条码【WCS写入条码】</v>
      </c>
    </row>
    <row r="45" spans="1:10">
      <c r="A45" s="6" t="s">
        <v>184</v>
      </c>
      <c r="B45" s="4" t="s">
        <v>185</v>
      </c>
      <c r="C45" s="14" t="s">
        <v>76</v>
      </c>
      <c r="D45" s="6" t="s">
        <v>42</v>
      </c>
      <c r="E45" s="6">
        <v>146</v>
      </c>
      <c r="F45" s="4" t="s">
        <v>119</v>
      </c>
      <c r="H45" t="s">
        <v>104</v>
      </c>
      <c r="I45" t="s">
        <v>105</v>
      </c>
      <c r="J45" t="str">
        <f t="shared" si="0"/>
        <v>WCS回复到达-工件类型【WCS写入工件类型】</v>
      </c>
    </row>
    <row r="46" spans="1:10">
      <c r="A46" s="6" t="s">
        <v>186</v>
      </c>
      <c r="B46" s="7" t="s">
        <v>187</v>
      </c>
      <c r="C46" s="14" t="s">
        <v>76</v>
      </c>
      <c r="D46" s="6" t="s">
        <v>42</v>
      </c>
      <c r="E46" s="6">
        <v>148</v>
      </c>
      <c r="F46" s="15"/>
      <c r="J46" t="str">
        <f t="shared" si="0"/>
        <v>WCS回复到达-货物材料</v>
      </c>
    </row>
    <row r="47" spans="1:10">
      <c r="A47" s="6" t="s">
        <v>188</v>
      </c>
      <c r="B47" t="s">
        <v>189</v>
      </c>
      <c r="C47" s="14" t="s">
        <v>76</v>
      </c>
      <c r="D47" s="6" t="s">
        <v>42</v>
      </c>
      <c r="E47" s="6">
        <v>150</v>
      </c>
      <c r="F47" s="15"/>
      <c r="J47" t="str">
        <f t="shared" si="0"/>
        <v>WCS回复到达-货物长度</v>
      </c>
    </row>
    <row r="48" spans="1:10">
      <c r="A48" s="6" t="s">
        <v>190</v>
      </c>
      <c r="B48" s="7" t="s">
        <v>191</v>
      </c>
      <c r="C48" s="14" t="s">
        <v>76</v>
      </c>
      <c r="D48" s="6" t="s">
        <v>42</v>
      </c>
      <c r="E48" s="6">
        <v>152</v>
      </c>
      <c r="F48" s="15"/>
      <c r="J48" t="str">
        <f t="shared" si="0"/>
        <v>WCS回复到达-货物直径</v>
      </c>
    </row>
    <row r="49" spans="1:10">
      <c r="A49" s="6" t="s">
        <v>192</v>
      </c>
      <c r="B49" s="7" t="s">
        <v>193</v>
      </c>
      <c r="C49" s="14" t="s">
        <v>76</v>
      </c>
      <c r="D49" s="6" t="s">
        <v>42</v>
      </c>
      <c r="E49" s="6">
        <v>154</v>
      </c>
      <c r="F49" s="15"/>
      <c r="J49" t="str">
        <f t="shared" si="0"/>
        <v>WCS回复到达-货物壁厚</v>
      </c>
    </row>
    <row r="50" spans="1:10">
      <c r="A50" s="6" t="s">
        <v>194</v>
      </c>
      <c r="B50" s="4" t="s">
        <v>195</v>
      </c>
      <c r="C50" s="14" t="s">
        <v>76</v>
      </c>
      <c r="D50" s="6" t="s">
        <v>42</v>
      </c>
      <c r="E50" s="6">
        <v>156</v>
      </c>
      <c r="F50" s="4"/>
      <c r="J50" t="str">
        <f t="shared" si="0"/>
        <v>WCS回复到达-备用</v>
      </c>
    </row>
    <row r="53" spans="1:10" ht="66" customHeight="1">
      <c r="A53" s="20" t="s">
        <v>196</v>
      </c>
      <c r="B53" s="20"/>
      <c r="C53" s="20"/>
      <c r="D53" s="20"/>
      <c r="E53" s="20"/>
      <c r="F53" s="20"/>
    </row>
  </sheetData>
  <mergeCells count="1">
    <mergeCell ref="A53:F53"/>
  </mergeCells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workbookViewId="0">
      <selection activeCell="F17" sqref="F17"/>
    </sheetView>
  </sheetViews>
  <sheetFormatPr defaultColWidth="8.88671875" defaultRowHeight="14.4"/>
  <cols>
    <col min="1" max="1" width="25.44140625" customWidth="1"/>
    <col min="2" max="2" width="28.109375" customWidth="1"/>
    <col min="3" max="3" width="5.88671875" customWidth="1"/>
    <col min="4" max="4" width="10.44140625" style="1" customWidth="1"/>
    <col min="5" max="5" width="8" style="1" customWidth="1"/>
    <col min="6" max="6" width="117.21875" customWidth="1"/>
    <col min="8" max="9" width="3.33203125" customWidth="1"/>
    <col min="10" max="10" width="140.77734375" customWidth="1"/>
  </cols>
  <sheetData>
    <row r="1" spans="1:10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10">
      <c r="A2" s="3" t="s">
        <v>39</v>
      </c>
      <c r="B2" s="4" t="s">
        <v>40</v>
      </c>
      <c r="C2" s="5" t="s">
        <v>41</v>
      </c>
      <c r="D2" s="6" t="s">
        <v>42</v>
      </c>
      <c r="E2" s="6">
        <v>0</v>
      </c>
      <c r="F2" s="4" t="s">
        <v>43</v>
      </c>
      <c r="H2" t="s">
        <v>104</v>
      </c>
      <c r="I2" t="s">
        <v>105</v>
      </c>
      <c r="J2" t="str">
        <f>B2&amp;H2&amp;F2&amp;I2</f>
        <v>PLC操作模式【操作模式:1-维修; 2-手动; 3-机载操作；4-单机自动；5-联机】</v>
      </c>
    </row>
    <row r="3" spans="1:10">
      <c r="A3" s="3" t="s">
        <v>44</v>
      </c>
      <c r="B3" s="4" t="s">
        <v>45</v>
      </c>
      <c r="C3" s="5" t="s">
        <v>41</v>
      </c>
      <c r="D3" s="6" t="s">
        <v>42</v>
      </c>
      <c r="E3" s="6">
        <v>2</v>
      </c>
      <c r="F3" s="4" t="s">
        <v>46</v>
      </c>
      <c r="H3" t="s">
        <v>104</v>
      </c>
      <c r="I3" t="s">
        <v>105</v>
      </c>
      <c r="J3" t="str">
        <f t="shared" ref="J3:J50" si="0">B3&amp;H3&amp;F3&amp;I3</f>
        <v>PLC站台总故障【0-无故障，1-有故障】</v>
      </c>
    </row>
    <row r="4" spans="1:10">
      <c r="A4" s="3" t="s">
        <v>47</v>
      </c>
      <c r="B4" s="4" t="s">
        <v>48</v>
      </c>
      <c r="C4" s="5" t="s">
        <v>41</v>
      </c>
      <c r="D4" s="6" t="s">
        <v>42</v>
      </c>
      <c r="E4" s="6">
        <v>4</v>
      </c>
      <c r="F4" s="7" t="s">
        <v>49</v>
      </c>
      <c r="H4" t="s">
        <v>104</v>
      </c>
      <c r="I4" t="s">
        <v>105</v>
      </c>
      <c r="J4" t="str">
        <f t="shared" si="0"/>
        <v>PLC请求下料-报文【自动请求下料[1]（收到上位机回复就消除），人工确认下料[3](如果发生异常情况下，人工确认工件类型，收到上位机请求消除)】</v>
      </c>
    </row>
    <row r="5" spans="1:10">
      <c r="A5" s="3" t="s">
        <v>50</v>
      </c>
      <c r="B5" s="4" t="s">
        <v>51</v>
      </c>
      <c r="C5" s="5" t="s">
        <v>41</v>
      </c>
      <c r="D5" s="6" t="s">
        <v>42</v>
      </c>
      <c r="E5" s="6">
        <v>6</v>
      </c>
      <c r="F5" s="4" t="s">
        <v>52</v>
      </c>
      <c r="H5" t="s">
        <v>104</v>
      </c>
      <c r="I5" t="s">
        <v>105</v>
      </c>
      <c r="J5" t="str">
        <f t="shared" si="0"/>
        <v>PLC请求下料-电器编号【就是站台的电器编号，比如1001，1002，1003等等】</v>
      </c>
    </row>
    <row r="6" spans="1:10">
      <c r="A6" s="8" t="s">
        <v>53</v>
      </c>
      <c r="B6" s="4" t="s">
        <v>54</v>
      </c>
      <c r="C6" s="5" t="s">
        <v>41</v>
      </c>
      <c r="D6" s="6" t="s">
        <v>55</v>
      </c>
      <c r="E6" s="6">
        <v>8</v>
      </c>
      <c r="F6" s="4" t="s">
        <v>56</v>
      </c>
      <c r="H6" t="s">
        <v>104</v>
      </c>
      <c r="I6" t="s">
        <v>105</v>
      </c>
      <c r="J6" t="str">
        <f t="shared" si="0"/>
        <v>PLC请求下料-任务号【PLC上报的任务号】</v>
      </c>
    </row>
    <row r="7" spans="1:10">
      <c r="A7" s="8" t="s">
        <v>57</v>
      </c>
      <c r="B7" s="4" t="s">
        <v>58</v>
      </c>
      <c r="C7" s="5" t="s">
        <v>41</v>
      </c>
      <c r="D7" s="6" t="s">
        <v>59</v>
      </c>
      <c r="E7" s="6">
        <v>12</v>
      </c>
      <c r="F7" s="4" t="s">
        <v>60</v>
      </c>
      <c r="H7" t="s">
        <v>104</v>
      </c>
      <c r="I7" t="s">
        <v>105</v>
      </c>
      <c r="J7" t="str">
        <f t="shared" si="0"/>
        <v>PLC请求下料-条码【PLC上报的条码信息】</v>
      </c>
    </row>
    <row r="8" spans="1:10" hidden="1">
      <c r="A8" s="9" t="s">
        <v>61</v>
      </c>
      <c r="B8" s="10" t="s">
        <v>62</v>
      </c>
      <c r="C8" s="5" t="s">
        <v>41</v>
      </c>
      <c r="D8" s="9" t="s">
        <v>42</v>
      </c>
      <c r="E8" s="9"/>
      <c r="F8" s="10" t="s">
        <v>63</v>
      </c>
      <c r="H8" t="s">
        <v>104</v>
      </c>
      <c r="I8" t="s">
        <v>105</v>
      </c>
      <c r="J8" t="str">
        <f t="shared" si="0"/>
        <v>PLC请求下料-工件类型【工件类型：（1-N）】</v>
      </c>
    </row>
    <row r="9" spans="1:10" hidden="1">
      <c r="A9" s="9" t="s">
        <v>64</v>
      </c>
      <c r="B9" s="11" t="s">
        <v>65</v>
      </c>
      <c r="C9" s="5" t="s">
        <v>41</v>
      </c>
      <c r="D9" s="9" t="s">
        <v>42</v>
      </c>
      <c r="E9" s="9"/>
      <c r="F9" s="12"/>
      <c r="H9" t="s">
        <v>104</v>
      </c>
      <c r="I9" t="s">
        <v>105</v>
      </c>
      <c r="J9" t="str">
        <f t="shared" si="0"/>
        <v>WCS地址回复-货物材料【】</v>
      </c>
    </row>
    <row r="10" spans="1:10" hidden="1">
      <c r="A10" s="9" t="s">
        <v>66</v>
      </c>
      <c r="B10" s="13" t="s">
        <v>67</v>
      </c>
      <c r="C10" s="5" t="s">
        <v>41</v>
      </c>
      <c r="D10" s="9" t="s">
        <v>42</v>
      </c>
      <c r="E10" s="9"/>
      <c r="F10" s="12"/>
      <c r="H10" t="s">
        <v>104</v>
      </c>
      <c r="I10" t="s">
        <v>105</v>
      </c>
      <c r="J10" t="str">
        <f t="shared" si="0"/>
        <v>WCS地址回复-货物长度【】</v>
      </c>
    </row>
    <row r="11" spans="1:10" hidden="1">
      <c r="A11" s="9" t="s">
        <v>68</v>
      </c>
      <c r="B11" s="11" t="s">
        <v>69</v>
      </c>
      <c r="C11" s="5" t="s">
        <v>41</v>
      </c>
      <c r="D11" s="9" t="s">
        <v>42</v>
      </c>
      <c r="E11" s="9"/>
      <c r="F11" s="12"/>
      <c r="H11" t="s">
        <v>104</v>
      </c>
      <c r="I11" t="s">
        <v>105</v>
      </c>
      <c r="J11" t="str">
        <f t="shared" si="0"/>
        <v>WCS地址回复-货物直径【】</v>
      </c>
    </row>
    <row r="12" spans="1:10" hidden="1">
      <c r="A12" s="9" t="s">
        <v>70</v>
      </c>
      <c r="B12" s="11" t="s">
        <v>71</v>
      </c>
      <c r="C12" s="5" t="s">
        <v>41</v>
      </c>
      <c r="D12" s="9" t="s">
        <v>42</v>
      </c>
      <c r="E12" s="9"/>
      <c r="F12" s="12"/>
      <c r="H12" t="s">
        <v>104</v>
      </c>
      <c r="I12" t="s">
        <v>105</v>
      </c>
      <c r="J12" t="str">
        <f t="shared" si="0"/>
        <v>WCS地址回复-货物壁厚【】</v>
      </c>
    </row>
    <row r="13" spans="1:10">
      <c r="A13" s="6" t="s">
        <v>72</v>
      </c>
      <c r="B13" s="4" t="s">
        <v>73</v>
      </c>
      <c r="C13" s="5" t="s">
        <v>41</v>
      </c>
      <c r="D13" s="6" t="s">
        <v>42</v>
      </c>
      <c r="E13" s="6">
        <v>32</v>
      </c>
      <c r="F13" s="4"/>
      <c r="J13" t="str">
        <f t="shared" si="0"/>
        <v>PLC请求下料-备用</v>
      </c>
    </row>
    <row r="14" spans="1:10">
      <c r="A14" s="3" t="s">
        <v>74</v>
      </c>
      <c r="B14" s="4" t="s">
        <v>75</v>
      </c>
      <c r="C14" s="14" t="s">
        <v>76</v>
      </c>
      <c r="D14" s="6" t="s">
        <v>42</v>
      </c>
      <c r="E14" s="6">
        <v>34</v>
      </c>
      <c r="F14" s="7" t="s">
        <v>77</v>
      </c>
      <c r="H14" t="s">
        <v>104</v>
      </c>
      <c r="I14" t="s">
        <v>105</v>
      </c>
      <c r="J14" t="str">
        <f t="shared" si="0"/>
        <v>WCS回复请求下料-报文【WCS--&gt;PLC[6]】</v>
      </c>
    </row>
    <row r="15" spans="1:10">
      <c r="A15" s="3" t="s">
        <v>78</v>
      </c>
      <c r="B15" s="4" t="s">
        <v>79</v>
      </c>
      <c r="C15" s="14" t="s">
        <v>76</v>
      </c>
      <c r="D15" s="6" t="s">
        <v>42</v>
      </c>
      <c r="E15" s="6">
        <v>36</v>
      </c>
      <c r="F15" s="4" t="s">
        <v>80</v>
      </c>
      <c r="H15" t="s">
        <v>104</v>
      </c>
      <c r="I15" t="s">
        <v>105</v>
      </c>
      <c r="J15" t="str">
        <f t="shared" si="0"/>
        <v>WCS回复请求下料-电器编码【电器编号，用于电器确认回复的对应是当前站台，好屏蔽其他站台的错误信息】</v>
      </c>
    </row>
    <row r="16" spans="1:10">
      <c r="A16" s="8" t="s">
        <v>81</v>
      </c>
      <c r="B16" t="s">
        <v>82</v>
      </c>
      <c r="C16" s="14" t="s">
        <v>76</v>
      </c>
      <c r="D16" s="6" t="s">
        <v>42</v>
      </c>
      <c r="E16" s="6">
        <v>38</v>
      </c>
      <c r="F16" s="4" t="s">
        <v>83</v>
      </c>
      <c r="H16" t="s">
        <v>104</v>
      </c>
      <c r="I16" t="s">
        <v>105</v>
      </c>
      <c r="J16" t="str">
        <f t="shared" si="0"/>
        <v>WCS回复请求下料-目标地址【WCS写入目的地，如果不需要设备动，由其他设备（小车、桁架）来取走，就写入0】</v>
      </c>
    </row>
    <row r="17" spans="1:10">
      <c r="A17" s="8" t="s">
        <v>84</v>
      </c>
      <c r="B17" s="4" t="s">
        <v>85</v>
      </c>
      <c r="C17" s="14" t="s">
        <v>76</v>
      </c>
      <c r="D17" s="6" t="s">
        <v>55</v>
      </c>
      <c r="E17" s="6">
        <v>40</v>
      </c>
      <c r="F17" s="4" t="s">
        <v>86</v>
      </c>
      <c r="H17" t="s">
        <v>104</v>
      </c>
      <c r="I17" t="s">
        <v>105</v>
      </c>
      <c r="J17" t="str">
        <f t="shared" si="0"/>
        <v>WCS回复请求下料-任务号【WCS回复任务号】</v>
      </c>
    </row>
    <row r="18" spans="1:10">
      <c r="A18" s="8" t="s">
        <v>87</v>
      </c>
      <c r="B18" s="4" t="s">
        <v>88</v>
      </c>
      <c r="C18" s="14" t="s">
        <v>76</v>
      </c>
      <c r="D18" s="6" t="s">
        <v>59</v>
      </c>
      <c r="E18" s="6">
        <v>44</v>
      </c>
      <c r="F18" s="4" t="s">
        <v>89</v>
      </c>
      <c r="H18" t="s">
        <v>104</v>
      </c>
      <c r="I18" t="s">
        <v>105</v>
      </c>
      <c r="J18" t="str">
        <f t="shared" si="0"/>
        <v>WCS回复请求下料-条码【WCS回复条码】</v>
      </c>
    </row>
    <row r="19" spans="1:10">
      <c r="A19" s="6" t="s">
        <v>90</v>
      </c>
      <c r="B19" s="4" t="s">
        <v>91</v>
      </c>
      <c r="C19" s="14" t="s">
        <v>76</v>
      </c>
      <c r="D19" s="6" t="s">
        <v>42</v>
      </c>
      <c r="E19" s="6">
        <v>64</v>
      </c>
      <c r="F19" s="4" t="s">
        <v>92</v>
      </c>
      <c r="H19" t="s">
        <v>104</v>
      </c>
      <c r="I19" t="s">
        <v>105</v>
      </c>
      <c r="J19" t="str">
        <f t="shared" si="0"/>
        <v>WCS回复请求下料-工件类型【WCS回复工件类型】</v>
      </c>
    </row>
    <row r="20" spans="1:10">
      <c r="A20" s="6" t="s">
        <v>93</v>
      </c>
      <c r="B20" s="7" t="s">
        <v>94</v>
      </c>
      <c r="C20" s="14" t="s">
        <v>76</v>
      </c>
      <c r="D20" s="6" t="s">
        <v>42</v>
      </c>
      <c r="E20" s="6">
        <v>66</v>
      </c>
      <c r="F20" s="15"/>
      <c r="J20" t="str">
        <f t="shared" si="0"/>
        <v>WCS回复请求下料-货物材料</v>
      </c>
    </row>
    <row r="21" spans="1:10">
      <c r="A21" s="6" t="s">
        <v>95</v>
      </c>
      <c r="B21" t="s">
        <v>96</v>
      </c>
      <c r="C21" s="14" t="s">
        <v>76</v>
      </c>
      <c r="D21" s="6" t="s">
        <v>42</v>
      </c>
      <c r="E21" s="6">
        <v>68</v>
      </c>
      <c r="F21" s="15"/>
      <c r="J21" t="str">
        <f t="shared" si="0"/>
        <v>WCS回复请求下料-货物长度</v>
      </c>
    </row>
    <row r="22" spans="1:10">
      <c r="A22" s="6" t="s">
        <v>97</v>
      </c>
      <c r="B22" s="7" t="s">
        <v>98</v>
      </c>
      <c r="C22" s="14" t="s">
        <v>76</v>
      </c>
      <c r="D22" s="6" t="s">
        <v>42</v>
      </c>
      <c r="E22" s="6">
        <v>70</v>
      </c>
      <c r="F22" s="15"/>
      <c r="J22" t="str">
        <f t="shared" si="0"/>
        <v>WCS回复请求下料-货物直径</v>
      </c>
    </row>
    <row r="23" spans="1:10">
      <c r="A23" s="6" t="s">
        <v>99</v>
      </c>
      <c r="B23" s="7" t="s">
        <v>100</v>
      </c>
      <c r="C23" s="14" t="s">
        <v>76</v>
      </c>
      <c r="D23" s="6" t="s">
        <v>42</v>
      </c>
      <c r="E23" s="6">
        <v>72</v>
      </c>
      <c r="F23" s="15"/>
      <c r="J23" t="str">
        <f t="shared" si="0"/>
        <v>WCS回复请求下料-货物壁厚</v>
      </c>
    </row>
    <row r="24" spans="1:10">
      <c r="A24" s="6" t="s">
        <v>101</v>
      </c>
      <c r="B24" s="4" t="s">
        <v>102</v>
      </c>
      <c r="C24" s="14" t="s">
        <v>76</v>
      </c>
      <c r="D24" s="6" t="s">
        <v>42</v>
      </c>
      <c r="E24" s="6">
        <v>74</v>
      </c>
      <c r="F24" s="4"/>
      <c r="J24" t="str">
        <f t="shared" si="0"/>
        <v>WCS回复请求下料-备用</v>
      </c>
    </row>
    <row r="25" spans="1:10">
      <c r="A25" s="3" t="s">
        <v>143</v>
      </c>
      <c r="B25" s="4" t="s">
        <v>197</v>
      </c>
      <c r="C25" s="5" t="s">
        <v>41</v>
      </c>
      <c r="D25" s="6" t="s">
        <v>42</v>
      </c>
      <c r="E25" s="6">
        <v>76</v>
      </c>
      <c r="F25" s="7" t="s">
        <v>198</v>
      </c>
      <c r="H25" t="s">
        <v>104</v>
      </c>
      <c r="I25" t="s">
        <v>105</v>
      </c>
      <c r="J25" t="str">
        <f t="shared" si="0"/>
        <v>PLC请求上料-报文【自动请求上料[2](工件到达后依然请求上料，等到上位机回复后，PLC才消除)】</v>
      </c>
    </row>
    <row r="26" spans="1:10">
      <c r="A26" s="3" t="s">
        <v>146</v>
      </c>
      <c r="B26" s="4" t="s">
        <v>199</v>
      </c>
      <c r="C26" s="5" t="s">
        <v>41</v>
      </c>
      <c r="D26" s="6" t="s">
        <v>42</v>
      </c>
      <c r="E26" s="6">
        <v>78</v>
      </c>
      <c r="F26" s="4" t="s">
        <v>200</v>
      </c>
      <c r="H26" t="s">
        <v>104</v>
      </c>
      <c r="I26" t="s">
        <v>105</v>
      </c>
      <c r="J26" t="str">
        <f t="shared" si="0"/>
        <v>PLC请求上料-结果【已到达[1]，未到达[2]】</v>
      </c>
    </row>
    <row r="27" spans="1:10">
      <c r="A27" s="3" t="s">
        <v>149</v>
      </c>
      <c r="B27" s="4" t="s">
        <v>201</v>
      </c>
      <c r="C27" s="5" t="s">
        <v>41</v>
      </c>
      <c r="D27" s="6" t="s">
        <v>42</v>
      </c>
      <c r="E27" s="6">
        <v>80</v>
      </c>
      <c r="F27" s="4" t="s">
        <v>52</v>
      </c>
      <c r="H27" t="s">
        <v>104</v>
      </c>
      <c r="I27" t="s">
        <v>105</v>
      </c>
      <c r="J27" t="str">
        <f t="shared" si="0"/>
        <v>PLC请求上料-实际到达地址【就是站台的电器编号，比如1001，1002，1003等等】</v>
      </c>
    </row>
    <row r="28" spans="1:10">
      <c r="A28" s="8" t="s">
        <v>151</v>
      </c>
      <c r="B28" s="4" t="s">
        <v>202</v>
      </c>
      <c r="C28" s="5" t="s">
        <v>41</v>
      </c>
      <c r="D28" s="6" t="s">
        <v>42</v>
      </c>
      <c r="E28" s="6">
        <v>82</v>
      </c>
      <c r="F28" s="4" t="s">
        <v>153</v>
      </c>
      <c r="H28" t="s">
        <v>104</v>
      </c>
      <c r="I28" t="s">
        <v>105</v>
      </c>
      <c r="J28" t="str">
        <f t="shared" si="0"/>
        <v>PLC请求上料-WCS分配地址【就是之前WCSReplyAddress写的地址】</v>
      </c>
    </row>
    <row r="29" spans="1:10">
      <c r="A29" s="8" t="s">
        <v>154</v>
      </c>
      <c r="B29" s="4" t="s">
        <v>203</v>
      </c>
      <c r="C29" s="5" t="s">
        <v>41</v>
      </c>
      <c r="D29" s="6" t="s">
        <v>55</v>
      </c>
      <c r="E29" s="6">
        <v>84</v>
      </c>
      <c r="F29" s="15" t="s">
        <v>116</v>
      </c>
      <c r="H29" t="s">
        <v>104</v>
      </c>
      <c r="I29" t="s">
        <v>105</v>
      </c>
      <c r="J29" t="str">
        <f t="shared" si="0"/>
        <v>PLC请求上料-任务号【PLC上报的任务号信息】</v>
      </c>
    </row>
    <row r="30" spans="1:10">
      <c r="A30" s="8" t="s">
        <v>156</v>
      </c>
      <c r="B30" s="4" t="s">
        <v>204</v>
      </c>
      <c r="C30" s="5" t="s">
        <v>41</v>
      </c>
      <c r="D30" s="6" t="s">
        <v>59</v>
      </c>
      <c r="E30" s="6">
        <v>88</v>
      </c>
      <c r="F30" s="15" t="s">
        <v>60</v>
      </c>
      <c r="H30" t="s">
        <v>104</v>
      </c>
      <c r="I30" t="s">
        <v>105</v>
      </c>
      <c r="J30" t="str">
        <f t="shared" si="0"/>
        <v>PLC请求上料-条码【PLC上报的条码信息】</v>
      </c>
    </row>
    <row r="31" spans="1:10" hidden="1">
      <c r="A31" s="9" t="s">
        <v>158</v>
      </c>
      <c r="B31" s="10" t="s">
        <v>205</v>
      </c>
      <c r="C31" s="5" t="s">
        <v>41</v>
      </c>
      <c r="D31" s="9" t="s">
        <v>42</v>
      </c>
      <c r="E31" s="9"/>
      <c r="F31" s="10" t="s">
        <v>63</v>
      </c>
      <c r="H31" t="s">
        <v>104</v>
      </c>
      <c r="I31" t="s">
        <v>105</v>
      </c>
      <c r="J31" t="str">
        <f t="shared" si="0"/>
        <v>PLC请求上料-工件类型【工件类型：（1-N）】</v>
      </c>
    </row>
    <row r="32" spans="1:10" hidden="1">
      <c r="A32" s="9" t="s">
        <v>160</v>
      </c>
      <c r="B32" s="10" t="s">
        <v>206</v>
      </c>
      <c r="C32" s="5" t="s">
        <v>41</v>
      </c>
      <c r="D32" s="9" t="s">
        <v>42</v>
      </c>
      <c r="E32" s="9"/>
      <c r="F32" s="12"/>
      <c r="H32" t="s">
        <v>104</v>
      </c>
      <c r="I32" t="s">
        <v>105</v>
      </c>
      <c r="J32" t="str">
        <f t="shared" si="0"/>
        <v>PLC请求上料-货物材料【】</v>
      </c>
    </row>
    <row r="33" spans="1:10" hidden="1">
      <c r="A33" s="9" t="s">
        <v>162</v>
      </c>
      <c r="B33" s="10" t="s">
        <v>207</v>
      </c>
      <c r="C33" s="5" t="s">
        <v>41</v>
      </c>
      <c r="D33" s="9" t="s">
        <v>42</v>
      </c>
      <c r="E33" s="9"/>
      <c r="F33" s="12"/>
      <c r="H33" t="s">
        <v>104</v>
      </c>
      <c r="I33" t="s">
        <v>105</v>
      </c>
      <c r="J33" t="str">
        <f t="shared" si="0"/>
        <v>PLC请求上料-货物长度【】</v>
      </c>
    </row>
    <row r="34" spans="1:10" hidden="1">
      <c r="A34" s="9" t="s">
        <v>164</v>
      </c>
      <c r="B34" s="10" t="s">
        <v>208</v>
      </c>
      <c r="C34" s="5" t="s">
        <v>41</v>
      </c>
      <c r="D34" s="9" t="s">
        <v>42</v>
      </c>
      <c r="E34" s="9"/>
      <c r="F34" s="12"/>
      <c r="H34" t="s">
        <v>104</v>
      </c>
      <c r="I34" t="s">
        <v>105</v>
      </c>
      <c r="J34" t="str">
        <f t="shared" si="0"/>
        <v>PLC请求上料-货物直径【】</v>
      </c>
    </row>
    <row r="35" spans="1:10" hidden="1">
      <c r="A35" s="9" t="s">
        <v>166</v>
      </c>
      <c r="B35" s="10" t="s">
        <v>209</v>
      </c>
      <c r="C35" s="5" t="s">
        <v>41</v>
      </c>
      <c r="D35" s="9" t="s">
        <v>42</v>
      </c>
      <c r="E35" s="9"/>
      <c r="F35" s="12"/>
      <c r="H35" t="s">
        <v>104</v>
      </c>
      <c r="I35" t="s">
        <v>105</v>
      </c>
      <c r="J35" t="str">
        <f t="shared" si="0"/>
        <v>PLC请求上料-货物壁厚【】</v>
      </c>
    </row>
    <row r="36" spans="1:10">
      <c r="A36" s="6" t="s">
        <v>210</v>
      </c>
      <c r="B36" s="4" t="s">
        <v>211</v>
      </c>
      <c r="C36" s="5" t="s">
        <v>41</v>
      </c>
      <c r="D36" s="6" t="s">
        <v>42</v>
      </c>
      <c r="E36" s="6">
        <v>108</v>
      </c>
      <c r="F36" s="4"/>
      <c r="J36" t="str">
        <f t="shared" si="0"/>
        <v>PLC请求上料-备用</v>
      </c>
    </row>
    <row r="37" spans="1:10">
      <c r="A37" s="3" t="s">
        <v>170</v>
      </c>
      <c r="B37" s="4" t="s">
        <v>212</v>
      </c>
      <c r="C37" s="14" t="s">
        <v>76</v>
      </c>
      <c r="D37" s="6" t="s">
        <v>42</v>
      </c>
      <c r="E37" s="6">
        <v>110</v>
      </c>
      <c r="F37" s="4" t="s">
        <v>172</v>
      </c>
      <c r="H37" t="s">
        <v>104</v>
      </c>
      <c r="I37" t="s">
        <v>105</v>
      </c>
      <c r="J37" t="str">
        <f t="shared" si="0"/>
        <v>WCS回复请求上料-报文【WCS--&gt;PLC[8]】</v>
      </c>
    </row>
    <row r="38" spans="1:10">
      <c r="A38" s="3" t="s">
        <v>176</v>
      </c>
      <c r="B38" s="4" t="s">
        <v>213</v>
      </c>
      <c r="C38" s="14" t="s">
        <v>76</v>
      </c>
      <c r="D38" s="6" t="s">
        <v>42</v>
      </c>
      <c r="E38" s="6">
        <v>112</v>
      </c>
      <c r="F38" s="4" t="s">
        <v>80</v>
      </c>
      <c r="H38" t="s">
        <v>104</v>
      </c>
      <c r="I38" t="s">
        <v>105</v>
      </c>
      <c r="J38" t="str">
        <f t="shared" si="0"/>
        <v>WCS回复请求上料-电器编码【电器编号，用于电器确认回复的对应是当前站台，好屏蔽其他站台的错误信息】</v>
      </c>
    </row>
    <row r="39" spans="1:10">
      <c r="A39" s="8" t="s">
        <v>178</v>
      </c>
      <c r="B39" s="4" t="s">
        <v>214</v>
      </c>
      <c r="C39" s="14" t="s">
        <v>76</v>
      </c>
      <c r="D39" s="6" t="s">
        <v>55</v>
      </c>
      <c r="E39" s="6">
        <v>114</v>
      </c>
      <c r="F39" s="4" t="s">
        <v>180</v>
      </c>
      <c r="H39" t="s">
        <v>104</v>
      </c>
      <c r="I39" t="s">
        <v>105</v>
      </c>
      <c r="J39" t="str">
        <f t="shared" si="0"/>
        <v>WCS回复请求上料-任务号【WCS写入任务号】</v>
      </c>
    </row>
    <row r="40" spans="1:10">
      <c r="A40" s="8" t="s">
        <v>181</v>
      </c>
      <c r="B40" s="4" t="s">
        <v>215</v>
      </c>
      <c r="C40" s="14" t="s">
        <v>76</v>
      </c>
      <c r="D40" s="6" t="s">
        <v>59</v>
      </c>
      <c r="E40" s="6">
        <v>118</v>
      </c>
      <c r="F40" s="4" t="s">
        <v>183</v>
      </c>
      <c r="H40" t="s">
        <v>104</v>
      </c>
      <c r="I40" t="s">
        <v>105</v>
      </c>
      <c r="J40" t="str">
        <f t="shared" si="0"/>
        <v>WCS回复请求上料-条码【WCS写入条码】</v>
      </c>
    </row>
    <row r="41" spans="1:10">
      <c r="A41" s="6" t="s">
        <v>184</v>
      </c>
      <c r="B41" s="4" t="s">
        <v>216</v>
      </c>
      <c r="C41" s="14" t="s">
        <v>76</v>
      </c>
      <c r="D41" s="6" t="s">
        <v>42</v>
      </c>
      <c r="E41" s="6">
        <v>138</v>
      </c>
      <c r="F41" s="4" t="s">
        <v>119</v>
      </c>
      <c r="H41" t="s">
        <v>104</v>
      </c>
      <c r="I41" t="s">
        <v>105</v>
      </c>
      <c r="J41" t="str">
        <f t="shared" si="0"/>
        <v>WCS回复请求上料-工件类型【WCS写入工件类型】</v>
      </c>
    </row>
    <row r="42" spans="1:10">
      <c r="A42" s="6" t="s">
        <v>186</v>
      </c>
      <c r="B42" s="7" t="s">
        <v>217</v>
      </c>
      <c r="C42" s="14" t="s">
        <v>76</v>
      </c>
      <c r="D42" s="6" t="s">
        <v>42</v>
      </c>
      <c r="E42" s="6">
        <v>140</v>
      </c>
      <c r="F42" s="15"/>
      <c r="J42" t="str">
        <f t="shared" si="0"/>
        <v>WCS回复请求上料-货物材料</v>
      </c>
    </row>
    <row r="43" spans="1:10">
      <c r="A43" s="6" t="s">
        <v>188</v>
      </c>
      <c r="B43" t="s">
        <v>218</v>
      </c>
      <c r="C43" s="14" t="s">
        <v>76</v>
      </c>
      <c r="D43" s="6" t="s">
        <v>42</v>
      </c>
      <c r="E43" s="6">
        <v>142</v>
      </c>
      <c r="F43" s="15"/>
      <c r="J43" t="str">
        <f t="shared" si="0"/>
        <v>WCS回复请求上料-货物长度</v>
      </c>
    </row>
    <row r="44" spans="1:10">
      <c r="A44" s="6" t="s">
        <v>190</v>
      </c>
      <c r="B44" s="7" t="s">
        <v>219</v>
      </c>
      <c r="C44" s="14" t="s">
        <v>76</v>
      </c>
      <c r="D44" s="6" t="s">
        <v>42</v>
      </c>
      <c r="E44" s="6">
        <v>144</v>
      </c>
      <c r="F44" s="15"/>
      <c r="J44" t="str">
        <f t="shared" si="0"/>
        <v>WCS回复请求上料-货物直径</v>
      </c>
    </row>
    <row r="45" spans="1:10">
      <c r="A45" s="6" t="s">
        <v>192</v>
      </c>
      <c r="B45" s="7" t="s">
        <v>220</v>
      </c>
      <c r="C45" s="14" t="s">
        <v>76</v>
      </c>
      <c r="D45" s="6" t="s">
        <v>42</v>
      </c>
      <c r="E45" s="6">
        <v>146</v>
      </c>
      <c r="F45" s="15"/>
      <c r="J45" t="str">
        <f t="shared" si="0"/>
        <v>WCS回复请求上料-货物壁厚</v>
      </c>
    </row>
    <row r="46" spans="1:10">
      <c r="A46" s="6" t="s">
        <v>194</v>
      </c>
      <c r="B46" s="4" t="s">
        <v>221</v>
      </c>
      <c r="C46" s="14" t="s">
        <v>76</v>
      </c>
      <c r="D46" s="6" t="s">
        <v>42</v>
      </c>
      <c r="E46" s="6">
        <v>148</v>
      </c>
      <c r="F46" s="4"/>
      <c r="J46" t="str">
        <f t="shared" si="0"/>
        <v>WCS回复请求上料-备用</v>
      </c>
    </row>
    <row r="47" spans="1:10">
      <c r="J47" t="str">
        <f t="shared" si="0"/>
        <v/>
      </c>
    </row>
    <row r="48" spans="1:10">
      <c r="J48" t="str">
        <f t="shared" si="0"/>
        <v/>
      </c>
    </row>
    <row r="49" spans="1:10">
      <c r="J49" t="str">
        <f t="shared" si="0"/>
        <v/>
      </c>
    </row>
    <row r="50" spans="1:10" ht="64.95" customHeight="1">
      <c r="A50" s="20" t="s">
        <v>103</v>
      </c>
      <c r="B50" s="21"/>
      <c r="C50" s="21"/>
      <c r="D50" s="21"/>
      <c r="E50" s="21"/>
      <c r="F50" s="21"/>
      <c r="J50" t="str">
        <f t="shared" si="0"/>
        <v/>
      </c>
    </row>
  </sheetData>
  <mergeCells count="1">
    <mergeCell ref="A50:F50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设备</vt:lpstr>
      <vt:lpstr>定长切割类型设备</vt:lpstr>
      <vt:lpstr>组队输送线</vt:lpstr>
      <vt:lpstr>组队缓存区</vt:lpstr>
      <vt:lpstr>组队焊接机类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陈峰</cp:lastModifiedBy>
  <dcterms:created xsi:type="dcterms:W3CDTF">2020-11-09T07:35:00Z</dcterms:created>
  <dcterms:modified xsi:type="dcterms:W3CDTF">2020-12-25T01:00:18Z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