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em\Documents\"/>
    </mc:Choice>
  </mc:AlternateContent>
  <xr:revisionPtr revIDLastSave="0" documentId="13_ncr:1_{2AF3DF0F-158D-4371-A52A-D251FED66E43}" xr6:coauthVersionLast="47" xr6:coauthVersionMax="47" xr10:uidLastSave="{00000000-0000-0000-0000-000000000000}"/>
  <bookViews>
    <workbookView xWindow="-120" yWindow="-120" windowWidth="20730" windowHeight="11160" activeTab="3" xr2:uid="{13EB6E57-0669-4979-B64A-D2F875CCD95A}"/>
  </bookViews>
  <sheets>
    <sheet name="Отчет о результатах 1" sheetId="2" r:id="rId1"/>
    <sheet name="Отчет об устойчивости 1" sheetId="3" r:id="rId2"/>
    <sheet name="Отчет о пределах 1" sheetId="4" r:id="rId3"/>
    <sheet name="Пример" sheetId="1" r:id="rId4"/>
  </sheets>
  <definedNames>
    <definedName name="solver_adj" localSheetId="3" hidden="1">Пример!$B$3:$D$3</definedName>
    <definedName name="solver_cvg" localSheetId="3" hidden="1">0.0001</definedName>
    <definedName name="solver_drv" localSheetId="3" hidden="1">1</definedName>
    <definedName name="solver_eng" localSheetId="3" hidden="1">1</definedName>
    <definedName name="solver_est" localSheetId="3" hidden="1">1</definedName>
    <definedName name="solver_itr" localSheetId="3" hidden="1">2147483647</definedName>
    <definedName name="solver_lhs1" localSheetId="3" hidden="1">Пример!$B$3</definedName>
    <definedName name="solver_lhs2" localSheetId="3" hidden="1">Пример!$C$3</definedName>
    <definedName name="solver_lhs3" localSheetId="3" hidden="1">Пример!$D$3</definedName>
    <definedName name="solver_lhs4" localSheetId="3" hidden="1">Пример!$E$6</definedName>
    <definedName name="solver_lhs5" localSheetId="3" hidden="1">Пример!$E$7</definedName>
    <definedName name="solver_lhs6" localSheetId="3" hidden="1">Пример!$E$8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6</definedName>
    <definedName name="solver_nwt" localSheetId="3" hidden="1">1</definedName>
    <definedName name="solver_opt" localSheetId="3" hidden="1">Пример!$E$4</definedName>
    <definedName name="solver_pre" localSheetId="3" hidden="1">0.000001</definedName>
    <definedName name="solver_rbv" localSheetId="3" hidden="1">1</definedName>
    <definedName name="solver_rel1" localSheetId="3" hidden="1">3</definedName>
    <definedName name="solver_rel2" localSheetId="3" hidden="1">3</definedName>
    <definedName name="solver_rel3" localSheetId="3" hidden="1">3</definedName>
    <definedName name="solver_rel4" localSheetId="3" hidden="1">3</definedName>
    <definedName name="solver_rel5" localSheetId="3" hidden="1">1</definedName>
    <definedName name="solver_rel6" localSheetId="3" hidden="1">2</definedName>
    <definedName name="solver_rhs1" localSheetId="3" hidden="1">0</definedName>
    <definedName name="solver_rhs2" localSheetId="3" hidden="1">0</definedName>
    <definedName name="solver_rhs3" localSheetId="3" hidden="1">0</definedName>
    <definedName name="solver_rhs4" localSheetId="3" hidden="1">Пример!$G$6</definedName>
    <definedName name="solver_rhs5" localSheetId="3" hidden="1">Пример!$G$7</definedName>
    <definedName name="solver_rhs6" localSheetId="3" hidden="1">Пример!$G$8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2" hidden="1">2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2</definedName>
    <definedName name="solver_val" localSheetId="3" hidden="1">0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1" l="1"/>
  <c r="C11" i="1"/>
  <c r="B11" i="1"/>
  <c r="E4" i="1" l="1"/>
  <c r="E7" i="1"/>
  <c r="H7" i="1" s="1"/>
  <c r="E8" i="1"/>
  <c r="H8" i="1" s="1"/>
  <c r="E6" i="1"/>
  <c r="H6" i="1" s="1"/>
</calcChain>
</file>

<file path=xl/sharedStrings.xml><?xml version="1.0" encoding="utf-8"?>
<sst xmlns="http://schemas.openxmlformats.org/spreadsheetml/2006/main" count="138" uniqueCount="74">
  <si>
    <t>Переменные</t>
  </si>
  <si>
    <t>Коэф-ты целевой функции</t>
  </si>
  <si>
    <t>Ограничения</t>
  </si>
  <si>
    <t>х1</t>
  </si>
  <si>
    <t>х2</t>
  </si>
  <si>
    <t>х3</t>
  </si>
  <si>
    <t>Значение целевой функции</t>
  </si>
  <si>
    <t>Коэффициенты ограничений</t>
  </si>
  <si>
    <t>Значение ф. ограничений</t>
  </si>
  <si>
    <t>Правая часть огр</t>
  </si>
  <si>
    <t>Разности</t>
  </si>
  <si>
    <t>о1</t>
  </si>
  <si>
    <t>о2</t>
  </si>
  <si>
    <t>о3</t>
  </si>
  <si>
    <t>Microsoft Excel 16.0 Отчет о результатах</t>
  </si>
  <si>
    <t>Отчет создан: 23.01.2022 15:52:24</t>
  </si>
  <si>
    <t>Результат: Решение найдено. Все ограничения и условия оптимальности выполнены.</t>
  </si>
  <si>
    <t>Модуль поиска решения</t>
  </si>
  <si>
    <t>Модуль: Поиск решения нелинейных задач методом ОПГ</t>
  </si>
  <si>
    <t>Время решения: 0,016 секунд.</t>
  </si>
  <si>
    <t>Число итераций: 0 Число подзадач: 0</t>
  </si>
  <si>
    <t>Параметры поиска решения</t>
  </si>
  <si>
    <t>Максимальное время Без пределов,  Число итераций Без пределов, Precision 0,000001, Использовать автоматическое масштабирование</t>
  </si>
  <si>
    <t xml:space="preserve"> Сходимость 0,0001, Размер совокупности 100, Случайное начальное значение 0, Правые производные, Обязательные границы</t>
  </si>
  <si>
    <t>Максимальное число подзадач Без пределов, Максимальное число целочисленных решений Без пределов, Целочисленное отклонение 1%, Считать неотрицательными</t>
  </si>
  <si>
    <t>Ячейка целевой функции (Минимум)</t>
  </si>
  <si>
    <t>Ячейка</t>
  </si>
  <si>
    <t>Имя</t>
  </si>
  <si>
    <t>Исходное значение</t>
  </si>
  <si>
    <t>Окончательное значение</t>
  </si>
  <si>
    <t>Ячейки переменных</t>
  </si>
  <si>
    <t>Целочисленное</t>
  </si>
  <si>
    <t>Значение ячейки</t>
  </si>
  <si>
    <t>Формула</t>
  </si>
  <si>
    <t>Состояние</t>
  </si>
  <si>
    <t>Допуск</t>
  </si>
  <si>
    <t>$E$4</t>
  </si>
  <si>
    <t>Коэф-ты целевой функции Значение целевой функции</t>
  </si>
  <si>
    <t>$B$3</t>
  </si>
  <si>
    <t>Продолжить</t>
  </si>
  <si>
    <t>$C$3</t>
  </si>
  <si>
    <t>$D$3</t>
  </si>
  <si>
    <t>$E$6</t>
  </si>
  <si>
    <t>о1 Значение ф. ограничений</t>
  </si>
  <si>
    <t>$E$6&gt;=$G$6</t>
  </si>
  <si>
    <t>Без привязки</t>
  </si>
  <si>
    <t>$E$7</t>
  </si>
  <si>
    <t>о2 Значение ф. ограничений</t>
  </si>
  <si>
    <t>$E$7&lt;=$G$7</t>
  </si>
  <si>
    <t>$E$8</t>
  </si>
  <si>
    <t>о3 Значение ф. ограничений</t>
  </si>
  <si>
    <t>$E$8=$G$8</t>
  </si>
  <si>
    <t>Привязка</t>
  </si>
  <si>
    <t>$B$3&gt;=0</t>
  </si>
  <si>
    <t>$C$3&gt;=0</t>
  </si>
  <si>
    <t>$D$3&gt;=0</t>
  </si>
  <si>
    <t>$B$3:$D$3</t>
  </si>
  <si>
    <t>Microsoft Excel 16.0 Отчет об устойчивости</t>
  </si>
  <si>
    <t>Окончательное</t>
  </si>
  <si>
    <t>Значение</t>
  </si>
  <si>
    <t>Приведенн.</t>
  </si>
  <si>
    <t>Градиент</t>
  </si>
  <si>
    <t>Лагранжа</t>
  </si>
  <si>
    <t>Множитель</t>
  </si>
  <si>
    <t>Microsoft Excel 16.0 Отчет о пределах</t>
  </si>
  <si>
    <t>Отчет создан: 23.01.2022 16:05:00</t>
  </si>
  <si>
    <t>Целевая функция</t>
  </si>
  <si>
    <t>Переменная</t>
  </si>
  <si>
    <t>Нижний</t>
  </si>
  <si>
    <t>Предел</t>
  </si>
  <si>
    <t>Результат</t>
  </si>
  <si>
    <t>Верхний</t>
  </si>
  <si>
    <t>Решение:</t>
  </si>
  <si>
    <t>Лист: [Лаб_3]Пример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</si>
</sst>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indexed="18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8" xfId="0" applyFont="1" applyBorder="1"/>
    <xf numFmtId="0" fontId="0" fillId="0" borderId="12" xfId="0" applyFill="1" applyBorder="1" applyAlignment="1"/>
    <xf numFmtId="0" fontId="2" fillId="0" borderId="11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3" xfId="0" applyFill="1" applyBorder="1" applyAlignment="1"/>
    <xf numFmtId="0" fontId="0" fillId="0" borderId="12" xfId="0" applyNumberFormat="1" applyFill="1" applyBorder="1" applyAlignment="1"/>
    <xf numFmtId="0" fontId="0" fillId="0" borderId="13" xfId="0" applyNumberFormat="1" applyFill="1" applyBorder="1" applyAlignment="1"/>
    <xf numFmtId="0" fontId="0" fillId="0" borderId="0" xfId="0" applyNumberFormat="1" applyFill="1" applyBorder="1" applyAlignment="1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6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428625</xdr:colOff>
      <xdr:row>0</xdr:row>
      <xdr:rowOff>95250</xdr:rowOff>
    </xdr:from>
    <xdr:to>
      <xdr:col>17</xdr:col>
      <xdr:colOff>334127</xdr:colOff>
      <xdr:row>30</xdr:row>
      <xdr:rowOff>86520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1A212DA1-D5F8-4339-8AEA-7751BD5C61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58025" y="95250"/>
          <a:ext cx="5391902" cy="56967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1561D-0E62-42DE-9A45-D43253EDDDA9}">
  <dimension ref="A1:G35"/>
  <sheetViews>
    <sheetView showGridLines="0" workbookViewId="0">
      <selection activeCell="A2" sqref="A2"/>
    </sheetView>
  </sheetViews>
  <sheetFormatPr defaultRowHeight="15" outlineLevelRow="1" x14ac:dyDescent="0.25"/>
  <cols>
    <col min="1" max="1" width="2.28515625" customWidth="1"/>
    <col min="2" max="2" width="7.5703125" bestFit="1" customWidth="1"/>
    <col min="3" max="3" width="52.28515625" bestFit="1" customWidth="1"/>
    <col min="4" max="4" width="19.42578125" bestFit="1" customWidth="1"/>
    <col min="5" max="5" width="24.7109375" bestFit="1" customWidth="1"/>
    <col min="6" max="6" width="15.85546875" bestFit="1" customWidth="1"/>
    <col min="7" max="7" width="7.5703125" bestFit="1" customWidth="1"/>
  </cols>
  <sheetData>
    <row r="1" spans="1:5" x14ac:dyDescent="0.25">
      <c r="A1" s="2" t="s">
        <v>14</v>
      </c>
    </row>
    <row r="2" spans="1:5" x14ac:dyDescent="0.25">
      <c r="A2" s="2" t="s">
        <v>73</v>
      </c>
    </row>
    <row r="3" spans="1:5" x14ac:dyDescent="0.25">
      <c r="A3" s="2" t="s">
        <v>15</v>
      </c>
    </row>
    <row r="4" spans="1:5" x14ac:dyDescent="0.25">
      <c r="A4" s="2" t="s">
        <v>16</v>
      </c>
    </row>
    <row r="5" spans="1:5" x14ac:dyDescent="0.25">
      <c r="A5" s="2" t="s">
        <v>17</v>
      </c>
    </row>
    <row r="6" spans="1:5" hidden="1" outlineLevel="1" x14ac:dyDescent="0.25">
      <c r="A6" s="2"/>
      <c r="B6" t="s">
        <v>18</v>
      </c>
    </row>
    <row r="7" spans="1:5" hidden="1" outlineLevel="1" x14ac:dyDescent="0.25">
      <c r="A7" s="2"/>
      <c r="B7" t="s">
        <v>19</v>
      </c>
    </row>
    <row r="8" spans="1:5" hidden="1" outlineLevel="1" x14ac:dyDescent="0.25">
      <c r="A8" s="2"/>
      <c r="B8" t="s">
        <v>20</v>
      </c>
    </row>
    <row r="9" spans="1:5" collapsed="1" x14ac:dyDescent="0.25">
      <c r="A9" s="2" t="s">
        <v>21</v>
      </c>
    </row>
    <row r="10" spans="1:5" hidden="1" outlineLevel="1" x14ac:dyDescent="0.25">
      <c r="B10" t="s">
        <v>22</v>
      </c>
    </row>
    <row r="11" spans="1:5" hidden="1" outlineLevel="1" x14ac:dyDescent="0.25">
      <c r="B11" t="s">
        <v>23</v>
      </c>
    </row>
    <row r="12" spans="1:5" hidden="1" outlineLevel="1" x14ac:dyDescent="0.25">
      <c r="B12" t="s">
        <v>24</v>
      </c>
    </row>
    <row r="13" spans="1:5" collapsed="1" x14ac:dyDescent="0.25"/>
    <row r="14" spans="1:5" ht="15.75" thickBot="1" x14ac:dyDescent="0.3">
      <c r="A14" t="s">
        <v>25</v>
      </c>
    </row>
    <row r="15" spans="1:5" ht="15.75" thickBot="1" x14ac:dyDescent="0.3">
      <c r="B15" s="11" t="s">
        <v>26</v>
      </c>
      <c r="C15" s="11" t="s">
        <v>27</v>
      </c>
      <c r="D15" s="11" t="s">
        <v>28</v>
      </c>
      <c r="E15" s="11" t="s">
        <v>29</v>
      </c>
    </row>
    <row r="16" spans="1:5" ht="15.75" thickBot="1" x14ac:dyDescent="0.3">
      <c r="B16" s="10" t="s">
        <v>36</v>
      </c>
      <c r="C16" s="10" t="s">
        <v>37</v>
      </c>
      <c r="D16" s="14">
        <v>12.5</v>
      </c>
      <c r="E16" s="14">
        <v>12.5</v>
      </c>
    </row>
    <row r="19" spans="1:7" ht="15.75" thickBot="1" x14ac:dyDescent="0.3">
      <c r="A19" t="s">
        <v>30</v>
      </c>
    </row>
    <row r="20" spans="1:7" ht="15.75" thickBot="1" x14ac:dyDescent="0.3">
      <c r="B20" s="11" t="s">
        <v>26</v>
      </c>
      <c r="C20" s="11" t="s">
        <v>27</v>
      </c>
      <c r="D20" s="11" t="s">
        <v>28</v>
      </c>
      <c r="E20" s="11" t="s">
        <v>29</v>
      </c>
      <c r="F20" s="11" t="s">
        <v>31</v>
      </c>
    </row>
    <row r="21" spans="1:7" x14ac:dyDescent="0.25">
      <c r="B21" s="18" t="s">
        <v>56</v>
      </c>
      <c r="C21" s="17"/>
      <c r="D21" s="17"/>
      <c r="E21" s="17"/>
      <c r="F21" s="17"/>
    </row>
    <row r="22" spans="1:7" hidden="1" outlineLevel="1" x14ac:dyDescent="0.25">
      <c r="B22" s="13" t="s">
        <v>38</v>
      </c>
      <c r="C22" s="13" t="s">
        <v>3</v>
      </c>
      <c r="D22" s="15">
        <v>0</v>
      </c>
      <c r="E22" s="15">
        <v>0</v>
      </c>
      <c r="F22" s="13" t="s">
        <v>39</v>
      </c>
    </row>
    <row r="23" spans="1:7" hidden="1" outlineLevel="1" x14ac:dyDescent="0.25">
      <c r="B23" s="13" t="s">
        <v>40</v>
      </c>
      <c r="C23" s="13" t="s">
        <v>4</v>
      </c>
      <c r="D23" s="15">
        <v>0</v>
      </c>
      <c r="E23" s="15">
        <v>0</v>
      </c>
      <c r="F23" s="13" t="s">
        <v>39</v>
      </c>
    </row>
    <row r="24" spans="1:7" ht="15.75" hidden="1" outlineLevel="1" thickBot="1" x14ac:dyDescent="0.3">
      <c r="B24" s="10" t="s">
        <v>41</v>
      </c>
      <c r="C24" s="10" t="s">
        <v>5</v>
      </c>
      <c r="D24" s="14">
        <v>2.5</v>
      </c>
      <c r="E24" s="14">
        <v>2.5</v>
      </c>
      <c r="F24" s="10" t="s">
        <v>39</v>
      </c>
    </row>
    <row r="25" spans="1:7" collapsed="1" x14ac:dyDescent="0.25">
      <c r="B25" s="12"/>
      <c r="C25" s="12"/>
      <c r="D25" s="16"/>
      <c r="E25" s="16"/>
      <c r="F25" s="12"/>
    </row>
    <row r="28" spans="1:7" ht="15.75" thickBot="1" x14ac:dyDescent="0.3">
      <c r="A28" t="s">
        <v>2</v>
      </c>
    </row>
    <row r="29" spans="1:7" ht="15.75" thickBot="1" x14ac:dyDescent="0.3">
      <c r="B29" s="11" t="s">
        <v>26</v>
      </c>
      <c r="C29" s="11" t="s">
        <v>27</v>
      </c>
      <c r="D29" s="11" t="s">
        <v>32</v>
      </c>
      <c r="E29" s="11" t="s">
        <v>33</v>
      </c>
      <c r="F29" s="11" t="s">
        <v>34</v>
      </c>
      <c r="G29" s="11" t="s">
        <v>35</v>
      </c>
    </row>
    <row r="30" spans="1:7" x14ac:dyDescent="0.25">
      <c r="B30" s="13" t="s">
        <v>42</v>
      </c>
      <c r="C30" s="13" t="s">
        <v>43</v>
      </c>
      <c r="D30" s="15">
        <v>-2.5</v>
      </c>
      <c r="E30" s="13" t="s">
        <v>44</v>
      </c>
      <c r="F30" s="13" t="s">
        <v>45</v>
      </c>
      <c r="G30" s="15">
        <v>2.5</v>
      </c>
    </row>
    <row r="31" spans="1:7" x14ac:dyDescent="0.25">
      <c r="B31" s="13" t="s">
        <v>46</v>
      </c>
      <c r="C31" s="13" t="s">
        <v>47</v>
      </c>
      <c r="D31" s="15">
        <v>-22.5</v>
      </c>
      <c r="E31" s="13" t="s">
        <v>48</v>
      </c>
      <c r="F31" s="13" t="s">
        <v>45</v>
      </c>
      <c r="G31" s="13">
        <v>26.5</v>
      </c>
    </row>
    <row r="32" spans="1:7" x14ac:dyDescent="0.25">
      <c r="B32" s="13" t="s">
        <v>49</v>
      </c>
      <c r="C32" s="13" t="s">
        <v>50</v>
      </c>
      <c r="D32" s="15">
        <v>10</v>
      </c>
      <c r="E32" s="13" t="s">
        <v>51</v>
      </c>
      <c r="F32" s="13" t="s">
        <v>52</v>
      </c>
      <c r="G32" s="13">
        <v>0</v>
      </c>
    </row>
    <row r="33" spans="2:7" x14ac:dyDescent="0.25">
      <c r="B33" s="13" t="s">
        <v>38</v>
      </c>
      <c r="C33" s="13" t="s">
        <v>3</v>
      </c>
      <c r="D33" s="15">
        <v>0</v>
      </c>
      <c r="E33" s="13" t="s">
        <v>53</v>
      </c>
      <c r="F33" s="13" t="s">
        <v>52</v>
      </c>
      <c r="G33" s="15">
        <v>0</v>
      </c>
    </row>
    <row r="34" spans="2:7" x14ac:dyDescent="0.25">
      <c r="B34" s="13" t="s">
        <v>40</v>
      </c>
      <c r="C34" s="13" t="s">
        <v>4</v>
      </c>
      <c r="D34" s="15">
        <v>0</v>
      </c>
      <c r="E34" s="13" t="s">
        <v>54</v>
      </c>
      <c r="F34" s="13" t="s">
        <v>52</v>
      </c>
      <c r="G34" s="15">
        <v>0</v>
      </c>
    </row>
    <row r="35" spans="2:7" ht="15.75" thickBot="1" x14ac:dyDescent="0.3">
      <c r="B35" s="10" t="s">
        <v>41</v>
      </c>
      <c r="C35" s="10" t="s">
        <v>5</v>
      </c>
      <c r="D35" s="14">
        <v>2.5</v>
      </c>
      <c r="E35" s="10" t="s">
        <v>55</v>
      </c>
      <c r="F35" s="10" t="s">
        <v>45</v>
      </c>
      <c r="G35" s="14">
        <v>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B1395-E453-401C-B08D-65508A5995BB}">
  <dimension ref="A1:E20"/>
  <sheetViews>
    <sheetView showGridLines="0" workbookViewId="0">
      <selection activeCell="A2" sqref="A2"/>
    </sheetView>
  </sheetViews>
  <sheetFormatPr defaultRowHeight="15" outlineLevelRow="1" x14ac:dyDescent="0.25"/>
  <cols>
    <col min="1" max="1" width="2.28515625" customWidth="1"/>
    <col min="2" max="2" width="7.5703125" bestFit="1" customWidth="1"/>
    <col min="3" max="3" width="27.42578125" bestFit="1" customWidth="1"/>
    <col min="4" max="4" width="15.42578125" bestFit="1" customWidth="1"/>
    <col min="5" max="5" width="12" bestFit="1" customWidth="1"/>
  </cols>
  <sheetData>
    <row r="1" spans="1:5" x14ac:dyDescent="0.25">
      <c r="A1" s="2" t="s">
        <v>57</v>
      </c>
    </row>
    <row r="2" spans="1:5" x14ac:dyDescent="0.25">
      <c r="A2" s="2" t="s">
        <v>73</v>
      </c>
    </row>
    <row r="3" spans="1:5" x14ac:dyDescent="0.25">
      <c r="A3" s="2" t="s">
        <v>15</v>
      </c>
    </row>
    <row r="6" spans="1:5" ht="15.75" thickBot="1" x14ac:dyDescent="0.3">
      <c r="A6" t="s">
        <v>30</v>
      </c>
    </row>
    <row r="7" spans="1:5" x14ac:dyDescent="0.25">
      <c r="B7" s="19"/>
      <c r="C7" s="19"/>
      <c r="D7" s="19" t="s">
        <v>58</v>
      </c>
      <c r="E7" s="19" t="s">
        <v>60</v>
      </c>
    </row>
    <row r="8" spans="1:5" ht="15.75" thickBot="1" x14ac:dyDescent="0.3">
      <c r="B8" s="20" t="s">
        <v>26</v>
      </c>
      <c r="C8" s="20" t="s">
        <v>27</v>
      </c>
      <c r="D8" s="20" t="s">
        <v>59</v>
      </c>
      <c r="E8" s="20" t="s">
        <v>61</v>
      </c>
    </row>
    <row r="9" spans="1:5" x14ac:dyDescent="0.25">
      <c r="B9" s="18" t="s">
        <v>56</v>
      </c>
      <c r="C9" s="17"/>
      <c r="D9" s="17"/>
      <c r="E9" s="17"/>
    </row>
    <row r="10" spans="1:5" hidden="1" outlineLevel="1" x14ac:dyDescent="0.25">
      <c r="B10" s="13" t="s">
        <v>38</v>
      </c>
      <c r="C10" s="13" t="s">
        <v>3</v>
      </c>
      <c r="D10" s="13">
        <v>0</v>
      </c>
      <c r="E10" s="13">
        <v>0.74999993667006493</v>
      </c>
    </row>
    <row r="11" spans="1:5" hidden="1" outlineLevel="1" x14ac:dyDescent="0.25">
      <c r="B11" s="13" t="s">
        <v>40</v>
      </c>
      <c r="C11" s="13" t="s">
        <v>4</v>
      </c>
      <c r="D11" s="13">
        <v>0</v>
      </c>
      <c r="E11" s="13">
        <v>1.7499999143183231</v>
      </c>
    </row>
    <row r="12" spans="1:5" ht="15.75" hidden="1" outlineLevel="1" thickBot="1" x14ac:dyDescent="0.3">
      <c r="B12" s="10" t="s">
        <v>41</v>
      </c>
      <c r="C12" s="10" t="s">
        <v>5</v>
      </c>
      <c r="D12" s="10">
        <v>2.5</v>
      </c>
      <c r="E12" s="10">
        <v>0</v>
      </c>
    </row>
    <row r="13" spans="1:5" collapsed="1" x14ac:dyDescent="0.25">
      <c r="B13" s="12"/>
      <c r="C13" s="12"/>
      <c r="D13" s="12"/>
      <c r="E13" s="12"/>
    </row>
    <row r="15" spans="1:5" ht="15.75" thickBot="1" x14ac:dyDescent="0.3">
      <c r="A15" t="s">
        <v>2</v>
      </c>
    </row>
    <row r="16" spans="1:5" x14ac:dyDescent="0.25">
      <c r="B16" s="19"/>
      <c r="C16" s="19"/>
      <c r="D16" s="19" t="s">
        <v>58</v>
      </c>
      <c r="E16" s="19" t="s">
        <v>62</v>
      </c>
    </row>
    <row r="17" spans="2:5" ht="15.75" thickBot="1" x14ac:dyDescent="0.3">
      <c r="B17" s="20" t="s">
        <v>26</v>
      </c>
      <c r="C17" s="20" t="s">
        <v>27</v>
      </c>
      <c r="D17" s="20" t="s">
        <v>59</v>
      </c>
      <c r="E17" s="20" t="s">
        <v>63</v>
      </c>
    </row>
    <row r="18" spans="2:5" x14ac:dyDescent="0.25">
      <c r="B18" s="13" t="s">
        <v>42</v>
      </c>
      <c r="C18" s="13" t="s">
        <v>43</v>
      </c>
      <c r="D18" s="13">
        <v>-2.5</v>
      </c>
      <c r="E18" s="13">
        <v>0</v>
      </c>
    </row>
    <row r="19" spans="2:5" x14ac:dyDescent="0.25">
      <c r="B19" s="13" t="s">
        <v>46</v>
      </c>
      <c r="C19" s="13" t="s">
        <v>47</v>
      </c>
      <c r="D19" s="13">
        <v>-22.5</v>
      </c>
      <c r="E19" s="13">
        <v>0</v>
      </c>
    </row>
    <row r="20" spans="2:5" ht="15.75" thickBot="1" x14ac:dyDescent="0.3">
      <c r="B20" s="10" t="s">
        <v>49</v>
      </c>
      <c r="C20" s="10" t="s">
        <v>50</v>
      </c>
      <c r="D20" s="10">
        <v>10</v>
      </c>
      <c r="E20" s="10">
        <v>1.25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95C75-E449-4118-A5C4-19DB9D7EC03D}">
  <dimension ref="A1:J15"/>
  <sheetViews>
    <sheetView showGridLines="0" workbookViewId="0">
      <selection activeCell="A3" sqref="A3"/>
    </sheetView>
  </sheetViews>
  <sheetFormatPr defaultRowHeight="15" x14ac:dyDescent="0.25"/>
  <cols>
    <col min="1" max="1" width="2.28515625" customWidth="1"/>
    <col min="2" max="2" width="7.5703125" bestFit="1" customWidth="1"/>
    <col min="3" max="3" width="12.7109375" bestFit="1" customWidth="1"/>
    <col min="4" max="4" width="9.7109375" bestFit="1" customWidth="1"/>
    <col min="5" max="5" width="2.28515625" customWidth="1"/>
    <col min="6" max="6" width="8.42578125" bestFit="1" customWidth="1"/>
    <col min="7" max="7" width="17.42578125" bestFit="1" customWidth="1"/>
    <col min="8" max="8" width="2.28515625" customWidth="1"/>
    <col min="9" max="9" width="8.85546875" bestFit="1" customWidth="1"/>
    <col min="10" max="10" width="17.42578125" bestFit="1" customWidth="1"/>
  </cols>
  <sheetData>
    <row r="1" spans="1:10" x14ac:dyDescent="0.25">
      <c r="A1" s="2" t="s">
        <v>64</v>
      </c>
    </row>
    <row r="2" spans="1:10" x14ac:dyDescent="0.25">
      <c r="A2" s="2" t="s">
        <v>73</v>
      </c>
    </row>
    <row r="3" spans="1:10" x14ac:dyDescent="0.25">
      <c r="A3" s="2" t="s">
        <v>65</v>
      </c>
    </row>
    <row r="5" spans="1:10" ht="15.75" thickBot="1" x14ac:dyDescent="0.3"/>
    <row r="6" spans="1:10" x14ac:dyDescent="0.25">
      <c r="B6" s="19"/>
      <c r="C6" s="19" t="s">
        <v>66</v>
      </c>
      <c r="D6" s="19"/>
    </row>
    <row r="7" spans="1:10" ht="15.75" thickBot="1" x14ac:dyDescent="0.3">
      <c r="B7" s="20" t="s">
        <v>26</v>
      </c>
      <c r="C7" s="20" t="s">
        <v>27</v>
      </c>
      <c r="D7" s="20" t="s">
        <v>59</v>
      </c>
    </row>
    <row r="8" spans="1:10" ht="15.75" thickBot="1" x14ac:dyDescent="0.3">
      <c r="B8" s="10" t="s">
        <v>36</v>
      </c>
      <c r="C8" s="10" t="s">
        <v>37</v>
      </c>
      <c r="D8" s="14">
        <v>12.5</v>
      </c>
    </row>
    <row r="10" spans="1:10" ht="15.75" thickBot="1" x14ac:dyDescent="0.3"/>
    <row r="11" spans="1:10" x14ac:dyDescent="0.25">
      <c r="B11" s="19"/>
      <c r="C11" s="19" t="s">
        <v>67</v>
      </c>
      <c r="D11" s="19"/>
      <c r="F11" s="19" t="s">
        <v>68</v>
      </c>
      <c r="G11" s="19" t="s">
        <v>66</v>
      </c>
      <c r="I11" s="19" t="s">
        <v>71</v>
      </c>
      <c r="J11" s="19" t="s">
        <v>66</v>
      </c>
    </row>
    <row r="12" spans="1:10" ht="15.75" thickBot="1" x14ac:dyDescent="0.3">
      <c r="B12" s="20" t="s">
        <v>26</v>
      </c>
      <c r="C12" s="20" t="s">
        <v>27</v>
      </c>
      <c r="D12" s="20" t="s">
        <v>59</v>
      </c>
      <c r="F12" s="20" t="s">
        <v>69</v>
      </c>
      <c r="G12" s="20" t="s">
        <v>70</v>
      </c>
      <c r="I12" s="20" t="s">
        <v>69</v>
      </c>
      <c r="J12" s="20" t="s">
        <v>70</v>
      </c>
    </row>
    <row r="13" spans="1:10" x14ac:dyDescent="0.25">
      <c r="B13" s="13" t="s">
        <v>38</v>
      </c>
      <c r="C13" s="13" t="s">
        <v>3</v>
      </c>
      <c r="D13" s="15">
        <v>0</v>
      </c>
      <c r="F13" s="15">
        <v>0</v>
      </c>
      <c r="G13" s="15">
        <v>12.5</v>
      </c>
      <c r="I13" s="15">
        <v>0</v>
      </c>
      <c r="J13" s="15">
        <v>12.5</v>
      </c>
    </row>
    <row r="14" spans="1:10" x14ac:dyDescent="0.25">
      <c r="B14" s="13" t="s">
        <v>40</v>
      </c>
      <c r="C14" s="13" t="s">
        <v>4</v>
      </c>
      <c r="D14" s="15">
        <v>0</v>
      </c>
      <c r="F14" s="15">
        <v>0</v>
      </c>
      <c r="G14" s="15">
        <v>12.5</v>
      </c>
      <c r="I14" s="15">
        <v>0</v>
      </c>
      <c r="J14" s="15">
        <v>12.5</v>
      </c>
    </row>
    <row r="15" spans="1:10" ht="15.75" thickBot="1" x14ac:dyDescent="0.3">
      <c r="B15" s="10" t="s">
        <v>41</v>
      </c>
      <c r="C15" s="10" t="s">
        <v>5</v>
      </c>
      <c r="D15" s="14">
        <v>2.5</v>
      </c>
      <c r="F15" s="14">
        <v>2.5</v>
      </c>
      <c r="G15" s="14">
        <v>12.5</v>
      </c>
      <c r="I15" s="14">
        <v>2.5</v>
      </c>
      <c r="J15" s="14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E2AB4-5F0E-432E-8CCB-17C3A486007F}">
  <dimension ref="A2:H17"/>
  <sheetViews>
    <sheetView tabSelected="1" workbookViewId="0">
      <selection activeCell="E22" sqref="E22"/>
    </sheetView>
  </sheetViews>
  <sheetFormatPr defaultRowHeight="15" outlineLevelRow="1" x14ac:dyDescent="0.25"/>
  <cols>
    <col min="1" max="1" width="18.7109375" customWidth="1"/>
    <col min="2" max="2" width="4.28515625" customWidth="1"/>
    <col min="3" max="3" width="4.140625" customWidth="1"/>
    <col min="4" max="4" width="4.7109375" customWidth="1"/>
    <col min="5" max="5" width="28" customWidth="1"/>
  </cols>
  <sheetData>
    <row r="2" spans="1:8" x14ac:dyDescent="0.25">
      <c r="A2" s="23" t="s">
        <v>0</v>
      </c>
      <c r="B2" s="32" t="s">
        <v>3</v>
      </c>
      <c r="C2" s="32" t="s">
        <v>4</v>
      </c>
      <c r="D2" s="32" t="s">
        <v>5</v>
      </c>
      <c r="E2" s="30" t="s">
        <v>6</v>
      </c>
    </row>
    <row r="3" spans="1:8" x14ac:dyDescent="0.25">
      <c r="A3" s="24"/>
      <c r="B3" s="4">
        <v>0</v>
      </c>
      <c r="C3" s="4">
        <v>0</v>
      </c>
      <c r="D3" s="4">
        <v>2.5</v>
      </c>
      <c r="E3" s="31"/>
    </row>
    <row r="4" spans="1:8" ht="30.75" customHeight="1" x14ac:dyDescent="0.25">
      <c r="A4" s="22" t="s">
        <v>1</v>
      </c>
      <c r="B4" s="7">
        <v>2</v>
      </c>
      <c r="C4" s="7">
        <v>3</v>
      </c>
      <c r="D4" s="7">
        <v>5</v>
      </c>
      <c r="E4" s="9">
        <f>B4*$B$3+C4*$C$3+$D$3*D4</f>
        <v>12.5</v>
      </c>
    </row>
    <row r="5" spans="1:8" s="1" customFormat="1" ht="43.5" customHeight="1" x14ac:dyDescent="0.25">
      <c r="A5" s="26" t="s">
        <v>2</v>
      </c>
      <c r="B5" s="25" t="s">
        <v>7</v>
      </c>
      <c r="C5" s="25"/>
      <c r="D5" s="25"/>
      <c r="E5" s="27" t="s">
        <v>8</v>
      </c>
      <c r="F5" s="28"/>
      <c r="G5" s="27" t="s">
        <v>9</v>
      </c>
      <c r="H5" s="29" t="s">
        <v>10</v>
      </c>
    </row>
    <row r="6" spans="1:8" x14ac:dyDescent="0.25">
      <c r="A6" s="3" t="s">
        <v>11</v>
      </c>
      <c r="B6" s="4">
        <v>1</v>
      </c>
      <c r="C6" s="4">
        <v>1</v>
      </c>
      <c r="D6" s="4">
        <v>-1</v>
      </c>
      <c r="E6" s="4">
        <f>B6*$B$3+C6*$C$3+$D$3*D6</f>
        <v>-2.5</v>
      </c>
      <c r="F6" s="4"/>
      <c r="G6" s="4">
        <v>-5</v>
      </c>
      <c r="H6" s="5">
        <f>G6-E6</f>
        <v>-2.5</v>
      </c>
    </row>
    <row r="7" spans="1:8" x14ac:dyDescent="0.25">
      <c r="A7" s="3" t="s">
        <v>12</v>
      </c>
      <c r="B7" s="4">
        <v>-6</v>
      </c>
      <c r="C7" s="4">
        <v>7</v>
      </c>
      <c r="D7" s="4">
        <v>-9</v>
      </c>
      <c r="E7" s="4">
        <f t="shared" ref="E7:E8" si="0">B7*$B$3+C7*$C$3+$D$3*D7</f>
        <v>-22.5</v>
      </c>
      <c r="F7" s="4"/>
      <c r="G7" s="4">
        <v>4</v>
      </c>
      <c r="H7" s="5">
        <f t="shared" ref="H7:H8" si="1">G7-E7</f>
        <v>26.5</v>
      </c>
    </row>
    <row r="8" spans="1:8" x14ac:dyDescent="0.25">
      <c r="A8" s="6" t="s">
        <v>13</v>
      </c>
      <c r="B8" s="7">
        <v>1</v>
      </c>
      <c r="C8" s="7">
        <v>1</v>
      </c>
      <c r="D8" s="7">
        <v>4</v>
      </c>
      <c r="E8" s="7">
        <f t="shared" si="0"/>
        <v>10</v>
      </c>
      <c r="F8" s="7"/>
      <c r="G8" s="7">
        <v>10</v>
      </c>
      <c r="H8" s="8">
        <f t="shared" si="1"/>
        <v>0</v>
      </c>
    </row>
    <row r="11" spans="1:8" x14ac:dyDescent="0.25">
      <c r="A11" s="2" t="s">
        <v>72</v>
      </c>
      <c r="B11">
        <f>B3</f>
        <v>0</v>
      </c>
      <c r="C11">
        <f>C3</f>
        <v>0</v>
      </c>
      <c r="D11">
        <f>D3</f>
        <v>2.5</v>
      </c>
    </row>
    <row r="13" spans="1:8" x14ac:dyDescent="0.25">
      <c r="B13" s="21"/>
    </row>
    <row r="14" spans="1:8" hidden="1" outlineLevel="1" x14ac:dyDescent="0.25"/>
    <row r="15" spans="1:8" hidden="1" outlineLevel="1" x14ac:dyDescent="0.25"/>
    <row r="16" spans="1:8" hidden="1" outlineLevel="1" x14ac:dyDescent="0.25"/>
    <row r="17" collapsed="1" x14ac:dyDescent="0.25"/>
  </sheetData>
  <mergeCells count="3">
    <mergeCell ref="A2:A3"/>
    <mergeCell ref="B5:D5"/>
    <mergeCell ref="E2:E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Отчет о результатах 1</vt:lpstr>
      <vt:lpstr>Отчет об устойчивости 1</vt:lpstr>
      <vt:lpstr>Отчет о пределах 1</vt:lpstr>
      <vt:lpstr>Пример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Краев</dc:creator>
  <cp:lastModifiedBy>Артем Краев</cp:lastModifiedBy>
  <dcterms:created xsi:type="dcterms:W3CDTF">2022-01-23T10:56:08Z</dcterms:created>
  <dcterms:modified xsi:type="dcterms:W3CDTF">2022-01-28T15:35:21Z</dcterms:modified>
</cp:coreProperties>
</file>