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xr:revisionPtr revIDLastSave="0" documentId="13_ncr:1_{D295735A-F255-4DD6-BA46-C44FDED7EC84}" xr6:coauthVersionLast="47" xr6:coauthVersionMax="47" xr10:uidLastSave="{00000000-0000-0000-0000-000000000000}"/>
  <bookViews>
    <workbookView xWindow="-120" yWindow="-120" windowWidth="20730" windowHeight="11160" activeTab="1" xr2:uid="{6BC2F226-06D0-4194-A10D-DC4B86A6FE76}"/>
  </bookViews>
  <sheets>
    <sheet name="Задание 1" sheetId="2" r:id="rId1"/>
    <sheet name="Задания 2-4" sheetId="1" r:id="rId2"/>
    <sheet name="Задание 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E14" i="2" s="1"/>
  <c r="F14" i="2" s="1"/>
  <c r="G14" i="2" s="1"/>
  <c r="H14" i="2" s="1"/>
  <c r="I14" i="2" s="1"/>
  <c r="C14" i="2"/>
  <c r="M3" i="2"/>
  <c r="N3" i="2"/>
  <c r="O3" i="2"/>
  <c r="P3" i="2"/>
  <c r="Q3" i="2"/>
  <c r="R3" i="2"/>
  <c r="I3" i="3" a="1"/>
  <c r="I3" i="3" s="1"/>
  <c r="I7" i="3" a="1"/>
  <c r="I7" i="3" s="1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4" i="1"/>
  <c r="I5" i="1"/>
  <c r="I6" i="1"/>
  <c r="I7" i="1"/>
  <c r="I8" i="1"/>
  <c r="I9" i="1"/>
  <c r="I10" i="1"/>
  <c r="I11" i="1"/>
  <c r="I12" i="1"/>
  <c r="I13" i="1"/>
  <c r="I14" i="1"/>
  <c r="I15" i="1"/>
  <c r="I16" i="1"/>
  <c r="S20" i="1"/>
  <c r="S21" i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19" i="1"/>
  <c r="I20" i="1"/>
  <c r="I21" i="1"/>
  <c r="I22" i="1"/>
  <c r="I23" i="1"/>
  <c r="I24" i="1"/>
  <c r="I25" i="1"/>
  <c r="I26" i="1"/>
  <c r="I27" i="1"/>
  <c r="I28" i="1"/>
  <c r="I29" i="1"/>
  <c r="I30" i="1"/>
  <c r="I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<sst xmlns="http://schemas.openxmlformats.org/spreadsheetml/2006/main" count="18" uniqueCount="8">
  <si>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#Н/Д</t>
  </si>
  <si>
    <t xml:space="preserve"> </t>
  </si>
  <si>
    <r>
      <t>Месяц (</t>
    </r>
    <r>
      <rPr>
        <i/>
        <sz val="10"/>
        <color theme="1"/>
        <rFont val="Times New Roman"/>
        <family val="1"/>
        <charset val="204"/>
      </rPr>
      <t>x</t>
    </r>
    <r>
      <rPr>
        <sz val="10"/>
        <color theme="1"/>
        <rFont val="Times New Roman"/>
        <family val="1"/>
        <charset val="204"/>
      </rPr>
      <t>)</t>
    </r>
  </si>
  <si>
    <r>
      <t>тыс. р.(</t>
    </r>
    <r>
      <rPr>
        <i/>
        <sz val="10"/>
        <color theme="1"/>
        <rFont val="Times New Roman"/>
        <family val="1"/>
        <charset val="204"/>
      </rPr>
      <t>y</t>
    </r>
    <r>
      <rPr>
        <sz val="10"/>
        <color theme="1"/>
        <rFont val="Times New Roman"/>
        <family val="1"/>
        <charset val="204"/>
      </rPr>
      <t>)</t>
    </r>
  </si>
  <si>
    <t>Тенденция</t>
  </si>
  <si>
    <t>Рост</t>
  </si>
  <si>
    <t>Note:</t>
  </si>
  <si>
    <t>графики очень похожи, за исключением прогноза для х=6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</si>
</sst>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'Задание 1'!$B$11:$I$11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6-4F86-8FFC-67FD899893ED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'Задание 1'!$K$3:$R$3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2.3333333333333335</c:v>
                </c:pt>
                <c:pt idx="3">
                  <c:v>3.6666666666666665</c:v>
                </c:pt>
                <c:pt idx="4">
                  <c:v>2.6666666666666665</c:v>
                </c:pt>
                <c:pt idx="5">
                  <c:v>2.6666666666666665</c:v>
                </c:pt>
                <c:pt idx="6">
                  <c:v>2.6666666666666665</c:v>
                </c:pt>
                <c:pt idx="7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F6-4F86-8FFC-67FD89989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401487"/>
        <c:axId val="2101405231"/>
      </c:lineChart>
      <c:catAx>
        <c:axId val="2101401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1405231"/>
        <c:crosses val="autoZero"/>
        <c:auto val="1"/>
        <c:lblAlgn val="ctr"/>
        <c:lblOffset val="100"/>
        <c:noMultiLvlLbl val="0"/>
      </c:catAx>
      <c:valAx>
        <c:axId val="2101405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4014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'Задание 1'!$B$11:$I$11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21-45AA-8800-1A50A189096E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'Задание 1'!$B$14:$I$14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3.0999999999999996</c:v>
                </c:pt>
                <c:pt idx="3">
                  <c:v>2.3299999999999996</c:v>
                </c:pt>
                <c:pt idx="4">
                  <c:v>4.1989999999999998</c:v>
                </c:pt>
                <c:pt idx="5">
                  <c:v>1.9596999999999998</c:v>
                </c:pt>
                <c:pt idx="6">
                  <c:v>1.9879099999999998</c:v>
                </c:pt>
                <c:pt idx="7">
                  <c:v>4.0963729999999998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21-45AA-8800-1A50A1890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647327"/>
        <c:axId val="1964637343"/>
      </c:lineChart>
      <c:catAx>
        <c:axId val="1964647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964637343"/>
        <c:crosses val="autoZero"/>
        <c:auto val="1"/>
        <c:lblAlgn val="ctr"/>
        <c:lblOffset val="100"/>
        <c:noMultiLvlLbl val="0"/>
      </c:catAx>
      <c:valAx>
        <c:axId val="1964637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46473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'Задания 2-4'!$E$2:$E$15</c:f>
              <c:numCache>
                <c:formatCode>General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20</c:v>
                </c:pt>
                <c:pt idx="6">
                  <c:v>22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20</c:v>
                </c:pt>
                <c:pt idx="11">
                  <c:v>21</c:v>
                </c:pt>
                <c:pt idx="12">
                  <c:v>20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F-4CA7-B31A-6568659CF94B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'Задания 2-4'!$I$18:$I$31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21.666666666666668</c:v>
                </c:pt>
                <c:pt idx="7">
                  <c:v>21</c:v>
                </c:pt>
                <c:pt idx="8">
                  <c:v>21.666666666666668</c:v>
                </c:pt>
                <c:pt idx="9">
                  <c:v>22</c:v>
                </c:pt>
                <c:pt idx="10">
                  <c:v>21.666666666666668</c:v>
                </c:pt>
                <c:pt idx="11">
                  <c:v>21.333333333333332</c:v>
                </c:pt>
                <c:pt idx="12">
                  <c:v>20.333333333333332</c:v>
                </c:pt>
                <c:pt idx="13">
                  <c:v>21.333333333333332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F-4CA7-B31A-6568659CF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881631"/>
        <c:axId val="1968882047"/>
      </c:lineChart>
      <c:catAx>
        <c:axId val="1968881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968882047"/>
        <c:crosses val="autoZero"/>
        <c:auto val="1"/>
        <c:lblAlgn val="ctr"/>
        <c:lblOffset val="100"/>
        <c:noMultiLvlLbl val="0"/>
      </c:catAx>
      <c:valAx>
        <c:axId val="19688820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881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'Задания 2-4'!$E$18:$E$31</c:f>
              <c:numCache>
                <c:formatCode>General</c:formatCode>
                <c:ptCount val="14"/>
                <c:pt idx="0">
                  <c:v>92.933993553378968</c:v>
                </c:pt>
                <c:pt idx="1">
                  <c:v>107.02756892678735</c:v>
                </c:pt>
                <c:pt idx="2">
                  <c:v>112.99345058214385</c:v>
                </c:pt>
                <c:pt idx="3">
                  <c:v>87.77605014765868</c:v>
                </c:pt>
                <c:pt idx="4">
                  <c:v>90.39154090496595</c:v>
                </c:pt>
                <c:pt idx="5">
                  <c:v>95.04911443182209</c:v>
                </c:pt>
                <c:pt idx="6">
                  <c:v>89.923315979467588</c:v>
                </c:pt>
                <c:pt idx="7">
                  <c:v>107.15845089871436</c:v>
                </c:pt>
                <c:pt idx="8">
                  <c:v>94.638869793561753</c:v>
                </c:pt>
                <c:pt idx="9">
                  <c:v>128.16505002556369</c:v>
                </c:pt>
                <c:pt idx="10">
                  <c:v>102.56617340710363</c:v>
                </c:pt>
                <c:pt idx="11">
                  <c:v>91.447396041621687</c:v>
                </c:pt>
                <c:pt idx="12">
                  <c:v>107.15845089871436</c:v>
                </c:pt>
                <c:pt idx="13">
                  <c:v>107.70858150644926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C-4A3C-972B-98D66D14BC6B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'Задания 2-4'!$S$18:$S$31</c:f>
              <c:numCache>
                <c:formatCode>General</c:formatCode>
                <c:ptCount val="14"/>
                <c:pt idx="0">
                  <c:v>0</c:v>
                </c:pt>
                <c:pt idx="1">
                  <c:v>92.933993553378968</c:v>
                </c:pt>
                <c:pt idx="2">
                  <c:v>102.79949631476484</c:v>
                </c:pt>
                <c:pt idx="3">
                  <c:v>109.93526430193015</c:v>
                </c:pt>
                <c:pt idx="4">
                  <c:v>94.42381439394012</c:v>
                </c:pt>
                <c:pt idx="5">
                  <c:v>91.601222951658201</c:v>
                </c:pt>
                <c:pt idx="6">
                  <c:v>94.014746987772924</c:v>
                </c:pt>
                <c:pt idx="7">
                  <c:v>91.150745281959189</c:v>
                </c:pt>
                <c:pt idx="8">
                  <c:v>102.35613921368781</c:v>
                </c:pt>
                <c:pt idx="9">
                  <c:v>96.95405061959957</c:v>
                </c:pt>
                <c:pt idx="10">
                  <c:v>118.80175020377445</c:v>
                </c:pt>
                <c:pt idx="11">
                  <c:v>107.43684644610488</c:v>
                </c:pt>
                <c:pt idx="12">
                  <c:v>96.244231162966642</c:v>
                </c:pt>
                <c:pt idx="13">
                  <c:v>103.88418497799005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2C-4A3C-972B-98D66D14B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849807"/>
        <c:axId val="1590850639"/>
      </c:lineChart>
      <c:catAx>
        <c:axId val="159084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590850639"/>
        <c:crosses val="autoZero"/>
        <c:auto val="1"/>
        <c:lblAlgn val="ctr"/>
        <c:lblOffset val="100"/>
        <c:noMultiLvlLbl val="0"/>
      </c:catAx>
      <c:valAx>
        <c:axId val="1590850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08498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'Задания 2-4'!$E$2:$E$15</c:f>
              <c:numCache>
                <c:formatCode>General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20</c:v>
                </c:pt>
                <c:pt idx="6">
                  <c:v>22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20</c:v>
                </c:pt>
                <c:pt idx="11">
                  <c:v>21</c:v>
                </c:pt>
                <c:pt idx="12">
                  <c:v>20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2-489B-B1E8-8E2ADC89A097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'Задания 2-4'!$I$3:$I$16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21.666666666666668</c:v>
                </c:pt>
                <c:pt idx="7">
                  <c:v>21</c:v>
                </c:pt>
                <c:pt idx="8">
                  <c:v>21.666666666666668</c:v>
                </c:pt>
                <c:pt idx="9">
                  <c:v>22</c:v>
                </c:pt>
                <c:pt idx="10">
                  <c:v>21.666666666666668</c:v>
                </c:pt>
                <c:pt idx="11">
                  <c:v>21.333333333333332</c:v>
                </c:pt>
                <c:pt idx="12">
                  <c:v>20.333333333333332</c:v>
                </c:pt>
                <c:pt idx="13">
                  <c:v>21.333333333333332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62-489B-B1E8-8E2ADC89A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20143"/>
        <c:axId val="85323055"/>
      </c:lineChart>
      <c:catAx>
        <c:axId val="8532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85323055"/>
        <c:crosses val="autoZero"/>
        <c:auto val="1"/>
        <c:lblAlgn val="ctr"/>
        <c:lblOffset val="100"/>
        <c:noMultiLvlLbl val="0"/>
      </c:catAx>
      <c:valAx>
        <c:axId val="85323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320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val>
            <c:numRef>
              <c:f>'Задания 2-4'!$E$2:$E$15</c:f>
              <c:numCache>
                <c:formatCode>General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20</c:v>
                </c:pt>
                <c:pt idx="6">
                  <c:v>22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20</c:v>
                </c:pt>
                <c:pt idx="11">
                  <c:v>21</c:v>
                </c:pt>
                <c:pt idx="12">
                  <c:v>20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4-40D8-9AC6-FE53E6FB9778}"/>
            </c:ext>
          </c:extLst>
        </c:ser>
        <c:ser>
          <c:idx val="1"/>
          <c:order val="1"/>
          <c:tx>
            <c:v>Прогноз</c:v>
          </c:tx>
          <c:val>
            <c:numRef>
              <c:f>'Задания 2-4'!$S$3:$S$16</c:f>
              <c:numCache>
                <c:formatCode>General</c:formatCode>
                <c:ptCount val="14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22.099999999999998</c:v>
                </c:pt>
                <c:pt idx="6">
                  <c:v>20.63</c:v>
                </c:pt>
                <c:pt idx="7">
                  <c:v>21.588999999999999</c:v>
                </c:pt>
                <c:pt idx="8">
                  <c:v>21.176699999999997</c:v>
                </c:pt>
                <c:pt idx="9">
                  <c:v>21.753009999999996</c:v>
                </c:pt>
                <c:pt idx="10">
                  <c:v>22.625902999999997</c:v>
                </c:pt>
                <c:pt idx="11">
                  <c:v>20.787770899999998</c:v>
                </c:pt>
                <c:pt idx="12">
                  <c:v>20.936331269999997</c:v>
                </c:pt>
                <c:pt idx="13">
                  <c:v>20.280899380999998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4-40D8-9AC6-FE53E6FB9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096207"/>
        <c:axId val="2104095375"/>
      </c:lineChart>
      <c:catAx>
        <c:axId val="2104096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095375"/>
        <c:crosses val="autoZero"/>
        <c:auto val="1"/>
        <c:lblAlgn val="ctr"/>
        <c:lblOffset val="100"/>
        <c:noMultiLvlLbl val="0"/>
      </c:catAx>
      <c:valAx>
        <c:axId val="2104095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096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Изначальный график и тренды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val>
            <c:numRef>
              <c:f>'Задания 2-4'!$E$2:$E$15</c:f>
              <c:numCache>
                <c:formatCode>General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20</c:v>
                </c:pt>
                <c:pt idx="6">
                  <c:v>22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20</c:v>
                </c:pt>
                <c:pt idx="11">
                  <c:v>21</c:v>
                </c:pt>
                <c:pt idx="12">
                  <c:v>20</c:v>
                </c:pt>
                <c:pt idx="1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4-43B7-B7A8-E1555E86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882879"/>
        <c:axId val="1968880799"/>
      </c:lineChart>
      <c:catAx>
        <c:axId val="1968882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8880799"/>
        <c:crosses val="autoZero"/>
        <c:auto val="1"/>
        <c:lblAlgn val="ctr"/>
        <c:lblOffset val="100"/>
        <c:noMultiLvlLbl val="0"/>
      </c:catAx>
      <c:valAx>
        <c:axId val="196888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888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Изначальный</a:t>
            </a:r>
            <a:r>
              <a:rPr lang="ru-RU" baseline="0"/>
              <a:t> график  и тренды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5"/>
            <c:dispRSqr val="0"/>
            <c:dispEq val="0"/>
          </c:trendline>
          <c:val>
            <c:numRef>
              <c:f>'Задания 2-4'!$E$18:$E$31</c:f>
              <c:numCache>
                <c:formatCode>General</c:formatCode>
                <c:ptCount val="14"/>
                <c:pt idx="0">
                  <c:v>92.933993553378968</c:v>
                </c:pt>
                <c:pt idx="1">
                  <c:v>107.02756892678735</c:v>
                </c:pt>
                <c:pt idx="2">
                  <c:v>112.99345058214385</c:v>
                </c:pt>
                <c:pt idx="3">
                  <c:v>87.77605014765868</c:v>
                </c:pt>
                <c:pt idx="4">
                  <c:v>90.39154090496595</c:v>
                </c:pt>
                <c:pt idx="5">
                  <c:v>95.04911443182209</c:v>
                </c:pt>
                <c:pt idx="6">
                  <c:v>89.923315979467588</c:v>
                </c:pt>
                <c:pt idx="7">
                  <c:v>107.15845089871436</c:v>
                </c:pt>
                <c:pt idx="8">
                  <c:v>94.638869793561753</c:v>
                </c:pt>
                <c:pt idx="9">
                  <c:v>128.16505002556369</c:v>
                </c:pt>
                <c:pt idx="10">
                  <c:v>102.56617340710363</c:v>
                </c:pt>
                <c:pt idx="11">
                  <c:v>91.447396041621687</c:v>
                </c:pt>
                <c:pt idx="12">
                  <c:v>107.15845089871436</c:v>
                </c:pt>
                <c:pt idx="13">
                  <c:v>107.70858150644926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8-4472-8845-37E62A74E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13663"/>
        <c:axId val="166715743"/>
      </c:lineChart>
      <c:catAx>
        <c:axId val="166713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15743"/>
        <c:crosses val="autoZero"/>
        <c:auto val="1"/>
        <c:lblAlgn val="ctr"/>
        <c:lblOffset val="100"/>
        <c:noMultiLvlLbl val="0"/>
      </c:catAx>
      <c:valAx>
        <c:axId val="1667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1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19050</xdr:rowOff>
    </xdr:from>
    <xdr:to>
      <xdr:col>7</xdr:col>
      <xdr:colOff>0</xdr:colOff>
      <xdr:row>7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FEB9D6B-CB5D-4077-8E7D-BB96FCE2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00050"/>
          <a:ext cx="3038475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238125</xdr:colOff>
      <xdr:row>4</xdr:row>
      <xdr:rowOff>180975</xdr:rowOff>
    </xdr:from>
    <xdr:to>
      <xdr:col>16</xdr:col>
      <xdr:colOff>238125</xdr:colOff>
      <xdr:row>14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899C183-6006-4540-8A51-177AD298F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238125</xdr:colOff>
      <xdr:row>15</xdr:row>
      <xdr:rowOff>180975</xdr:rowOff>
    </xdr:from>
    <xdr:to>
      <xdr:col>7</xdr:col>
      <xdr:colOff>238125</xdr:colOff>
      <xdr:row>25</xdr:row>
      <xdr:rowOff>180975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ED656DE-4046-45C6-9CA3-860C783B2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17</xdr:row>
      <xdr:rowOff>180975</xdr:rowOff>
    </xdr:from>
    <xdr:to>
      <xdr:col>16</xdr:col>
      <xdr:colOff>238125</xdr:colOff>
      <xdr:row>27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6C5B5A-380F-44EE-9B65-C0131066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17</xdr:row>
      <xdr:rowOff>171450</xdr:rowOff>
    </xdr:from>
    <xdr:to>
      <xdr:col>26</xdr:col>
      <xdr:colOff>238125</xdr:colOff>
      <xdr:row>27</xdr:row>
      <xdr:rowOff>171450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228BAF5-F7CF-4F5E-B4B1-BF161946C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257175</xdr:colOff>
      <xdr:row>1</xdr:row>
      <xdr:rowOff>171450</xdr:rowOff>
    </xdr:from>
    <xdr:to>
      <xdr:col>16</xdr:col>
      <xdr:colOff>257175</xdr:colOff>
      <xdr:row>11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F830D36-6A3C-411E-887B-0FCE3F324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247650</xdr:colOff>
      <xdr:row>1</xdr:row>
      <xdr:rowOff>161925</xdr:rowOff>
    </xdr:from>
    <xdr:to>
      <xdr:col>26</xdr:col>
      <xdr:colOff>247650</xdr:colOff>
      <xdr:row>11</xdr:row>
      <xdr:rowOff>161925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8E3D1EE-F805-46A0-BA42-B7D13BB41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419100</xdr:colOff>
      <xdr:row>1</xdr:row>
      <xdr:rowOff>42862</xdr:rowOff>
    </xdr:from>
    <xdr:to>
      <xdr:col>35</xdr:col>
      <xdr:colOff>114300</xdr:colOff>
      <xdr:row>15</xdr:row>
      <xdr:rowOff>119062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9720A65-1C5C-419F-837C-F9849462E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419100</xdr:colOff>
      <xdr:row>16</xdr:row>
      <xdr:rowOff>100012</xdr:rowOff>
    </xdr:from>
    <xdr:to>
      <xdr:col>35</xdr:col>
      <xdr:colOff>114300</xdr:colOff>
      <xdr:row>30</xdr:row>
      <xdr:rowOff>176212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F4CA386F-B883-487D-B0AC-FB9F81348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21C1-A719-4746-9AF8-B67142A4F4CA}">
  <dimension ref="B3:R19"/>
  <sheetViews>
    <sheetView topLeftCell="A7" workbookViewId="0">
      <selection activeCell="M21" sqref="M21"/>
    </sheetView>
  </sheetViews>
  <sheetFormatPr defaultRowHeight="15" x14ac:dyDescent="0.25"/>
  <sheetData>
    <row r="3" spans="2:18" x14ac:dyDescent="0.25">
      <c r="K3" t="s">
        <v>0</v>
      </c>
      <c r="L3" t="s">
        <v>0</v>
      </c>
      <c r="M3">
        <f t="shared" ref="M3:R3" si="0">AVERAGE(B11:D11)</f>
        <v>2.3333333333333335</v>
      </c>
      <c r="N3">
        <f t="shared" si="0"/>
        <v>3.6666666666666665</v>
      </c>
      <c r="O3">
        <f t="shared" si="0"/>
        <v>2.6666666666666665</v>
      </c>
      <c r="P3">
        <f t="shared" si="0"/>
        <v>2.6666666666666665</v>
      </c>
      <c r="Q3">
        <f t="shared" si="0"/>
        <v>2.6666666666666665</v>
      </c>
      <c r="R3">
        <f t="shared" si="0"/>
        <v>3.3333333333333335</v>
      </c>
    </row>
    <row r="10" spans="2:18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2:18" x14ac:dyDescent="0.25">
      <c r="B11">
        <v>1</v>
      </c>
      <c r="C11">
        <v>4</v>
      </c>
      <c r="D11">
        <v>2</v>
      </c>
      <c r="E11">
        <v>5</v>
      </c>
      <c r="F11">
        <v>1</v>
      </c>
      <c r="G11">
        <v>2</v>
      </c>
      <c r="H11">
        <v>5</v>
      </c>
      <c r="I11">
        <v>3</v>
      </c>
    </row>
    <row r="14" spans="2:18" x14ac:dyDescent="0.25">
      <c r="B14" t="s">
        <v>0</v>
      </c>
      <c r="C14">
        <f>B11</f>
        <v>1</v>
      </c>
      <c r="D14">
        <f t="shared" ref="D14:I14" si="1">0.7*C11+0.3*C14</f>
        <v>3.0999999999999996</v>
      </c>
      <c r="E14">
        <f t="shared" si="1"/>
        <v>2.3299999999999996</v>
      </c>
      <c r="F14">
        <f t="shared" si="1"/>
        <v>4.1989999999999998</v>
      </c>
      <c r="G14">
        <f t="shared" si="1"/>
        <v>1.9596999999999998</v>
      </c>
      <c r="H14">
        <f t="shared" si="1"/>
        <v>1.9879099999999998</v>
      </c>
      <c r="I14">
        <f t="shared" si="1"/>
        <v>4.0963729999999998</v>
      </c>
    </row>
    <row r="19" spans="10:11" x14ac:dyDescent="0.25">
      <c r="J19" t="s">
        <v>6</v>
      </c>
      <c r="K19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2588-C723-45E6-BC51-5472585673AD}">
  <dimension ref="B2:V101"/>
  <sheetViews>
    <sheetView tabSelected="1" workbookViewId="0">
      <selection activeCell="X33" sqref="X33"/>
    </sheetView>
  </sheetViews>
  <sheetFormatPr defaultRowHeight="15" x14ac:dyDescent="0.25"/>
  <sheetData>
    <row r="2" spans="2:22" x14ac:dyDescent="0.25">
      <c r="B2">
        <v>19</v>
      </c>
      <c r="C2">
        <v>92.933993553378968</v>
      </c>
      <c r="E2">
        <v>20</v>
      </c>
      <c r="V2" t="s">
        <v>1</v>
      </c>
    </row>
    <row r="3" spans="2:22" x14ac:dyDescent="0.25">
      <c r="B3">
        <v>20</v>
      </c>
      <c r="C3">
        <v>92.108831747827935</v>
      </c>
      <c r="E3">
        <v>20</v>
      </c>
      <c r="I3" t="s">
        <v>0</v>
      </c>
      <c r="S3" t="s">
        <v>0</v>
      </c>
    </row>
    <row r="4" spans="2:22" x14ac:dyDescent="0.25">
      <c r="B4">
        <v>20</v>
      </c>
      <c r="C4">
        <v>76.995877659646794</v>
      </c>
      <c r="E4">
        <v>20</v>
      </c>
      <c r="I4" t="s">
        <v>0</v>
      </c>
      <c r="S4">
        <f>E2</f>
        <v>20</v>
      </c>
    </row>
    <row r="5" spans="2:22" x14ac:dyDescent="0.25">
      <c r="B5">
        <v>22</v>
      </c>
      <c r="C5">
        <v>74.459615259547718</v>
      </c>
      <c r="E5">
        <v>20</v>
      </c>
      <c r="I5">
        <f t="shared" ref="I5:I16" si="0">AVERAGE(E2:E4)</f>
        <v>20</v>
      </c>
      <c r="S5">
        <f t="shared" ref="S5:S16" si="1">0.7*E3+0.3*S4</f>
        <v>20</v>
      </c>
    </row>
    <row r="6" spans="2:22" x14ac:dyDescent="0.25">
      <c r="B6">
        <v>20</v>
      </c>
      <c r="C6">
        <v>104.84921542920347</v>
      </c>
      <c r="E6">
        <v>23</v>
      </c>
      <c r="I6">
        <f t="shared" si="0"/>
        <v>20</v>
      </c>
      <c r="S6">
        <f t="shared" si="1"/>
        <v>20</v>
      </c>
    </row>
    <row r="7" spans="2:22" x14ac:dyDescent="0.25">
      <c r="B7">
        <v>18</v>
      </c>
      <c r="C7">
        <v>111.21188688557595</v>
      </c>
      <c r="E7">
        <v>20</v>
      </c>
      <c r="I7">
        <f t="shared" si="0"/>
        <v>21</v>
      </c>
      <c r="S7">
        <f t="shared" si="1"/>
        <v>20</v>
      </c>
    </row>
    <row r="8" spans="2:22" x14ac:dyDescent="0.25">
      <c r="B8">
        <v>24</v>
      </c>
      <c r="C8">
        <v>109.08179345060489</v>
      </c>
      <c r="E8">
        <v>22</v>
      </c>
      <c r="I8">
        <f t="shared" si="0"/>
        <v>21</v>
      </c>
      <c r="S8">
        <f t="shared" si="1"/>
        <v>22.099999999999998</v>
      </c>
    </row>
    <row r="9" spans="2:22" x14ac:dyDescent="0.25">
      <c r="B9">
        <v>23</v>
      </c>
      <c r="C9">
        <v>128.16505002556369</v>
      </c>
      <c r="E9">
        <v>21</v>
      </c>
      <c r="I9">
        <f t="shared" si="0"/>
        <v>21.666666666666668</v>
      </c>
      <c r="S9">
        <f t="shared" si="1"/>
        <v>20.63</v>
      </c>
    </row>
    <row r="10" spans="2:22" x14ac:dyDescent="0.25">
      <c r="B10">
        <v>21</v>
      </c>
      <c r="C10">
        <v>102.56617340710363</v>
      </c>
      <c r="E10">
        <v>22</v>
      </c>
      <c r="I10">
        <f t="shared" si="0"/>
        <v>21</v>
      </c>
      <c r="S10">
        <f t="shared" si="1"/>
        <v>21.588999999999999</v>
      </c>
    </row>
    <row r="11" spans="2:22" x14ac:dyDescent="0.25">
      <c r="B11">
        <v>21</v>
      </c>
      <c r="C11">
        <v>94.673112269083504</v>
      </c>
      <c r="E11">
        <v>23</v>
      </c>
      <c r="I11">
        <f t="shared" si="0"/>
        <v>21.666666666666668</v>
      </c>
      <c r="S11">
        <f t="shared" si="1"/>
        <v>21.176699999999997</v>
      </c>
    </row>
    <row r="12" spans="2:22" x14ac:dyDescent="0.25">
      <c r="B12">
        <v>20</v>
      </c>
      <c r="C12">
        <v>72.188288666075096</v>
      </c>
      <c r="E12">
        <v>20</v>
      </c>
      <c r="I12">
        <f t="shared" si="0"/>
        <v>22</v>
      </c>
      <c r="S12">
        <f t="shared" si="1"/>
        <v>21.753009999999996</v>
      </c>
    </row>
    <row r="13" spans="2:22" x14ac:dyDescent="0.25">
      <c r="B13">
        <v>20</v>
      </c>
      <c r="C13">
        <v>121.71832420572173</v>
      </c>
      <c r="E13">
        <v>21</v>
      </c>
      <c r="I13">
        <f t="shared" si="0"/>
        <v>21.666666666666668</v>
      </c>
      <c r="S13">
        <f t="shared" si="1"/>
        <v>22.625902999999997</v>
      </c>
    </row>
    <row r="14" spans="2:22" x14ac:dyDescent="0.25">
      <c r="B14">
        <v>16</v>
      </c>
      <c r="C14">
        <v>115.57214091008063</v>
      </c>
      <c r="E14">
        <v>20</v>
      </c>
      <c r="I14">
        <f t="shared" si="0"/>
        <v>21.333333333333332</v>
      </c>
      <c r="S14">
        <f t="shared" si="1"/>
        <v>20.787770899999998</v>
      </c>
    </row>
    <row r="15" spans="2:22" x14ac:dyDescent="0.25">
      <c r="B15">
        <v>20</v>
      </c>
      <c r="C15">
        <v>111.55622157966718</v>
      </c>
      <c r="E15">
        <v>23</v>
      </c>
      <c r="I15">
        <f t="shared" si="0"/>
        <v>20.333333333333332</v>
      </c>
      <c r="S15">
        <f t="shared" si="1"/>
        <v>20.936331269999997</v>
      </c>
    </row>
    <row r="16" spans="2:22" x14ac:dyDescent="0.25">
      <c r="B16">
        <v>20</v>
      </c>
      <c r="C16">
        <v>113.62103603241849</v>
      </c>
      <c r="I16">
        <f t="shared" si="0"/>
        <v>21.333333333333332</v>
      </c>
      <c r="S16">
        <f t="shared" si="1"/>
        <v>20.280899380999998</v>
      </c>
    </row>
    <row r="17" spans="2:19" x14ac:dyDescent="0.25">
      <c r="B17">
        <v>16</v>
      </c>
      <c r="C17">
        <v>122.29730853287037</v>
      </c>
    </row>
    <row r="18" spans="2:19" x14ac:dyDescent="0.25">
      <c r="B18">
        <v>18</v>
      </c>
      <c r="C18">
        <v>91.447396041621687</v>
      </c>
      <c r="E18">
        <v>92.933993553378968</v>
      </c>
      <c r="I18" t="s">
        <v>0</v>
      </c>
      <c r="S18" t="s">
        <v>0</v>
      </c>
    </row>
    <row r="19" spans="2:19" x14ac:dyDescent="0.25">
      <c r="B19">
        <v>22</v>
      </c>
      <c r="C19">
        <v>100.21515802473004</v>
      </c>
      <c r="E19">
        <v>107.02756892678735</v>
      </c>
      <c r="I19" t="s">
        <v>0</v>
      </c>
      <c r="S19">
        <f>E18</f>
        <v>92.933993553378968</v>
      </c>
    </row>
    <row r="20" spans="2:19" x14ac:dyDescent="0.25">
      <c r="B20">
        <v>20</v>
      </c>
      <c r="C20">
        <v>97.151564912201138</v>
      </c>
      <c r="E20">
        <v>112.99345058214385</v>
      </c>
      <c r="I20">
        <f t="shared" ref="I20:I31" si="2">AVERAGE(E2:E4)</f>
        <v>20</v>
      </c>
      <c r="S20">
        <f t="shared" ref="S20:S31" si="3">0.7*E19+0.3*S19</f>
        <v>102.79949631476484</v>
      </c>
    </row>
    <row r="21" spans="2:19" x14ac:dyDescent="0.25">
      <c r="B21">
        <v>20</v>
      </c>
      <c r="C21">
        <v>84.321243573504034</v>
      </c>
      <c r="E21">
        <v>87.77605014765868</v>
      </c>
      <c r="I21">
        <f t="shared" si="2"/>
        <v>20</v>
      </c>
      <c r="S21">
        <f t="shared" si="3"/>
        <v>109.93526430193015</v>
      </c>
    </row>
    <row r="22" spans="2:19" x14ac:dyDescent="0.25">
      <c r="B22">
        <v>23</v>
      </c>
      <c r="C22">
        <v>94.126835645147366</v>
      </c>
      <c r="E22">
        <v>90.39154090496595</v>
      </c>
      <c r="I22">
        <f t="shared" si="2"/>
        <v>21</v>
      </c>
      <c r="S22">
        <f t="shared" si="3"/>
        <v>94.42381439394012</v>
      </c>
    </row>
    <row r="23" spans="2:19" x14ac:dyDescent="0.25">
      <c r="B23">
        <v>16</v>
      </c>
      <c r="C23">
        <v>108.28529778118536</v>
      </c>
      <c r="E23">
        <v>95.04911443182209</v>
      </c>
      <c r="I23">
        <f t="shared" si="2"/>
        <v>21</v>
      </c>
      <c r="S23">
        <f t="shared" si="3"/>
        <v>91.601222951658201</v>
      </c>
    </row>
    <row r="24" spans="2:19" x14ac:dyDescent="0.25">
      <c r="B24">
        <v>14</v>
      </c>
      <c r="C24">
        <v>71.967690726160072</v>
      </c>
      <c r="E24">
        <v>89.923315979467588</v>
      </c>
      <c r="I24">
        <f t="shared" si="2"/>
        <v>21.666666666666668</v>
      </c>
      <c r="S24">
        <f t="shared" si="3"/>
        <v>94.014746987772924</v>
      </c>
    </row>
    <row r="25" spans="2:19" x14ac:dyDescent="0.25">
      <c r="B25">
        <v>18</v>
      </c>
      <c r="C25">
        <v>99.044075593701564</v>
      </c>
      <c r="E25">
        <v>107.15845089871436</v>
      </c>
      <c r="I25">
        <f t="shared" si="2"/>
        <v>21</v>
      </c>
      <c r="S25">
        <f t="shared" si="3"/>
        <v>91.150745281959189</v>
      </c>
    </row>
    <row r="26" spans="2:19" x14ac:dyDescent="0.25">
      <c r="B26">
        <v>23</v>
      </c>
      <c r="C26">
        <v>101.35643176690792</v>
      </c>
      <c r="E26">
        <v>94.638869793561753</v>
      </c>
      <c r="I26">
        <f t="shared" si="2"/>
        <v>21.666666666666668</v>
      </c>
      <c r="S26">
        <f t="shared" si="3"/>
        <v>102.35613921368781</v>
      </c>
    </row>
    <row r="27" spans="2:19" x14ac:dyDescent="0.25">
      <c r="B27">
        <v>18</v>
      </c>
      <c r="C27">
        <v>114.27345068805153</v>
      </c>
      <c r="E27">
        <v>128.16505002556369</v>
      </c>
      <c r="I27">
        <f t="shared" si="2"/>
        <v>22</v>
      </c>
      <c r="S27">
        <f t="shared" si="3"/>
        <v>96.95405061959957</v>
      </c>
    </row>
    <row r="28" spans="2:19" x14ac:dyDescent="0.25">
      <c r="B28">
        <v>19</v>
      </c>
      <c r="C28">
        <v>75.213972902565729</v>
      </c>
      <c r="E28">
        <v>102.56617340710363</v>
      </c>
      <c r="I28">
        <f t="shared" si="2"/>
        <v>21.666666666666668</v>
      </c>
      <c r="S28">
        <f t="shared" si="3"/>
        <v>118.80175020377445</v>
      </c>
    </row>
    <row r="29" spans="2:19" x14ac:dyDescent="0.25">
      <c r="B29">
        <v>20</v>
      </c>
      <c r="C29">
        <v>136.15732566686347</v>
      </c>
      <c r="E29">
        <v>91.447396041621687</v>
      </c>
      <c r="I29">
        <f t="shared" si="2"/>
        <v>21.333333333333332</v>
      </c>
      <c r="S29">
        <f t="shared" si="3"/>
        <v>107.43684644610488</v>
      </c>
    </row>
    <row r="30" spans="2:19" x14ac:dyDescent="0.25">
      <c r="B30">
        <v>23</v>
      </c>
      <c r="C30">
        <v>84.496548677270766</v>
      </c>
      <c r="E30">
        <v>107.15845089871436</v>
      </c>
      <c r="I30">
        <f t="shared" si="2"/>
        <v>20.333333333333332</v>
      </c>
      <c r="S30">
        <f t="shared" si="3"/>
        <v>96.244231162966642</v>
      </c>
    </row>
    <row r="31" spans="2:19" x14ac:dyDescent="0.25">
      <c r="B31">
        <v>20</v>
      </c>
      <c r="C31">
        <v>114.33129455108428</v>
      </c>
      <c r="E31">
        <v>107.70858150644926</v>
      </c>
      <c r="I31">
        <f t="shared" si="2"/>
        <v>21.333333333333332</v>
      </c>
      <c r="S31">
        <f t="shared" si="3"/>
        <v>103.88418497799005</v>
      </c>
    </row>
    <row r="32" spans="2:19" x14ac:dyDescent="0.25">
      <c r="B32">
        <v>19</v>
      </c>
      <c r="C32">
        <v>99.040630882518599</v>
      </c>
    </row>
    <row r="33" spans="2:3" x14ac:dyDescent="0.25">
      <c r="B33">
        <v>23</v>
      </c>
      <c r="C33">
        <v>101.6193553165067</v>
      </c>
    </row>
    <row r="34" spans="2:3" x14ac:dyDescent="0.25">
      <c r="B34">
        <v>20</v>
      </c>
      <c r="C34">
        <v>107.15845089871436</v>
      </c>
    </row>
    <row r="35" spans="2:3" x14ac:dyDescent="0.25">
      <c r="B35">
        <v>19</v>
      </c>
      <c r="C35">
        <v>106.89975649947883</v>
      </c>
    </row>
    <row r="36" spans="2:3" x14ac:dyDescent="0.25">
      <c r="B36">
        <v>19</v>
      </c>
      <c r="C36">
        <v>103.52097231370863</v>
      </c>
    </row>
    <row r="37" spans="2:3" x14ac:dyDescent="0.25">
      <c r="B37">
        <v>23</v>
      </c>
      <c r="C37">
        <v>88.845701182071934</v>
      </c>
    </row>
    <row r="38" spans="2:3" x14ac:dyDescent="0.25">
      <c r="B38">
        <v>22</v>
      </c>
      <c r="C38">
        <v>98.214343577274121</v>
      </c>
    </row>
    <row r="39" spans="2:3" x14ac:dyDescent="0.25">
      <c r="B39">
        <v>18</v>
      </c>
      <c r="C39">
        <v>75.307900967891328</v>
      </c>
    </row>
    <row r="40" spans="2:3" x14ac:dyDescent="0.25">
      <c r="B40">
        <v>20</v>
      </c>
      <c r="C40">
        <v>126.07987426017644</v>
      </c>
    </row>
    <row r="41" spans="2:3" x14ac:dyDescent="0.25">
      <c r="B41">
        <v>21</v>
      </c>
      <c r="C41">
        <v>80.902043716923799</v>
      </c>
    </row>
    <row r="42" spans="2:3" x14ac:dyDescent="0.25">
      <c r="B42">
        <v>22</v>
      </c>
      <c r="C42">
        <v>105.70751126360847</v>
      </c>
    </row>
    <row r="43" spans="2:3" x14ac:dyDescent="0.25">
      <c r="B43">
        <v>20</v>
      </c>
      <c r="C43">
        <v>114.58691940570134</v>
      </c>
    </row>
    <row r="44" spans="2:3" x14ac:dyDescent="0.25">
      <c r="B44">
        <v>18</v>
      </c>
      <c r="C44">
        <v>74.949514580657706</v>
      </c>
    </row>
    <row r="45" spans="2:3" x14ac:dyDescent="0.25">
      <c r="B45">
        <v>20</v>
      </c>
      <c r="C45">
        <v>114.81508888900862</v>
      </c>
    </row>
    <row r="46" spans="2:3" x14ac:dyDescent="0.25">
      <c r="B46">
        <v>20</v>
      </c>
      <c r="C46">
        <v>97.740712842642097</v>
      </c>
    </row>
    <row r="47" spans="2:3" x14ac:dyDescent="0.25">
      <c r="B47">
        <v>20</v>
      </c>
      <c r="C47">
        <v>97.046347743889783</v>
      </c>
    </row>
    <row r="48" spans="2:3" x14ac:dyDescent="0.25">
      <c r="B48">
        <v>22</v>
      </c>
      <c r="C48">
        <v>99.384215243480867</v>
      </c>
    </row>
    <row r="49" spans="2:3" x14ac:dyDescent="0.25">
      <c r="B49">
        <v>23</v>
      </c>
      <c r="C49">
        <v>106.64817321194278</v>
      </c>
    </row>
    <row r="50" spans="2:3" x14ac:dyDescent="0.25">
      <c r="B50">
        <v>20</v>
      </c>
      <c r="C50">
        <v>92.498885603708914</v>
      </c>
    </row>
    <row r="51" spans="2:3" x14ac:dyDescent="0.25">
      <c r="B51">
        <v>23</v>
      </c>
      <c r="C51">
        <v>93.936796727211913</v>
      </c>
    </row>
    <row r="52" spans="2:3" x14ac:dyDescent="0.25">
      <c r="B52">
        <v>23</v>
      </c>
      <c r="C52">
        <v>90.39154090496595</v>
      </c>
    </row>
    <row r="53" spans="2:3" x14ac:dyDescent="0.25">
      <c r="B53">
        <v>22</v>
      </c>
      <c r="C53">
        <v>94.638869793561753</v>
      </c>
    </row>
    <row r="54" spans="2:3" x14ac:dyDescent="0.25">
      <c r="B54">
        <v>20</v>
      </c>
      <c r="C54">
        <v>89.885884588147746</v>
      </c>
    </row>
    <row r="55" spans="2:3" x14ac:dyDescent="0.25">
      <c r="B55">
        <v>16</v>
      </c>
      <c r="C55">
        <v>90.992523635213729</v>
      </c>
    </row>
    <row r="56" spans="2:3" x14ac:dyDescent="0.25">
      <c r="B56">
        <v>20</v>
      </c>
      <c r="C56">
        <v>115.60563305247342</v>
      </c>
    </row>
    <row r="57" spans="2:3" x14ac:dyDescent="0.25">
      <c r="B57">
        <v>16</v>
      </c>
      <c r="C57">
        <v>99.611532075505238</v>
      </c>
    </row>
    <row r="58" spans="2:3" x14ac:dyDescent="0.25">
      <c r="B58">
        <v>20</v>
      </c>
      <c r="C58">
        <v>68.568681651959196</v>
      </c>
    </row>
    <row r="59" spans="2:3" x14ac:dyDescent="0.25">
      <c r="B59">
        <v>17</v>
      </c>
      <c r="C59">
        <v>123.59845439059427</v>
      </c>
    </row>
    <row r="60" spans="2:3" x14ac:dyDescent="0.25">
      <c r="B60">
        <v>21</v>
      </c>
      <c r="C60">
        <v>104.27590975959902</v>
      </c>
    </row>
    <row r="61" spans="2:3" x14ac:dyDescent="0.25">
      <c r="B61">
        <v>20</v>
      </c>
      <c r="C61">
        <v>116.51759475862491</v>
      </c>
    </row>
    <row r="62" spans="2:3" x14ac:dyDescent="0.25">
      <c r="B62">
        <v>21</v>
      </c>
      <c r="C62">
        <v>75.566629473178182</v>
      </c>
    </row>
    <row r="63" spans="2:3" x14ac:dyDescent="0.25">
      <c r="B63">
        <v>20</v>
      </c>
      <c r="C63">
        <v>126.5999233306502</v>
      </c>
    </row>
    <row r="64" spans="2:3" x14ac:dyDescent="0.25">
      <c r="B64">
        <v>20</v>
      </c>
      <c r="C64">
        <v>96.3633229072002</v>
      </c>
    </row>
    <row r="65" spans="2:3" x14ac:dyDescent="0.25">
      <c r="B65">
        <v>20</v>
      </c>
      <c r="C65">
        <v>91.962192780192709</v>
      </c>
    </row>
    <row r="66" spans="2:3" x14ac:dyDescent="0.25">
      <c r="B66">
        <v>17</v>
      </c>
      <c r="C66">
        <v>89.923315979467588</v>
      </c>
    </row>
    <row r="67" spans="2:3" x14ac:dyDescent="0.25">
      <c r="B67">
        <v>20</v>
      </c>
      <c r="C67">
        <v>83.503414568986045</v>
      </c>
    </row>
    <row r="68" spans="2:3" x14ac:dyDescent="0.25">
      <c r="B68">
        <v>20</v>
      </c>
      <c r="C68">
        <v>113.30859049630817</v>
      </c>
    </row>
    <row r="69" spans="2:3" x14ac:dyDescent="0.25">
      <c r="B69">
        <v>22</v>
      </c>
      <c r="C69">
        <v>101.86080910680175</v>
      </c>
    </row>
    <row r="70" spans="2:3" x14ac:dyDescent="0.25">
      <c r="B70">
        <v>19</v>
      </c>
      <c r="C70">
        <v>90.049491316312924</v>
      </c>
    </row>
    <row r="71" spans="2:3" x14ac:dyDescent="0.25">
      <c r="B71">
        <v>20</v>
      </c>
      <c r="C71">
        <v>89.776165421062615</v>
      </c>
    </row>
    <row r="72" spans="2:3" x14ac:dyDescent="0.25">
      <c r="B72">
        <v>19</v>
      </c>
      <c r="C72">
        <v>118.51624347182224</v>
      </c>
    </row>
    <row r="73" spans="2:3" x14ac:dyDescent="0.25">
      <c r="B73">
        <v>21</v>
      </c>
      <c r="C73">
        <v>109.70446762948995</v>
      </c>
    </row>
    <row r="74" spans="2:3" x14ac:dyDescent="0.25">
      <c r="B74">
        <v>19</v>
      </c>
      <c r="C74">
        <v>95.04911443182209</v>
      </c>
    </row>
    <row r="75" spans="2:3" x14ac:dyDescent="0.25">
      <c r="B75">
        <v>24</v>
      </c>
      <c r="C75">
        <v>117.87450401025126</v>
      </c>
    </row>
    <row r="76" spans="2:3" x14ac:dyDescent="0.25">
      <c r="B76">
        <v>19</v>
      </c>
      <c r="C76">
        <v>114.37119863112457</v>
      </c>
    </row>
    <row r="77" spans="2:3" x14ac:dyDescent="0.25">
      <c r="B77">
        <v>21</v>
      </c>
      <c r="C77">
        <v>127.04841790546197</v>
      </c>
    </row>
    <row r="78" spans="2:3" x14ac:dyDescent="0.25">
      <c r="B78">
        <v>20</v>
      </c>
      <c r="C78">
        <v>114.65891728003044</v>
      </c>
    </row>
    <row r="79" spans="2:3" x14ac:dyDescent="0.25">
      <c r="B79">
        <v>17</v>
      </c>
      <c r="C79">
        <v>92.345067312271567</v>
      </c>
    </row>
    <row r="80" spans="2:3" x14ac:dyDescent="0.25">
      <c r="B80">
        <v>19</v>
      </c>
      <c r="C80">
        <v>98.236290821296279</v>
      </c>
    </row>
    <row r="81" spans="2:3" x14ac:dyDescent="0.25">
      <c r="B81">
        <v>19</v>
      </c>
      <c r="C81">
        <v>97.081442870694445</v>
      </c>
    </row>
    <row r="82" spans="2:3" x14ac:dyDescent="0.25">
      <c r="B82">
        <v>20</v>
      </c>
      <c r="C82">
        <v>100.96052872322616</v>
      </c>
    </row>
    <row r="83" spans="2:3" x14ac:dyDescent="0.25">
      <c r="B83">
        <v>21</v>
      </c>
      <c r="C83">
        <v>120.72576990030939</v>
      </c>
    </row>
    <row r="84" spans="2:3" x14ac:dyDescent="0.25">
      <c r="B84">
        <v>19</v>
      </c>
      <c r="C84">
        <v>124.03971848252695</v>
      </c>
    </row>
    <row r="85" spans="2:3" x14ac:dyDescent="0.25">
      <c r="B85">
        <v>22</v>
      </c>
      <c r="C85">
        <v>116.06845216883812</v>
      </c>
    </row>
    <row r="86" spans="2:3" x14ac:dyDescent="0.25">
      <c r="B86">
        <v>23</v>
      </c>
      <c r="C86">
        <v>112.99345058214385</v>
      </c>
    </row>
    <row r="87" spans="2:3" x14ac:dyDescent="0.25">
      <c r="B87">
        <v>24</v>
      </c>
      <c r="C87">
        <v>94.064830843853997</v>
      </c>
    </row>
    <row r="88" spans="2:3" x14ac:dyDescent="0.25">
      <c r="B88">
        <v>23</v>
      </c>
      <c r="C88">
        <v>109.46661202760879</v>
      </c>
    </row>
    <row r="89" spans="2:3" x14ac:dyDescent="0.25">
      <c r="B89">
        <v>20</v>
      </c>
      <c r="C89">
        <v>101.73367880051956</v>
      </c>
    </row>
    <row r="90" spans="2:3" x14ac:dyDescent="0.25">
      <c r="B90">
        <v>22</v>
      </c>
      <c r="C90">
        <v>106.48778950562701</v>
      </c>
    </row>
    <row r="91" spans="2:3" x14ac:dyDescent="0.25">
      <c r="B91">
        <v>16</v>
      </c>
      <c r="C91">
        <v>107.02756892678735</v>
      </c>
    </row>
    <row r="92" spans="2:3" x14ac:dyDescent="0.25">
      <c r="B92">
        <v>22</v>
      </c>
      <c r="C92">
        <v>120.90912403218681</v>
      </c>
    </row>
    <row r="93" spans="2:3" x14ac:dyDescent="0.25">
      <c r="B93">
        <v>21</v>
      </c>
      <c r="C93">
        <v>105.79148036194965</v>
      </c>
    </row>
    <row r="94" spans="2:3" x14ac:dyDescent="0.25">
      <c r="B94">
        <v>20</v>
      </c>
      <c r="C94">
        <v>111.86593863167218</v>
      </c>
    </row>
    <row r="95" spans="2:3" x14ac:dyDescent="0.25">
      <c r="B95">
        <v>18</v>
      </c>
      <c r="C95">
        <v>117.47699798215763</v>
      </c>
    </row>
    <row r="96" spans="2:3" x14ac:dyDescent="0.25">
      <c r="B96">
        <v>20</v>
      </c>
      <c r="C96">
        <v>83.154441451915773</v>
      </c>
    </row>
    <row r="97" spans="2:3" x14ac:dyDescent="0.25">
      <c r="B97">
        <v>15</v>
      </c>
      <c r="C97">
        <v>87.77605014765868</v>
      </c>
    </row>
    <row r="98" spans="2:3" x14ac:dyDescent="0.25">
      <c r="B98">
        <v>20</v>
      </c>
      <c r="C98">
        <v>107.70858150644926</v>
      </c>
    </row>
    <row r="99" spans="2:3" x14ac:dyDescent="0.25">
      <c r="B99">
        <v>20</v>
      </c>
      <c r="C99">
        <v>119.20685690492974</v>
      </c>
    </row>
    <row r="100" spans="2:3" x14ac:dyDescent="0.25">
      <c r="B100">
        <v>16</v>
      </c>
      <c r="C100">
        <v>92.011152016857523</v>
      </c>
    </row>
    <row r="101" spans="2:3" x14ac:dyDescent="0.25">
      <c r="B101">
        <v>22</v>
      </c>
      <c r="C101">
        <v>101.14456497612991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3704-824C-499C-AA73-9465571CE25D}">
  <dimension ref="B1:N7"/>
  <sheetViews>
    <sheetView workbookViewId="0">
      <selection activeCell="J12" sqref="J12"/>
    </sheetView>
  </sheetViews>
  <sheetFormatPr defaultRowHeight="15" x14ac:dyDescent="0.25"/>
  <cols>
    <col min="9" max="9" width="10.28515625" bestFit="1" customWidth="1"/>
  </cols>
  <sheetData>
    <row r="1" spans="2:14" ht="15.75" thickBot="1" x14ac:dyDescent="0.3">
      <c r="F1" s="6" t="s">
        <v>4</v>
      </c>
      <c r="G1" s="6"/>
      <c r="H1" s="6"/>
      <c r="I1" s="6"/>
    </row>
    <row r="2" spans="2:14" ht="15.75" thickBot="1" x14ac:dyDescent="0.3">
      <c r="B2" s="1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2:14" ht="15.75" thickBot="1" x14ac:dyDescent="0.3">
      <c r="B3" s="3" t="s">
        <v>3</v>
      </c>
      <c r="C3" s="4">
        <v>380</v>
      </c>
      <c r="D3" s="4">
        <v>250</v>
      </c>
      <c r="E3" s="4">
        <v>285</v>
      </c>
      <c r="F3" s="4">
        <v>420</v>
      </c>
      <c r="G3" s="4">
        <v>440</v>
      </c>
      <c r="H3" s="4">
        <v>480</v>
      </c>
      <c r="I3" s="5" cm="1">
        <f t="array" ref="I3:N3">TREND(C3:H3,C2:H2,I2:N2)</f>
        <v>496.33333333333326</v>
      </c>
      <c r="J3" s="5">
        <v>530.7619047619047</v>
      </c>
      <c r="K3" s="5">
        <v>565.19047619047615</v>
      </c>
      <c r="L3" s="5">
        <v>599.61904761904748</v>
      </c>
      <c r="M3" s="5">
        <v>634.04761904761904</v>
      </c>
      <c r="N3" s="5">
        <v>668.47619047619037</v>
      </c>
    </row>
    <row r="5" spans="2:14" ht="15.75" thickBot="1" x14ac:dyDescent="0.3">
      <c r="F5" s="6" t="s">
        <v>5</v>
      </c>
      <c r="G5" s="6"/>
      <c r="H5" s="6"/>
      <c r="I5" s="6"/>
    </row>
    <row r="6" spans="2:14" ht="15.75" thickBot="1" x14ac:dyDescent="0.3">
      <c r="B6" s="1" t="s">
        <v>2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</row>
    <row r="7" spans="2:14" ht="15.75" thickBot="1" x14ac:dyDescent="0.3">
      <c r="B7" s="3" t="s">
        <v>3</v>
      </c>
      <c r="C7" s="4">
        <v>380</v>
      </c>
      <c r="D7" s="4">
        <v>250</v>
      </c>
      <c r="E7" s="4">
        <v>285</v>
      </c>
      <c r="F7" s="4">
        <v>420</v>
      </c>
      <c r="G7" s="4">
        <v>440</v>
      </c>
      <c r="H7" s="4">
        <v>480</v>
      </c>
      <c r="I7" s="5" cm="1">
        <f t="array" ref="I7:N7">GROWTH(C7:H7,C6:H6,I6:N6)</f>
        <v>506.57257645597326</v>
      </c>
      <c r="J7" s="5">
        <v>555.89289358214671</v>
      </c>
      <c r="K7" s="5">
        <v>610.01507680704231</v>
      </c>
      <c r="L7" s="5">
        <v>669.40663971073457</v>
      </c>
      <c r="M7" s="5">
        <v>734.5806133748398</v>
      </c>
      <c r="N7" s="5">
        <v>806.0999780034042</v>
      </c>
    </row>
  </sheetData>
  <mergeCells count="2">
    <mergeCell ref="F1:I1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Задания 2-4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Краев</dc:creator>
  <cp:lastModifiedBy>Артем Краев</cp:lastModifiedBy>
  <dcterms:created xsi:type="dcterms:W3CDTF">2022-01-28T05:56:24Z</dcterms:created>
  <dcterms:modified xsi:type="dcterms:W3CDTF">2022-01-28T15:29:11Z</dcterms:modified>
</cp:coreProperties>
</file>