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ocuments\"/>
    </mc:Choice>
  </mc:AlternateContent>
  <xr:revisionPtr revIDLastSave="0" documentId="8_{C64B8C24-DCB5-4143-8872-F5391346213C}" xr6:coauthVersionLast="47" xr6:coauthVersionMax="47" xr10:uidLastSave="{00000000-0000-0000-0000-000000000000}"/>
  <bookViews>
    <workbookView xWindow="-120" yWindow="-120" windowWidth="20730" windowHeight="11160" activeTab="4" xr2:uid="{51DBCF22-732F-4BC3-859D-5DD63F4F6427}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G3" i="1" l="1"/>
</calcChain>
</file>

<file path=xl/sharedStrings.xml><?xml version="1.0" encoding="utf-8"?>
<sst xmlns="http://schemas.openxmlformats.org/spreadsheetml/2006/main" count="184" uniqueCount="52">
  <si>
    <t>X</t>
  </si>
  <si>
    <t>Y</t>
  </si>
  <si>
    <t>затраты на ТО</t>
  </si>
  <si>
    <t>срок службы</t>
  </si>
  <si>
    <t>Функция</t>
  </si>
  <si>
    <t>Столбец 1</t>
  </si>
  <si>
    <t>Столбец 2</t>
  </si>
  <si>
    <t>Инструмент анализа данных</t>
  </si>
  <si>
    <t>Ответ:</t>
  </si>
  <si>
    <t>Количество работников (X)</t>
  </si>
  <si>
    <t>Объем производства (Y)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</si>
  <si>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</si>
  <si>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</si>
  <si>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</si>
  <si>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</si>
  <si>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</si>
  <si>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</si>
  <si>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</si>
  <si>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</si>
  <si>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</si>
  <si>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</si>
  <si>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</si>
  <si>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</si>
  <si>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</si>
  <si>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</si>
  <si>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</si>
  <si>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</si>
  <si>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</si>
  <si>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</si>
  <si>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</si>
  <si>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</si>
  <si>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</si>
  <si>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</si>
  <si>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</si>
  <si>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</si>
  <si>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</si>
  <si>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</si>
  <si>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</si>
  <si>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</si>
  <si>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</si>
  <si>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</si>
  <si>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</si>
  <si>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</si>
  <si>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Заработная плата, Y</t>
  </si>
  <si>
    <r>
      <t>Стаж работы, X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</si>
  <si>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Пол (0-муж., 1-жен) X</t>
    </r>
    <r>
      <rPr>
        <vertAlign val="subscript"/>
        <sz val="10"/>
        <color theme="1"/>
        <rFont val="Times New Roman"/>
        <family val="1"/>
        <charset val="204"/>
      </rPr>
      <t>2</t>
    </r>
  </si>
  <si>
    <t>ВЫВОД ИТОГОВ (Х1)</t>
  </si>
  <si>
    <t>ВЫВОД ИТОГОВ (Х2)</t>
  </si>
  <si>
    <t>Предприятие</t>
  </si>
  <si>
    <t>Прибыль, Y</t>
  </si>
  <si>
    <r>
      <t>Оборотные средства, X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</si>
  <si>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Основные фонды, X</t>
    </r>
    <r>
      <rPr>
        <vertAlign val="subscript"/>
        <sz val="10"/>
        <color theme="1"/>
        <rFont val="Times New Roman"/>
        <family val="1"/>
        <charset val="204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</si>
</sst>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vertAlign val="subscript"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4" fillId="0" borderId="6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6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'Задание 3'!$B$3:$B$12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9</c:v>
                </c:pt>
              </c:numCache>
            </c:numRef>
          </c:xVal>
          <c:yVal>
            <c:numRef>
              <c:f>'Задание 3'!$H$28:$H$37</c:f>
              <c:numCache>
                <c:formatCode>General</c:formatCode>
                <c:ptCount val="10"/>
                <c:pt idx="0">
                  <c:v>-22.973154362416096</c:v>
                </c:pt>
                <c:pt idx="1">
                  <c:v>24.167785234899384</c:v>
                </c:pt>
                <c:pt idx="2">
                  <c:v>-19.973154362416096</c:v>
                </c:pt>
                <c:pt idx="3">
                  <c:v>15.885906040268537</c:v>
                </c:pt>
                <c:pt idx="4">
                  <c:v>-18.255033557047</c:v>
                </c:pt>
                <c:pt idx="5">
                  <c:v>-29.255033557047</c:v>
                </c:pt>
                <c:pt idx="6">
                  <c:v>5.7449664429530003</c:v>
                </c:pt>
                <c:pt idx="7">
                  <c:v>-13.255033557047</c:v>
                </c:pt>
                <c:pt idx="8">
                  <c:v>-0.83221476510061621</c:v>
                </c:pt>
                <c:pt idx="9">
                  <c:v>58.744966442953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88-4797-8EE6-C62447387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752911"/>
        <c:axId val="2052752495"/>
      </c:scatterChart>
      <c:valAx>
        <c:axId val="2052752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752495"/>
        <c:crosses val="autoZero"/>
        <c:crossBetween val="midCat"/>
      </c:valAx>
      <c:valAx>
        <c:axId val="2052752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7529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'Задание 3'!$B$3:$B$12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9</c:v>
                </c:pt>
              </c:numCache>
            </c:numRef>
          </c:xVal>
          <c:yVal>
            <c:numRef>
              <c:f>'Задание 3'!$C$3:$C$12</c:f>
              <c:numCache>
                <c:formatCode>General</c:formatCode>
                <c:ptCount val="10"/>
                <c:pt idx="0">
                  <c:v>483</c:v>
                </c:pt>
                <c:pt idx="1">
                  <c:v>489</c:v>
                </c:pt>
                <c:pt idx="2">
                  <c:v>486</c:v>
                </c:pt>
                <c:pt idx="3">
                  <c:v>563</c:v>
                </c:pt>
                <c:pt idx="4">
                  <c:v>570</c:v>
                </c:pt>
                <c:pt idx="5">
                  <c:v>559</c:v>
                </c:pt>
                <c:pt idx="6">
                  <c:v>594</c:v>
                </c:pt>
                <c:pt idx="7">
                  <c:v>575</c:v>
                </c:pt>
                <c:pt idx="8">
                  <c:v>464</c:v>
                </c:pt>
                <c:pt idx="9">
                  <c:v>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D-44E2-A6CB-4D3A271DC71C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'Задание 3'!$B$3:$B$12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9</c:v>
                </c:pt>
              </c:numCache>
            </c:numRef>
          </c:xVal>
          <c:yVal>
            <c:numRef>
              <c:f>'Задание 3'!$G$28:$G$37</c:f>
              <c:numCache>
                <c:formatCode>General</c:formatCode>
                <c:ptCount val="10"/>
                <c:pt idx="0">
                  <c:v>505.9731543624161</c:v>
                </c:pt>
                <c:pt idx="1">
                  <c:v>464.83221476510062</c:v>
                </c:pt>
                <c:pt idx="2">
                  <c:v>505.9731543624161</c:v>
                </c:pt>
                <c:pt idx="3">
                  <c:v>547.11409395973146</c:v>
                </c:pt>
                <c:pt idx="4">
                  <c:v>588.255033557047</c:v>
                </c:pt>
                <c:pt idx="5">
                  <c:v>588.255033557047</c:v>
                </c:pt>
                <c:pt idx="6">
                  <c:v>588.255033557047</c:v>
                </c:pt>
                <c:pt idx="7">
                  <c:v>588.255033557047</c:v>
                </c:pt>
                <c:pt idx="8">
                  <c:v>464.83221476510062</c:v>
                </c:pt>
                <c:pt idx="9">
                  <c:v>588.255033557047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3D-44E2-A6CB-4D3A271DC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9215"/>
        <c:axId val="31882127"/>
      </c:scatterChart>
      <c:valAx>
        <c:axId val="31879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82127"/>
        <c:crosses val="autoZero"/>
        <c:crossBetween val="midCat"/>
      </c:valAx>
      <c:valAx>
        <c:axId val="31882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792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'Задание 3'!$K$28:$K$37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'Задание 3'!$L$28:$L$37</c:f>
              <c:numCache>
                <c:formatCode>General</c:formatCode>
                <c:ptCount val="10"/>
                <c:pt idx="0">
                  <c:v>464</c:v>
                </c:pt>
                <c:pt idx="1">
                  <c:v>483</c:v>
                </c:pt>
                <c:pt idx="2">
                  <c:v>486</c:v>
                </c:pt>
                <c:pt idx="3">
                  <c:v>489</c:v>
                </c:pt>
                <c:pt idx="4">
                  <c:v>559</c:v>
                </c:pt>
                <c:pt idx="5">
                  <c:v>563</c:v>
                </c:pt>
                <c:pt idx="6">
                  <c:v>570</c:v>
                </c:pt>
                <c:pt idx="7">
                  <c:v>575</c:v>
                </c:pt>
                <c:pt idx="8">
                  <c:v>594</c:v>
                </c:pt>
                <c:pt idx="9">
                  <c:v>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1C-48C3-87D1-80525C4B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1711"/>
        <c:axId val="31879215"/>
      </c:scatterChart>
      <c:valAx>
        <c:axId val="31881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79215"/>
        <c:crosses val="autoZero"/>
        <c:crossBetween val="midCat"/>
      </c:valAx>
      <c:valAx>
        <c:axId val="31879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81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'Задание 4'!$D$3:$D$13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'Задание 4'!$R$28:$R$38</c:f>
              <c:numCache>
                <c:formatCode>General</c:formatCode>
                <c:ptCount val="11"/>
                <c:pt idx="0">
                  <c:v>3180</c:v>
                </c:pt>
                <c:pt idx="1">
                  <c:v>1871.75</c:v>
                </c:pt>
                <c:pt idx="2">
                  <c:v>4771.75</c:v>
                </c:pt>
                <c:pt idx="3">
                  <c:v>-1920</c:v>
                </c:pt>
                <c:pt idx="4">
                  <c:v>-3830</c:v>
                </c:pt>
                <c:pt idx="5">
                  <c:v>9280</c:v>
                </c:pt>
                <c:pt idx="6">
                  <c:v>-2515.25</c:v>
                </c:pt>
                <c:pt idx="7">
                  <c:v>-4128.25</c:v>
                </c:pt>
                <c:pt idx="8">
                  <c:v>580</c:v>
                </c:pt>
                <c:pt idx="9">
                  <c:v>-3370</c:v>
                </c:pt>
                <c:pt idx="10">
                  <c:v>-3920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52-4C31-836B-C5CE84463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33231"/>
        <c:axId val="63934063"/>
      </c:scatterChart>
      <c:valAx>
        <c:axId val="63933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34063"/>
        <c:crosses val="autoZero"/>
        <c:crossBetween val="midCat"/>
      </c:valAx>
      <c:valAx>
        <c:axId val="63934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33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'Задание 4'!$D$3:$D$13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'Задание 4'!$B$3:$B$13</c:f>
              <c:numCache>
                <c:formatCode>General</c:formatCode>
                <c:ptCount val="11"/>
                <c:pt idx="0">
                  <c:v>38900</c:v>
                </c:pt>
                <c:pt idx="1">
                  <c:v>28700</c:v>
                </c:pt>
                <c:pt idx="2">
                  <c:v>31600</c:v>
                </c:pt>
                <c:pt idx="3">
                  <c:v>33800</c:v>
                </c:pt>
                <c:pt idx="4">
                  <c:v>31890</c:v>
                </c:pt>
                <c:pt idx="5">
                  <c:v>45000</c:v>
                </c:pt>
                <c:pt idx="6">
                  <c:v>24313</c:v>
                </c:pt>
                <c:pt idx="7">
                  <c:v>22700</c:v>
                </c:pt>
                <c:pt idx="8">
                  <c:v>36300</c:v>
                </c:pt>
                <c:pt idx="9">
                  <c:v>32350</c:v>
                </c:pt>
                <c:pt idx="10">
                  <c:v>31800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FB-4074-AB9A-21746936843E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'Задание 4'!$D$3:$D$13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'Задание 4'!$Q$28:$Q$38</c:f>
              <c:numCache>
                <c:formatCode>General</c:formatCode>
                <c:ptCount val="11"/>
                <c:pt idx="0">
                  <c:v>35720</c:v>
                </c:pt>
                <c:pt idx="1">
                  <c:v>26828.25</c:v>
                </c:pt>
                <c:pt idx="2">
                  <c:v>26828.25</c:v>
                </c:pt>
                <c:pt idx="3">
                  <c:v>35720</c:v>
                </c:pt>
                <c:pt idx="4">
                  <c:v>35720</c:v>
                </c:pt>
                <c:pt idx="5">
                  <c:v>35720</c:v>
                </c:pt>
                <c:pt idx="6">
                  <c:v>26828.25</c:v>
                </c:pt>
                <c:pt idx="7">
                  <c:v>26828.25</c:v>
                </c:pt>
                <c:pt idx="8">
                  <c:v>35720</c:v>
                </c:pt>
                <c:pt idx="9">
                  <c:v>35720</c:v>
                </c:pt>
                <c:pt idx="10">
                  <c:v>35720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FB-4074-AB9A-21746936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33231"/>
        <c:axId val="63920335"/>
      </c:scatterChart>
      <c:valAx>
        <c:axId val="63933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20335"/>
        <c:crosses val="autoZero"/>
        <c:crossBetween val="midCat"/>
      </c:valAx>
      <c:valAx>
        <c:axId val="63920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332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19050</xdr:rowOff>
    </xdr:from>
    <xdr:to>
      <xdr:col>18</xdr:col>
      <xdr:colOff>0</xdr:colOff>
      <xdr:row>8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D96086-CD61-43B0-9B93-8E156B520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</xdr:row>
      <xdr:rowOff>9525</xdr:rowOff>
    </xdr:from>
    <xdr:to>
      <xdr:col>25</xdr:col>
      <xdr:colOff>0</xdr:colOff>
      <xdr:row>12</xdr:row>
      <xdr:rowOff>190500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A4A5FB4-0DF2-4610-8833-E0271D999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15</xdr:row>
      <xdr:rowOff>0</xdr:rowOff>
    </xdr:from>
    <xdr:to>
      <xdr:col>21</xdr:col>
      <xdr:colOff>9525</xdr:colOff>
      <xdr:row>25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A85532D-D451-4BDB-8B90-A9CC89C17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238125</xdr:colOff>
      <xdr:row>3</xdr:row>
      <xdr:rowOff>180975</xdr:rowOff>
    </xdr:from>
    <xdr:to>
      <xdr:col>30</xdr:col>
      <xdr:colOff>238125</xdr:colOff>
      <xdr:row>13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54630B3-2B66-41D8-A106-9BED8A7AE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238125</xdr:colOff>
      <xdr:row>5</xdr:row>
      <xdr:rowOff>180975</xdr:rowOff>
    </xdr:from>
    <xdr:to>
      <xdr:col>31</xdr:col>
      <xdr:colOff>238125</xdr:colOff>
      <xdr:row>15</xdr:row>
      <xdr:rowOff>180975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BEC6AC8-AA4E-427A-AEB6-1406A0D45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54FB-3910-44A7-8A0D-59E8C0C9716D}">
  <dimension ref="B1:H8"/>
  <sheetViews>
    <sheetView workbookViewId="0">
      <selection activeCell="C21" sqref="C21"/>
    </sheetView>
  </sheetViews>
  <sheetFormatPr defaultRowHeight="15" x14ac:dyDescent="0.25"/>
  <cols>
    <col min="2" max="2" width="19.85546875" customWidth="1"/>
    <col min="3" max="3" width="20.140625" customWidth="1"/>
    <col min="6" max="6" width="11.5703125" customWidth="1"/>
    <col min="7" max="7" width="13.42578125" customWidth="1"/>
    <col min="8" max="8" width="11.85546875" customWidth="1"/>
  </cols>
  <sheetData>
    <row r="1" spans="2:8" ht="15.75" thickBot="1" x14ac:dyDescent="0.3"/>
    <row r="2" spans="2:8" ht="19.5" thickBot="1" x14ac:dyDescent="0.3">
      <c r="B2" s="5" t="s">
        <v>1</v>
      </c>
      <c r="C2" s="6" t="s">
        <v>0</v>
      </c>
      <c r="G2" s="13" t="s">
        <v>4</v>
      </c>
    </row>
    <row r="3" spans="2:8" ht="19.5" thickBot="1" x14ac:dyDescent="0.3">
      <c r="B3" s="7" t="s">
        <v>2</v>
      </c>
      <c r="C3" s="8" t="s">
        <v>3</v>
      </c>
      <c r="G3">
        <f>CORREL(B4:B8,C4:C8)</f>
        <v>0.98453528515083188</v>
      </c>
    </row>
    <row r="4" spans="2:8" ht="19.5" thickBot="1" x14ac:dyDescent="0.3">
      <c r="B4" s="7">
        <v>6</v>
      </c>
      <c r="C4" s="8">
        <v>2</v>
      </c>
    </row>
    <row r="5" spans="2:8" ht="19.5" thickBot="1" x14ac:dyDescent="0.3">
      <c r="B5" s="7">
        <v>13</v>
      </c>
      <c r="C5" s="8">
        <v>5</v>
      </c>
      <c r="F5" s="14" t="s">
        <v>7</v>
      </c>
      <c r="G5" s="14"/>
      <c r="H5" s="14"/>
    </row>
    <row r="6" spans="2:8" ht="19.5" thickBot="1" x14ac:dyDescent="0.3">
      <c r="B6" s="7">
        <v>23</v>
      </c>
      <c r="C6" s="8">
        <v>9</v>
      </c>
      <c r="F6" s="11"/>
      <c r="G6" s="11" t="s">
        <v>5</v>
      </c>
      <c r="H6" s="11" t="s">
        <v>6</v>
      </c>
    </row>
    <row r="7" spans="2:8" ht="19.5" thickBot="1" x14ac:dyDescent="0.3">
      <c r="B7" s="7">
        <v>5</v>
      </c>
      <c r="C7" s="8">
        <v>3</v>
      </c>
      <c r="F7" s="9" t="s">
        <v>5</v>
      </c>
      <c r="G7" s="9">
        <v>1</v>
      </c>
      <c r="H7" s="9"/>
    </row>
    <row r="8" spans="2:8" ht="19.5" thickBot="1" x14ac:dyDescent="0.3">
      <c r="B8" s="7">
        <v>22</v>
      </c>
      <c r="C8" s="8">
        <v>8</v>
      </c>
      <c r="F8" s="10" t="s">
        <v>6</v>
      </c>
      <c r="G8" s="10">
        <v>0.98453528515083188</v>
      </c>
      <c r="H8" s="10">
        <v>1</v>
      </c>
    </row>
  </sheetData>
  <mergeCells count="1">
    <mergeCell ref="F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3593-DECF-4118-BDE7-05151B6A3337}">
  <dimension ref="B1:H7"/>
  <sheetViews>
    <sheetView workbookViewId="0">
      <selection activeCell="H9" sqref="H9"/>
    </sheetView>
  </sheetViews>
  <sheetFormatPr defaultRowHeight="15" x14ac:dyDescent="0.25"/>
  <sheetData>
    <row r="1" spans="2:8" ht="15.75" thickBot="1" x14ac:dyDescent="0.3"/>
    <row r="2" spans="2:8" ht="15.75" thickBot="1" x14ac:dyDescent="0.3">
      <c r="B2" s="1" t="s">
        <v>0</v>
      </c>
      <c r="C2" s="2">
        <v>12.1</v>
      </c>
      <c r="D2" s="2">
        <v>14.7</v>
      </c>
      <c r="E2" s="2">
        <v>20.5</v>
      </c>
      <c r="F2" s="2">
        <v>16.600000000000001</v>
      </c>
      <c r="G2" s="2">
        <v>19</v>
      </c>
    </row>
    <row r="3" spans="2:8" ht="15.75" thickBot="1" x14ac:dyDescent="0.3">
      <c r="B3" s="3" t="s">
        <v>1</v>
      </c>
      <c r="C3" s="4">
        <v>53.2</v>
      </c>
      <c r="D3" s="4">
        <v>44.2</v>
      </c>
      <c r="E3" s="4">
        <v>51.4</v>
      </c>
      <c r="F3" s="4">
        <v>45.5</v>
      </c>
      <c r="G3" s="4">
        <v>34</v>
      </c>
    </row>
    <row r="4" spans="2:8" ht="15.75" thickBot="1" x14ac:dyDescent="0.3"/>
    <row r="5" spans="2:8" x14ac:dyDescent="0.25">
      <c r="C5" s="11"/>
      <c r="D5" s="11" t="s">
        <v>0</v>
      </c>
      <c r="E5" s="11" t="s">
        <v>1</v>
      </c>
    </row>
    <row r="6" spans="2:8" x14ac:dyDescent="0.25">
      <c r="C6" s="9" t="s">
        <v>0</v>
      </c>
      <c r="D6" s="9">
        <v>1</v>
      </c>
      <c r="E6" s="9"/>
      <c r="G6" s="12" t="s">
        <v>8</v>
      </c>
      <c r="H6">
        <f>D7</f>
        <v>-0.3636188033649424</v>
      </c>
    </row>
    <row r="7" spans="2:8" ht="15.75" thickBot="1" x14ac:dyDescent="0.3">
      <c r="C7" s="10" t="s">
        <v>1</v>
      </c>
      <c r="D7" s="10">
        <v>-0.3636188033649424</v>
      </c>
      <c r="E7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FA99-D817-43C5-ADE2-5B136BB6E57D}">
  <dimension ref="B1:N37"/>
  <sheetViews>
    <sheetView workbookViewId="0">
      <selection activeCell="J7" sqref="J7"/>
    </sheetView>
  </sheetViews>
  <sheetFormatPr defaultRowHeight="15" x14ac:dyDescent="0.25"/>
  <cols>
    <col min="2" max="2" width="10.7109375" customWidth="1"/>
    <col min="3" max="3" width="12.7109375" customWidth="1"/>
    <col min="6" max="6" width="26" customWidth="1"/>
    <col min="7" max="7" width="17" customWidth="1"/>
    <col min="8" max="8" width="23.140625" customWidth="1"/>
    <col min="9" max="9" width="16.28515625" customWidth="1"/>
    <col min="10" max="10" width="12.28515625" customWidth="1"/>
    <col min="11" max="11" width="12.7109375" customWidth="1"/>
    <col min="12" max="12" width="12.140625" customWidth="1"/>
    <col min="13" max="13" width="15.28515625" customWidth="1"/>
    <col min="14" max="14" width="15.140625" customWidth="1"/>
  </cols>
  <sheetData>
    <row r="1" spans="2:11" ht="15.75" thickBot="1" x14ac:dyDescent="0.3"/>
    <row r="2" spans="2:11" ht="51.75" thickBot="1" x14ac:dyDescent="0.3">
      <c r="B2" s="1" t="s">
        <v>9</v>
      </c>
      <c r="C2" s="2" t="s">
        <v>10</v>
      </c>
    </row>
    <row r="3" spans="2:11" ht="15.75" thickBot="1" x14ac:dyDescent="0.3">
      <c r="B3" s="3">
        <v>7</v>
      </c>
      <c r="C3" s="4">
        <v>483</v>
      </c>
    </row>
    <row r="4" spans="2:11" ht="15.75" thickBot="1" x14ac:dyDescent="0.3">
      <c r="B4" s="3">
        <v>6</v>
      </c>
      <c r="C4" s="4">
        <v>489</v>
      </c>
      <c r="F4" t="s">
        <v>11</v>
      </c>
    </row>
    <row r="5" spans="2:11" ht="15.75" thickBot="1" x14ac:dyDescent="0.3">
      <c r="B5" s="3">
        <v>7</v>
      </c>
      <c r="C5" s="4">
        <v>486</v>
      </c>
    </row>
    <row r="6" spans="2:11" ht="15.75" thickBot="1" x14ac:dyDescent="0.3">
      <c r="B6" s="3">
        <v>8</v>
      </c>
      <c r="C6" s="4">
        <v>563</v>
      </c>
      <c r="F6" s="15" t="s">
        <v>12</v>
      </c>
      <c r="G6" s="15"/>
    </row>
    <row r="7" spans="2:11" ht="15.75" thickBot="1" x14ac:dyDescent="0.3">
      <c r="B7" s="3">
        <v>9</v>
      </c>
      <c r="C7" s="4">
        <v>570</v>
      </c>
      <c r="F7" s="9" t="s">
        <v>13</v>
      </c>
      <c r="G7" s="9">
        <v>0.89009298285699512</v>
      </c>
    </row>
    <row r="8" spans="2:11" ht="15.75" thickBot="1" x14ac:dyDescent="0.3">
      <c r="B8" s="3">
        <v>9</v>
      </c>
      <c r="C8" s="4">
        <v>559</v>
      </c>
      <c r="F8" s="9" t="s">
        <v>14</v>
      </c>
      <c r="G8" s="9">
        <v>0.792265518131263</v>
      </c>
    </row>
    <row r="9" spans="2:11" ht="15.75" thickBot="1" x14ac:dyDescent="0.3">
      <c r="B9" s="3">
        <v>9</v>
      </c>
      <c r="C9" s="4">
        <v>594</v>
      </c>
      <c r="F9" s="9" t="s">
        <v>15</v>
      </c>
      <c r="G9" s="9">
        <v>0.76629870789767085</v>
      </c>
    </row>
    <row r="10" spans="2:11" ht="15.75" thickBot="1" x14ac:dyDescent="0.3">
      <c r="B10" s="3">
        <v>9</v>
      </c>
      <c r="C10" s="4">
        <v>575</v>
      </c>
      <c r="F10" s="9" t="s">
        <v>16</v>
      </c>
      <c r="G10" s="9">
        <v>28.750226144427188</v>
      </c>
    </row>
    <row r="11" spans="2:11" ht="15.75" thickBot="1" x14ac:dyDescent="0.3">
      <c r="B11" s="3">
        <v>6</v>
      </c>
      <c r="C11" s="4">
        <v>464</v>
      </c>
      <c r="F11" s="10" t="s">
        <v>17</v>
      </c>
      <c r="G11" s="10">
        <v>10</v>
      </c>
    </row>
    <row r="12" spans="2:11" ht="15.75" thickBot="1" x14ac:dyDescent="0.3">
      <c r="B12" s="3">
        <v>9</v>
      </c>
      <c r="C12" s="4">
        <v>647</v>
      </c>
    </row>
    <row r="13" spans="2:11" ht="15.75" thickBot="1" x14ac:dyDescent="0.3">
      <c r="F13" t="s">
        <v>18</v>
      </c>
    </row>
    <row r="14" spans="2:11" x14ac:dyDescent="0.25">
      <c r="F14" s="11"/>
      <c r="G14" s="11" t="s">
        <v>23</v>
      </c>
      <c r="H14" s="11" t="s">
        <v>24</v>
      </c>
      <c r="I14" s="11" t="s">
        <v>25</v>
      </c>
      <c r="J14" s="11" t="s">
        <v>26</v>
      </c>
      <c r="K14" s="11" t="s">
        <v>27</v>
      </c>
    </row>
    <row r="15" spans="2:11" x14ac:dyDescent="0.25">
      <c r="F15" s="9" t="s">
        <v>19</v>
      </c>
      <c r="G15" s="9">
        <v>1</v>
      </c>
      <c r="H15" s="9">
        <v>25219.395973154365</v>
      </c>
      <c r="I15" s="9">
        <v>25219.395973154365</v>
      </c>
      <c r="J15" s="9">
        <v>30.510698503366573</v>
      </c>
      <c r="K15" s="9">
        <v>5.579808087978796E-4</v>
      </c>
    </row>
    <row r="16" spans="2:11" x14ac:dyDescent="0.25">
      <c r="F16" s="9" t="s">
        <v>20</v>
      </c>
      <c r="G16" s="9">
        <v>8</v>
      </c>
      <c r="H16" s="9">
        <v>6612.6040268456363</v>
      </c>
      <c r="I16" s="9">
        <v>826.57550335570454</v>
      </c>
      <c r="J16" s="9"/>
      <c r="K16" s="9"/>
    </row>
    <row r="17" spans="6:14" ht="15.75" thickBot="1" x14ac:dyDescent="0.3">
      <c r="F17" s="10" t="s">
        <v>21</v>
      </c>
      <c r="G17" s="10">
        <v>9</v>
      </c>
      <c r="H17" s="10">
        <v>31832</v>
      </c>
      <c r="I17" s="10"/>
      <c r="J17" s="10"/>
      <c r="K17" s="10"/>
    </row>
    <row r="18" spans="6:14" ht="15.75" thickBot="1" x14ac:dyDescent="0.3"/>
    <row r="19" spans="6:14" x14ac:dyDescent="0.25">
      <c r="F19" s="11"/>
      <c r="G19" s="11" t="s">
        <v>28</v>
      </c>
      <c r="H19" s="11" t="s">
        <v>16</v>
      </c>
      <c r="I19" s="11" t="s">
        <v>29</v>
      </c>
      <c r="J19" s="11" t="s">
        <v>30</v>
      </c>
      <c r="K19" s="11" t="s">
        <v>31</v>
      </c>
      <c r="L19" s="11" t="s">
        <v>32</v>
      </c>
      <c r="M19" s="11" t="s">
        <v>33</v>
      </c>
      <c r="N19" s="11" t="s">
        <v>34</v>
      </c>
    </row>
    <row r="20" spans="6:14" x14ac:dyDescent="0.25">
      <c r="F20" s="9" t="s">
        <v>22</v>
      </c>
      <c r="G20" s="9">
        <v>217.98657718120796</v>
      </c>
      <c r="H20" s="9">
        <v>59.538591998887874</v>
      </c>
      <c r="I20" s="9">
        <v>3.6612652376005088</v>
      </c>
      <c r="J20" s="9">
        <v>6.3895282085269555E-3</v>
      </c>
      <c r="K20" s="9">
        <v>80.690337827538798</v>
      </c>
      <c r="L20" s="9">
        <v>355.28281653487716</v>
      </c>
      <c r="M20" s="9">
        <v>80.690337827538798</v>
      </c>
      <c r="N20" s="9">
        <v>355.28281653487716</v>
      </c>
    </row>
    <row r="21" spans="6:14" ht="15.75" thickBot="1" x14ac:dyDescent="0.3">
      <c r="F21" s="10" t="s">
        <v>35</v>
      </c>
      <c r="G21" s="10">
        <v>41.140939597315445</v>
      </c>
      <c r="H21" s="10">
        <v>7.4481451380210872</v>
      </c>
      <c r="I21" s="10">
        <v>5.5236490206535187</v>
      </c>
      <c r="J21" s="10">
        <v>5.5798080879787917E-4</v>
      </c>
      <c r="K21" s="10">
        <v>23.965486109438004</v>
      </c>
      <c r="L21" s="10">
        <v>58.316393085192885</v>
      </c>
      <c r="M21" s="10">
        <v>23.965486109438004</v>
      </c>
      <c r="N21" s="10">
        <v>58.316393085192885</v>
      </c>
    </row>
    <row r="25" spans="6:14" x14ac:dyDescent="0.25">
      <c r="F25" t="s">
        <v>36</v>
      </c>
      <c r="K25" t="s">
        <v>41</v>
      </c>
    </row>
    <row r="26" spans="6:14" ht="15.75" thickBot="1" x14ac:dyDescent="0.3"/>
    <row r="27" spans="6:14" x14ac:dyDescent="0.25">
      <c r="F27" s="11" t="s">
        <v>37</v>
      </c>
      <c r="G27" s="11" t="s">
        <v>38</v>
      </c>
      <c r="H27" s="11" t="s">
        <v>39</v>
      </c>
      <c r="I27" s="11" t="s">
        <v>40</v>
      </c>
      <c r="K27" s="11" t="s">
        <v>42</v>
      </c>
      <c r="L27" s="11" t="s">
        <v>1</v>
      </c>
    </row>
    <row r="28" spans="6:14" x14ac:dyDescent="0.25">
      <c r="F28" s="9">
        <v>1</v>
      </c>
      <c r="G28" s="9">
        <v>505.9731543624161</v>
      </c>
      <c r="H28" s="9">
        <v>-22.973154362416096</v>
      </c>
      <c r="I28" s="9">
        <v>-0.84753106740649864</v>
      </c>
      <c r="K28" s="9">
        <v>5</v>
      </c>
      <c r="L28" s="9">
        <v>464</v>
      </c>
    </row>
    <row r="29" spans="6:14" x14ac:dyDescent="0.25">
      <c r="F29" s="9">
        <v>2</v>
      </c>
      <c r="G29" s="9">
        <v>464.83221476510062</v>
      </c>
      <c r="H29" s="9">
        <v>24.167785234899384</v>
      </c>
      <c r="I29" s="9">
        <v>0.8916036733072773</v>
      </c>
      <c r="K29" s="9">
        <v>15</v>
      </c>
      <c r="L29" s="9">
        <v>483</v>
      </c>
    </row>
    <row r="30" spans="6:14" x14ac:dyDescent="0.25">
      <c r="F30" s="9">
        <v>3</v>
      </c>
      <c r="G30" s="9">
        <v>505.9731543624161</v>
      </c>
      <c r="H30" s="9">
        <v>-19.973154362416096</v>
      </c>
      <c r="I30" s="9">
        <v>-0.73685435483544837</v>
      </c>
      <c r="K30" s="9">
        <v>25</v>
      </c>
      <c r="L30" s="9">
        <v>486</v>
      </c>
    </row>
    <row r="31" spans="6:14" x14ac:dyDescent="0.25">
      <c r="F31" s="9">
        <v>4</v>
      </c>
      <c r="G31" s="9">
        <v>547.11409395973146</v>
      </c>
      <c r="H31" s="9">
        <v>15.885906040268537</v>
      </c>
      <c r="I31" s="9">
        <v>0.58606661891650413</v>
      </c>
      <c r="K31" s="9">
        <v>35</v>
      </c>
      <c r="L31" s="9">
        <v>489</v>
      </c>
    </row>
    <row r="32" spans="6:14" x14ac:dyDescent="0.25">
      <c r="F32" s="9">
        <v>5</v>
      </c>
      <c r="G32" s="9">
        <v>588.255033557047</v>
      </c>
      <c r="H32" s="9">
        <v>-18.255033557047</v>
      </c>
      <c r="I32" s="9">
        <v>-0.6734690339893894</v>
      </c>
      <c r="K32" s="9">
        <v>45</v>
      </c>
      <c r="L32" s="9">
        <v>559</v>
      </c>
    </row>
    <row r="33" spans="6:12" x14ac:dyDescent="0.25">
      <c r="F33" s="9">
        <v>6</v>
      </c>
      <c r="G33" s="9">
        <v>588.255033557047</v>
      </c>
      <c r="H33" s="9">
        <v>-29.255033557047</v>
      </c>
      <c r="I33" s="9">
        <v>-1.0792836467499072</v>
      </c>
      <c r="K33" s="9">
        <v>55</v>
      </c>
      <c r="L33" s="9">
        <v>563</v>
      </c>
    </row>
    <row r="34" spans="6:12" x14ac:dyDescent="0.25">
      <c r="F34" s="9">
        <v>7</v>
      </c>
      <c r="G34" s="9">
        <v>588.255033557047</v>
      </c>
      <c r="H34" s="9">
        <v>5.7449664429530003</v>
      </c>
      <c r="I34" s="9">
        <v>0.21194466657901279</v>
      </c>
      <c r="K34" s="9">
        <v>65</v>
      </c>
      <c r="L34" s="9">
        <v>570</v>
      </c>
    </row>
    <row r="35" spans="6:12" x14ac:dyDescent="0.25">
      <c r="F35" s="9">
        <v>8</v>
      </c>
      <c r="G35" s="9">
        <v>588.255033557047</v>
      </c>
      <c r="H35" s="9">
        <v>-13.255033557047</v>
      </c>
      <c r="I35" s="9">
        <v>-0.48900784637097233</v>
      </c>
      <c r="K35" s="9">
        <v>75</v>
      </c>
      <c r="L35" s="9">
        <v>575</v>
      </c>
    </row>
    <row r="36" spans="6:12" x14ac:dyDescent="0.25">
      <c r="F36" s="9">
        <v>9</v>
      </c>
      <c r="G36" s="9">
        <v>464.83221476510062</v>
      </c>
      <c r="H36" s="9">
        <v>-0.83221476510061621</v>
      </c>
      <c r="I36" s="9">
        <v>-3.070226478480834E-2</v>
      </c>
      <c r="K36" s="9">
        <v>85</v>
      </c>
      <c r="L36" s="9">
        <v>594</v>
      </c>
    </row>
    <row r="37" spans="6:12" ht="15.75" thickBot="1" x14ac:dyDescent="0.3">
      <c r="F37" s="10">
        <v>10</v>
      </c>
      <c r="G37" s="10">
        <v>588.255033557047</v>
      </c>
      <c r="H37" s="10">
        <v>58.744966442953</v>
      </c>
      <c r="I37" s="10">
        <v>2.1672332553342342</v>
      </c>
      <c r="K37" s="10">
        <v>95</v>
      </c>
      <c r="L37" s="10">
        <v>647</v>
      </c>
    </row>
  </sheetData>
  <sortState xmlns:xlrd2="http://schemas.microsoft.com/office/spreadsheetml/2017/richdata2" ref="L28:L37">
    <sortCondition ref="L2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DF7F-F6AB-4E93-B193-C9EEF0E5EF15}">
  <dimension ref="B1:X38"/>
  <sheetViews>
    <sheetView workbookViewId="0">
      <selection activeCell="K15" sqref="K15"/>
    </sheetView>
  </sheetViews>
  <sheetFormatPr defaultRowHeight="15" x14ac:dyDescent="0.25"/>
  <sheetData>
    <row r="1" spans="2:21" ht="15.75" thickBot="1" x14ac:dyDescent="0.3"/>
    <row r="2" spans="2:21" ht="40.5" thickBot="1" x14ac:dyDescent="0.3">
      <c r="B2" s="1" t="s">
        <v>43</v>
      </c>
      <c r="C2" s="2" t="s">
        <v>44</v>
      </c>
      <c r="D2" s="2" t="s">
        <v>45</v>
      </c>
    </row>
    <row r="3" spans="2:21" ht="15.75" thickBot="1" x14ac:dyDescent="0.3">
      <c r="B3" s="3">
        <v>38900</v>
      </c>
      <c r="C3" s="4">
        <v>15</v>
      </c>
      <c r="D3" s="4">
        <v>0</v>
      </c>
    </row>
    <row r="4" spans="2:21" ht="15.75" thickBot="1" x14ac:dyDescent="0.3">
      <c r="B4" s="3">
        <v>28700</v>
      </c>
      <c r="C4" s="4">
        <v>2</v>
      </c>
      <c r="D4" s="4">
        <v>1</v>
      </c>
      <c r="F4" t="s">
        <v>46</v>
      </c>
      <c r="P4" t="s">
        <v>47</v>
      </c>
    </row>
    <row r="5" spans="2:21" ht="15.75" thickBot="1" x14ac:dyDescent="0.3">
      <c r="B5" s="3">
        <v>31600</v>
      </c>
      <c r="C5" s="4">
        <v>4</v>
      </c>
      <c r="D5" s="4">
        <v>1</v>
      </c>
    </row>
    <row r="6" spans="2:21" ht="15.75" thickBot="1" x14ac:dyDescent="0.3">
      <c r="B6" s="3">
        <v>33800</v>
      </c>
      <c r="C6" s="4">
        <v>13</v>
      </c>
      <c r="D6" s="4">
        <v>0</v>
      </c>
      <c r="F6" s="15" t="s">
        <v>12</v>
      </c>
      <c r="G6" s="15"/>
      <c r="P6" s="15" t="s">
        <v>12</v>
      </c>
      <c r="Q6" s="15"/>
    </row>
    <row r="7" spans="2:21" ht="15.75" thickBot="1" x14ac:dyDescent="0.3">
      <c r="B7" s="3">
        <v>31890</v>
      </c>
      <c r="C7" s="4">
        <v>16</v>
      </c>
      <c r="D7" s="4">
        <v>0</v>
      </c>
      <c r="F7" s="9" t="s">
        <v>13</v>
      </c>
      <c r="G7" s="9">
        <v>0.75439692319325002</v>
      </c>
      <c r="P7" s="9" t="s">
        <v>13</v>
      </c>
      <c r="Q7" s="9">
        <v>0.71602498421098326</v>
      </c>
    </row>
    <row r="8" spans="2:21" ht="15.75" thickBot="1" x14ac:dyDescent="0.3">
      <c r="B8" s="3">
        <v>45000</v>
      </c>
      <c r="C8" s="4">
        <v>35</v>
      </c>
      <c r="D8" s="4">
        <v>0</v>
      </c>
      <c r="F8" s="9" t="s">
        <v>14</v>
      </c>
      <c r="G8" s="9">
        <v>0.56911471772344235</v>
      </c>
      <c r="P8" s="9" t="s">
        <v>14</v>
      </c>
      <c r="Q8" s="9">
        <v>0.51269177801433885</v>
      </c>
    </row>
    <row r="9" spans="2:21" ht="15.75" thickBot="1" x14ac:dyDescent="0.3">
      <c r="B9" s="3">
        <v>24313</v>
      </c>
      <c r="C9" s="4">
        <v>10</v>
      </c>
      <c r="D9" s="4">
        <v>1</v>
      </c>
      <c r="F9" s="9" t="s">
        <v>15</v>
      </c>
      <c r="G9" s="9">
        <v>0.52123857524826933</v>
      </c>
      <c r="P9" s="9" t="s">
        <v>15</v>
      </c>
      <c r="Q9" s="9">
        <v>0.4585464200159321</v>
      </c>
    </row>
    <row r="10" spans="2:21" ht="15.75" thickBot="1" x14ac:dyDescent="0.3">
      <c r="B10" s="3">
        <v>22700</v>
      </c>
      <c r="C10" s="4">
        <v>8</v>
      </c>
      <c r="D10" s="4">
        <v>1</v>
      </c>
      <c r="F10" s="9" t="s">
        <v>16</v>
      </c>
      <c r="G10" s="9">
        <v>4335.1219168976404</v>
      </c>
      <c r="P10" s="9" t="s">
        <v>16</v>
      </c>
      <c r="Q10" s="9">
        <v>4610.2274799261986</v>
      </c>
    </row>
    <row r="11" spans="2:21" ht="15.75" thickBot="1" x14ac:dyDescent="0.3">
      <c r="B11" s="3">
        <v>36300</v>
      </c>
      <c r="C11" s="4">
        <v>20</v>
      </c>
      <c r="D11" s="4">
        <v>0</v>
      </c>
      <c r="F11" s="10" t="s">
        <v>17</v>
      </c>
      <c r="G11" s="10">
        <v>11</v>
      </c>
      <c r="P11" s="10" t="s">
        <v>17</v>
      </c>
      <c r="Q11" s="10">
        <v>11</v>
      </c>
    </row>
    <row r="12" spans="2:21" ht="15.75" thickBot="1" x14ac:dyDescent="0.3">
      <c r="B12" s="3">
        <v>32350</v>
      </c>
      <c r="C12" s="4">
        <v>7</v>
      </c>
      <c r="D12" s="4">
        <v>0</v>
      </c>
    </row>
    <row r="13" spans="2:21" ht="15.75" thickBot="1" x14ac:dyDescent="0.3">
      <c r="B13" s="3">
        <v>31800</v>
      </c>
      <c r="C13" s="4">
        <v>5</v>
      </c>
      <c r="D13" s="4">
        <v>0</v>
      </c>
      <c r="F13" t="s">
        <v>18</v>
      </c>
      <c r="P13" t="s">
        <v>18</v>
      </c>
    </row>
    <row r="14" spans="2:21" x14ac:dyDescent="0.25">
      <c r="F14" s="11"/>
      <c r="G14" s="11" t="s">
        <v>23</v>
      </c>
      <c r="H14" s="11" t="s">
        <v>24</v>
      </c>
      <c r="I14" s="11" t="s">
        <v>25</v>
      </c>
      <c r="J14" s="11" t="s">
        <v>26</v>
      </c>
      <c r="K14" s="11" t="s">
        <v>27</v>
      </c>
      <c r="P14" s="11"/>
      <c r="Q14" s="11" t="s">
        <v>23</v>
      </c>
      <c r="R14" s="11" t="s">
        <v>24</v>
      </c>
      <c r="S14" s="11" t="s">
        <v>25</v>
      </c>
      <c r="T14" s="11" t="s">
        <v>26</v>
      </c>
      <c r="U14" s="11" t="s">
        <v>27</v>
      </c>
    </row>
    <row r="15" spans="2:21" x14ac:dyDescent="0.25">
      <c r="F15" s="9" t="s">
        <v>19</v>
      </c>
      <c r="G15" s="9">
        <v>1</v>
      </c>
      <c r="H15" s="9">
        <v>223400066.23615807</v>
      </c>
      <c r="I15" s="9">
        <v>223400066.23615807</v>
      </c>
      <c r="J15" s="9">
        <v>11.88723001270551</v>
      </c>
      <c r="K15" s="9">
        <v>7.3001840742289281E-3</v>
      </c>
      <c r="P15" s="9" t="s">
        <v>19</v>
      </c>
      <c r="Q15" s="9">
        <v>1</v>
      </c>
      <c r="R15" s="9">
        <v>201251827.79545456</v>
      </c>
      <c r="S15" s="9">
        <v>201251827.79545456</v>
      </c>
      <c r="T15" s="9">
        <v>9.4688039190621787</v>
      </c>
      <c r="U15" s="9">
        <v>1.3200768192236863E-2</v>
      </c>
    </row>
    <row r="16" spans="2:21" x14ac:dyDescent="0.25">
      <c r="F16" s="9" t="s">
        <v>20</v>
      </c>
      <c r="G16" s="9">
        <v>9</v>
      </c>
      <c r="H16" s="9">
        <v>169139538.30929649</v>
      </c>
      <c r="I16" s="9">
        <v>18793282.034366276</v>
      </c>
      <c r="J16" s="9"/>
      <c r="K16" s="9"/>
      <c r="P16" s="9" t="s">
        <v>20</v>
      </c>
      <c r="Q16" s="9">
        <v>9</v>
      </c>
      <c r="R16" s="9">
        <v>191287776.75</v>
      </c>
      <c r="S16" s="9">
        <v>21254197.416666668</v>
      </c>
      <c r="T16" s="9"/>
      <c r="U16" s="9"/>
    </row>
    <row r="17" spans="6:24" ht="15.75" thickBot="1" x14ac:dyDescent="0.3">
      <c r="F17" s="10" t="s">
        <v>21</v>
      </c>
      <c r="G17" s="10">
        <v>10</v>
      </c>
      <c r="H17" s="10">
        <v>392539604.54545456</v>
      </c>
      <c r="I17" s="10"/>
      <c r="J17" s="10"/>
      <c r="K17" s="10"/>
      <c r="P17" s="10" t="s">
        <v>21</v>
      </c>
      <c r="Q17" s="10">
        <v>10</v>
      </c>
      <c r="R17" s="10">
        <v>392539604.54545456</v>
      </c>
      <c r="S17" s="10"/>
      <c r="T17" s="10"/>
      <c r="U17" s="10"/>
    </row>
    <row r="18" spans="6:24" ht="15.75" thickBot="1" x14ac:dyDescent="0.3"/>
    <row r="19" spans="6:24" x14ac:dyDescent="0.25">
      <c r="F19" s="11"/>
      <c r="G19" s="11" t="s">
        <v>28</v>
      </c>
      <c r="H19" s="11" t="s">
        <v>16</v>
      </c>
      <c r="I19" s="11" t="s">
        <v>29</v>
      </c>
      <c r="J19" s="11" t="s">
        <v>30</v>
      </c>
      <c r="K19" s="11" t="s">
        <v>31</v>
      </c>
      <c r="L19" s="11" t="s">
        <v>32</v>
      </c>
      <c r="M19" s="11" t="s">
        <v>33</v>
      </c>
      <c r="N19" s="11" t="s">
        <v>34</v>
      </c>
      <c r="P19" s="11"/>
      <c r="Q19" s="11" t="s">
        <v>28</v>
      </c>
      <c r="R19" s="11" t="s">
        <v>16</v>
      </c>
      <c r="S19" s="11" t="s">
        <v>29</v>
      </c>
      <c r="T19" s="11" t="s">
        <v>30</v>
      </c>
      <c r="U19" s="11" t="s">
        <v>31</v>
      </c>
      <c r="V19" s="11" t="s">
        <v>32</v>
      </c>
      <c r="W19" s="11" t="s">
        <v>33</v>
      </c>
      <c r="X19" s="11" t="s">
        <v>34</v>
      </c>
    </row>
    <row r="20" spans="6:24" x14ac:dyDescent="0.25">
      <c r="F20" s="9" t="s">
        <v>22</v>
      </c>
      <c r="G20" s="9">
        <v>26289.577609462547</v>
      </c>
      <c r="H20" s="9">
        <v>2222.4164837610851</v>
      </c>
      <c r="I20" s="9">
        <v>11.829275836260733</v>
      </c>
      <c r="J20" s="9">
        <v>8.698685887298218E-7</v>
      </c>
      <c r="K20" s="9">
        <v>21262.122242001606</v>
      </c>
      <c r="L20" s="9">
        <v>31317.032976923489</v>
      </c>
      <c r="M20" s="9">
        <v>21262.122242001606</v>
      </c>
      <c r="N20" s="9">
        <v>31317.032976923489</v>
      </c>
      <c r="P20" s="9" t="s">
        <v>22</v>
      </c>
      <c r="Q20" s="9">
        <v>35720</v>
      </c>
      <c r="R20" s="9">
        <v>1742.5021999029634</v>
      </c>
      <c r="S20" s="9">
        <v>20.499256759612226</v>
      </c>
      <c r="T20" s="9">
        <v>7.3041986174807872E-9</v>
      </c>
      <c r="U20" s="9">
        <v>31778.186167297881</v>
      </c>
      <c r="V20" s="9">
        <v>39661.813832702115</v>
      </c>
      <c r="W20" s="9">
        <v>31778.186167297881</v>
      </c>
      <c r="X20" s="9">
        <v>39661.813832702115</v>
      </c>
    </row>
    <row r="21" spans="6:24" ht="15.75" thickBot="1" x14ac:dyDescent="0.3">
      <c r="F21" s="10" t="s">
        <v>35</v>
      </c>
      <c r="G21" s="10">
        <v>504.94552811786662</v>
      </c>
      <c r="H21" s="10">
        <v>146.45499801318149</v>
      </c>
      <c r="I21" s="10">
        <v>3.4477862481171155</v>
      </c>
      <c r="J21" s="10">
        <v>7.3001840742289567E-3</v>
      </c>
      <c r="K21" s="10">
        <v>173.64130533475117</v>
      </c>
      <c r="L21" s="10">
        <v>836.24975090098201</v>
      </c>
      <c r="M21" s="10">
        <v>173.64130533475117</v>
      </c>
      <c r="N21" s="10">
        <v>836.24975090098201</v>
      </c>
      <c r="P21" s="10" t="s">
        <v>35</v>
      </c>
      <c r="Q21" s="10">
        <v>-8891.7500000000018</v>
      </c>
      <c r="R21" s="10">
        <v>2889.6129967234947</v>
      </c>
      <c r="S21" s="10">
        <v>-3.0771421675090314</v>
      </c>
      <c r="T21" s="10">
        <v>1.3200768192236863E-2</v>
      </c>
      <c r="U21" s="10">
        <v>-15428.508738252844</v>
      </c>
      <c r="V21" s="10">
        <v>-2354.9912617471609</v>
      </c>
      <c r="W21" s="10">
        <v>-15428.508738252844</v>
      </c>
      <c r="X21" s="10">
        <v>-2354.9912617471609</v>
      </c>
    </row>
    <row r="25" spans="6:24" x14ac:dyDescent="0.25">
      <c r="F25" t="s">
        <v>36</v>
      </c>
      <c r="P25" t="s">
        <v>36</v>
      </c>
    </row>
    <row r="26" spans="6:24" ht="15.75" thickBot="1" x14ac:dyDescent="0.3"/>
    <row r="27" spans="6:24" x14ac:dyDescent="0.25">
      <c r="F27" s="11" t="s">
        <v>37</v>
      </c>
      <c r="G27" s="11" t="s">
        <v>38</v>
      </c>
      <c r="H27" s="11" t="s">
        <v>39</v>
      </c>
      <c r="I27" s="11" t="s">
        <v>40</v>
      </c>
      <c r="P27" s="11" t="s">
        <v>37</v>
      </c>
      <c r="Q27" s="11" t="s">
        <v>38</v>
      </c>
      <c r="R27" s="11" t="s">
        <v>39</v>
      </c>
      <c r="S27" s="11" t="s">
        <v>40</v>
      </c>
    </row>
    <row r="28" spans="6:24" x14ac:dyDescent="0.25">
      <c r="F28" s="9">
        <v>1</v>
      </c>
      <c r="G28" s="9">
        <v>33863.760531230546</v>
      </c>
      <c r="H28" s="9">
        <v>5036.2394687694541</v>
      </c>
      <c r="I28" s="9">
        <v>1.2245705248619692</v>
      </c>
      <c r="P28" s="9">
        <v>1</v>
      </c>
      <c r="Q28" s="9">
        <v>35720</v>
      </c>
      <c r="R28" s="9">
        <v>3180</v>
      </c>
      <c r="S28" s="9">
        <v>0.72708219591631551</v>
      </c>
    </row>
    <row r="29" spans="6:24" x14ac:dyDescent="0.25">
      <c r="F29" s="9">
        <v>2</v>
      </c>
      <c r="G29" s="9">
        <v>27299.468665698281</v>
      </c>
      <c r="H29" s="9">
        <v>1400.5313343017187</v>
      </c>
      <c r="I29" s="9">
        <v>0.34054166839499822</v>
      </c>
      <c r="P29" s="9">
        <v>2</v>
      </c>
      <c r="Q29" s="9">
        <v>26828.25</v>
      </c>
      <c r="R29" s="9">
        <v>1871.75</v>
      </c>
      <c r="S29" s="9">
        <v>0.42796103780074324</v>
      </c>
    </row>
    <row r="30" spans="6:24" x14ac:dyDescent="0.25">
      <c r="F30" s="9">
        <v>3</v>
      </c>
      <c r="G30" s="9">
        <v>28309.359721934015</v>
      </c>
      <c r="H30" s="9">
        <v>3290.6402780659846</v>
      </c>
      <c r="I30" s="9">
        <v>0.80012499751680577</v>
      </c>
      <c r="P30" s="9">
        <v>3</v>
      </c>
      <c r="Q30" s="9">
        <v>26828.25</v>
      </c>
      <c r="R30" s="9">
        <v>4771.75</v>
      </c>
      <c r="S30" s="9">
        <v>1.0910234177244271</v>
      </c>
    </row>
    <row r="31" spans="6:24" x14ac:dyDescent="0.25">
      <c r="F31" s="9">
        <v>4</v>
      </c>
      <c r="G31" s="9">
        <v>32853.869474994812</v>
      </c>
      <c r="H31" s="9">
        <v>946.13052500518825</v>
      </c>
      <c r="I31" s="9">
        <v>0.23005330877894589</v>
      </c>
      <c r="P31" s="9">
        <v>4</v>
      </c>
      <c r="Q31" s="9">
        <v>35720</v>
      </c>
      <c r="R31" s="9">
        <v>-1920</v>
      </c>
      <c r="S31" s="9">
        <v>-0.43899302394947354</v>
      </c>
    </row>
    <row r="32" spans="6:24" x14ac:dyDescent="0.25">
      <c r="F32" s="9">
        <v>5</v>
      </c>
      <c r="G32" s="9">
        <v>34368.706059348413</v>
      </c>
      <c r="H32" s="9">
        <v>-2478.706059348413</v>
      </c>
      <c r="I32" s="9">
        <v>-0.60270175770980194</v>
      </c>
      <c r="P32" s="9">
        <v>5</v>
      </c>
      <c r="Q32" s="9">
        <v>35720</v>
      </c>
      <c r="R32" s="9">
        <v>-3830</v>
      </c>
      <c r="S32" s="9">
        <v>-0.87569962589921013</v>
      </c>
    </row>
    <row r="33" spans="6:19" x14ac:dyDescent="0.25">
      <c r="F33" s="9">
        <v>6</v>
      </c>
      <c r="G33" s="9">
        <v>43962.67109358788</v>
      </c>
      <c r="H33" s="9">
        <v>1037.32890641212</v>
      </c>
      <c r="I33" s="9">
        <v>0.25222835634739199</v>
      </c>
      <c r="P33" s="9">
        <v>6</v>
      </c>
      <c r="Q33" s="9">
        <v>35720</v>
      </c>
      <c r="R33" s="9">
        <v>9280</v>
      </c>
      <c r="S33" s="9">
        <v>2.1217996157557888</v>
      </c>
    </row>
    <row r="34" spans="6:19" x14ac:dyDescent="0.25">
      <c r="F34" s="9">
        <v>7</v>
      </c>
      <c r="G34" s="9">
        <v>31339.032890641214</v>
      </c>
      <c r="H34" s="9">
        <v>-7026.0328906412142</v>
      </c>
      <c r="I34" s="9">
        <v>-1.7083923109582049</v>
      </c>
      <c r="P34" s="9">
        <v>7</v>
      </c>
      <c r="Q34" s="9">
        <v>26828.25</v>
      </c>
      <c r="R34" s="9">
        <v>-2515.25</v>
      </c>
      <c r="S34" s="9">
        <v>-0.57509229348380897</v>
      </c>
    </row>
    <row r="35" spans="6:19" x14ac:dyDescent="0.25">
      <c r="F35" s="9">
        <v>8</v>
      </c>
      <c r="G35" s="9">
        <v>30329.14183440548</v>
      </c>
      <c r="H35" s="9">
        <v>-7629.14183440548</v>
      </c>
      <c r="I35" s="9">
        <v>-1.855039316207701</v>
      </c>
      <c r="P35" s="9">
        <v>8</v>
      </c>
      <c r="Q35" s="9">
        <v>26828.25</v>
      </c>
      <c r="R35" s="9">
        <v>-4128.25</v>
      </c>
      <c r="S35" s="9">
        <v>-0.9438921620413615</v>
      </c>
    </row>
    <row r="36" spans="6:19" x14ac:dyDescent="0.25">
      <c r="F36" s="9">
        <v>9</v>
      </c>
      <c r="G36" s="9">
        <v>36388.488171819881</v>
      </c>
      <c r="H36" s="9">
        <v>-88.488171819881245</v>
      </c>
      <c r="I36" s="9">
        <v>-2.1516055318954994E-2</v>
      </c>
      <c r="P36" s="9">
        <v>9</v>
      </c>
      <c r="Q36" s="9">
        <v>35720</v>
      </c>
      <c r="R36" s="9">
        <v>580</v>
      </c>
      <c r="S36" s="9">
        <v>0.1326124759847368</v>
      </c>
    </row>
    <row r="37" spans="6:19" x14ac:dyDescent="0.25">
      <c r="F37" s="9">
        <v>10</v>
      </c>
      <c r="G37" s="9">
        <v>29824.196306287613</v>
      </c>
      <c r="H37" s="9">
        <v>2525.803693712387</v>
      </c>
      <c r="I37" s="9">
        <v>0.6141536307175286</v>
      </c>
      <c r="P37" s="9">
        <v>10</v>
      </c>
      <c r="Q37" s="9">
        <v>35720</v>
      </c>
      <c r="R37" s="9">
        <v>-3370</v>
      </c>
      <c r="S37" s="9">
        <v>-0.77052421391131554</v>
      </c>
    </row>
    <row r="38" spans="6:19" ht="15.75" thickBot="1" x14ac:dyDescent="0.3">
      <c r="F38" s="10">
        <v>11</v>
      </c>
      <c r="G38" s="10">
        <v>28814.305250051879</v>
      </c>
      <c r="H38" s="10">
        <v>2985.6947499481212</v>
      </c>
      <c r="I38" s="10">
        <v>0.72597695357701963</v>
      </c>
      <c r="P38" s="10">
        <v>11</v>
      </c>
      <c r="Q38" s="10">
        <v>35720</v>
      </c>
      <c r="R38" s="10">
        <v>-3920</v>
      </c>
      <c r="S38" s="10">
        <v>-0.89627742389684173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9A05-9297-4734-9563-CC97AC994ACD}">
  <dimension ref="B1:Z32"/>
  <sheetViews>
    <sheetView tabSelected="1" topLeftCell="A13" workbookViewId="0">
      <selection activeCell="P8" sqref="P8"/>
    </sheetView>
  </sheetViews>
  <sheetFormatPr defaultRowHeight="15" x14ac:dyDescent="0.25"/>
  <sheetData>
    <row r="1" spans="2:23" ht="15.75" thickBot="1" x14ac:dyDescent="0.3"/>
    <row r="2" spans="2:23" ht="53.25" thickBot="1" x14ac:dyDescent="0.3">
      <c r="B2" s="1" t="s">
        <v>48</v>
      </c>
      <c r="C2" s="2" t="s">
        <v>49</v>
      </c>
      <c r="D2" s="2" t="s">
        <v>50</v>
      </c>
      <c r="E2" s="2" t="s">
        <v>51</v>
      </c>
    </row>
    <row r="3" spans="2:23" ht="15.75" thickBot="1" x14ac:dyDescent="0.3">
      <c r="B3" s="3">
        <v>1</v>
      </c>
      <c r="C3" s="4">
        <v>188</v>
      </c>
      <c r="D3" s="4">
        <v>129</v>
      </c>
      <c r="E3" s="4">
        <v>510</v>
      </c>
      <c r="H3" t="s">
        <v>11</v>
      </c>
      <c r="R3" t="s">
        <v>11</v>
      </c>
    </row>
    <row r="4" spans="2:23" ht="15.75" thickBot="1" x14ac:dyDescent="0.3">
      <c r="B4" s="3">
        <v>2</v>
      </c>
      <c r="C4" s="4">
        <v>78</v>
      </c>
      <c r="D4" s="4">
        <v>64</v>
      </c>
      <c r="E4" s="4">
        <v>190</v>
      </c>
    </row>
    <row r="5" spans="2:23" ht="15.75" thickBot="1" x14ac:dyDescent="0.3">
      <c r="B5" s="3">
        <v>3</v>
      </c>
      <c r="C5" s="4">
        <v>93</v>
      </c>
      <c r="D5" s="4">
        <v>69</v>
      </c>
      <c r="E5" s="4">
        <v>240</v>
      </c>
      <c r="H5" s="15" t="s">
        <v>12</v>
      </c>
      <c r="I5" s="15"/>
      <c r="R5" s="15" t="s">
        <v>12</v>
      </c>
      <c r="S5" s="15"/>
    </row>
    <row r="6" spans="2:23" ht="15.75" thickBot="1" x14ac:dyDescent="0.3">
      <c r="B6" s="3">
        <v>4</v>
      </c>
      <c r="C6" s="4">
        <v>152</v>
      </c>
      <c r="D6" s="4">
        <v>87</v>
      </c>
      <c r="E6" s="4">
        <v>470</v>
      </c>
      <c r="H6" s="9" t="s">
        <v>13</v>
      </c>
      <c r="I6" s="9">
        <v>0.96670530120540432</v>
      </c>
      <c r="R6" s="9" t="s">
        <v>13</v>
      </c>
      <c r="S6" s="9">
        <v>0.98585437136701881</v>
      </c>
    </row>
    <row r="7" spans="2:23" ht="15.75" thickBot="1" x14ac:dyDescent="0.3">
      <c r="B7" s="3">
        <v>5</v>
      </c>
      <c r="C7" s="4">
        <v>55</v>
      </c>
      <c r="D7" s="4">
        <v>47</v>
      </c>
      <c r="E7" s="4">
        <v>110</v>
      </c>
      <c r="H7" s="9" t="s">
        <v>14</v>
      </c>
      <c r="I7" s="9">
        <v>0.9345191393786314</v>
      </c>
      <c r="R7" s="9" t="s">
        <v>14</v>
      </c>
      <c r="S7" s="9">
        <v>0.97190884154345991</v>
      </c>
    </row>
    <row r="8" spans="2:23" ht="15.75" thickBot="1" x14ac:dyDescent="0.3">
      <c r="B8" s="3">
        <v>6</v>
      </c>
      <c r="C8" s="4">
        <v>161</v>
      </c>
      <c r="D8" s="4">
        <v>102</v>
      </c>
      <c r="E8" s="4">
        <v>420</v>
      </c>
      <c r="H8" s="9" t="s">
        <v>15</v>
      </c>
      <c r="I8" s="9">
        <v>0.9181489242232892</v>
      </c>
      <c r="R8" s="9" t="s">
        <v>15</v>
      </c>
      <c r="S8" s="9">
        <v>0.96488605192932497</v>
      </c>
    </row>
    <row r="9" spans="2:23" x14ac:dyDescent="0.25">
      <c r="H9" s="9" t="s">
        <v>16</v>
      </c>
      <c r="I9" s="9">
        <v>15.159773157823174</v>
      </c>
      <c r="R9" s="9" t="s">
        <v>16</v>
      </c>
      <c r="S9" s="9">
        <v>9.9293389975317972</v>
      </c>
    </row>
    <row r="10" spans="2:23" ht="15.75" thickBot="1" x14ac:dyDescent="0.3">
      <c r="H10" s="10" t="s">
        <v>17</v>
      </c>
      <c r="I10" s="10">
        <v>6</v>
      </c>
      <c r="R10" s="10" t="s">
        <v>17</v>
      </c>
      <c r="S10" s="10">
        <v>6</v>
      </c>
    </row>
    <row r="12" spans="2:23" ht="15.75" thickBot="1" x14ac:dyDescent="0.3">
      <c r="H12" t="s">
        <v>18</v>
      </c>
      <c r="R12" t="s">
        <v>18</v>
      </c>
    </row>
    <row r="13" spans="2:23" x14ac:dyDescent="0.25">
      <c r="H13" s="11"/>
      <c r="I13" s="11" t="s">
        <v>23</v>
      </c>
      <c r="J13" s="11" t="s">
        <v>24</v>
      </c>
      <c r="K13" s="11" t="s">
        <v>25</v>
      </c>
      <c r="L13" s="11" t="s">
        <v>26</v>
      </c>
      <c r="M13" s="11" t="s">
        <v>27</v>
      </c>
      <c r="R13" s="11"/>
      <c r="S13" s="11" t="s">
        <v>23</v>
      </c>
      <c r="T13" s="11" t="s">
        <v>24</v>
      </c>
      <c r="U13" s="11" t="s">
        <v>25</v>
      </c>
      <c r="V13" s="11" t="s">
        <v>26</v>
      </c>
      <c r="W13" s="11" t="s">
        <v>27</v>
      </c>
    </row>
    <row r="14" spans="2:23" x14ac:dyDescent="0.25">
      <c r="H14" s="9" t="s">
        <v>19</v>
      </c>
      <c r="I14" s="9">
        <v>1</v>
      </c>
      <c r="J14" s="9">
        <v>13119.558444546708</v>
      </c>
      <c r="K14" s="9">
        <v>13119.558444546708</v>
      </c>
      <c r="L14" s="9">
        <v>57.086552040439486</v>
      </c>
      <c r="M14" s="9">
        <v>1.6443512495111156E-3</v>
      </c>
      <c r="R14" s="9" t="s">
        <v>19</v>
      </c>
      <c r="S14" s="9">
        <v>1</v>
      </c>
      <c r="T14" s="9">
        <v>13644.466241621709</v>
      </c>
      <c r="U14" s="9">
        <v>13644.466241621709</v>
      </c>
      <c r="V14" s="9">
        <v>138.39355796552201</v>
      </c>
      <c r="W14" s="9">
        <v>2.9873295240932931E-4</v>
      </c>
    </row>
    <row r="15" spans="2:23" x14ac:dyDescent="0.25">
      <c r="H15" s="9" t="s">
        <v>20</v>
      </c>
      <c r="I15" s="9">
        <v>4</v>
      </c>
      <c r="J15" s="9">
        <v>919.27488878662405</v>
      </c>
      <c r="K15" s="9">
        <v>229.81872219665601</v>
      </c>
      <c r="L15" s="9"/>
      <c r="M15" s="9"/>
      <c r="R15" s="9" t="s">
        <v>20</v>
      </c>
      <c r="S15" s="9">
        <v>4</v>
      </c>
      <c r="T15" s="9">
        <v>394.36709171162306</v>
      </c>
      <c r="U15" s="9">
        <v>98.591772927905765</v>
      </c>
      <c r="V15" s="9"/>
      <c r="W15" s="9"/>
    </row>
    <row r="16" spans="2:23" ht="15.75" thickBot="1" x14ac:dyDescent="0.3">
      <c r="H16" s="10" t="s">
        <v>21</v>
      </c>
      <c r="I16" s="10">
        <v>5</v>
      </c>
      <c r="J16" s="10">
        <v>14038.833333333332</v>
      </c>
      <c r="K16" s="10"/>
      <c r="L16" s="10"/>
      <c r="M16" s="10"/>
      <c r="R16" s="10" t="s">
        <v>21</v>
      </c>
      <c r="S16" s="10">
        <v>5</v>
      </c>
      <c r="T16" s="10">
        <v>14038.833333333332</v>
      </c>
      <c r="U16" s="10"/>
      <c r="V16" s="10"/>
      <c r="W16" s="10"/>
    </row>
    <row r="17" spans="8:26" ht="15.75" thickBot="1" x14ac:dyDescent="0.3"/>
    <row r="18" spans="8:26" x14ac:dyDescent="0.25">
      <c r="H18" s="11"/>
      <c r="I18" s="11" t="s">
        <v>28</v>
      </c>
      <c r="J18" s="11" t="s">
        <v>16</v>
      </c>
      <c r="K18" s="11" t="s">
        <v>29</v>
      </c>
      <c r="L18" s="11" t="s">
        <v>30</v>
      </c>
      <c r="M18" s="11" t="s">
        <v>31</v>
      </c>
      <c r="N18" s="11" t="s">
        <v>32</v>
      </c>
      <c r="O18" s="11" t="s">
        <v>33</v>
      </c>
      <c r="P18" s="11" t="s">
        <v>34</v>
      </c>
      <c r="R18" s="11"/>
      <c r="S18" s="11" t="s">
        <v>28</v>
      </c>
      <c r="T18" s="11" t="s">
        <v>16</v>
      </c>
      <c r="U18" s="11" t="s">
        <v>29</v>
      </c>
      <c r="V18" s="11" t="s">
        <v>30</v>
      </c>
      <c r="W18" s="11" t="s">
        <v>31</v>
      </c>
      <c r="X18" s="11" t="s">
        <v>32</v>
      </c>
      <c r="Y18" s="11" t="s">
        <v>33</v>
      </c>
      <c r="Z18" s="11" t="s">
        <v>34</v>
      </c>
    </row>
    <row r="19" spans="8:26" x14ac:dyDescent="0.25">
      <c r="H19" s="9" t="s">
        <v>22</v>
      </c>
      <c r="I19" s="9">
        <v>-23.042491179628726</v>
      </c>
      <c r="J19" s="9">
        <v>20.064819823566896</v>
      </c>
      <c r="K19" s="9">
        <v>-1.1484025962976474</v>
      </c>
      <c r="L19" s="9">
        <v>0.31480883566906664</v>
      </c>
      <c r="M19" s="9">
        <v>-78.751361965446691</v>
      </c>
      <c r="N19" s="9">
        <v>32.666379606189238</v>
      </c>
      <c r="O19" s="9">
        <v>-78.751361965446691</v>
      </c>
      <c r="P19" s="9">
        <v>32.666379606189238</v>
      </c>
      <c r="R19" s="9" t="s">
        <v>22</v>
      </c>
      <c r="S19" s="9">
        <v>18.727562530652307</v>
      </c>
      <c r="T19" s="9">
        <v>9.6050783207142327</v>
      </c>
      <c r="U19" s="9">
        <v>1.9497563585988258</v>
      </c>
      <c r="V19" s="9">
        <v>0.1229915733253075</v>
      </c>
      <c r="W19" s="9">
        <v>-7.9404101579361672</v>
      </c>
      <c r="X19" s="9">
        <v>45.395535219240784</v>
      </c>
      <c r="Y19" s="9">
        <v>-7.9404101579361672</v>
      </c>
      <c r="Z19" s="9">
        <v>45.395535219240784</v>
      </c>
    </row>
    <row r="20" spans="8:26" ht="15.75" thickBot="1" x14ac:dyDescent="0.3">
      <c r="H20" s="10" t="s">
        <v>35</v>
      </c>
      <c r="I20" s="10">
        <v>1.7374597330878965</v>
      </c>
      <c r="J20" s="10">
        <v>0.22995763940760502</v>
      </c>
      <c r="K20" s="10">
        <v>7.5555643098606105</v>
      </c>
      <c r="L20" s="10">
        <v>1.6443512495111184E-3</v>
      </c>
      <c r="M20" s="10">
        <v>1.0989949707518123</v>
      </c>
      <c r="N20" s="10">
        <v>2.3759244954239804</v>
      </c>
      <c r="O20" s="10">
        <v>1.0989949707518123</v>
      </c>
      <c r="P20" s="10">
        <v>2.3759244954239804</v>
      </c>
      <c r="R20" s="10" t="s">
        <v>35</v>
      </c>
      <c r="S20" s="10">
        <v>0.31682197155468361</v>
      </c>
      <c r="T20" s="10">
        <v>2.6931302300648576E-2</v>
      </c>
      <c r="U20" s="10">
        <v>11.764079138016795</v>
      </c>
      <c r="V20" s="10">
        <v>2.9873295240932958E-4</v>
      </c>
      <c r="W20" s="10">
        <v>0.2420486891054458</v>
      </c>
      <c r="X20" s="10">
        <v>0.39159525400392142</v>
      </c>
      <c r="Y20" s="10">
        <v>0.2420486891054458</v>
      </c>
      <c r="Z20" s="10">
        <v>0.39159525400392142</v>
      </c>
    </row>
    <row r="24" spans="8:26" x14ac:dyDescent="0.25">
      <c r="H24" t="s">
        <v>36</v>
      </c>
      <c r="R24" t="s">
        <v>36</v>
      </c>
    </row>
    <row r="25" spans="8:26" ht="15.75" thickBot="1" x14ac:dyDescent="0.3"/>
    <row r="26" spans="8:26" x14ac:dyDescent="0.25">
      <c r="H26" s="11" t="s">
        <v>37</v>
      </c>
      <c r="I26" s="11" t="s">
        <v>38</v>
      </c>
      <c r="J26" s="11" t="s">
        <v>39</v>
      </c>
      <c r="K26" s="11" t="s">
        <v>40</v>
      </c>
      <c r="R26" s="11" t="s">
        <v>37</v>
      </c>
      <c r="S26" s="11" t="s">
        <v>38</v>
      </c>
      <c r="T26" s="11" t="s">
        <v>39</v>
      </c>
      <c r="U26" s="11" t="s">
        <v>40</v>
      </c>
    </row>
    <row r="27" spans="8:26" x14ac:dyDescent="0.25">
      <c r="H27" s="9">
        <v>1</v>
      </c>
      <c r="I27" s="9">
        <v>201.0898143887099</v>
      </c>
      <c r="J27" s="9">
        <v>-13.089814388709897</v>
      </c>
      <c r="K27" s="9">
        <v>-0.9653744314408027</v>
      </c>
      <c r="R27" s="9">
        <v>1</v>
      </c>
      <c r="S27" s="9">
        <v>180.30676802354094</v>
      </c>
      <c r="T27" s="9">
        <v>7.6932319764590602</v>
      </c>
      <c r="U27" s="9">
        <v>0.8662504961465044</v>
      </c>
    </row>
    <row r="28" spans="8:26" x14ac:dyDescent="0.25">
      <c r="H28" s="9">
        <v>2</v>
      </c>
      <c r="I28" s="9">
        <v>88.154931737996648</v>
      </c>
      <c r="J28" s="9">
        <v>-10.154931737996648</v>
      </c>
      <c r="K28" s="9">
        <v>-0.74892669687846269</v>
      </c>
      <c r="R28" s="9">
        <v>2</v>
      </c>
      <c r="S28" s="9">
        <v>78.923737126042198</v>
      </c>
      <c r="T28" s="9">
        <v>-0.92373712604219804</v>
      </c>
      <c r="U28" s="9">
        <v>-0.10401190893392247</v>
      </c>
    </row>
    <row r="29" spans="8:26" x14ac:dyDescent="0.25">
      <c r="H29" s="9">
        <v>3</v>
      </c>
      <c r="I29" s="9">
        <v>96.842230403436133</v>
      </c>
      <c r="J29" s="9">
        <v>-3.8422304034361332</v>
      </c>
      <c r="K29" s="9">
        <v>-0.28336467432119888</v>
      </c>
      <c r="R29" s="9">
        <v>3</v>
      </c>
      <c r="S29" s="9">
        <v>94.76483570377637</v>
      </c>
      <c r="T29" s="9">
        <v>-1.7648357037763702</v>
      </c>
      <c r="U29" s="9">
        <v>-0.19871879707922147</v>
      </c>
    </row>
    <row r="30" spans="8:26" x14ac:dyDescent="0.25">
      <c r="H30" s="9">
        <v>4</v>
      </c>
      <c r="I30" s="9">
        <v>128.11650559901824</v>
      </c>
      <c r="J30" s="9">
        <v>23.88349440098176</v>
      </c>
      <c r="K30" s="9">
        <v>1.7614088438147641</v>
      </c>
      <c r="R30" s="9">
        <v>4</v>
      </c>
      <c r="S30" s="9">
        <v>167.63388916135361</v>
      </c>
      <c r="T30" s="9">
        <v>-15.633889161353608</v>
      </c>
      <c r="U30" s="9">
        <v>-1.7603608319835629</v>
      </c>
    </row>
    <row r="31" spans="8:26" x14ac:dyDescent="0.25">
      <c r="H31" s="9">
        <v>5</v>
      </c>
      <c r="I31" s="9">
        <v>58.618116275502402</v>
      </c>
      <c r="J31" s="9">
        <v>-3.6181162755024019</v>
      </c>
      <c r="K31" s="9">
        <v>-0.26683624676622264</v>
      </c>
      <c r="R31" s="9">
        <v>5</v>
      </c>
      <c r="S31" s="9">
        <v>53.577979401667505</v>
      </c>
      <c r="T31" s="9">
        <v>1.4220205983324945</v>
      </c>
      <c r="U31" s="9">
        <v>0.16011814704215394</v>
      </c>
    </row>
    <row r="32" spans="8:26" ht="15.75" thickBot="1" x14ac:dyDescent="0.3">
      <c r="H32" s="10">
        <v>6</v>
      </c>
      <c r="I32" s="10">
        <v>154.17840159533671</v>
      </c>
      <c r="J32" s="10">
        <v>6.8215984046632911</v>
      </c>
      <c r="K32" s="10">
        <v>0.50309320559192083</v>
      </c>
      <c r="R32" s="10">
        <v>6</v>
      </c>
      <c r="S32" s="10">
        <v>151.79279058361942</v>
      </c>
      <c r="T32" s="10">
        <v>9.2072094163805787</v>
      </c>
      <c r="U32" s="10">
        <v>1.0367228948080436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Краев</dc:creator>
  <cp:lastModifiedBy>Артем Краев</cp:lastModifiedBy>
  <dcterms:created xsi:type="dcterms:W3CDTF">2022-01-28T14:47:48Z</dcterms:created>
  <dcterms:modified xsi:type="dcterms:W3CDTF">2022-01-28T15:14:59Z</dcterms:modified>
</cp:coreProperties>
</file>