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onah Ang\Downloads\"/>
    </mc:Choice>
  </mc:AlternateContent>
  <xr:revisionPtr revIDLastSave="0" documentId="13_ncr:1_{8F25DA6F-638A-4F26-837A-B902ECFD3C2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61" i="1"/>
  <c r="I61" i="1" s="1"/>
  <c r="D60" i="1"/>
  <c r="G61" i="1"/>
  <c r="D10" i="1" l="1"/>
  <c r="D9" i="1"/>
  <c r="D8" i="1"/>
  <c r="D7" i="1"/>
  <c r="D6" i="1"/>
  <c r="D5" i="1"/>
  <c r="D4" i="1"/>
  <c r="D3" i="1"/>
  <c r="D2" i="1"/>
  <c r="D11" i="1"/>
  <c r="G197" i="1" l="1"/>
  <c r="D197" i="1"/>
  <c r="D198" i="1"/>
  <c r="D277" i="1" l="1"/>
  <c r="I2" i="1"/>
  <c r="D264" i="1"/>
  <c r="D274" i="1"/>
  <c r="N279" i="1" l="1"/>
  <c r="K279" i="1"/>
  <c r="G279" i="1"/>
  <c r="D279" i="1"/>
  <c r="N278" i="1"/>
  <c r="K278" i="1"/>
  <c r="G278" i="1"/>
  <c r="D278" i="1"/>
  <c r="N277" i="1"/>
  <c r="K277" i="1"/>
  <c r="I277" i="1" s="1"/>
  <c r="G277" i="1"/>
  <c r="N276" i="1"/>
  <c r="K276" i="1"/>
  <c r="G276" i="1"/>
  <c r="D276" i="1"/>
  <c r="N275" i="1"/>
  <c r="K275" i="1"/>
  <c r="G275" i="1"/>
  <c r="D275" i="1"/>
  <c r="N274" i="1"/>
  <c r="K274" i="1"/>
  <c r="I274" i="1" s="1"/>
  <c r="G274" i="1"/>
  <c r="N273" i="1"/>
  <c r="K273" i="1"/>
  <c r="G273" i="1"/>
  <c r="D273" i="1"/>
  <c r="N272" i="1"/>
  <c r="K272" i="1"/>
  <c r="G272" i="1"/>
  <c r="D272" i="1"/>
  <c r="N271" i="1"/>
  <c r="K271" i="1"/>
  <c r="G271" i="1"/>
  <c r="D271" i="1"/>
  <c r="N270" i="1"/>
  <c r="K270" i="1"/>
  <c r="G270" i="1"/>
  <c r="D270" i="1"/>
  <c r="N269" i="1"/>
  <c r="K269" i="1"/>
  <c r="G269" i="1"/>
  <c r="D269" i="1"/>
  <c r="N268" i="1"/>
  <c r="K268" i="1"/>
  <c r="G268" i="1"/>
  <c r="D268" i="1"/>
  <c r="N267" i="1"/>
  <c r="K267" i="1"/>
  <c r="G267" i="1"/>
  <c r="D267" i="1"/>
  <c r="N266" i="1"/>
  <c r="K266" i="1"/>
  <c r="G266" i="1"/>
  <c r="D266" i="1"/>
  <c r="N265" i="1"/>
  <c r="K265" i="1"/>
  <c r="G265" i="1"/>
  <c r="D265" i="1"/>
  <c r="N264" i="1"/>
  <c r="K264" i="1"/>
  <c r="G264" i="1"/>
  <c r="N263" i="1"/>
  <c r="K263" i="1"/>
  <c r="G263" i="1"/>
  <c r="D263" i="1"/>
  <c r="N262" i="1"/>
  <c r="K262" i="1"/>
  <c r="G262" i="1"/>
  <c r="D262" i="1"/>
  <c r="N261" i="1"/>
  <c r="K261" i="1"/>
  <c r="G261" i="1"/>
  <c r="D261" i="1"/>
  <c r="N260" i="1"/>
  <c r="K260" i="1"/>
  <c r="G260" i="1"/>
  <c r="D260" i="1"/>
  <c r="N259" i="1"/>
  <c r="K259" i="1"/>
  <c r="G259" i="1"/>
  <c r="D259" i="1"/>
  <c r="N258" i="1"/>
  <c r="K258" i="1"/>
  <c r="G258" i="1"/>
  <c r="D258" i="1"/>
  <c r="N257" i="1"/>
  <c r="K257" i="1"/>
  <c r="G257" i="1"/>
  <c r="D257" i="1"/>
  <c r="N256" i="1"/>
  <c r="K256" i="1"/>
  <c r="G256" i="1"/>
  <c r="D256" i="1"/>
  <c r="N255" i="1"/>
  <c r="K255" i="1"/>
  <c r="G255" i="1"/>
  <c r="D255" i="1"/>
  <c r="N254" i="1"/>
  <c r="K254" i="1"/>
  <c r="G254" i="1"/>
  <c r="D254" i="1"/>
  <c r="N253" i="1"/>
  <c r="K253" i="1"/>
  <c r="G253" i="1"/>
  <c r="D253" i="1"/>
  <c r="N252" i="1"/>
  <c r="K252" i="1"/>
  <c r="G252" i="1"/>
  <c r="D252" i="1"/>
  <c r="N251" i="1"/>
  <c r="K251" i="1"/>
  <c r="G251" i="1"/>
  <c r="D251" i="1"/>
  <c r="N250" i="1"/>
  <c r="K250" i="1"/>
  <c r="G250" i="1"/>
  <c r="D250" i="1"/>
  <c r="N249" i="1"/>
  <c r="K249" i="1"/>
  <c r="G249" i="1"/>
  <c r="D249" i="1"/>
  <c r="N248" i="1"/>
  <c r="K248" i="1"/>
  <c r="G248" i="1"/>
  <c r="D248" i="1"/>
  <c r="N247" i="1"/>
  <c r="K247" i="1"/>
  <c r="G247" i="1"/>
  <c r="D247" i="1"/>
  <c r="N246" i="1"/>
  <c r="K246" i="1"/>
  <c r="G246" i="1"/>
  <c r="D246" i="1"/>
  <c r="N245" i="1"/>
  <c r="K245" i="1"/>
  <c r="G245" i="1"/>
  <c r="D245" i="1"/>
  <c r="N244" i="1"/>
  <c r="K244" i="1"/>
  <c r="G244" i="1"/>
  <c r="D244" i="1"/>
  <c r="N243" i="1"/>
  <c r="K243" i="1"/>
  <c r="G243" i="1"/>
  <c r="D243" i="1"/>
  <c r="N242" i="1"/>
  <c r="K242" i="1"/>
  <c r="G242" i="1"/>
  <c r="D242" i="1"/>
  <c r="N241" i="1"/>
  <c r="K241" i="1"/>
  <c r="G241" i="1"/>
  <c r="D241" i="1"/>
  <c r="N240" i="1"/>
  <c r="K240" i="1"/>
  <c r="G240" i="1"/>
  <c r="D240" i="1"/>
  <c r="N239" i="1"/>
  <c r="K239" i="1"/>
  <c r="G239" i="1"/>
  <c r="D239" i="1"/>
  <c r="N238" i="1"/>
  <c r="K238" i="1"/>
  <c r="G238" i="1"/>
  <c r="D238" i="1"/>
  <c r="N237" i="1"/>
  <c r="K237" i="1"/>
  <c r="G237" i="1"/>
  <c r="D237" i="1"/>
  <c r="N236" i="1"/>
  <c r="K236" i="1"/>
  <c r="G236" i="1"/>
  <c r="D236" i="1"/>
  <c r="N235" i="1"/>
  <c r="K235" i="1"/>
  <c r="G235" i="1"/>
  <c r="D235" i="1"/>
  <c r="N234" i="1"/>
  <c r="K234" i="1"/>
  <c r="G234" i="1"/>
  <c r="D234" i="1"/>
  <c r="N233" i="1"/>
  <c r="K233" i="1"/>
  <c r="G233" i="1"/>
  <c r="D233" i="1"/>
  <c r="N232" i="1"/>
  <c r="K232" i="1"/>
  <c r="G232" i="1"/>
  <c r="D232" i="1"/>
  <c r="N231" i="1"/>
  <c r="K231" i="1"/>
  <c r="G231" i="1"/>
  <c r="D231" i="1"/>
  <c r="N230" i="1"/>
  <c r="K230" i="1"/>
  <c r="G230" i="1"/>
  <c r="D230" i="1"/>
  <c r="N229" i="1"/>
  <c r="K229" i="1"/>
  <c r="G229" i="1"/>
  <c r="D229" i="1"/>
  <c r="N228" i="1"/>
  <c r="K228" i="1"/>
  <c r="G228" i="1"/>
  <c r="D228" i="1"/>
  <c r="N227" i="1"/>
  <c r="K227" i="1"/>
  <c r="G227" i="1"/>
  <c r="D227" i="1"/>
  <c r="N226" i="1"/>
  <c r="K226" i="1"/>
  <c r="G226" i="1"/>
  <c r="D226" i="1"/>
  <c r="N225" i="1"/>
  <c r="K225" i="1"/>
  <c r="G225" i="1"/>
  <c r="D225" i="1"/>
  <c r="N224" i="1"/>
  <c r="K224" i="1"/>
  <c r="G224" i="1"/>
  <c r="D224" i="1"/>
  <c r="N223" i="1"/>
  <c r="K223" i="1"/>
  <c r="G223" i="1"/>
  <c r="D223" i="1"/>
  <c r="N222" i="1"/>
  <c r="K222" i="1"/>
  <c r="G222" i="1"/>
  <c r="D222" i="1"/>
  <c r="N221" i="1"/>
  <c r="K221" i="1"/>
  <c r="G221" i="1"/>
  <c r="D221" i="1"/>
  <c r="N220" i="1"/>
  <c r="K220" i="1"/>
  <c r="G220" i="1"/>
  <c r="D220" i="1"/>
  <c r="N219" i="1"/>
  <c r="K219" i="1"/>
  <c r="G219" i="1"/>
  <c r="D219" i="1"/>
  <c r="N218" i="1"/>
  <c r="K218" i="1"/>
  <c r="G218" i="1"/>
  <c r="D218" i="1"/>
  <c r="N217" i="1"/>
  <c r="K217" i="1"/>
  <c r="G217" i="1"/>
  <c r="D217" i="1"/>
  <c r="N216" i="1"/>
  <c r="K216" i="1"/>
  <c r="G216" i="1"/>
  <c r="D216" i="1"/>
  <c r="N215" i="1"/>
  <c r="K215" i="1"/>
  <c r="G215" i="1"/>
  <c r="D215" i="1"/>
  <c r="N214" i="1"/>
  <c r="K214" i="1"/>
  <c r="G214" i="1"/>
  <c r="D214" i="1"/>
  <c r="N213" i="1"/>
  <c r="K213" i="1"/>
  <c r="G213" i="1"/>
  <c r="D213" i="1"/>
  <c r="N212" i="1"/>
  <c r="K212" i="1"/>
  <c r="G212" i="1"/>
  <c r="D212" i="1"/>
  <c r="N211" i="1"/>
  <c r="K211" i="1"/>
  <c r="G211" i="1"/>
  <c r="D211" i="1"/>
  <c r="N210" i="1"/>
  <c r="K210" i="1"/>
  <c r="G210" i="1"/>
  <c r="D210" i="1"/>
  <c r="N209" i="1"/>
  <c r="K209" i="1"/>
  <c r="G209" i="1"/>
  <c r="D209" i="1"/>
  <c r="N208" i="1"/>
  <c r="K208" i="1"/>
  <c r="G208" i="1"/>
  <c r="D208" i="1"/>
  <c r="N207" i="1"/>
  <c r="K207" i="1"/>
  <c r="G207" i="1"/>
  <c r="D207" i="1"/>
  <c r="N206" i="1"/>
  <c r="K206" i="1"/>
  <c r="G206" i="1"/>
  <c r="D206" i="1"/>
  <c r="N205" i="1"/>
  <c r="K205" i="1"/>
  <c r="G205" i="1"/>
  <c r="D205" i="1"/>
  <c r="N204" i="1"/>
  <c r="K204" i="1"/>
  <c r="G204" i="1"/>
  <c r="D204" i="1"/>
  <c r="N203" i="1"/>
  <c r="K203" i="1"/>
  <c r="G203" i="1"/>
  <c r="D203" i="1"/>
  <c r="N202" i="1"/>
  <c r="K202" i="1"/>
  <c r="G202" i="1"/>
  <c r="D202" i="1"/>
  <c r="N201" i="1"/>
  <c r="K201" i="1"/>
  <c r="G201" i="1"/>
  <c r="D201" i="1"/>
  <c r="N200" i="1"/>
  <c r="K200" i="1"/>
  <c r="G200" i="1"/>
  <c r="D200" i="1"/>
  <c r="N199" i="1"/>
  <c r="K199" i="1"/>
  <c r="G199" i="1"/>
  <c r="D199" i="1"/>
  <c r="N198" i="1"/>
  <c r="K198" i="1"/>
  <c r="G198" i="1"/>
  <c r="N197" i="1"/>
  <c r="K197" i="1"/>
  <c r="N196" i="1"/>
  <c r="K196" i="1"/>
  <c r="G196" i="1"/>
  <c r="D196" i="1"/>
  <c r="N195" i="1"/>
  <c r="K195" i="1"/>
  <c r="G195" i="1"/>
  <c r="D195" i="1"/>
  <c r="N194" i="1"/>
  <c r="K194" i="1"/>
  <c r="G194" i="1"/>
  <c r="D194" i="1"/>
  <c r="N193" i="1"/>
  <c r="K193" i="1"/>
  <c r="G193" i="1"/>
  <c r="D193" i="1"/>
  <c r="N192" i="1"/>
  <c r="K192" i="1"/>
  <c r="G192" i="1"/>
  <c r="D192" i="1"/>
  <c r="N191" i="1"/>
  <c r="K191" i="1"/>
  <c r="G191" i="1"/>
  <c r="D191" i="1"/>
  <c r="N190" i="1"/>
  <c r="K190" i="1"/>
  <c r="G190" i="1"/>
  <c r="D190" i="1"/>
  <c r="N189" i="1"/>
  <c r="K189" i="1"/>
  <c r="G189" i="1"/>
  <c r="D189" i="1"/>
  <c r="N188" i="1"/>
  <c r="K188" i="1"/>
  <c r="G188" i="1"/>
  <c r="D188" i="1"/>
  <c r="N187" i="1"/>
  <c r="K187" i="1"/>
  <c r="G187" i="1"/>
  <c r="D187" i="1"/>
  <c r="N186" i="1"/>
  <c r="K186" i="1"/>
  <c r="G186" i="1"/>
  <c r="D186" i="1"/>
  <c r="N185" i="1"/>
  <c r="K185" i="1"/>
  <c r="G185" i="1"/>
  <c r="D185" i="1"/>
  <c r="N184" i="1"/>
  <c r="K184" i="1"/>
  <c r="G184" i="1"/>
  <c r="D184" i="1"/>
  <c r="N183" i="1"/>
  <c r="K183" i="1"/>
  <c r="G183" i="1"/>
  <c r="D183" i="1"/>
  <c r="N182" i="1"/>
  <c r="K182" i="1"/>
  <c r="G182" i="1"/>
  <c r="D182" i="1"/>
  <c r="N181" i="1"/>
  <c r="K181" i="1"/>
  <c r="G181" i="1"/>
  <c r="D181" i="1"/>
  <c r="N180" i="1"/>
  <c r="K180" i="1"/>
  <c r="G180" i="1"/>
  <c r="D180" i="1"/>
  <c r="N179" i="1"/>
  <c r="K179" i="1"/>
  <c r="G179" i="1"/>
  <c r="D179" i="1"/>
  <c r="N178" i="1"/>
  <c r="K178" i="1"/>
  <c r="G178" i="1"/>
  <c r="D178" i="1"/>
  <c r="N177" i="1"/>
  <c r="K177" i="1"/>
  <c r="G177" i="1"/>
  <c r="D177" i="1"/>
  <c r="N176" i="1"/>
  <c r="K176" i="1"/>
  <c r="G176" i="1"/>
  <c r="D176" i="1"/>
  <c r="N175" i="1"/>
  <c r="K175" i="1"/>
  <c r="G175" i="1"/>
  <c r="D175" i="1"/>
  <c r="N174" i="1"/>
  <c r="K174" i="1"/>
  <c r="G174" i="1"/>
  <c r="D174" i="1"/>
  <c r="N173" i="1"/>
  <c r="K173" i="1"/>
  <c r="G173" i="1"/>
  <c r="D173" i="1"/>
  <c r="N172" i="1"/>
  <c r="K172" i="1"/>
  <c r="G172" i="1"/>
  <c r="D172" i="1"/>
  <c r="N171" i="1"/>
  <c r="K171" i="1"/>
  <c r="G171" i="1"/>
  <c r="D171" i="1"/>
  <c r="N170" i="1"/>
  <c r="K170" i="1"/>
  <c r="G170" i="1"/>
  <c r="D170" i="1"/>
  <c r="N169" i="1"/>
  <c r="K169" i="1"/>
  <c r="G169" i="1"/>
  <c r="D169" i="1"/>
  <c r="N168" i="1"/>
  <c r="K168" i="1"/>
  <c r="G168" i="1"/>
  <c r="D168" i="1"/>
  <c r="N167" i="1"/>
  <c r="K167" i="1"/>
  <c r="G167" i="1"/>
  <c r="D167" i="1"/>
  <c r="N166" i="1"/>
  <c r="K166" i="1"/>
  <c r="G166" i="1"/>
  <c r="D166" i="1"/>
  <c r="N165" i="1"/>
  <c r="K165" i="1"/>
  <c r="G165" i="1"/>
  <c r="D165" i="1"/>
  <c r="N164" i="1"/>
  <c r="K164" i="1"/>
  <c r="G164" i="1"/>
  <c r="D164" i="1"/>
  <c r="N163" i="1"/>
  <c r="K163" i="1"/>
  <c r="G163" i="1"/>
  <c r="D163" i="1"/>
  <c r="N162" i="1"/>
  <c r="K162" i="1"/>
  <c r="G162" i="1"/>
  <c r="D162" i="1"/>
  <c r="N161" i="1"/>
  <c r="K161" i="1"/>
  <c r="G161" i="1"/>
  <c r="D161" i="1"/>
  <c r="N160" i="1"/>
  <c r="K160" i="1"/>
  <c r="G160" i="1"/>
  <c r="D160" i="1"/>
  <c r="N159" i="1"/>
  <c r="K159" i="1"/>
  <c r="G159" i="1"/>
  <c r="D159" i="1"/>
  <c r="N158" i="1"/>
  <c r="K158" i="1"/>
  <c r="G158" i="1"/>
  <c r="D158" i="1"/>
  <c r="N157" i="1"/>
  <c r="K157" i="1"/>
  <c r="G157" i="1"/>
  <c r="D157" i="1"/>
  <c r="N156" i="1"/>
  <c r="K156" i="1"/>
  <c r="G156" i="1"/>
  <c r="D156" i="1"/>
  <c r="N155" i="1"/>
  <c r="K155" i="1"/>
  <c r="G155" i="1"/>
  <c r="D155" i="1"/>
  <c r="N154" i="1"/>
  <c r="K154" i="1"/>
  <c r="G154" i="1"/>
  <c r="D154" i="1"/>
  <c r="N153" i="1"/>
  <c r="K153" i="1"/>
  <c r="G153" i="1"/>
  <c r="D153" i="1"/>
  <c r="N152" i="1"/>
  <c r="K152" i="1"/>
  <c r="G152" i="1"/>
  <c r="D152" i="1"/>
  <c r="N151" i="1"/>
  <c r="K151" i="1"/>
  <c r="G151" i="1"/>
  <c r="D151" i="1"/>
  <c r="N150" i="1"/>
  <c r="K150" i="1"/>
  <c r="G150" i="1"/>
  <c r="D150" i="1"/>
  <c r="N149" i="1"/>
  <c r="K149" i="1"/>
  <c r="G149" i="1"/>
  <c r="D149" i="1"/>
  <c r="N148" i="1"/>
  <c r="K148" i="1"/>
  <c r="G148" i="1"/>
  <c r="D148" i="1"/>
  <c r="N147" i="1"/>
  <c r="K147" i="1"/>
  <c r="G147" i="1"/>
  <c r="D147" i="1"/>
  <c r="N146" i="1"/>
  <c r="K146" i="1"/>
  <c r="G146" i="1"/>
  <c r="D146" i="1"/>
  <c r="N145" i="1"/>
  <c r="K145" i="1"/>
  <c r="G145" i="1"/>
  <c r="D145" i="1"/>
  <c r="N144" i="1"/>
  <c r="K144" i="1"/>
  <c r="G144" i="1"/>
  <c r="D144" i="1"/>
  <c r="N143" i="1"/>
  <c r="K143" i="1"/>
  <c r="G143" i="1"/>
  <c r="D143" i="1"/>
  <c r="N142" i="1"/>
  <c r="K142" i="1"/>
  <c r="G142" i="1"/>
  <c r="D142" i="1"/>
  <c r="N141" i="1"/>
  <c r="K141" i="1"/>
  <c r="G141" i="1"/>
  <c r="D141" i="1"/>
  <c r="N140" i="1"/>
  <c r="K140" i="1"/>
  <c r="G140" i="1"/>
  <c r="D140" i="1"/>
  <c r="N139" i="1"/>
  <c r="K139" i="1"/>
  <c r="G139" i="1"/>
  <c r="D139" i="1"/>
  <c r="N138" i="1"/>
  <c r="K138" i="1"/>
  <c r="G138" i="1"/>
  <c r="D138" i="1"/>
  <c r="N137" i="1"/>
  <c r="K137" i="1"/>
  <c r="G137" i="1"/>
  <c r="D137" i="1"/>
  <c r="N136" i="1"/>
  <c r="K136" i="1"/>
  <c r="G136" i="1"/>
  <c r="D136" i="1"/>
  <c r="N135" i="1"/>
  <c r="K135" i="1"/>
  <c r="G135" i="1"/>
  <c r="D135" i="1"/>
  <c r="N134" i="1"/>
  <c r="K134" i="1"/>
  <c r="G134" i="1"/>
  <c r="D134" i="1"/>
  <c r="N133" i="1"/>
  <c r="K133" i="1"/>
  <c r="G133" i="1"/>
  <c r="D133" i="1"/>
  <c r="N132" i="1"/>
  <c r="K132" i="1"/>
  <c r="G132" i="1"/>
  <c r="D132" i="1"/>
  <c r="N131" i="1"/>
  <c r="K131" i="1"/>
  <c r="G131" i="1"/>
  <c r="D131" i="1"/>
  <c r="N130" i="1"/>
  <c r="K130" i="1"/>
  <c r="G130" i="1"/>
  <c r="D130" i="1"/>
  <c r="N129" i="1"/>
  <c r="K129" i="1"/>
  <c r="G129" i="1"/>
  <c r="D129" i="1"/>
  <c r="N128" i="1"/>
  <c r="K128" i="1"/>
  <c r="G128" i="1"/>
  <c r="D128" i="1"/>
  <c r="N127" i="1"/>
  <c r="K127" i="1"/>
  <c r="G127" i="1"/>
  <c r="D127" i="1"/>
  <c r="N126" i="1"/>
  <c r="K126" i="1"/>
  <c r="G126" i="1"/>
  <c r="D126" i="1"/>
  <c r="N125" i="1"/>
  <c r="K125" i="1"/>
  <c r="G125" i="1"/>
  <c r="D125" i="1"/>
  <c r="N124" i="1"/>
  <c r="K124" i="1"/>
  <c r="G124" i="1"/>
  <c r="D124" i="1"/>
  <c r="N123" i="1"/>
  <c r="K123" i="1"/>
  <c r="G123" i="1"/>
  <c r="D123" i="1"/>
  <c r="N122" i="1"/>
  <c r="K122" i="1"/>
  <c r="G122" i="1"/>
  <c r="D122" i="1"/>
  <c r="N121" i="1"/>
  <c r="K121" i="1"/>
  <c r="G121" i="1"/>
  <c r="D121" i="1"/>
  <c r="N120" i="1"/>
  <c r="K120" i="1"/>
  <c r="G120" i="1"/>
  <c r="D120" i="1"/>
  <c r="N119" i="1"/>
  <c r="K119" i="1"/>
  <c r="G119" i="1"/>
  <c r="D119" i="1"/>
  <c r="N118" i="1"/>
  <c r="K118" i="1"/>
  <c r="G118" i="1"/>
  <c r="D118" i="1"/>
  <c r="N117" i="1"/>
  <c r="K117" i="1"/>
  <c r="G117" i="1"/>
  <c r="D117" i="1"/>
  <c r="N116" i="1"/>
  <c r="K116" i="1"/>
  <c r="G116" i="1"/>
  <c r="D116" i="1"/>
  <c r="N115" i="1"/>
  <c r="K115" i="1"/>
  <c r="G115" i="1"/>
  <c r="D115" i="1"/>
  <c r="N114" i="1"/>
  <c r="K114" i="1"/>
  <c r="G114" i="1"/>
  <c r="D114" i="1"/>
  <c r="N113" i="1"/>
  <c r="K113" i="1"/>
  <c r="G113" i="1"/>
  <c r="D113" i="1"/>
  <c r="N112" i="1"/>
  <c r="K112" i="1"/>
  <c r="G112" i="1"/>
  <c r="D112" i="1"/>
  <c r="N111" i="1"/>
  <c r="K111" i="1"/>
  <c r="G111" i="1"/>
  <c r="D111" i="1"/>
  <c r="N110" i="1"/>
  <c r="K110" i="1"/>
  <c r="G110" i="1"/>
  <c r="D110" i="1"/>
  <c r="N109" i="1"/>
  <c r="K109" i="1"/>
  <c r="G109" i="1"/>
  <c r="D109" i="1"/>
  <c r="N108" i="1"/>
  <c r="K108" i="1"/>
  <c r="G108" i="1"/>
  <c r="D108" i="1"/>
  <c r="N107" i="1"/>
  <c r="K107" i="1"/>
  <c r="G107" i="1"/>
  <c r="D107" i="1"/>
  <c r="N106" i="1"/>
  <c r="K106" i="1"/>
  <c r="G106" i="1"/>
  <c r="D106" i="1"/>
  <c r="N105" i="1"/>
  <c r="K105" i="1"/>
  <c r="G105" i="1"/>
  <c r="D105" i="1"/>
  <c r="N104" i="1"/>
  <c r="K104" i="1"/>
  <c r="G104" i="1"/>
  <c r="D104" i="1"/>
  <c r="N103" i="1"/>
  <c r="K103" i="1"/>
  <c r="G103" i="1"/>
  <c r="D103" i="1"/>
  <c r="N102" i="1"/>
  <c r="K102" i="1"/>
  <c r="G102" i="1"/>
  <c r="D102" i="1"/>
  <c r="N101" i="1"/>
  <c r="K101" i="1"/>
  <c r="G101" i="1"/>
  <c r="D101" i="1"/>
  <c r="N100" i="1"/>
  <c r="K100" i="1"/>
  <c r="G100" i="1"/>
  <c r="D100" i="1"/>
  <c r="N99" i="1"/>
  <c r="K99" i="1"/>
  <c r="G99" i="1"/>
  <c r="D99" i="1"/>
  <c r="N98" i="1"/>
  <c r="K98" i="1"/>
  <c r="G98" i="1"/>
  <c r="D98" i="1"/>
  <c r="N97" i="1"/>
  <c r="K97" i="1"/>
  <c r="G97" i="1"/>
  <c r="D97" i="1"/>
  <c r="N96" i="1"/>
  <c r="K96" i="1"/>
  <c r="G96" i="1"/>
  <c r="D96" i="1"/>
  <c r="N95" i="1"/>
  <c r="K95" i="1"/>
  <c r="G95" i="1"/>
  <c r="D95" i="1"/>
  <c r="N94" i="1"/>
  <c r="K94" i="1"/>
  <c r="G94" i="1"/>
  <c r="D94" i="1"/>
  <c r="N93" i="1"/>
  <c r="K93" i="1"/>
  <c r="G93" i="1"/>
  <c r="D93" i="1"/>
  <c r="N92" i="1"/>
  <c r="K92" i="1"/>
  <c r="G92" i="1"/>
  <c r="D92" i="1"/>
  <c r="N91" i="1"/>
  <c r="K91" i="1"/>
  <c r="G91" i="1"/>
  <c r="D91" i="1"/>
  <c r="N90" i="1"/>
  <c r="K90" i="1"/>
  <c r="G90" i="1"/>
  <c r="D90" i="1"/>
  <c r="N89" i="1"/>
  <c r="K89" i="1"/>
  <c r="G89" i="1"/>
  <c r="D89" i="1"/>
  <c r="N88" i="1"/>
  <c r="K88" i="1"/>
  <c r="G88" i="1"/>
  <c r="D88" i="1"/>
  <c r="N87" i="1"/>
  <c r="K87" i="1"/>
  <c r="G87" i="1"/>
  <c r="D87" i="1"/>
  <c r="N86" i="1"/>
  <c r="K86" i="1"/>
  <c r="G86" i="1"/>
  <c r="D86" i="1"/>
  <c r="N85" i="1"/>
  <c r="K85" i="1"/>
  <c r="G85" i="1"/>
  <c r="D85" i="1"/>
  <c r="N84" i="1"/>
  <c r="K84" i="1"/>
  <c r="G84" i="1"/>
  <c r="D84" i="1"/>
  <c r="N83" i="1"/>
  <c r="K83" i="1"/>
  <c r="G83" i="1"/>
  <c r="D83" i="1"/>
  <c r="N82" i="1"/>
  <c r="K82" i="1"/>
  <c r="G82" i="1"/>
  <c r="D82" i="1"/>
  <c r="N81" i="1"/>
  <c r="K81" i="1"/>
  <c r="G81" i="1"/>
  <c r="D81" i="1"/>
  <c r="N80" i="1"/>
  <c r="K80" i="1"/>
  <c r="G80" i="1"/>
  <c r="D80" i="1"/>
  <c r="N79" i="1"/>
  <c r="K79" i="1"/>
  <c r="G79" i="1"/>
  <c r="D79" i="1"/>
  <c r="N78" i="1"/>
  <c r="K78" i="1"/>
  <c r="G78" i="1"/>
  <c r="D78" i="1"/>
  <c r="N77" i="1"/>
  <c r="K77" i="1"/>
  <c r="G77" i="1"/>
  <c r="D77" i="1"/>
  <c r="N76" i="1"/>
  <c r="K76" i="1"/>
  <c r="G76" i="1"/>
  <c r="D76" i="1"/>
  <c r="N75" i="1"/>
  <c r="K75" i="1"/>
  <c r="G75" i="1"/>
  <c r="D75" i="1"/>
  <c r="N74" i="1"/>
  <c r="K74" i="1"/>
  <c r="G74" i="1"/>
  <c r="D74" i="1"/>
  <c r="N73" i="1"/>
  <c r="K73" i="1"/>
  <c r="G73" i="1"/>
  <c r="D73" i="1"/>
  <c r="N72" i="1"/>
  <c r="K72" i="1"/>
  <c r="G72" i="1"/>
  <c r="D72" i="1"/>
  <c r="N71" i="1"/>
  <c r="K71" i="1"/>
  <c r="G71" i="1"/>
  <c r="D71" i="1"/>
  <c r="N70" i="1"/>
  <c r="K70" i="1"/>
  <c r="G70" i="1"/>
  <c r="D70" i="1"/>
  <c r="N69" i="1"/>
  <c r="K69" i="1"/>
  <c r="G69" i="1"/>
  <c r="D69" i="1"/>
  <c r="N68" i="1"/>
  <c r="K68" i="1"/>
  <c r="G68" i="1"/>
  <c r="D68" i="1"/>
  <c r="N67" i="1"/>
  <c r="K67" i="1"/>
  <c r="G67" i="1"/>
  <c r="D67" i="1"/>
  <c r="N66" i="1"/>
  <c r="K66" i="1"/>
  <c r="G66" i="1"/>
  <c r="D66" i="1"/>
  <c r="N65" i="1"/>
  <c r="K65" i="1"/>
  <c r="H65" i="1"/>
  <c r="G65" i="1"/>
  <c r="D65" i="1"/>
  <c r="N64" i="1"/>
  <c r="K64" i="1"/>
  <c r="G64" i="1"/>
  <c r="D64" i="1"/>
  <c r="N63" i="1"/>
  <c r="K63" i="1"/>
  <c r="G63" i="1"/>
  <c r="D63" i="1"/>
  <c r="I63" i="1" s="1"/>
  <c r="N62" i="1"/>
  <c r="K62" i="1"/>
  <c r="G62" i="1"/>
  <c r="I62" i="1"/>
  <c r="N61" i="1"/>
  <c r="K61" i="1"/>
  <c r="N60" i="1"/>
  <c r="K60" i="1"/>
  <c r="G60" i="1"/>
  <c r="I60" i="1"/>
  <c r="N59" i="1"/>
  <c r="K59" i="1"/>
  <c r="G59" i="1"/>
  <c r="D59" i="1"/>
  <c r="I59" i="1" s="1"/>
  <c r="N58" i="1"/>
  <c r="K58" i="1"/>
  <c r="G58" i="1"/>
  <c r="D58" i="1"/>
  <c r="I58" i="1" s="1"/>
  <c r="N57" i="1"/>
  <c r="K57" i="1"/>
  <c r="G57" i="1"/>
  <c r="D57" i="1"/>
  <c r="I57" i="1" s="1"/>
  <c r="N56" i="1"/>
  <c r="K56" i="1"/>
  <c r="G56" i="1"/>
  <c r="D56" i="1"/>
  <c r="I56" i="1" s="1"/>
  <c r="N55" i="1"/>
  <c r="K55" i="1"/>
  <c r="G55" i="1"/>
  <c r="D55" i="1"/>
  <c r="I55" i="1" s="1"/>
  <c r="N54" i="1"/>
  <c r="K54" i="1"/>
  <c r="G54" i="1"/>
  <c r="D54" i="1"/>
  <c r="I54" i="1" s="1"/>
  <c r="N53" i="1"/>
  <c r="K53" i="1"/>
  <c r="G53" i="1"/>
  <c r="D53" i="1"/>
  <c r="I53" i="1" s="1"/>
  <c r="N52" i="1"/>
  <c r="K52" i="1"/>
  <c r="G52" i="1"/>
  <c r="D52" i="1"/>
  <c r="I52" i="1" s="1"/>
  <c r="N51" i="1"/>
  <c r="K51" i="1"/>
  <c r="G51" i="1"/>
  <c r="D51" i="1"/>
  <c r="I51" i="1" s="1"/>
  <c r="N50" i="1"/>
  <c r="K50" i="1"/>
  <c r="G50" i="1"/>
  <c r="D50" i="1"/>
  <c r="I50" i="1" s="1"/>
  <c r="N49" i="1"/>
  <c r="K49" i="1"/>
  <c r="G49" i="1"/>
  <c r="D49" i="1"/>
  <c r="I49" i="1" s="1"/>
  <c r="N48" i="1"/>
  <c r="K48" i="1"/>
  <c r="G48" i="1"/>
  <c r="D48" i="1"/>
  <c r="I48" i="1" s="1"/>
  <c r="N47" i="1"/>
  <c r="K47" i="1"/>
  <c r="G47" i="1"/>
  <c r="D47" i="1"/>
  <c r="I47" i="1" s="1"/>
  <c r="N46" i="1"/>
  <c r="K46" i="1"/>
  <c r="G46" i="1"/>
  <c r="D46" i="1"/>
  <c r="I46" i="1" s="1"/>
  <c r="N45" i="1"/>
  <c r="K45" i="1"/>
  <c r="G45" i="1"/>
  <c r="D45" i="1"/>
  <c r="I45" i="1" s="1"/>
  <c r="N44" i="1"/>
  <c r="K44" i="1"/>
  <c r="G44" i="1"/>
  <c r="D44" i="1"/>
  <c r="I44" i="1" s="1"/>
  <c r="N43" i="1"/>
  <c r="K43" i="1"/>
  <c r="G43" i="1"/>
  <c r="D43" i="1"/>
  <c r="I43" i="1" s="1"/>
  <c r="N42" i="1"/>
  <c r="K42" i="1"/>
  <c r="G42" i="1"/>
  <c r="D42" i="1"/>
  <c r="I42" i="1" s="1"/>
  <c r="N41" i="1"/>
  <c r="K41" i="1"/>
  <c r="G41" i="1"/>
  <c r="D41" i="1"/>
  <c r="I41" i="1" s="1"/>
  <c r="N40" i="1"/>
  <c r="K40" i="1"/>
  <c r="G40" i="1"/>
  <c r="D40" i="1"/>
  <c r="I40" i="1" s="1"/>
  <c r="N39" i="1"/>
  <c r="K39" i="1"/>
  <c r="G39" i="1"/>
  <c r="D39" i="1"/>
  <c r="I39" i="1" s="1"/>
  <c r="N38" i="1"/>
  <c r="K38" i="1"/>
  <c r="G38" i="1"/>
  <c r="D38" i="1"/>
  <c r="I38" i="1" s="1"/>
  <c r="N37" i="1"/>
  <c r="K37" i="1"/>
  <c r="G37" i="1"/>
  <c r="D37" i="1"/>
  <c r="I37" i="1" s="1"/>
  <c r="N36" i="1"/>
  <c r="K36" i="1"/>
  <c r="G36" i="1"/>
  <c r="D36" i="1"/>
  <c r="I36" i="1" s="1"/>
  <c r="N35" i="1"/>
  <c r="K35" i="1"/>
  <c r="G35" i="1"/>
  <c r="D35" i="1"/>
  <c r="I35" i="1" s="1"/>
  <c r="N34" i="1"/>
  <c r="K34" i="1"/>
  <c r="G34" i="1"/>
  <c r="D34" i="1"/>
  <c r="I34" i="1" s="1"/>
  <c r="N33" i="1"/>
  <c r="K33" i="1"/>
  <c r="G33" i="1"/>
  <c r="D33" i="1"/>
  <c r="I33" i="1" s="1"/>
  <c r="N32" i="1"/>
  <c r="K32" i="1"/>
  <c r="G32" i="1"/>
  <c r="D32" i="1"/>
  <c r="I32" i="1" s="1"/>
  <c r="N31" i="1"/>
  <c r="K31" i="1"/>
  <c r="G31" i="1"/>
  <c r="D31" i="1"/>
  <c r="I31" i="1" s="1"/>
  <c r="N30" i="1"/>
  <c r="K30" i="1"/>
  <c r="G30" i="1"/>
  <c r="D30" i="1"/>
  <c r="I30" i="1" s="1"/>
  <c r="N29" i="1"/>
  <c r="K29" i="1"/>
  <c r="G29" i="1"/>
  <c r="D29" i="1"/>
  <c r="I29" i="1" s="1"/>
  <c r="N28" i="1"/>
  <c r="K28" i="1"/>
  <c r="G28" i="1"/>
  <c r="D28" i="1"/>
  <c r="I28" i="1" s="1"/>
  <c r="N27" i="1"/>
  <c r="K27" i="1"/>
  <c r="G27" i="1"/>
  <c r="D27" i="1"/>
  <c r="I27" i="1" s="1"/>
  <c r="N26" i="1"/>
  <c r="K26" i="1"/>
  <c r="G26" i="1"/>
  <c r="D26" i="1"/>
  <c r="I26" i="1" s="1"/>
  <c r="N25" i="1"/>
  <c r="K25" i="1"/>
  <c r="G25" i="1"/>
  <c r="D25" i="1"/>
  <c r="I25" i="1" s="1"/>
  <c r="N24" i="1"/>
  <c r="K24" i="1"/>
  <c r="G24" i="1"/>
  <c r="D24" i="1"/>
  <c r="I24" i="1" s="1"/>
  <c r="N23" i="1"/>
  <c r="K23" i="1"/>
  <c r="G23" i="1"/>
  <c r="D23" i="1"/>
  <c r="I23" i="1" s="1"/>
  <c r="N22" i="1"/>
  <c r="K22" i="1"/>
  <c r="G22" i="1"/>
  <c r="D22" i="1"/>
  <c r="I22" i="1" s="1"/>
  <c r="N21" i="1"/>
  <c r="K21" i="1"/>
  <c r="G21" i="1"/>
  <c r="D21" i="1"/>
  <c r="I21" i="1" s="1"/>
  <c r="N20" i="1"/>
  <c r="K20" i="1"/>
  <c r="G20" i="1"/>
  <c r="D20" i="1"/>
  <c r="I20" i="1" s="1"/>
  <c r="N19" i="1"/>
  <c r="K19" i="1"/>
  <c r="G19" i="1"/>
  <c r="D19" i="1"/>
  <c r="I19" i="1" s="1"/>
  <c r="N18" i="1"/>
  <c r="K18" i="1"/>
  <c r="G18" i="1"/>
  <c r="D18" i="1"/>
  <c r="I18" i="1" s="1"/>
  <c r="N17" i="1"/>
  <c r="K17" i="1"/>
  <c r="G17" i="1"/>
  <c r="D17" i="1"/>
  <c r="I17" i="1" s="1"/>
  <c r="N16" i="1"/>
  <c r="K16" i="1"/>
  <c r="G16" i="1"/>
  <c r="D16" i="1"/>
  <c r="I16" i="1" s="1"/>
  <c r="N15" i="1"/>
  <c r="K15" i="1"/>
  <c r="G15" i="1"/>
  <c r="D15" i="1"/>
  <c r="I15" i="1" s="1"/>
  <c r="N14" i="1"/>
  <c r="K14" i="1"/>
  <c r="G14" i="1"/>
  <c r="D14" i="1"/>
  <c r="I14" i="1" s="1"/>
  <c r="M13" i="1"/>
  <c r="N13" i="1" s="1"/>
  <c r="K13" i="1"/>
  <c r="G13" i="1"/>
  <c r="D13" i="1"/>
  <c r="I13" i="1" s="1"/>
  <c r="M12" i="1"/>
  <c r="N12" i="1" s="1"/>
  <c r="K12" i="1"/>
  <c r="G12" i="1"/>
  <c r="D12" i="1"/>
  <c r="I12" i="1" s="1"/>
  <c r="M11" i="1"/>
  <c r="N11" i="1" s="1"/>
  <c r="K11" i="1"/>
  <c r="G11" i="1"/>
  <c r="I11" i="1"/>
  <c r="M10" i="1"/>
  <c r="N10" i="1" s="1"/>
  <c r="K10" i="1"/>
  <c r="G10" i="1"/>
  <c r="I10" i="1"/>
  <c r="M9" i="1"/>
  <c r="N9" i="1" s="1"/>
  <c r="K9" i="1"/>
  <c r="I9" i="1"/>
  <c r="G9" i="1"/>
  <c r="M8" i="1"/>
  <c r="N8" i="1" s="1"/>
  <c r="K8" i="1"/>
  <c r="G8" i="1"/>
  <c r="I8" i="1"/>
  <c r="M7" i="1"/>
  <c r="N7" i="1" s="1"/>
  <c r="K7" i="1"/>
  <c r="G7" i="1"/>
  <c r="I7" i="1"/>
  <c r="M6" i="1"/>
  <c r="N6" i="1" s="1"/>
  <c r="K6" i="1"/>
  <c r="G6" i="1"/>
  <c r="I6" i="1"/>
  <c r="M5" i="1"/>
  <c r="N5" i="1" s="1"/>
  <c r="K5" i="1"/>
  <c r="I5" i="1"/>
  <c r="G5" i="1"/>
  <c r="M4" i="1"/>
  <c r="N4" i="1" s="1"/>
  <c r="K4" i="1"/>
  <c r="G4" i="1"/>
  <c r="I4" i="1"/>
  <c r="M3" i="1"/>
  <c r="N3" i="1" s="1"/>
  <c r="K3" i="1"/>
  <c r="I3" i="1"/>
  <c r="G3" i="1"/>
  <c r="M2" i="1"/>
  <c r="N2" i="1" s="1"/>
  <c r="I64" i="1" l="1"/>
  <c r="I65" i="1"/>
  <c r="I67" i="1"/>
  <c r="I68" i="1"/>
  <c r="I70" i="1"/>
  <c r="I71" i="1"/>
  <c r="I75" i="1"/>
  <c r="I78" i="1"/>
  <c r="I83" i="1"/>
  <c r="I84" i="1"/>
  <c r="I86" i="1"/>
  <c r="I87" i="1"/>
  <c r="I91" i="1"/>
  <c r="I94" i="1"/>
  <c r="I99" i="1"/>
  <c r="I100" i="1"/>
  <c r="I102" i="1"/>
  <c r="I103" i="1"/>
  <c r="I107" i="1"/>
  <c r="I110" i="1"/>
  <c r="I275" i="1"/>
  <c r="I278" i="1"/>
  <c r="I279" i="1"/>
  <c r="I115" i="1"/>
  <c r="I116" i="1"/>
  <c r="I118" i="1"/>
  <c r="I119" i="1"/>
  <c r="I123" i="1"/>
  <c r="I126" i="1"/>
  <c r="I131" i="1"/>
  <c r="I132" i="1"/>
  <c r="I134" i="1"/>
  <c r="I135" i="1"/>
  <c r="I139" i="1"/>
  <c r="I142" i="1"/>
  <c r="I147" i="1"/>
  <c r="I148" i="1"/>
  <c r="I150" i="1"/>
  <c r="I151" i="1"/>
  <c r="I155" i="1"/>
  <c r="I158" i="1"/>
  <c r="I163" i="1"/>
  <c r="I164" i="1"/>
  <c r="I166" i="1"/>
  <c r="I167" i="1"/>
  <c r="I171" i="1"/>
  <c r="I174" i="1"/>
  <c r="I179" i="1"/>
  <c r="I180" i="1"/>
  <c r="I182" i="1"/>
  <c r="I183" i="1"/>
  <c r="I187" i="1"/>
  <c r="I190" i="1"/>
  <c r="I195" i="1"/>
  <c r="I196" i="1"/>
  <c r="I198" i="1"/>
  <c r="I199" i="1"/>
  <c r="I203" i="1"/>
  <c r="I206" i="1"/>
  <c r="I211" i="1"/>
  <c r="I212" i="1"/>
  <c r="I214" i="1"/>
  <c r="I215" i="1"/>
  <c r="I219" i="1"/>
  <c r="I222" i="1"/>
  <c r="I227" i="1"/>
  <c r="I228" i="1"/>
  <c r="I230" i="1"/>
  <c r="I231" i="1"/>
  <c r="I235" i="1"/>
  <c r="I238" i="1"/>
  <c r="I243" i="1"/>
  <c r="I244" i="1"/>
  <c r="I246" i="1"/>
  <c r="I247" i="1"/>
  <c r="I251" i="1"/>
  <c r="I254" i="1"/>
  <c r="I259" i="1"/>
  <c r="I260" i="1"/>
  <c r="I262" i="1"/>
  <c r="I263" i="1"/>
  <c r="I267" i="1"/>
  <c r="I270" i="1"/>
  <c r="I268" i="1"/>
  <c r="I269" i="1"/>
  <c r="I271" i="1"/>
  <c r="I272" i="1"/>
  <c r="I273" i="1"/>
  <c r="I69" i="1"/>
  <c r="I66" i="1"/>
  <c r="I169" i="1"/>
  <c r="I168" i="1"/>
  <c r="I170" i="1"/>
  <c r="I216" i="1"/>
  <c r="I217" i="1"/>
  <c r="I218" i="1"/>
  <c r="I220" i="1"/>
  <c r="I221" i="1"/>
  <c r="I117" i="1"/>
  <c r="I89" i="1"/>
  <c r="I92" i="1"/>
  <c r="I140" i="1"/>
  <c r="I143" i="1"/>
  <c r="I146" i="1"/>
  <c r="I191" i="1"/>
  <c r="I192" i="1"/>
  <c r="I193" i="1"/>
  <c r="I194" i="1"/>
  <c r="I197" i="1"/>
  <c r="I245" i="1"/>
  <c r="I88" i="1"/>
  <c r="I90" i="1"/>
  <c r="I93" i="1"/>
  <c r="I141" i="1"/>
  <c r="I144" i="1"/>
  <c r="I145" i="1"/>
  <c r="I76" i="1"/>
  <c r="I79" i="1"/>
  <c r="I81" i="1"/>
  <c r="I105" i="1"/>
  <c r="I106" i="1"/>
  <c r="I128" i="1"/>
  <c r="I130" i="1"/>
  <c r="I154" i="1"/>
  <c r="I232" i="1"/>
  <c r="I234" i="1"/>
  <c r="I256" i="1"/>
  <c r="I257" i="1"/>
  <c r="I258" i="1"/>
  <c r="I261" i="1"/>
  <c r="I77" i="1"/>
  <c r="I80" i="1"/>
  <c r="I82" i="1"/>
  <c r="I104" i="1"/>
  <c r="I127" i="1"/>
  <c r="I129" i="1"/>
  <c r="I133" i="1"/>
  <c r="I152" i="1"/>
  <c r="I153" i="1"/>
  <c r="I156" i="1"/>
  <c r="I157" i="1"/>
  <c r="I181" i="1"/>
  <c r="I204" i="1"/>
  <c r="I205" i="1"/>
  <c r="I207" i="1"/>
  <c r="I208" i="1"/>
  <c r="I209" i="1"/>
  <c r="I210" i="1"/>
  <c r="I233" i="1"/>
  <c r="I255" i="1"/>
  <c r="I72" i="1"/>
  <c r="I73" i="1"/>
  <c r="I74" i="1"/>
  <c r="I101" i="1"/>
  <c r="I111" i="1"/>
  <c r="I112" i="1"/>
  <c r="I113" i="1"/>
  <c r="I114" i="1"/>
  <c r="I124" i="1"/>
  <c r="I125" i="1"/>
  <c r="I136" i="1"/>
  <c r="I137" i="1"/>
  <c r="I138" i="1"/>
  <c r="I165" i="1"/>
  <c r="I175" i="1"/>
  <c r="I176" i="1"/>
  <c r="I177" i="1"/>
  <c r="I178" i="1"/>
  <c r="I188" i="1"/>
  <c r="I189" i="1"/>
  <c r="I200" i="1"/>
  <c r="I201" i="1"/>
  <c r="I202" i="1"/>
  <c r="I229" i="1"/>
  <c r="I239" i="1"/>
  <c r="I240" i="1"/>
  <c r="I241" i="1"/>
  <c r="I242" i="1"/>
  <c r="I252" i="1"/>
  <c r="I253" i="1"/>
  <c r="I264" i="1"/>
  <c r="I265" i="1"/>
  <c r="I266" i="1"/>
  <c r="I85" i="1"/>
  <c r="I95" i="1"/>
  <c r="I96" i="1"/>
  <c r="I97" i="1"/>
  <c r="I98" i="1"/>
  <c r="I108" i="1"/>
  <c r="I109" i="1"/>
  <c r="I120" i="1"/>
  <c r="I121" i="1"/>
  <c r="I122" i="1"/>
  <c r="I149" i="1"/>
  <c r="I159" i="1"/>
  <c r="I160" i="1"/>
  <c r="I161" i="1"/>
  <c r="I162" i="1"/>
  <c r="I172" i="1"/>
  <c r="I173" i="1"/>
  <c r="I184" i="1"/>
  <c r="I185" i="1"/>
  <c r="I186" i="1"/>
  <c r="I213" i="1"/>
  <c r="I223" i="1"/>
  <c r="I224" i="1"/>
  <c r="I225" i="1"/>
  <c r="I226" i="1"/>
  <c r="I236" i="1"/>
  <c r="I237" i="1"/>
  <c r="I248" i="1"/>
  <c r="I249" i="1"/>
  <c r="I250" i="1"/>
  <c r="I276" i="1"/>
</calcChain>
</file>

<file path=xl/sharedStrings.xml><?xml version="1.0" encoding="utf-8"?>
<sst xmlns="http://schemas.openxmlformats.org/spreadsheetml/2006/main" count="21" uniqueCount="21">
  <si>
    <t>Date</t>
  </si>
  <si>
    <t xml:space="preserve">Daily Confirmed 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</si>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</sst>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Confirmed</c:v>
                </c:pt>
              </c:strCache>
            </c:strRef>
          </c:tx>
          <c:marker>
            <c:symbol val="none"/>
          </c:marker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Sheet1!$D$2:$D$300</c:f>
              <c:numCache>
                <c:formatCode>General</c:formatCode>
                <c:ptCount val="299"/>
                <c:pt idx="0">
                  <c:v>20</c:v>
                </c:pt>
                <c:pt idx="1">
                  <c:v>70</c:v>
                </c:pt>
                <c:pt idx="2">
                  <c:v>126</c:v>
                </c:pt>
                <c:pt idx="3">
                  <c:v>226</c:v>
                </c:pt>
                <c:pt idx="4">
                  <c:v>366</c:v>
                </c:pt>
                <c:pt idx="5">
                  <c:v>588</c:v>
                </c:pt>
                <c:pt idx="6">
                  <c:v>738</c:v>
                </c:pt>
                <c:pt idx="7">
                  <c:v>908</c:v>
                </c:pt>
                <c:pt idx="8">
                  <c:v>1051</c:v>
                </c:pt>
                <c:pt idx="9">
                  <c:v>1072</c:v>
                </c:pt>
                <c:pt idx="10">
                  <c:v>1122</c:v>
                </c:pt>
                <c:pt idx="11">
                  <c:v>1143</c:v>
                </c:pt>
                <c:pt idx="12">
                  <c:v>1204</c:v>
                </c:pt>
                <c:pt idx="13">
                  <c:v>1246</c:v>
                </c:pt>
                <c:pt idx="14">
                  <c:v>1267</c:v>
                </c:pt>
                <c:pt idx="15">
                  <c:v>1298</c:v>
                </c:pt>
                <c:pt idx="16">
                  <c:v>1377</c:v>
                </c:pt>
                <c:pt idx="17">
                  <c:v>1409</c:v>
                </c:pt>
                <c:pt idx="18">
                  <c:v>1430</c:v>
                </c:pt>
                <c:pt idx="19">
                  <c:v>1456</c:v>
                </c:pt>
                <c:pt idx="20">
                  <c:v>1488</c:v>
                </c:pt>
                <c:pt idx="21">
                  <c:v>1569</c:v>
                </c:pt>
                <c:pt idx="22">
                  <c:v>1636</c:v>
                </c:pt>
                <c:pt idx="23">
                  <c:v>1689</c:v>
                </c:pt>
                <c:pt idx="24">
                  <c:v>1726</c:v>
                </c:pt>
                <c:pt idx="25">
                  <c:v>1813</c:v>
                </c:pt>
                <c:pt idx="26">
                  <c:v>1855</c:v>
                </c:pt>
                <c:pt idx="27">
                  <c:v>1876</c:v>
                </c:pt>
                <c:pt idx="28">
                  <c:v>1888</c:v>
                </c:pt>
                <c:pt idx="29">
                  <c:v>1899</c:v>
                </c:pt>
                <c:pt idx="30">
                  <c:v>1953</c:v>
                </c:pt>
                <c:pt idx="31">
                  <c:v>1985</c:v>
                </c:pt>
                <c:pt idx="32">
                  <c:v>1996</c:v>
                </c:pt>
                <c:pt idx="33">
                  <c:v>2008</c:v>
                </c:pt>
                <c:pt idx="34">
                  <c:v>2029</c:v>
                </c:pt>
                <c:pt idx="35">
                  <c:v>2032</c:v>
                </c:pt>
                <c:pt idx="36">
                  <c:v>2054</c:v>
                </c:pt>
                <c:pt idx="37">
                  <c:v>2063</c:v>
                </c:pt>
                <c:pt idx="38">
                  <c:v>2103</c:v>
                </c:pt>
                <c:pt idx="39">
                  <c:v>2111</c:v>
                </c:pt>
                <c:pt idx="40">
                  <c:v>2132</c:v>
                </c:pt>
                <c:pt idx="41">
                  <c:v>2134</c:v>
                </c:pt>
                <c:pt idx="42">
                  <c:v>2184</c:v>
                </c:pt>
                <c:pt idx="43">
                  <c:v>2197</c:v>
                </c:pt>
                <c:pt idx="44">
                  <c:v>2205</c:v>
                </c:pt>
                <c:pt idx="45">
                  <c:v>2217</c:v>
                </c:pt>
                <c:pt idx="46">
                  <c:v>2227</c:v>
                </c:pt>
                <c:pt idx="47">
                  <c:v>2288</c:v>
                </c:pt>
                <c:pt idx="48">
                  <c:v>2300</c:v>
                </c:pt>
                <c:pt idx="49">
                  <c:v>2391</c:v>
                </c:pt>
                <c:pt idx="50">
                  <c:v>2404</c:v>
                </c:pt>
                <c:pt idx="51">
                  <c:v>2416</c:v>
                </c:pt>
                <c:pt idx="52">
                  <c:v>2430</c:v>
                </c:pt>
                <c:pt idx="53">
                  <c:v>2447</c:v>
                </c:pt>
                <c:pt idx="54">
                  <c:v>2470</c:v>
                </c:pt>
                <c:pt idx="55">
                  <c:v>2517</c:v>
                </c:pt>
                <c:pt idx="56">
                  <c:v>2549</c:v>
                </c:pt>
                <c:pt idx="57">
                  <c:v>2589</c:v>
                </c:pt>
                <c:pt idx="58">
                  <c:v>2636</c:v>
                </c:pt>
                <c:pt idx="59">
                  <c:v>2659</c:v>
                </c:pt>
                <c:pt idx="60">
                  <c:v>2713</c:v>
                </c:pt>
                <c:pt idx="61">
                  <c:v>2762</c:v>
                </c:pt>
                <c:pt idx="62">
                  <c:v>2835</c:v>
                </c:pt>
                <c:pt idx="63">
                  <c:v>2887</c:v>
                </c:pt>
                <c:pt idx="64">
                  <c:v>2936</c:v>
                </c:pt>
                <c:pt idx="65">
                  <c:v>3006</c:v>
                </c:pt>
                <c:pt idx="66">
                  <c:v>3048</c:v>
                </c:pt>
                <c:pt idx="67">
                  <c:v>3083</c:v>
                </c:pt>
                <c:pt idx="68">
                  <c:v>3130</c:v>
                </c:pt>
                <c:pt idx="69">
                  <c:v>3204</c:v>
                </c:pt>
                <c:pt idx="70">
                  <c:v>3253</c:v>
                </c:pt>
                <c:pt idx="71">
                  <c:v>3318</c:v>
                </c:pt>
                <c:pt idx="72">
                  <c:v>3393</c:v>
                </c:pt>
                <c:pt idx="73">
                  <c:v>3513</c:v>
                </c:pt>
                <c:pt idx="74">
                  <c:v>3579</c:v>
                </c:pt>
                <c:pt idx="75">
                  <c:v>3685</c:v>
                </c:pt>
                <c:pt idx="76">
                  <c:v>3827</c:v>
                </c:pt>
                <c:pt idx="77">
                  <c:v>4114</c:v>
                </c:pt>
                <c:pt idx="78">
                  <c:v>4312</c:v>
                </c:pt>
                <c:pt idx="79">
                  <c:v>4503</c:v>
                </c:pt>
                <c:pt idx="80">
                  <c:v>4736</c:v>
                </c:pt>
                <c:pt idx="81">
                  <c:v>5122</c:v>
                </c:pt>
                <c:pt idx="82">
                  <c:v>5456</c:v>
                </c:pt>
                <c:pt idx="83">
                  <c:v>5903</c:v>
                </c:pt>
                <c:pt idx="84">
                  <c:v>6631</c:v>
                </c:pt>
                <c:pt idx="85">
                  <c:v>7254</c:v>
                </c:pt>
                <c:pt idx="86">
                  <c:v>8196</c:v>
                </c:pt>
                <c:pt idx="87">
                  <c:v>8792</c:v>
                </c:pt>
                <c:pt idx="88">
                  <c:v>10218</c:v>
                </c:pt>
                <c:pt idx="89">
                  <c:v>11329</c:v>
                </c:pt>
                <c:pt idx="90">
                  <c:v>12345</c:v>
                </c:pt>
                <c:pt idx="91">
                  <c:v>13382</c:v>
                </c:pt>
                <c:pt idx="92">
                  <c:v>14279</c:v>
                </c:pt>
                <c:pt idx="93">
                  <c:v>14897</c:v>
                </c:pt>
                <c:pt idx="94">
                  <c:v>15828</c:v>
                </c:pt>
                <c:pt idx="95">
                  <c:v>16627</c:v>
                </c:pt>
                <c:pt idx="96">
                  <c:v>17155</c:v>
                </c:pt>
                <c:pt idx="97">
                  <c:v>17845</c:v>
                </c:pt>
                <c:pt idx="98">
                  <c:v>18373</c:v>
                </c:pt>
                <c:pt idx="99">
                  <c:v>19305</c:v>
                </c:pt>
                <c:pt idx="100">
                  <c:v>19752</c:v>
                </c:pt>
                <c:pt idx="101">
                  <c:v>20409</c:v>
                </c:pt>
                <c:pt idx="102">
                  <c:v>20982</c:v>
                </c:pt>
                <c:pt idx="103">
                  <c:v>21614</c:v>
                </c:pt>
                <c:pt idx="104">
                  <c:v>22402</c:v>
                </c:pt>
                <c:pt idx="105">
                  <c:v>23143</c:v>
                </c:pt>
                <c:pt idx="106">
                  <c:v>23911</c:v>
                </c:pt>
                <c:pt idx="107">
                  <c:v>24664</c:v>
                </c:pt>
                <c:pt idx="108">
                  <c:v>25540</c:v>
                </c:pt>
                <c:pt idx="109">
                  <c:v>25991</c:v>
                </c:pt>
                <c:pt idx="110">
                  <c:v>26875</c:v>
                </c:pt>
                <c:pt idx="111">
                  <c:v>27550</c:v>
                </c:pt>
                <c:pt idx="112">
                  <c:v>28302</c:v>
                </c:pt>
                <c:pt idx="113">
                  <c:v>29095</c:v>
                </c:pt>
                <c:pt idx="114">
                  <c:v>29560</c:v>
                </c:pt>
                <c:pt idx="115">
                  <c:v>30242</c:v>
                </c:pt>
                <c:pt idx="116">
                  <c:v>30547</c:v>
                </c:pt>
                <c:pt idx="117">
                  <c:v>30998</c:v>
                </c:pt>
                <c:pt idx="118">
                  <c:v>31568</c:v>
                </c:pt>
                <c:pt idx="119">
                  <c:v>32016</c:v>
                </c:pt>
                <c:pt idx="120">
                  <c:v>32630</c:v>
                </c:pt>
                <c:pt idx="121">
                  <c:v>33272</c:v>
                </c:pt>
                <c:pt idx="122">
                  <c:v>33820</c:v>
                </c:pt>
                <c:pt idx="123">
                  <c:v>34164</c:v>
                </c:pt>
                <c:pt idx="124">
                  <c:v>34547</c:v>
                </c:pt>
                <c:pt idx="125">
                  <c:v>35080</c:v>
                </c:pt>
                <c:pt idx="126">
                  <c:v>35453</c:v>
                </c:pt>
                <c:pt idx="127">
                  <c:v>36064</c:v>
                </c:pt>
                <c:pt idx="128">
                  <c:v>36570</c:v>
                </c:pt>
                <c:pt idx="129">
                  <c:v>37088</c:v>
                </c:pt>
                <c:pt idx="130">
                  <c:v>37496</c:v>
                </c:pt>
                <c:pt idx="131">
                  <c:v>38040</c:v>
                </c:pt>
                <c:pt idx="132">
                  <c:v>38609</c:v>
                </c:pt>
                <c:pt idx="133">
                  <c:v>39126</c:v>
                </c:pt>
                <c:pt idx="134">
                  <c:v>39387</c:v>
                </c:pt>
                <c:pt idx="135">
                  <c:v>39731</c:v>
                </c:pt>
                <c:pt idx="136">
                  <c:v>40114</c:v>
                </c:pt>
                <c:pt idx="137">
                  <c:v>40500</c:v>
                </c:pt>
                <c:pt idx="138">
                  <c:v>40718</c:v>
                </c:pt>
                <c:pt idx="139">
                  <c:v>41169</c:v>
                </c:pt>
                <c:pt idx="140">
                  <c:v>41591</c:v>
                </c:pt>
                <c:pt idx="141">
                  <c:v>42054</c:v>
                </c:pt>
                <c:pt idx="142">
                  <c:v>42401</c:v>
                </c:pt>
                <c:pt idx="143">
                  <c:v>42808</c:v>
                </c:pt>
                <c:pt idx="144">
                  <c:v>43022</c:v>
                </c:pt>
                <c:pt idx="145">
                  <c:v>43173</c:v>
                </c:pt>
                <c:pt idx="146">
                  <c:v>43420</c:v>
                </c:pt>
                <c:pt idx="147">
                  <c:v>43677</c:v>
                </c:pt>
                <c:pt idx="148">
                  <c:v>43819</c:v>
                </c:pt>
                <c:pt idx="149">
                  <c:v>44037</c:v>
                </c:pt>
                <c:pt idx="150">
                  <c:v>44299</c:v>
                </c:pt>
                <c:pt idx="151">
                  <c:v>44517</c:v>
                </c:pt>
                <c:pt idx="152">
                  <c:v>44636</c:v>
                </c:pt>
                <c:pt idx="153">
                  <c:v>44827</c:v>
                </c:pt>
                <c:pt idx="154">
                  <c:v>44940</c:v>
                </c:pt>
                <c:pt idx="155">
                  <c:v>45159</c:v>
                </c:pt>
                <c:pt idx="156">
                  <c:v>45450</c:v>
                </c:pt>
                <c:pt idx="157">
                  <c:v>45663</c:v>
                </c:pt>
                <c:pt idx="158">
                  <c:v>45865</c:v>
                </c:pt>
                <c:pt idx="159">
                  <c:v>46111</c:v>
                </c:pt>
                <c:pt idx="160">
                  <c:v>46326</c:v>
                </c:pt>
                <c:pt idx="161">
                  <c:v>46514</c:v>
                </c:pt>
                <c:pt idx="162">
                  <c:v>46683</c:v>
                </c:pt>
                <c:pt idx="163">
                  <c:v>46868</c:v>
                </c:pt>
                <c:pt idx="164">
                  <c:v>47004</c:v>
                </c:pt>
                <c:pt idx="165">
                  <c:v>47187</c:v>
                </c:pt>
                <c:pt idx="166">
                  <c:v>47344</c:v>
                </c:pt>
                <c:pt idx="167">
                  <c:v>47501</c:v>
                </c:pt>
                <c:pt idx="168">
                  <c:v>47626</c:v>
                </c:pt>
                <c:pt idx="169">
                  <c:v>47816</c:v>
                </c:pt>
                <c:pt idx="170">
                  <c:v>47986</c:v>
                </c:pt>
                <c:pt idx="171">
                  <c:v>48164</c:v>
                </c:pt>
                <c:pt idx="172">
                  <c:v>48486</c:v>
                </c:pt>
                <c:pt idx="173">
                  <c:v>48833</c:v>
                </c:pt>
                <c:pt idx="174">
                  <c:v>49082</c:v>
                </c:pt>
                <c:pt idx="175">
                  <c:v>49330</c:v>
                </c:pt>
                <c:pt idx="176">
                  <c:v>49657</c:v>
                </c:pt>
                <c:pt idx="177">
                  <c:v>49859</c:v>
                </c:pt>
                <c:pt idx="178">
                  <c:v>50116</c:v>
                </c:pt>
                <c:pt idx="179">
                  <c:v>50239</c:v>
                </c:pt>
                <c:pt idx="180">
                  <c:v>50638</c:v>
                </c:pt>
                <c:pt idx="181">
                  <c:v>50948</c:v>
                </c:pt>
                <c:pt idx="182">
                  <c:v>51302</c:v>
                </c:pt>
                <c:pt idx="183">
                  <c:v>51579</c:v>
                </c:pt>
                <c:pt idx="184">
                  <c:v>52092</c:v>
                </c:pt>
                <c:pt idx="185">
                  <c:v>52573</c:v>
                </c:pt>
                <c:pt idx="186">
                  <c:v>53042</c:v>
                </c:pt>
                <c:pt idx="187">
                  <c:v>53401</c:v>
                </c:pt>
                <c:pt idx="188">
                  <c:v>53735</c:v>
                </c:pt>
                <c:pt idx="189">
                  <c:v>54013</c:v>
                </c:pt>
                <c:pt idx="190">
                  <c:v>54409</c:v>
                </c:pt>
                <c:pt idx="191">
                  <c:v>54716</c:v>
                </c:pt>
                <c:pt idx="192">
                  <c:v>55029</c:v>
                </c:pt>
                <c:pt idx="193">
                  <c:v>55255</c:v>
                </c:pt>
                <c:pt idx="194">
                  <c:v>55550</c:v>
                </c:pt>
                <c:pt idx="195">
                  <c:v>56458</c:v>
                </c:pt>
                <c:pt idx="196">
                  <c:v>56759</c:v>
                </c:pt>
                <c:pt idx="197">
                  <c:v>57001</c:v>
                </c:pt>
                <c:pt idx="198">
                  <c:v>57133</c:v>
                </c:pt>
                <c:pt idx="199">
                  <c:v>57308</c:v>
                </c:pt>
                <c:pt idx="200">
                  <c:v>57496</c:v>
                </c:pt>
                <c:pt idx="201">
                  <c:v>57557</c:v>
                </c:pt>
                <c:pt idx="202">
                  <c:v>57599</c:v>
                </c:pt>
                <c:pt idx="203">
                  <c:v>57701</c:v>
                </c:pt>
                <c:pt idx="204">
                  <c:v>57784</c:v>
                </c:pt>
                <c:pt idx="205">
                  <c:v>57865</c:v>
                </c:pt>
                <c:pt idx="206">
                  <c:v>57951</c:v>
                </c:pt>
                <c:pt idx="207">
                  <c:v>58042</c:v>
                </c:pt>
                <c:pt idx="208">
                  <c:v>58142</c:v>
                </c:pt>
                <c:pt idx="209">
                  <c:v>58235</c:v>
                </c:pt>
                <c:pt idx="210">
                  <c:v>58303</c:v>
                </c:pt>
                <c:pt idx="211">
                  <c:v>58420</c:v>
                </c:pt>
                <c:pt idx="212">
                  <c:v>58470</c:v>
                </c:pt>
                <c:pt idx="213">
                  <c:v>58557</c:v>
                </c:pt>
                <c:pt idx="214">
                  <c:v>58608</c:v>
                </c:pt>
                <c:pt idx="215">
                  <c:v>58639</c:v>
                </c:pt>
                <c:pt idx="216">
                  <c:v>58699</c:v>
                </c:pt>
                <c:pt idx="217">
                  <c:v>58776</c:v>
                </c:pt>
                <c:pt idx="218">
                  <c:v>58870</c:v>
                </c:pt>
                <c:pt idx="219">
                  <c:v>58921</c:v>
                </c:pt>
                <c:pt idx="220">
                  <c:v>58975</c:v>
                </c:pt>
                <c:pt idx="221">
                  <c:v>59016</c:v>
                </c:pt>
                <c:pt idx="222">
                  <c:v>59056</c:v>
                </c:pt>
                <c:pt idx="223">
                  <c:v>59064</c:v>
                </c:pt>
                <c:pt idx="224">
                  <c:v>59112</c:v>
                </c:pt>
                <c:pt idx="225">
                  <c:v>59152</c:v>
                </c:pt>
                <c:pt idx="226">
                  <c:v>59186</c:v>
                </c:pt>
                <c:pt idx="227">
                  <c:v>59226</c:v>
                </c:pt>
                <c:pt idx="228">
                  <c:v>59248</c:v>
                </c:pt>
                <c:pt idx="229">
                  <c:v>59295</c:v>
                </c:pt>
                <c:pt idx="230">
                  <c:v>59370</c:v>
                </c:pt>
                <c:pt idx="231">
                  <c:v>59433</c:v>
                </c:pt>
                <c:pt idx="232">
                  <c:v>59519</c:v>
                </c:pt>
                <c:pt idx="233">
                  <c:v>59561</c:v>
                </c:pt>
                <c:pt idx="234">
                  <c:v>59610</c:v>
                </c:pt>
                <c:pt idx="235">
                  <c:v>59658</c:v>
                </c:pt>
                <c:pt idx="236">
                  <c:v>59692</c:v>
                </c:pt>
                <c:pt idx="237">
                  <c:v>59718</c:v>
                </c:pt>
                <c:pt idx="238">
                  <c:v>59736</c:v>
                </c:pt>
                <c:pt idx="239">
                  <c:v>59757</c:v>
                </c:pt>
                <c:pt idx="240">
                  <c:v>59772</c:v>
                </c:pt>
                <c:pt idx="241">
                  <c:v>59790</c:v>
                </c:pt>
                <c:pt idx="242">
                  <c:v>59820</c:v>
                </c:pt>
                <c:pt idx="243">
                  <c:v>59841</c:v>
                </c:pt>
                <c:pt idx="244">
                  <c:v>59853</c:v>
                </c:pt>
                <c:pt idx="245">
                  <c:v>59868</c:v>
                </c:pt>
                <c:pt idx="246">
                  <c:v>59900</c:v>
                </c:pt>
                <c:pt idx="247">
                  <c:v>59920</c:v>
                </c:pt>
                <c:pt idx="248">
                  <c:v>59935</c:v>
                </c:pt>
                <c:pt idx="249">
                  <c:v>59950</c:v>
                </c:pt>
                <c:pt idx="250">
                  <c:v>59977</c:v>
                </c:pt>
                <c:pt idx="251">
                  <c:v>60000</c:v>
                </c:pt>
                <c:pt idx="252">
                  <c:v>60019</c:v>
                </c:pt>
                <c:pt idx="253">
                  <c:v>60029</c:v>
                </c:pt>
                <c:pt idx="254">
                  <c:v>60097</c:v>
                </c:pt>
                <c:pt idx="255">
                  <c:v>60109</c:v>
                </c:pt>
                <c:pt idx="256">
                  <c:v>60165</c:v>
                </c:pt>
                <c:pt idx="257">
                  <c:v>60176</c:v>
                </c:pt>
                <c:pt idx="258">
                  <c:v>60186</c:v>
                </c:pt>
                <c:pt idx="259">
                  <c:v>60207</c:v>
                </c:pt>
                <c:pt idx="260">
                  <c:v>60217</c:v>
                </c:pt>
                <c:pt idx="261">
                  <c:v>60289</c:v>
                </c:pt>
                <c:pt idx="262">
                  <c:v>60337</c:v>
                </c:pt>
                <c:pt idx="263">
                  <c:v>60391</c:v>
                </c:pt>
                <c:pt idx="264">
                  <c:v>60415</c:v>
                </c:pt>
                <c:pt idx="265">
                  <c:v>60430</c:v>
                </c:pt>
                <c:pt idx="266">
                  <c:v>60460</c:v>
                </c:pt>
                <c:pt idx="267">
                  <c:v>60552</c:v>
                </c:pt>
                <c:pt idx="268">
                  <c:v>60575</c:v>
                </c:pt>
                <c:pt idx="269">
                  <c:v>60602</c:v>
                </c:pt>
                <c:pt idx="270">
                  <c:v>60642</c:v>
                </c:pt>
                <c:pt idx="271">
                  <c:v>60709</c:v>
                </c:pt>
                <c:pt idx="272">
                  <c:v>60721</c:v>
                </c:pt>
                <c:pt idx="273">
                  <c:v>60749</c:v>
                </c:pt>
                <c:pt idx="274">
                  <c:v>60817</c:v>
                </c:pt>
                <c:pt idx="275">
                  <c:v>60831</c:v>
                </c:pt>
                <c:pt idx="276">
                  <c:v>60866</c:v>
                </c:pt>
                <c:pt idx="277">
                  <c:v>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F-459A-9FD1-92758A56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890643"/>
        <c:axId val="1272506142"/>
      </c:lineChart>
      <c:dateAx>
        <c:axId val="1429890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2506142"/>
        <c:crosses val="autoZero"/>
        <c:auto val="1"/>
        <c:lblOffset val="100"/>
        <c:baseTimeUnit val="days"/>
      </c:dateAx>
      <c:valAx>
        <c:axId val="1272506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98906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Daily Confirmed </c:v>
                </c:pt>
              </c:strCache>
            </c:strRef>
          </c:tx>
          <c:spPr>
            <a:solidFill>
              <a:srgbClr val="660000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Sheet1!$B$2:$B$300</c:f>
              <c:numCache>
                <c:formatCode>General</c:formatCode>
                <c:ptCount val="299"/>
                <c:pt idx="0">
                  <c:v>20</c:v>
                </c:pt>
                <c:pt idx="1">
                  <c:v>50</c:v>
                </c:pt>
                <c:pt idx="2">
                  <c:v>56</c:v>
                </c:pt>
                <c:pt idx="3">
                  <c:v>100</c:v>
                </c:pt>
                <c:pt idx="4">
                  <c:v>140</c:v>
                </c:pt>
                <c:pt idx="5">
                  <c:v>222</c:v>
                </c:pt>
                <c:pt idx="6">
                  <c:v>150</c:v>
                </c:pt>
                <c:pt idx="7">
                  <c:v>170</c:v>
                </c:pt>
                <c:pt idx="8">
                  <c:v>143</c:v>
                </c:pt>
                <c:pt idx="9">
                  <c:v>21</c:v>
                </c:pt>
                <c:pt idx="10">
                  <c:v>50</c:v>
                </c:pt>
                <c:pt idx="11">
                  <c:v>21</c:v>
                </c:pt>
                <c:pt idx="12">
                  <c:v>61</c:v>
                </c:pt>
                <c:pt idx="13">
                  <c:v>42</c:v>
                </c:pt>
                <c:pt idx="14">
                  <c:v>21</c:v>
                </c:pt>
                <c:pt idx="15">
                  <c:v>31</c:v>
                </c:pt>
                <c:pt idx="16">
                  <c:v>79</c:v>
                </c:pt>
                <c:pt idx="17">
                  <c:v>32</c:v>
                </c:pt>
                <c:pt idx="18">
                  <c:v>21</c:v>
                </c:pt>
                <c:pt idx="19">
                  <c:v>26</c:v>
                </c:pt>
                <c:pt idx="20">
                  <c:v>32</c:v>
                </c:pt>
                <c:pt idx="21">
                  <c:v>81</c:v>
                </c:pt>
                <c:pt idx="22">
                  <c:v>67</c:v>
                </c:pt>
                <c:pt idx="23">
                  <c:v>53</c:v>
                </c:pt>
                <c:pt idx="24">
                  <c:v>37</c:v>
                </c:pt>
                <c:pt idx="25">
                  <c:v>87</c:v>
                </c:pt>
                <c:pt idx="26">
                  <c:v>42</c:v>
                </c:pt>
                <c:pt idx="27">
                  <c:v>21</c:v>
                </c:pt>
                <c:pt idx="28">
                  <c:v>12</c:v>
                </c:pt>
                <c:pt idx="29">
                  <c:v>11</c:v>
                </c:pt>
                <c:pt idx="30">
                  <c:v>54</c:v>
                </c:pt>
                <c:pt idx="31">
                  <c:v>32</c:v>
                </c:pt>
                <c:pt idx="32">
                  <c:v>11</c:v>
                </c:pt>
                <c:pt idx="33">
                  <c:v>12</c:v>
                </c:pt>
                <c:pt idx="34">
                  <c:v>21</c:v>
                </c:pt>
                <c:pt idx="35">
                  <c:v>3</c:v>
                </c:pt>
                <c:pt idx="36">
                  <c:v>22</c:v>
                </c:pt>
                <c:pt idx="37">
                  <c:v>9</c:v>
                </c:pt>
                <c:pt idx="38">
                  <c:v>40</c:v>
                </c:pt>
                <c:pt idx="39">
                  <c:v>8</c:v>
                </c:pt>
                <c:pt idx="40">
                  <c:v>21</c:v>
                </c:pt>
                <c:pt idx="41">
                  <c:v>2</c:v>
                </c:pt>
                <c:pt idx="42">
                  <c:v>50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61</c:v>
                </c:pt>
                <c:pt idx="48">
                  <c:v>12</c:v>
                </c:pt>
                <c:pt idx="49">
                  <c:v>91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21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32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68</c:v>
                </c:pt>
                <c:pt idx="255">
                  <c:v>12</c:v>
                </c:pt>
                <c:pt idx="256">
                  <c:v>56</c:v>
                </c:pt>
                <c:pt idx="257">
                  <c:v>11</c:v>
                </c:pt>
                <c:pt idx="258">
                  <c:v>10</c:v>
                </c:pt>
                <c:pt idx="259">
                  <c:v>21</c:v>
                </c:pt>
                <c:pt idx="260">
                  <c:v>10</c:v>
                </c:pt>
                <c:pt idx="261">
                  <c:v>72</c:v>
                </c:pt>
                <c:pt idx="262">
                  <c:v>48</c:v>
                </c:pt>
                <c:pt idx="263">
                  <c:v>54</c:v>
                </c:pt>
                <c:pt idx="264">
                  <c:v>24</c:v>
                </c:pt>
                <c:pt idx="265">
                  <c:v>15</c:v>
                </c:pt>
                <c:pt idx="266">
                  <c:v>30</c:v>
                </c:pt>
                <c:pt idx="267">
                  <c:v>92</c:v>
                </c:pt>
                <c:pt idx="268">
                  <c:v>23</c:v>
                </c:pt>
                <c:pt idx="269">
                  <c:v>27</c:v>
                </c:pt>
                <c:pt idx="270">
                  <c:v>40</c:v>
                </c:pt>
                <c:pt idx="271">
                  <c:v>67</c:v>
                </c:pt>
                <c:pt idx="272">
                  <c:v>12</c:v>
                </c:pt>
                <c:pt idx="273">
                  <c:v>28</c:v>
                </c:pt>
                <c:pt idx="274">
                  <c:v>68</c:v>
                </c:pt>
                <c:pt idx="275">
                  <c:v>14</c:v>
                </c:pt>
                <c:pt idx="276">
                  <c:v>35</c:v>
                </c:pt>
                <c:pt idx="277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7E-4DA7-A3D5-33449E5BFDE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30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10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20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21</c:v>
                </c:pt>
                <c:pt idx="46">
                  <c:v>3</c:v>
                </c:pt>
                <c:pt idx="47">
                  <c:v>31</c:v>
                </c:pt>
                <c:pt idx="48">
                  <c:v>3</c:v>
                </c:pt>
                <c:pt idx="49">
                  <c:v>12</c:v>
                </c:pt>
                <c:pt idx="50">
                  <c:v>1</c:v>
                </c:pt>
                <c:pt idx="51">
                  <c:v>8</c:v>
                </c:pt>
                <c:pt idx="52">
                  <c:v>29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230</c:v>
                </c:pt>
                <c:pt idx="118">
                  <c:v>842</c:v>
                </c:pt>
                <c:pt idx="119">
                  <c:v>230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230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50</c:v>
                </c:pt>
                <c:pt idx="186">
                  <c:v>171</c:v>
                </c:pt>
                <c:pt idx="187">
                  <c:v>40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175</c:v>
                </c:pt>
                <c:pt idx="195">
                  <c:v>100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200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113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41</c:v>
                </c:pt>
                <c:pt idx="224">
                  <c:v>137</c:v>
                </c:pt>
                <c:pt idx="225">
                  <c:v>21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20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50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8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20</c:v>
                </c:pt>
                <c:pt idx="272">
                  <c:v>12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C7E-4DA7-A3D5-33449E5B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549183"/>
        <c:axId val="1909558892"/>
      </c:barChart>
      <c:dateAx>
        <c:axId val="60154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9558892"/>
        <c:crosses val="autoZero"/>
        <c:auto val="1"/>
        <c:lblOffset val="100"/>
        <c:baseTimeUnit val="days"/>
      </c:dateAx>
      <c:valAx>
        <c:axId val="1909558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1549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rgbClr val="46BDC6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Sheet1!$M$2:$M$300</c:f>
              <c:numCache>
                <c:formatCode>General</c:formatCode>
                <c:ptCount val="299"/>
                <c:pt idx="0">
                  <c:v>20</c:v>
                </c:pt>
                <c:pt idx="1">
                  <c:v>50</c:v>
                </c:pt>
                <c:pt idx="2">
                  <c:v>56</c:v>
                </c:pt>
                <c:pt idx="3">
                  <c:v>100</c:v>
                </c:pt>
                <c:pt idx="4">
                  <c:v>140</c:v>
                </c:pt>
                <c:pt idx="5">
                  <c:v>222</c:v>
                </c:pt>
                <c:pt idx="6">
                  <c:v>150</c:v>
                </c:pt>
                <c:pt idx="7">
                  <c:v>170</c:v>
                </c:pt>
                <c:pt idx="8">
                  <c:v>143</c:v>
                </c:pt>
                <c:pt idx="9">
                  <c:v>21</c:v>
                </c:pt>
                <c:pt idx="10">
                  <c:v>50</c:v>
                </c:pt>
                <c:pt idx="11">
                  <c:v>21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862-48D3-B37A-4559BD5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097099"/>
        <c:axId val="2134439058"/>
      </c:barChart>
      <c:dateAx>
        <c:axId val="226097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4439058"/>
        <c:crosses val="autoZero"/>
        <c:auto val="1"/>
        <c:lblOffset val="100"/>
        <c:baseTimeUnit val="days"/>
      </c:dateAx>
      <c:valAx>
        <c:axId val="2134439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60970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Sheet1!$N$2:$N$300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59</c:v>
                </c:pt>
                <c:pt idx="13">
                  <c:v>41</c:v>
                </c:pt>
                <c:pt idx="14">
                  <c:v>21</c:v>
                </c:pt>
                <c:pt idx="15">
                  <c:v>31</c:v>
                </c:pt>
                <c:pt idx="16">
                  <c:v>79</c:v>
                </c:pt>
                <c:pt idx="17">
                  <c:v>32</c:v>
                </c:pt>
                <c:pt idx="18">
                  <c:v>20</c:v>
                </c:pt>
                <c:pt idx="19">
                  <c:v>26</c:v>
                </c:pt>
                <c:pt idx="20">
                  <c:v>32</c:v>
                </c:pt>
                <c:pt idx="21">
                  <c:v>81</c:v>
                </c:pt>
                <c:pt idx="22">
                  <c:v>67</c:v>
                </c:pt>
                <c:pt idx="23">
                  <c:v>53</c:v>
                </c:pt>
                <c:pt idx="24">
                  <c:v>37</c:v>
                </c:pt>
                <c:pt idx="25">
                  <c:v>86</c:v>
                </c:pt>
                <c:pt idx="26">
                  <c:v>42</c:v>
                </c:pt>
                <c:pt idx="27">
                  <c:v>21</c:v>
                </c:pt>
                <c:pt idx="28">
                  <c:v>12</c:v>
                </c:pt>
                <c:pt idx="29">
                  <c:v>11</c:v>
                </c:pt>
                <c:pt idx="30">
                  <c:v>53</c:v>
                </c:pt>
                <c:pt idx="31">
                  <c:v>32</c:v>
                </c:pt>
                <c:pt idx="32">
                  <c:v>11</c:v>
                </c:pt>
                <c:pt idx="33">
                  <c:v>12</c:v>
                </c:pt>
                <c:pt idx="34">
                  <c:v>21</c:v>
                </c:pt>
                <c:pt idx="35">
                  <c:v>3</c:v>
                </c:pt>
                <c:pt idx="36">
                  <c:v>22</c:v>
                </c:pt>
                <c:pt idx="37">
                  <c:v>9</c:v>
                </c:pt>
                <c:pt idx="38">
                  <c:v>40</c:v>
                </c:pt>
                <c:pt idx="39">
                  <c:v>8</c:v>
                </c:pt>
                <c:pt idx="40">
                  <c:v>21</c:v>
                </c:pt>
                <c:pt idx="41">
                  <c:v>2</c:v>
                </c:pt>
                <c:pt idx="42">
                  <c:v>49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61</c:v>
                </c:pt>
                <c:pt idx="48">
                  <c:v>4</c:v>
                </c:pt>
                <c:pt idx="49">
                  <c:v>86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20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30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64</c:v>
                </c:pt>
                <c:pt idx="255">
                  <c:v>6</c:v>
                </c:pt>
                <c:pt idx="256">
                  <c:v>55</c:v>
                </c:pt>
                <c:pt idx="257">
                  <c:v>7</c:v>
                </c:pt>
                <c:pt idx="258">
                  <c:v>4</c:v>
                </c:pt>
                <c:pt idx="259">
                  <c:v>16</c:v>
                </c:pt>
                <c:pt idx="260">
                  <c:v>1</c:v>
                </c:pt>
                <c:pt idx="261">
                  <c:v>67</c:v>
                </c:pt>
                <c:pt idx="262">
                  <c:v>41</c:v>
                </c:pt>
                <c:pt idx="263">
                  <c:v>52</c:v>
                </c:pt>
                <c:pt idx="264">
                  <c:v>20</c:v>
                </c:pt>
                <c:pt idx="265">
                  <c:v>12</c:v>
                </c:pt>
                <c:pt idx="266">
                  <c:v>28</c:v>
                </c:pt>
                <c:pt idx="267">
                  <c:v>84</c:v>
                </c:pt>
                <c:pt idx="268">
                  <c:v>22</c:v>
                </c:pt>
                <c:pt idx="269">
                  <c:v>22</c:v>
                </c:pt>
                <c:pt idx="270">
                  <c:v>36</c:v>
                </c:pt>
                <c:pt idx="271">
                  <c:v>63</c:v>
                </c:pt>
                <c:pt idx="272">
                  <c:v>0</c:v>
                </c:pt>
                <c:pt idx="273">
                  <c:v>21</c:v>
                </c:pt>
                <c:pt idx="274">
                  <c:v>58</c:v>
                </c:pt>
                <c:pt idx="275">
                  <c:v>3</c:v>
                </c:pt>
                <c:pt idx="276">
                  <c:v>32</c:v>
                </c:pt>
                <c:pt idx="277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8C0-42A2-9934-FFE01D7E5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11697"/>
        <c:axId val="1122650158"/>
      </c:barChart>
      <c:dateAx>
        <c:axId val="118811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2650158"/>
        <c:crosses val="autoZero"/>
        <c:auto val="1"/>
        <c:lblOffset val="100"/>
        <c:baseTimeUnit val="days"/>
      </c:dateAx>
      <c:valAx>
        <c:axId val="11226501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8116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Sheet1!$E$2:$E$300</c:f>
              <c:numCache>
                <c:formatCode>General</c:formatCode>
                <c:ptCount val="299"/>
                <c:pt idx="0">
                  <c:v>2</c:v>
                </c:pt>
                <c:pt idx="1">
                  <c:v>2</c:v>
                </c:pt>
                <c:pt idx="2">
                  <c:v>20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30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10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20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21</c:v>
                </c:pt>
                <c:pt idx="46">
                  <c:v>3</c:v>
                </c:pt>
                <c:pt idx="47">
                  <c:v>31</c:v>
                </c:pt>
                <c:pt idx="48">
                  <c:v>3</c:v>
                </c:pt>
                <c:pt idx="49">
                  <c:v>12</c:v>
                </c:pt>
                <c:pt idx="50">
                  <c:v>1</c:v>
                </c:pt>
                <c:pt idx="51">
                  <c:v>8</c:v>
                </c:pt>
                <c:pt idx="52">
                  <c:v>29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230</c:v>
                </c:pt>
                <c:pt idx="118">
                  <c:v>842</c:v>
                </c:pt>
                <c:pt idx="119">
                  <c:v>230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230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50</c:v>
                </c:pt>
                <c:pt idx="186">
                  <c:v>171</c:v>
                </c:pt>
                <c:pt idx="187">
                  <c:v>40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175</c:v>
                </c:pt>
                <c:pt idx="195">
                  <c:v>100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200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113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41</c:v>
                </c:pt>
                <c:pt idx="224">
                  <c:v>137</c:v>
                </c:pt>
                <c:pt idx="225">
                  <c:v>21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20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50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8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20</c:v>
                </c:pt>
                <c:pt idx="272">
                  <c:v>12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87E-4701-9A54-15FFB4C86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989644"/>
        <c:axId val="1782916453"/>
      </c:barChart>
      <c:dateAx>
        <c:axId val="2000989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2916453"/>
        <c:crosses val="autoZero"/>
        <c:auto val="1"/>
        <c:lblOffset val="100"/>
        <c:baseTimeUnit val="days"/>
      </c:dateAx>
      <c:valAx>
        <c:axId val="1782916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09896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Sheet1!$Q$2:$Q$300</c:f>
              <c:numCache>
                <c:formatCode>General</c:formatCode>
                <c:ptCount val="29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1</c:v>
                </c:pt>
                <c:pt idx="15">
                  <c:v>2</c:v>
                </c:pt>
                <c:pt idx="16">
                  <c:v>45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67</c:v>
                </c:pt>
                <c:pt idx="21">
                  <c:v>7</c:v>
                </c:pt>
                <c:pt idx="22">
                  <c:v>24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21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29</c:v>
                </c:pt>
                <c:pt idx="50">
                  <c:v>11</c:v>
                </c:pt>
                <c:pt idx="51">
                  <c:v>49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10</c:v>
                </c:pt>
                <c:pt idx="147">
                  <c:v>2</c:v>
                </c:pt>
                <c:pt idx="148">
                  <c:v>32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1</c:v>
                </c:pt>
                <c:pt idx="153">
                  <c:v>20</c:v>
                </c:pt>
                <c:pt idx="154">
                  <c:v>11</c:v>
                </c:pt>
                <c:pt idx="155">
                  <c:v>1</c:v>
                </c:pt>
                <c:pt idx="156">
                  <c:v>21</c:v>
                </c:pt>
                <c:pt idx="157">
                  <c:v>1</c:v>
                </c:pt>
                <c:pt idx="158">
                  <c:v>1</c:v>
                </c:pt>
                <c:pt idx="159">
                  <c:v>12</c:v>
                </c:pt>
                <c:pt idx="160">
                  <c:v>1</c:v>
                </c:pt>
                <c:pt idx="161">
                  <c:v>1</c:v>
                </c:pt>
                <c:pt idx="162">
                  <c:v>46</c:v>
                </c:pt>
                <c:pt idx="163">
                  <c:v>2</c:v>
                </c:pt>
                <c:pt idx="164">
                  <c:v>34</c:v>
                </c:pt>
                <c:pt idx="165">
                  <c:v>2</c:v>
                </c:pt>
                <c:pt idx="166">
                  <c:v>11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4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5</c:v>
                </c:pt>
                <c:pt idx="183">
                  <c:v>0</c:v>
                </c:pt>
                <c:pt idx="184">
                  <c:v>7</c:v>
                </c:pt>
                <c:pt idx="185">
                  <c:v>10</c:v>
                </c:pt>
                <c:pt idx="186">
                  <c:v>0</c:v>
                </c:pt>
                <c:pt idx="187">
                  <c:v>15</c:v>
                </c:pt>
                <c:pt idx="188">
                  <c:v>4</c:v>
                </c:pt>
                <c:pt idx="189">
                  <c:v>11</c:v>
                </c:pt>
                <c:pt idx="190">
                  <c:v>0</c:v>
                </c:pt>
                <c:pt idx="191">
                  <c:v>50</c:v>
                </c:pt>
                <c:pt idx="192">
                  <c:v>0</c:v>
                </c:pt>
                <c:pt idx="193">
                  <c:v>130</c:v>
                </c:pt>
                <c:pt idx="194">
                  <c:v>1</c:v>
                </c:pt>
                <c:pt idx="195">
                  <c:v>150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20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11</c:v>
                </c:pt>
                <c:pt idx="230">
                  <c:v>21</c:v>
                </c:pt>
                <c:pt idx="231">
                  <c:v>20</c:v>
                </c:pt>
                <c:pt idx="232">
                  <c:v>0</c:v>
                </c:pt>
                <c:pt idx="233">
                  <c:v>0</c:v>
                </c:pt>
                <c:pt idx="234">
                  <c:v>30</c:v>
                </c:pt>
                <c:pt idx="235">
                  <c:v>29</c:v>
                </c:pt>
                <c:pt idx="236">
                  <c:v>0</c:v>
                </c:pt>
                <c:pt idx="237">
                  <c:v>54</c:v>
                </c:pt>
                <c:pt idx="238">
                  <c:v>0</c:v>
                </c:pt>
                <c:pt idx="239">
                  <c:v>48</c:v>
                </c:pt>
                <c:pt idx="240">
                  <c:v>0</c:v>
                </c:pt>
                <c:pt idx="241">
                  <c:v>0</c:v>
                </c:pt>
                <c:pt idx="242">
                  <c:v>11</c:v>
                </c:pt>
                <c:pt idx="243">
                  <c:v>0</c:v>
                </c:pt>
                <c:pt idx="244">
                  <c:v>5</c:v>
                </c:pt>
                <c:pt idx="245">
                  <c:v>14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</c:v>
                </c:pt>
                <c:pt idx="257">
                  <c:v>1</c:v>
                </c:pt>
                <c:pt idx="258">
                  <c:v>11</c:v>
                </c:pt>
                <c:pt idx="259">
                  <c:v>1</c:v>
                </c:pt>
                <c:pt idx="260">
                  <c:v>1</c:v>
                </c:pt>
                <c:pt idx="261">
                  <c:v>20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16</c:v>
                </c:pt>
                <c:pt idx="266">
                  <c:v>10</c:v>
                </c:pt>
                <c:pt idx="267">
                  <c:v>20</c:v>
                </c:pt>
                <c:pt idx="268">
                  <c:v>50</c:v>
                </c:pt>
                <c:pt idx="269">
                  <c:v>67</c:v>
                </c:pt>
                <c:pt idx="270">
                  <c:v>10</c:v>
                </c:pt>
                <c:pt idx="271">
                  <c:v>20</c:v>
                </c:pt>
                <c:pt idx="272">
                  <c:v>14</c:v>
                </c:pt>
                <c:pt idx="273">
                  <c:v>13</c:v>
                </c:pt>
                <c:pt idx="274">
                  <c:v>16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37A-4803-AC69-E262E8E12BF0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Sheet1!$R$2:$R$300</c:f>
              <c:numCache>
                <c:formatCode>General</c:formatCode>
                <c:ptCount val="2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37A-4803-AC69-E262E8E12BF0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FBBC04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Sheet1!$S$2:$S$300</c:f>
              <c:numCache>
                <c:formatCode>General</c:formatCode>
                <c:ptCount val="2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37A-4803-AC69-E262E8E12BF0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rgbClr val="34A853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Sheet1!$T$2:$T$300</c:f>
              <c:numCache>
                <c:formatCode>General</c:formatCode>
                <c:ptCount val="2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37A-4803-AC69-E262E8E12BF0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rgbClr val="FF6D01"/>
            </a:solidFill>
          </c:spPr>
          <c:invertIfNegative val="1"/>
          <c:cat>
            <c:numRef>
              <c:f>Sheet1!$A$2:$A$300</c:f>
              <c:numCache>
                <c:formatCode>d"-"mmm</c:formatCode>
                <c:ptCount val="2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</c:numCache>
            </c:numRef>
          </c:cat>
          <c:val>
            <c:numRef>
              <c:f>Sheet1!$U$2:$U$300</c:f>
              <c:numCache>
                <c:formatCode>General</c:formatCode>
                <c:ptCount val="2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337A-4803-AC69-E262E8E1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995440"/>
        <c:axId val="1138061746"/>
      </c:barChart>
      <c:dateAx>
        <c:axId val="181999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&quot;-&quot;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8061746"/>
        <c:crosses val="autoZero"/>
        <c:auto val="1"/>
        <c:lblOffset val="100"/>
        <c:baseTimeUnit val="days"/>
      </c:dateAx>
      <c:valAx>
        <c:axId val="1138061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99954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590550</xdr:colOff>
      <xdr:row>1</xdr:row>
      <xdr:rowOff>114300</xdr:rowOff>
    </xdr:from>
    <xdr:ext cx="10296525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600075</xdr:colOff>
      <xdr:row>23</xdr:row>
      <xdr:rowOff>152400</xdr:rowOff>
    </xdr:from>
    <xdr:ext cx="10296525" cy="3657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22</xdr:col>
      <xdr:colOff>609600</xdr:colOff>
      <xdr:row>61</xdr:row>
      <xdr:rowOff>9525</xdr:rowOff>
    </xdr:from>
    <xdr:ext cx="10296525" cy="3657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22</xdr:col>
      <xdr:colOff>590550</xdr:colOff>
      <xdr:row>42</xdr:row>
      <xdr:rowOff>76200</xdr:rowOff>
    </xdr:from>
    <xdr:ext cx="10296525" cy="3657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590550</xdr:colOff>
      <xdr:row>79</xdr:row>
      <xdr:rowOff>133350</xdr:rowOff>
    </xdr:from>
    <xdr:ext cx="10296525" cy="36576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22</xdr:col>
      <xdr:colOff>600075</xdr:colOff>
      <xdr:row>98</xdr:row>
      <xdr:rowOff>57150</xdr:rowOff>
    </xdr:from>
    <xdr:ext cx="10296525" cy="36576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79"/>
  <sheetViews>
    <sheetView tabSelected="1" workbookViewId="0">
      <pane xSplit="1" ySplit="1" topLeftCell="I268" activePane="bottomRight" state="frozen"/>
      <selection pane="topRight" activeCell="B1" sqref="B1"/>
      <selection pane="bottomLeft" activeCell="A2" sqref="A2"/>
      <selection pane="bottomRight" activeCell="Q280" sqref="Q280"/>
    </sheetView>
  </sheetViews>
  <sheetFormatPr defaultColWidth="14.453125" defaultRowHeight="15.75" customHeight="1" x14ac:dyDescent="0.25"/>
  <cols>
    <col min="1" max="1" width="9.90625" customWidth="1"/>
    <col min="2" max="2" width="11.08984375" customWidth="1"/>
    <col min="3" max="3" width="10" customWidth="1"/>
    <col min="4" max="4" width="10.90625" customWidth="1"/>
    <col min="5" max="5" width="11.36328125" customWidth="1"/>
    <col min="6" max="8" width="11.54296875" customWidth="1"/>
    <col min="9" max="9" width="11.453125" customWidth="1"/>
    <col min="10" max="11" width="10.453125" customWidth="1"/>
    <col min="12" max="12" width="10.08984375" customWidth="1"/>
    <col min="13" max="13" width="10.453125" customWidth="1"/>
    <col min="14" max="14" width="12.90625" customWidth="1"/>
    <col min="15" max="17" width="13" customWidth="1"/>
    <col min="18" max="22" width="11.54296875" customWidth="1"/>
  </cols>
  <sheetData>
    <row r="1" spans="1:22" ht="90.6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</row>
    <row r="2" spans="1:22" ht="12.5" x14ac:dyDescent="0.25">
      <c r="A2" s="2">
        <v>43853</v>
      </c>
      <c r="B2" s="3">
        <v>20</v>
      </c>
      <c r="C2" s="3"/>
      <c r="D2" s="3">
        <f>SUM($B$2:B2)</f>
        <v>20</v>
      </c>
      <c r="E2" s="3">
        <v>2</v>
      </c>
      <c r="F2" s="3">
        <v>0</v>
      </c>
      <c r="G2" s="3">
        <v>0</v>
      </c>
      <c r="H2" s="3">
        <v>2</v>
      </c>
      <c r="I2" s="4">
        <f>D2-E2-L2</f>
        <v>18</v>
      </c>
      <c r="J2" s="3">
        <v>5</v>
      </c>
      <c r="K2" s="3">
        <v>0</v>
      </c>
      <c r="L2" s="3">
        <v>0</v>
      </c>
      <c r="M2" s="4">
        <f t="shared" ref="M2:M13" si="0">B2</f>
        <v>20</v>
      </c>
      <c r="N2" s="4">
        <f t="shared" ref="N2:N279" si="1">B2-M2</f>
        <v>0</v>
      </c>
      <c r="O2" s="3"/>
      <c r="P2" s="3"/>
      <c r="Q2" s="3">
        <v>2</v>
      </c>
      <c r="R2" s="3"/>
      <c r="S2" s="3"/>
      <c r="T2" s="3"/>
      <c r="U2" s="3"/>
      <c r="V2" s="3"/>
    </row>
    <row r="3" spans="1:22" ht="12.5" x14ac:dyDescent="0.25">
      <c r="A3" s="2">
        <v>43854</v>
      </c>
      <c r="B3" s="3">
        <v>50</v>
      </c>
      <c r="C3" s="3"/>
      <c r="D3" s="3">
        <f>SUM($B$2:B3)</f>
        <v>70</v>
      </c>
      <c r="E3" s="3">
        <v>2</v>
      </c>
      <c r="F3" s="3">
        <v>0</v>
      </c>
      <c r="G3" s="3">
        <f t="shared" ref="G3:G279" si="2">SUM($E$2:E3)</f>
        <v>4</v>
      </c>
      <c r="H3" s="3">
        <v>3</v>
      </c>
      <c r="I3" s="4">
        <f t="shared" ref="I3:I9" si="3">D3-SUM($E$2:E3)-L3</f>
        <v>66</v>
      </c>
      <c r="J3" s="3">
        <v>2</v>
      </c>
      <c r="K3" s="4">
        <f t="shared" ref="K3:K279" si="4">SUM($J$2:J3)</f>
        <v>7</v>
      </c>
      <c r="L3" s="3">
        <v>0</v>
      </c>
      <c r="M3" s="4">
        <f t="shared" si="0"/>
        <v>50</v>
      </c>
      <c r="N3" s="4">
        <f t="shared" si="1"/>
        <v>0</v>
      </c>
      <c r="O3" s="3"/>
      <c r="P3" s="3"/>
      <c r="Q3" s="3">
        <v>1</v>
      </c>
      <c r="R3" s="3"/>
      <c r="S3" s="3"/>
      <c r="T3" s="3"/>
      <c r="U3" s="3"/>
      <c r="V3" s="3"/>
    </row>
    <row r="4" spans="1:22" ht="12.5" x14ac:dyDescent="0.25">
      <c r="A4" s="2">
        <v>43855</v>
      </c>
      <c r="B4" s="3">
        <v>56</v>
      </c>
      <c r="C4" s="3"/>
      <c r="D4" s="3">
        <f>SUM($B$2:B4)</f>
        <v>126</v>
      </c>
      <c r="E4" s="3">
        <v>20</v>
      </c>
      <c r="F4" s="3">
        <v>0</v>
      </c>
      <c r="G4" s="3">
        <f t="shared" si="2"/>
        <v>24</v>
      </c>
      <c r="H4" s="3">
        <v>5</v>
      </c>
      <c r="I4" s="4">
        <f t="shared" si="3"/>
        <v>102</v>
      </c>
      <c r="J4" s="3">
        <v>0</v>
      </c>
      <c r="K4" s="4">
        <f t="shared" si="4"/>
        <v>7</v>
      </c>
      <c r="L4" s="3">
        <v>0</v>
      </c>
      <c r="M4" s="4">
        <f t="shared" si="0"/>
        <v>56</v>
      </c>
      <c r="N4" s="4">
        <f t="shared" si="1"/>
        <v>0</v>
      </c>
      <c r="O4" s="3"/>
      <c r="P4" s="3"/>
      <c r="Q4" s="3">
        <v>0</v>
      </c>
      <c r="R4" s="3"/>
      <c r="S4" s="3"/>
      <c r="T4" s="3"/>
      <c r="U4" s="3"/>
      <c r="V4" s="3"/>
    </row>
    <row r="5" spans="1:22" ht="12.5" x14ac:dyDescent="0.25">
      <c r="A5" s="2">
        <v>43856</v>
      </c>
      <c r="B5" s="3">
        <v>100</v>
      </c>
      <c r="C5" s="3"/>
      <c r="D5" s="3">
        <f>SUM($B$2:B5)</f>
        <v>226</v>
      </c>
      <c r="E5" s="3">
        <v>10</v>
      </c>
      <c r="F5" s="3">
        <v>0</v>
      </c>
      <c r="G5" s="3">
        <f t="shared" si="2"/>
        <v>34</v>
      </c>
      <c r="H5" s="3">
        <v>7</v>
      </c>
      <c r="I5" s="4">
        <f t="shared" si="3"/>
        <v>192</v>
      </c>
      <c r="J5" s="3">
        <v>5</v>
      </c>
      <c r="K5" s="4">
        <f t="shared" si="4"/>
        <v>12</v>
      </c>
      <c r="L5" s="3">
        <v>0</v>
      </c>
      <c r="M5" s="4">
        <f t="shared" si="0"/>
        <v>100</v>
      </c>
      <c r="N5" s="4">
        <f t="shared" si="1"/>
        <v>0</v>
      </c>
      <c r="O5" s="3"/>
      <c r="P5" s="3"/>
      <c r="Q5" s="3">
        <v>3</v>
      </c>
      <c r="R5" s="3"/>
      <c r="S5" s="3"/>
      <c r="T5" s="3"/>
      <c r="U5" s="3"/>
      <c r="V5" s="3"/>
    </row>
    <row r="6" spans="1:22" ht="12.5" x14ac:dyDescent="0.25">
      <c r="A6" s="2">
        <v>43857</v>
      </c>
      <c r="B6" s="3">
        <v>140</v>
      </c>
      <c r="C6" s="3"/>
      <c r="D6" s="3">
        <f>SUM($B$2:B6)</f>
        <v>366</v>
      </c>
      <c r="E6" s="3">
        <v>6</v>
      </c>
      <c r="F6" s="3">
        <v>0</v>
      </c>
      <c r="G6" s="3">
        <f t="shared" si="2"/>
        <v>40</v>
      </c>
      <c r="H6" s="3">
        <v>11</v>
      </c>
      <c r="I6" s="4">
        <f t="shared" si="3"/>
        <v>326</v>
      </c>
      <c r="J6" s="3">
        <v>0</v>
      </c>
      <c r="K6" s="4">
        <f t="shared" si="4"/>
        <v>12</v>
      </c>
      <c r="L6" s="3">
        <v>0</v>
      </c>
      <c r="M6" s="4">
        <f t="shared" si="0"/>
        <v>140</v>
      </c>
      <c r="N6" s="4">
        <f t="shared" si="1"/>
        <v>0</v>
      </c>
      <c r="O6" s="3"/>
      <c r="P6" s="3"/>
      <c r="Q6" s="3">
        <v>0</v>
      </c>
      <c r="R6" s="3"/>
      <c r="S6" s="3"/>
      <c r="T6" s="3"/>
      <c r="U6" s="3"/>
      <c r="V6" s="3"/>
    </row>
    <row r="7" spans="1:22" ht="12.5" x14ac:dyDescent="0.25">
      <c r="A7" s="2">
        <v>43858</v>
      </c>
      <c r="B7" s="3">
        <v>222</v>
      </c>
      <c r="C7" s="3"/>
      <c r="D7" s="3">
        <f>SUM($B$2:B7)</f>
        <v>588</v>
      </c>
      <c r="E7" s="3">
        <v>5</v>
      </c>
      <c r="F7" s="3">
        <v>0</v>
      </c>
      <c r="G7" s="3">
        <f t="shared" si="2"/>
        <v>45</v>
      </c>
      <c r="H7" s="3">
        <v>6</v>
      </c>
      <c r="I7" s="4">
        <f t="shared" si="3"/>
        <v>543</v>
      </c>
      <c r="J7" s="3">
        <v>10</v>
      </c>
      <c r="K7" s="4">
        <f t="shared" si="4"/>
        <v>22</v>
      </c>
      <c r="L7" s="3">
        <v>0</v>
      </c>
      <c r="M7" s="4">
        <f t="shared" si="0"/>
        <v>222</v>
      </c>
      <c r="N7" s="4">
        <f t="shared" si="1"/>
        <v>0</v>
      </c>
      <c r="O7" s="3"/>
      <c r="P7" s="3"/>
      <c r="Q7" s="3">
        <v>0</v>
      </c>
      <c r="R7" s="3"/>
      <c r="S7" s="3"/>
      <c r="T7" s="3"/>
      <c r="U7" s="3"/>
      <c r="V7" s="3"/>
    </row>
    <row r="8" spans="1:22" ht="12.5" x14ac:dyDescent="0.25">
      <c r="A8" s="2">
        <v>43859</v>
      </c>
      <c r="B8" s="3">
        <v>150</v>
      </c>
      <c r="C8" s="3"/>
      <c r="D8" s="3">
        <f>SUM($B$2:B8)</f>
        <v>738</v>
      </c>
      <c r="E8" s="3">
        <v>2</v>
      </c>
      <c r="F8" s="3">
        <v>0</v>
      </c>
      <c r="G8" s="3">
        <f t="shared" si="2"/>
        <v>47</v>
      </c>
      <c r="H8" s="3">
        <v>21</v>
      </c>
      <c r="I8" s="4">
        <f t="shared" si="3"/>
        <v>691</v>
      </c>
      <c r="J8" s="3">
        <v>0</v>
      </c>
      <c r="K8" s="4">
        <f t="shared" si="4"/>
        <v>22</v>
      </c>
      <c r="L8" s="3">
        <v>0</v>
      </c>
      <c r="M8" s="4">
        <f t="shared" si="0"/>
        <v>150</v>
      </c>
      <c r="N8" s="4">
        <f t="shared" si="1"/>
        <v>0</v>
      </c>
      <c r="O8" s="3"/>
      <c r="P8" s="3"/>
      <c r="Q8" s="3">
        <v>4</v>
      </c>
      <c r="R8" s="3"/>
      <c r="S8" s="3"/>
      <c r="T8" s="3"/>
      <c r="U8" s="3"/>
      <c r="V8" s="3"/>
    </row>
    <row r="9" spans="1:22" ht="12.5" x14ac:dyDescent="0.25">
      <c r="A9" s="2">
        <v>43860</v>
      </c>
      <c r="B9" s="3">
        <v>170</v>
      </c>
      <c r="C9" s="3"/>
      <c r="D9" s="3">
        <f>SUM($B$2:B9)</f>
        <v>908</v>
      </c>
      <c r="E9" s="3">
        <v>30</v>
      </c>
      <c r="F9" s="3">
        <v>0</v>
      </c>
      <c r="G9" s="3">
        <f t="shared" si="2"/>
        <v>77</v>
      </c>
      <c r="H9" s="3">
        <v>13</v>
      </c>
      <c r="I9" s="4">
        <f t="shared" si="3"/>
        <v>831</v>
      </c>
      <c r="J9" s="3">
        <v>20</v>
      </c>
      <c r="K9" s="4">
        <f t="shared" si="4"/>
        <v>42</v>
      </c>
      <c r="L9" s="3">
        <v>0</v>
      </c>
      <c r="M9" s="4">
        <f t="shared" si="0"/>
        <v>170</v>
      </c>
      <c r="N9" s="4">
        <f t="shared" si="1"/>
        <v>0</v>
      </c>
      <c r="O9" s="3"/>
      <c r="P9" s="3"/>
      <c r="Q9" s="3">
        <v>0</v>
      </c>
      <c r="R9" s="3"/>
      <c r="S9" s="3"/>
      <c r="T9" s="3"/>
      <c r="U9" s="3"/>
      <c r="V9" s="3"/>
    </row>
    <row r="10" spans="1:22" ht="12.5" x14ac:dyDescent="0.25">
      <c r="A10" s="2">
        <v>43861</v>
      </c>
      <c r="B10" s="3">
        <v>143</v>
      </c>
      <c r="C10" s="3"/>
      <c r="D10" s="3">
        <f>SUM($B$2:B10)</f>
        <v>1051</v>
      </c>
      <c r="E10" s="3">
        <v>5</v>
      </c>
      <c r="F10" s="3">
        <v>0</v>
      </c>
      <c r="G10" s="3">
        <f t="shared" si="2"/>
        <v>82</v>
      </c>
      <c r="H10" s="3">
        <v>0</v>
      </c>
      <c r="I10" s="4">
        <f t="shared" ref="I10:I59" si="5">D10-SUM($E$2:E10)</f>
        <v>969</v>
      </c>
      <c r="J10" s="3">
        <v>0</v>
      </c>
      <c r="K10" s="4">
        <f t="shared" si="4"/>
        <v>42</v>
      </c>
      <c r="L10" s="3">
        <v>0</v>
      </c>
      <c r="M10" s="4">
        <f t="shared" si="0"/>
        <v>143</v>
      </c>
      <c r="N10" s="4">
        <f t="shared" si="1"/>
        <v>0</v>
      </c>
      <c r="O10" s="3"/>
      <c r="P10" s="3"/>
      <c r="Q10" s="3">
        <v>6</v>
      </c>
      <c r="R10" s="3"/>
      <c r="S10" s="3"/>
      <c r="T10" s="3"/>
      <c r="U10" s="3"/>
      <c r="V10" s="3"/>
    </row>
    <row r="11" spans="1:22" ht="12.5" x14ac:dyDescent="0.25">
      <c r="A11" s="2">
        <v>43862</v>
      </c>
      <c r="B11" s="3">
        <v>21</v>
      </c>
      <c r="C11" s="3"/>
      <c r="D11" s="3">
        <f>SUM($B$2:B11)</f>
        <v>1072</v>
      </c>
      <c r="E11" s="3">
        <v>6</v>
      </c>
      <c r="F11" s="3">
        <v>0</v>
      </c>
      <c r="G11" s="3">
        <f t="shared" si="2"/>
        <v>88</v>
      </c>
      <c r="H11" s="3">
        <v>14</v>
      </c>
      <c r="I11" s="4">
        <f t="shared" si="5"/>
        <v>984</v>
      </c>
      <c r="J11" s="3">
        <v>30</v>
      </c>
      <c r="K11" s="4">
        <f t="shared" si="4"/>
        <v>72</v>
      </c>
      <c r="L11" s="3">
        <v>0</v>
      </c>
      <c r="M11" s="4">
        <f t="shared" si="0"/>
        <v>21</v>
      </c>
      <c r="N11" s="4">
        <f t="shared" si="1"/>
        <v>0</v>
      </c>
      <c r="O11" s="3"/>
      <c r="P11" s="3"/>
      <c r="Q11" s="3">
        <v>15</v>
      </c>
      <c r="R11" s="3"/>
      <c r="S11" s="3"/>
      <c r="T11" s="3"/>
      <c r="U11" s="3"/>
      <c r="V11" s="3"/>
    </row>
    <row r="12" spans="1:22" ht="12.5" x14ac:dyDescent="0.25">
      <c r="A12" s="2">
        <v>43863</v>
      </c>
      <c r="B12" s="3">
        <v>50</v>
      </c>
      <c r="C12" s="3"/>
      <c r="D12" s="3">
        <f t="shared" ref="D12:D110" si="6">SUM($B$2:B12)</f>
        <v>1122</v>
      </c>
      <c r="E12" s="3">
        <v>2</v>
      </c>
      <c r="F12" s="3">
        <v>0</v>
      </c>
      <c r="G12" s="3">
        <f t="shared" si="2"/>
        <v>90</v>
      </c>
      <c r="H12" s="3">
        <v>3</v>
      </c>
      <c r="I12" s="4">
        <f t="shared" si="5"/>
        <v>1032</v>
      </c>
      <c r="J12" s="3">
        <v>0</v>
      </c>
      <c r="K12" s="4">
        <f t="shared" si="4"/>
        <v>72</v>
      </c>
      <c r="L12" s="3">
        <v>0</v>
      </c>
      <c r="M12" s="4">
        <f t="shared" si="0"/>
        <v>50</v>
      </c>
      <c r="N12" s="4">
        <f t="shared" si="1"/>
        <v>0</v>
      </c>
      <c r="O12" s="3"/>
      <c r="P12" s="3"/>
      <c r="Q12" s="3">
        <v>0</v>
      </c>
      <c r="R12" s="3"/>
      <c r="S12" s="3"/>
      <c r="T12" s="3"/>
      <c r="U12" s="3"/>
      <c r="V12" s="3"/>
    </row>
    <row r="13" spans="1:22" ht="12.5" x14ac:dyDescent="0.25">
      <c r="A13" s="2">
        <v>43864</v>
      </c>
      <c r="B13" s="3">
        <v>21</v>
      </c>
      <c r="C13" s="3"/>
      <c r="D13" s="3">
        <f t="shared" si="6"/>
        <v>1143</v>
      </c>
      <c r="E13" s="3">
        <v>3</v>
      </c>
      <c r="F13" s="3">
        <v>0</v>
      </c>
      <c r="G13" s="3">
        <f t="shared" si="2"/>
        <v>93</v>
      </c>
      <c r="H13" s="3">
        <v>11</v>
      </c>
      <c r="I13" s="4">
        <f t="shared" si="5"/>
        <v>1050</v>
      </c>
      <c r="J13" s="3">
        <v>0</v>
      </c>
      <c r="K13" s="4">
        <f t="shared" si="4"/>
        <v>72</v>
      </c>
      <c r="L13" s="3">
        <v>0</v>
      </c>
      <c r="M13" s="4">
        <f t="shared" si="0"/>
        <v>21</v>
      </c>
      <c r="N13" s="4">
        <f t="shared" si="1"/>
        <v>0</v>
      </c>
      <c r="O13" s="3"/>
      <c r="P13" s="3"/>
      <c r="Q13" s="3">
        <v>0</v>
      </c>
      <c r="R13" s="3"/>
      <c r="S13" s="3"/>
      <c r="T13" s="3"/>
      <c r="U13" s="3"/>
      <c r="V13" s="3"/>
    </row>
    <row r="14" spans="1:22" ht="12.5" x14ac:dyDescent="0.25">
      <c r="A14" s="2">
        <v>43865</v>
      </c>
      <c r="B14" s="3">
        <v>61</v>
      </c>
      <c r="C14" s="3"/>
      <c r="D14" s="3">
        <f t="shared" si="6"/>
        <v>1204</v>
      </c>
      <c r="E14" s="3">
        <v>1</v>
      </c>
      <c r="F14" s="3">
        <v>0</v>
      </c>
      <c r="G14" s="3">
        <f t="shared" si="2"/>
        <v>94</v>
      </c>
      <c r="H14" s="3">
        <v>2</v>
      </c>
      <c r="I14" s="4">
        <f t="shared" si="5"/>
        <v>1110</v>
      </c>
      <c r="J14" s="3">
        <v>0</v>
      </c>
      <c r="K14" s="4">
        <f t="shared" si="4"/>
        <v>72</v>
      </c>
      <c r="L14" s="3">
        <v>0</v>
      </c>
      <c r="M14" s="3">
        <v>2</v>
      </c>
      <c r="N14" s="4">
        <f t="shared" si="1"/>
        <v>59</v>
      </c>
      <c r="O14" s="3"/>
      <c r="P14" s="3"/>
      <c r="Q14" s="3">
        <v>0</v>
      </c>
      <c r="R14" s="3"/>
      <c r="S14" s="3"/>
      <c r="T14" s="3"/>
      <c r="U14" s="3"/>
      <c r="V14" s="3"/>
    </row>
    <row r="15" spans="1:22" ht="12.5" x14ac:dyDescent="0.25">
      <c r="A15" s="2">
        <v>43866</v>
      </c>
      <c r="B15" s="3">
        <v>42</v>
      </c>
      <c r="C15" s="3"/>
      <c r="D15" s="3">
        <f t="shared" si="6"/>
        <v>1246</v>
      </c>
      <c r="E15" s="3">
        <v>5</v>
      </c>
      <c r="F15" s="3">
        <v>0</v>
      </c>
      <c r="G15" s="3">
        <f t="shared" si="2"/>
        <v>99</v>
      </c>
      <c r="H15" s="3">
        <v>2</v>
      </c>
      <c r="I15" s="4">
        <f t="shared" si="5"/>
        <v>1147</v>
      </c>
      <c r="J15" s="3">
        <v>40</v>
      </c>
      <c r="K15" s="4">
        <f t="shared" si="4"/>
        <v>112</v>
      </c>
      <c r="L15" s="3">
        <v>0</v>
      </c>
      <c r="M15" s="3">
        <v>1</v>
      </c>
      <c r="N15" s="4">
        <f t="shared" si="1"/>
        <v>41</v>
      </c>
      <c r="O15" s="3"/>
      <c r="P15" s="3"/>
      <c r="Q15" s="3">
        <v>22</v>
      </c>
      <c r="R15" s="3"/>
      <c r="S15" s="3"/>
      <c r="T15" s="3"/>
      <c r="U15" s="3"/>
      <c r="V15" s="3"/>
    </row>
    <row r="16" spans="1:22" ht="12.5" x14ac:dyDescent="0.25">
      <c r="A16" s="2">
        <v>43867</v>
      </c>
      <c r="B16" s="3">
        <v>21</v>
      </c>
      <c r="C16" s="3"/>
      <c r="D16" s="3">
        <f t="shared" si="6"/>
        <v>1267</v>
      </c>
      <c r="E16" s="3">
        <v>4</v>
      </c>
      <c r="F16" s="3">
        <v>0</v>
      </c>
      <c r="G16" s="3">
        <f t="shared" si="2"/>
        <v>103</v>
      </c>
      <c r="H16" s="3">
        <v>31</v>
      </c>
      <c r="I16" s="4">
        <f t="shared" si="5"/>
        <v>1164</v>
      </c>
      <c r="J16" s="3">
        <v>0</v>
      </c>
      <c r="K16" s="4">
        <f t="shared" si="4"/>
        <v>112</v>
      </c>
      <c r="L16" s="3">
        <v>0</v>
      </c>
      <c r="M16" s="3">
        <v>0</v>
      </c>
      <c r="N16" s="4">
        <f t="shared" si="1"/>
        <v>21</v>
      </c>
      <c r="O16" s="3"/>
      <c r="P16" s="3"/>
      <c r="Q16" s="3">
        <v>1</v>
      </c>
      <c r="R16" s="3"/>
      <c r="S16" s="3"/>
      <c r="T16" s="3"/>
      <c r="U16" s="3"/>
      <c r="V16" s="3"/>
    </row>
    <row r="17" spans="1:22" ht="12.5" x14ac:dyDescent="0.25">
      <c r="A17" s="2">
        <v>43868</v>
      </c>
      <c r="B17" s="3">
        <v>31</v>
      </c>
      <c r="C17" s="3"/>
      <c r="D17" s="3">
        <f t="shared" si="6"/>
        <v>1298</v>
      </c>
      <c r="E17" s="3">
        <v>1</v>
      </c>
      <c r="F17" s="3">
        <v>0</v>
      </c>
      <c r="G17" s="3">
        <f t="shared" si="2"/>
        <v>104</v>
      </c>
      <c r="H17" s="3">
        <v>1</v>
      </c>
      <c r="I17" s="4">
        <f t="shared" si="5"/>
        <v>1194</v>
      </c>
      <c r="J17" s="3">
        <v>0</v>
      </c>
      <c r="K17" s="4">
        <f t="shared" si="4"/>
        <v>112</v>
      </c>
      <c r="L17" s="3">
        <v>0</v>
      </c>
      <c r="M17" s="3">
        <v>0</v>
      </c>
      <c r="N17" s="4">
        <f t="shared" si="1"/>
        <v>31</v>
      </c>
      <c r="O17" s="3"/>
      <c r="P17" s="3"/>
      <c r="Q17" s="3">
        <v>2</v>
      </c>
      <c r="R17" s="3"/>
      <c r="S17" s="3"/>
      <c r="T17" s="3"/>
      <c r="U17" s="3"/>
      <c r="V17" s="3"/>
    </row>
    <row r="18" spans="1:22" ht="12.5" x14ac:dyDescent="0.25">
      <c r="A18" s="2">
        <v>43869</v>
      </c>
      <c r="B18" s="3">
        <v>79</v>
      </c>
      <c r="C18" s="3"/>
      <c r="D18" s="3">
        <f t="shared" si="6"/>
        <v>1377</v>
      </c>
      <c r="E18" s="3">
        <v>7</v>
      </c>
      <c r="F18" s="3">
        <v>0</v>
      </c>
      <c r="G18" s="3">
        <f t="shared" si="2"/>
        <v>111</v>
      </c>
      <c r="H18" s="3">
        <v>3</v>
      </c>
      <c r="I18" s="4">
        <f t="shared" si="5"/>
        <v>1266</v>
      </c>
      <c r="J18" s="3">
        <v>70</v>
      </c>
      <c r="K18" s="4">
        <f t="shared" si="4"/>
        <v>182</v>
      </c>
      <c r="L18" s="3">
        <v>0</v>
      </c>
      <c r="M18" s="3">
        <v>0</v>
      </c>
      <c r="N18" s="4">
        <f t="shared" si="1"/>
        <v>79</v>
      </c>
      <c r="O18" s="3"/>
      <c r="P18" s="3"/>
      <c r="Q18" s="3">
        <v>45</v>
      </c>
      <c r="R18" s="3"/>
      <c r="S18" s="3"/>
      <c r="T18" s="3"/>
      <c r="U18" s="3"/>
      <c r="V18" s="3"/>
    </row>
    <row r="19" spans="1:22" ht="12.5" x14ac:dyDescent="0.25">
      <c r="A19" s="2">
        <v>43870</v>
      </c>
      <c r="B19" s="3">
        <v>32</v>
      </c>
      <c r="C19" s="3"/>
      <c r="D19" s="3">
        <f t="shared" si="6"/>
        <v>1409</v>
      </c>
      <c r="E19" s="3">
        <v>4</v>
      </c>
      <c r="F19" s="3">
        <v>0</v>
      </c>
      <c r="G19" s="3">
        <f t="shared" si="2"/>
        <v>115</v>
      </c>
      <c r="H19" s="3">
        <v>2</v>
      </c>
      <c r="I19" s="4">
        <f t="shared" si="5"/>
        <v>1294</v>
      </c>
      <c r="J19" s="3">
        <v>0</v>
      </c>
      <c r="K19" s="4">
        <f t="shared" si="4"/>
        <v>182</v>
      </c>
      <c r="L19" s="3">
        <v>0</v>
      </c>
      <c r="M19" s="3">
        <v>0</v>
      </c>
      <c r="N19" s="4">
        <f t="shared" si="1"/>
        <v>32</v>
      </c>
      <c r="O19" s="3"/>
      <c r="P19" s="3"/>
      <c r="Q19" s="3">
        <v>6</v>
      </c>
      <c r="R19" s="3"/>
      <c r="S19" s="3"/>
      <c r="T19" s="3"/>
      <c r="U19" s="3"/>
      <c r="V19" s="3"/>
    </row>
    <row r="20" spans="1:22" ht="12.5" x14ac:dyDescent="0.25">
      <c r="A20" s="2">
        <v>43871</v>
      </c>
      <c r="B20" s="3">
        <v>21</v>
      </c>
      <c r="C20" s="3"/>
      <c r="D20" s="3">
        <f t="shared" si="6"/>
        <v>1430</v>
      </c>
      <c r="E20" s="3">
        <v>1</v>
      </c>
      <c r="F20" s="3">
        <v>0</v>
      </c>
      <c r="G20" s="3">
        <f t="shared" si="2"/>
        <v>116</v>
      </c>
      <c r="H20" s="3">
        <v>4</v>
      </c>
      <c r="I20" s="4">
        <f t="shared" si="5"/>
        <v>1314</v>
      </c>
      <c r="J20" s="3">
        <v>0</v>
      </c>
      <c r="K20" s="4">
        <f t="shared" si="4"/>
        <v>182</v>
      </c>
      <c r="L20" s="3">
        <v>0</v>
      </c>
      <c r="M20" s="3">
        <v>1</v>
      </c>
      <c r="N20" s="4">
        <f t="shared" si="1"/>
        <v>20</v>
      </c>
      <c r="O20" s="3"/>
      <c r="P20" s="3"/>
      <c r="Q20" s="3">
        <v>7</v>
      </c>
      <c r="R20" s="3"/>
      <c r="S20" s="3"/>
      <c r="T20" s="3"/>
      <c r="U20" s="3"/>
      <c r="V20" s="3"/>
    </row>
    <row r="21" spans="1:22" ht="12.5" x14ac:dyDescent="0.25">
      <c r="A21" s="2">
        <v>43872</v>
      </c>
      <c r="B21" s="3">
        <v>26</v>
      </c>
      <c r="C21" s="3"/>
      <c r="D21" s="3">
        <f t="shared" si="6"/>
        <v>1456</v>
      </c>
      <c r="E21" s="3">
        <v>2</v>
      </c>
      <c r="F21" s="3">
        <v>0</v>
      </c>
      <c r="G21" s="3">
        <f t="shared" si="2"/>
        <v>118</v>
      </c>
      <c r="H21" s="3">
        <v>7</v>
      </c>
      <c r="I21" s="4">
        <f t="shared" si="5"/>
        <v>1338</v>
      </c>
      <c r="J21" s="3">
        <v>0</v>
      </c>
      <c r="K21" s="4">
        <f t="shared" si="4"/>
        <v>182</v>
      </c>
      <c r="L21" s="3">
        <v>0</v>
      </c>
      <c r="M21" s="3">
        <v>0</v>
      </c>
      <c r="N21" s="4">
        <f t="shared" si="1"/>
        <v>26</v>
      </c>
      <c r="O21" s="3"/>
      <c r="P21" s="3"/>
      <c r="Q21" s="3">
        <v>7</v>
      </c>
      <c r="R21" s="3"/>
      <c r="S21" s="3"/>
      <c r="T21" s="3"/>
      <c r="U21" s="3"/>
      <c r="V21" s="3"/>
    </row>
    <row r="22" spans="1:22" ht="12.5" x14ac:dyDescent="0.25">
      <c r="A22" s="2">
        <v>43873</v>
      </c>
      <c r="B22" s="3">
        <v>32</v>
      </c>
      <c r="C22" s="3"/>
      <c r="D22" s="3">
        <f t="shared" si="6"/>
        <v>1488</v>
      </c>
      <c r="E22" s="3">
        <v>6</v>
      </c>
      <c r="F22" s="3">
        <v>0</v>
      </c>
      <c r="G22" s="3">
        <f t="shared" si="2"/>
        <v>124</v>
      </c>
      <c r="H22" s="3">
        <v>6</v>
      </c>
      <c r="I22" s="4">
        <f t="shared" si="5"/>
        <v>1364</v>
      </c>
      <c r="J22" s="3">
        <v>100</v>
      </c>
      <c r="K22" s="4">
        <f t="shared" si="4"/>
        <v>282</v>
      </c>
      <c r="L22" s="3">
        <v>0</v>
      </c>
      <c r="M22" s="3">
        <v>0</v>
      </c>
      <c r="N22" s="4">
        <f t="shared" si="1"/>
        <v>32</v>
      </c>
      <c r="O22" s="3"/>
      <c r="P22" s="3"/>
      <c r="Q22" s="3">
        <v>67</v>
      </c>
      <c r="R22" s="3"/>
      <c r="S22" s="3"/>
      <c r="T22" s="3"/>
      <c r="U22" s="3"/>
      <c r="V22" s="3"/>
    </row>
    <row r="23" spans="1:22" ht="12.5" x14ac:dyDescent="0.25">
      <c r="A23" s="2">
        <v>43874</v>
      </c>
      <c r="B23" s="3">
        <v>81</v>
      </c>
      <c r="C23" s="3"/>
      <c r="D23" s="3">
        <f t="shared" si="6"/>
        <v>1569</v>
      </c>
      <c r="E23" s="3">
        <v>10</v>
      </c>
      <c r="F23" s="3">
        <v>0</v>
      </c>
      <c r="G23" s="3">
        <f t="shared" si="2"/>
        <v>134</v>
      </c>
      <c r="H23" s="3">
        <v>1</v>
      </c>
      <c r="I23" s="4">
        <f t="shared" si="5"/>
        <v>1435</v>
      </c>
      <c r="J23" s="3">
        <v>0</v>
      </c>
      <c r="K23" s="4">
        <f t="shared" si="4"/>
        <v>282</v>
      </c>
      <c r="L23" s="3">
        <v>0</v>
      </c>
      <c r="M23" s="3">
        <v>0</v>
      </c>
      <c r="N23" s="4">
        <f t="shared" si="1"/>
        <v>81</v>
      </c>
      <c r="O23" s="3"/>
      <c r="P23" s="3"/>
      <c r="Q23" s="3">
        <v>7</v>
      </c>
      <c r="R23" s="3"/>
      <c r="S23" s="3"/>
      <c r="T23" s="3"/>
      <c r="U23" s="3"/>
      <c r="V23" s="3"/>
    </row>
    <row r="24" spans="1:22" ht="12.5" x14ac:dyDescent="0.25">
      <c r="A24" s="2">
        <v>43875</v>
      </c>
      <c r="B24" s="3">
        <v>67</v>
      </c>
      <c r="C24" s="3"/>
      <c r="D24" s="3">
        <f t="shared" si="6"/>
        <v>1636</v>
      </c>
      <c r="E24" s="3">
        <v>2</v>
      </c>
      <c r="F24" s="3">
        <v>0</v>
      </c>
      <c r="G24" s="3">
        <f t="shared" si="2"/>
        <v>136</v>
      </c>
      <c r="H24" s="3">
        <v>2</v>
      </c>
      <c r="I24" s="4">
        <f t="shared" si="5"/>
        <v>1500</v>
      </c>
      <c r="J24" s="3">
        <v>50</v>
      </c>
      <c r="K24" s="4">
        <f t="shared" si="4"/>
        <v>332</v>
      </c>
      <c r="L24" s="3">
        <v>0</v>
      </c>
      <c r="M24" s="3">
        <v>0</v>
      </c>
      <c r="N24" s="4">
        <f t="shared" si="1"/>
        <v>67</v>
      </c>
      <c r="O24" s="3"/>
      <c r="P24" s="3"/>
      <c r="Q24" s="3">
        <v>24</v>
      </c>
      <c r="R24" s="3"/>
      <c r="S24" s="3"/>
      <c r="T24" s="3"/>
      <c r="U24" s="3"/>
      <c r="V24" s="3"/>
    </row>
    <row r="25" spans="1:22" ht="12.5" x14ac:dyDescent="0.25">
      <c r="A25" s="2">
        <v>43876</v>
      </c>
      <c r="B25" s="3">
        <v>53</v>
      </c>
      <c r="C25" s="3"/>
      <c r="D25" s="3">
        <f t="shared" si="6"/>
        <v>1689</v>
      </c>
      <c r="E25" s="3">
        <v>1</v>
      </c>
      <c r="F25" s="3">
        <v>0</v>
      </c>
      <c r="G25" s="3">
        <f t="shared" si="2"/>
        <v>137</v>
      </c>
      <c r="H25" s="3">
        <v>3</v>
      </c>
      <c r="I25" s="4">
        <f t="shared" si="5"/>
        <v>1552</v>
      </c>
      <c r="J25" s="3">
        <v>0</v>
      </c>
      <c r="K25" s="4">
        <f t="shared" si="4"/>
        <v>332</v>
      </c>
      <c r="L25" s="3">
        <v>0</v>
      </c>
      <c r="M25" s="3">
        <v>0</v>
      </c>
      <c r="N25" s="4">
        <f t="shared" si="1"/>
        <v>53</v>
      </c>
      <c r="O25" s="3"/>
      <c r="P25" s="3"/>
      <c r="Q25" s="3">
        <v>6</v>
      </c>
      <c r="R25" s="3"/>
      <c r="S25" s="3"/>
      <c r="T25" s="3"/>
      <c r="U25" s="3"/>
      <c r="V25" s="3"/>
    </row>
    <row r="26" spans="1:22" ht="12.5" x14ac:dyDescent="0.25">
      <c r="A26" s="2">
        <v>43877</v>
      </c>
      <c r="B26" s="3">
        <v>37</v>
      </c>
      <c r="C26" s="3"/>
      <c r="D26" s="3">
        <f t="shared" si="6"/>
        <v>1726</v>
      </c>
      <c r="E26" s="3">
        <v>1</v>
      </c>
      <c r="F26" s="3">
        <v>0</v>
      </c>
      <c r="G26" s="3">
        <f t="shared" si="2"/>
        <v>138</v>
      </c>
      <c r="H26" s="3">
        <v>5</v>
      </c>
      <c r="I26" s="4">
        <f t="shared" si="5"/>
        <v>1588</v>
      </c>
      <c r="J26" s="3">
        <v>0</v>
      </c>
      <c r="K26" s="4">
        <f t="shared" si="4"/>
        <v>332</v>
      </c>
      <c r="L26" s="3">
        <v>0</v>
      </c>
      <c r="M26" s="3">
        <v>0</v>
      </c>
      <c r="N26" s="4">
        <f t="shared" si="1"/>
        <v>37</v>
      </c>
      <c r="O26" s="3"/>
      <c r="P26" s="3"/>
      <c r="Q26" s="3">
        <v>5</v>
      </c>
      <c r="R26" s="3"/>
      <c r="S26" s="3"/>
      <c r="T26" s="3"/>
      <c r="U26" s="3"/>
      <c r="V26" s="3"/>
    </row>
    <row r="27" spans="1:22" ht="12.5" x14ac:dyDescent="0.25">
      <c r="A27" s="2">
        <v>43878</v>
      </c>
      <c r="B27" s="3">
        <v>87</v>
      </c>
      <c r="C27" s="3"/>
      <c r="D27" s="3">
        <f t="shared" si="6"/>
        <v>1813</v>
      </c>
      <c r="E27" s="3">
        <v>5</v>
      </c>
      <c r="F27" s="3">
        <v>0</v>
      </c>
      <c r="G27" s="3">
        <f t="shared" si="2"/>
        <v>143</v>
      </c>
      <c r="H27" s="3">
        <v>4</v>
      </c>
      <c r="I27" s="4">
        <f t="shared" si="5"/>
        <v>1670</v>
      </c>
      <c r="J27" s="3">
        <v>0</v>
      </c>
      <c r="K27" s="4">
        <f t="shared" si="4"/>
        <v>332</v>
      </c>
      <c r="L27" s="3">
        <v>0</v>
      </c>
      <c r="M27" s="3">
        <v>1</v>
      </c>
      <c r="N27" s="4">
        <f t="shared" si="1"/>
        <v>86</v>
      </c>
      <c r="O27" s="3"/>
      <c r="P27" s="3"/>
      <c r="Q27" s="3">
        <v>4</v>
      </c>
      <c r="R27" s="3"/>
      <c r="S27" s="3"/>
      <c r="T27" s="3"/>
      <c r="U27" s="3"/>
      <c r="V27" s="3"/>
    </row>
    <row r="28" spans="1:22" ht="12.5" x14ac:dyDescent="0.25">
      <c r="A28" s="2">
        <v>43879</v>
      </c>
      <c r="B28" s="3">
        <v>42</v>
      </c>
      <c r="C28" s="3"/>
      <c r="D28" s="3">
        <f t="shared" si="6"/>
        <v>1855</v>
      </c>
      <c r="E28" s="3">
        <v>5</v>
      </c>
      <c r="F28" s="3">
        <v>0</v>
      </c>
      <c r="G28" s="3">
        <f t="shared" si="2"/>
        <v>148</v>
      </c>
      <c r="H28" s="3">
        <v>7</v>
      </c>
      <c r="I28" s="4">
        <f t="shared" si="5"/>
        <v>1707</v>
      </c>
      <c r="J28" s="3">
        <v>0</v>
      </c>
      <c r="K28" s="4">
        <f t="shared" si="4"/>
        <v>332</v>
      </c>
      <c r="L28" s="3">
        <v>0</v>
      </c>
      <c r="M28" s="3">
        <v>0</v>
      </c>
      <c r="N28" s="4">
        <f t="shared" si="1"/>
        <v>42</v>
      </c>
      <c r="O28" s="3"/>
      <c r="P28" s="3"/>
      <c r="Q28" s="3">
        <v>4</v>
      </c>
      <c r="R28" s="3"/>
      <c r="S28" s="3"/>
      <c r="T28" s="3"/>
      <c r="U28" s="3"/>
      <c r="V28" s="3"/>
    </row>
    <row r="29" spans="1:22" ht="12.5" x14ac:dyDescent="0.25">
      <c r="A29" s="2">
        <v>43880</v>
      </c>
      <c r="B29" s="3">
        <v>21</v>
      </c>
      <c r="C29" s="3"/>
      <c r="D29" s="3">
        <f t="shared" si="6"/>
        <v>1876</v>
      </c>
      <c r="E29" s="3">
        <v>5</v>
      </c>
      <c r="F29" s="3">
        <v>0</v>
      </c>
      <c r="G29" s="3">
        <f t="shared" si="2"/>
        <v>153</v>
      </c>
      <c r="H29" s="3">
        <v>9</v>
      </c>
      <c r="I29" s="4">
        <f t="shared" si="5"/>
        <v>1723</v>
      </c>
      <c r="J29" s="3">
        <v>40</v>
      </c>
      <c r="K29" s="4">
        <f t="shared" si="4"/>
        <v>372</v>
      </c>
      <c r="L29" s="3">
        <v>0</v>
      </c>
      <c r="M29" s="3">
        <v>0</v>
      </c>
      <c r="N29" s="4">
        <f t="shared" si="1"/>
        <v>21</v>
      </c>
      <c r="O29" s="3"/>
      <c r="P29" s="3"/>
      <c r="Q29" s="3">
        <v>21</v>
      </c>
      <c r="R29" s="3"/>
      <c r="S29" s="3"/>
      <c r="T29" s="3"/>
      <c r="U29" s="3"/>
      <c r="V29" s="3"/>
    </row>
    <row r="30" spans="1:22" ht="12.5" x14ac:dyDescent="0.25">
      <c r="A30" s="2">
        <v>43881</v>
      </c>
      <c r="B30" s="3">
        <v>12</v>
      </c>
      <c r="C30" s="3"/>
      <c r="D30" s="3">
        <f t="shared" si="6"/>
        <v>1888</v>
      </c>
      <c r="E30" s="3">
        <v>3</v>
      </c>
      <c r="F30" s="3">
        <v>0</v>
      </c>
      <c r="G30" s="3">
        <f t="shared" si="2"/>
        <v>156</v>
      </c>
      <c r="H30" s="3">
        <v>8</v>
      </c>
      <c r="I30" s="4">
        <f t="shared" si="5"/>
        <v>1732</v>
      </c>
      <c r="J30" s="3">
        <v>0</v>
      </c>
      <c r="K30" s="4">
        <f t="shared" si="4"/>
        <v>372</v>
      </c>
      <c r="L30" s="3">
        <v>0</v>
      </c>
      <c r="M30" s="3">
        <v>0</v>
      </c>
      <c r="N30" s="4">
        <f t="shared" si="1"/>
        <v>12</v>
      </c>
      <c r="O30" s="3"/>
      <c r="P30" s="3"/>
      <c r="Q30" s="3">
        <v>4</v>
      </c>
      <c r="R30" s="3"/>
      <c r="S30" s="3"/>
      <c r="T30" s="3"/>
      <c r="U30" s="3"/>
      <c r="V30" s="3"/>
    </row>
    <row r="31" spans="1:22" ht="12.5" x14ac:dyDescent="0.25">
      <c r="A31" s="2">
        <v>43882</v>
      </c>
      <c r="B31" s="3">
        <v>11</v>
      </c>
      <c r="C31" s="3"/>
      <c r="D31" s="3">
        <f t="shared" si="6"/>
        <v>1899</v>
      </c>
      <c r="E31" s="3">
        <v>10</v>
      </c>
      <c r="F31" s="3">
        <v>0</v>
      </c>
      <c r="G31" s="3">
        <f t="shared" si="2"/>
        <v>166</v>
      </c>
      <c r="H31" s="3">
        <v>0</v>
      </c>
      <c r="I31" s="4">
        <f t="shared" si="5"/>
        <v>1733</v>
      </c>
      <c r="J31" s="3">
        <v>0</v>
      </c>
      <c r="K31" s="4">
        <f t="shared" si="4"/>
        <v>372</v>
      </c>
      <c r="L31" s="3">
        <v>0</v>
      </c>
      <c r="M31" s="3">
        <v>0</v>
      </c>
      <c r="N31" s="4">
        <f t="shared" si="1"/>
        <v>11</v>
      </c>
      <c r="O31" s="3"/>
      <c r="P31" s="3"/>
      <c r="Q31" s="3">
        <v>5</v>
      </c>
      <c r="R31" s="3"/>
      <c r="S31" s="3"/>
      <c r="T31" s="3"/>
      <c r="U31" s="3"/>
      <c r="V31" s="3"/>
    </row>
    <row r="32" spans="1:22" ht="12.5" x14ac:dyDescent="0.25">
      <c r="A32" s="2">
        <v>43883</v>
      </c>
      <c r="B32" s="3">
        <v>54</v>
      </c>
      <c r="C32" s="3"/>
      <c r="D32" s="3">
        <f t="shared" si="6"/>
        <v>1953</v>
      </c>
      <c r="E32" s="3">
        <v>2</v>
      </c>
      <c r="F32" s="3">
        <v>0</v>
      </c>
      <c r="G32" s="3">
        <f t="shared" si="2"/>
        <v>168</v>
      </c>
      <c r="H32" s="3">
        <v>11</v>
      </c>
      <c r="I32" s="4">
        <f t="shared" si="5"/>
        <v>1785</v>
      </c>
      <c r="J32" s="3">
        <v>2</v>
      </c>
      <c r="K32" s="4">
        <f t="shared" si="4"/>
        <v>374</v>
      </c>
      <c r="L32" s="3">
        <v>0</v>
      </c>
      <c r="M32" s="3">
        <v>1</v>
      </c>
      <c r="N32" s="4">
        <f t="shared" si="1"/>
        <v>53</v>
      </c>
      <c r="O32" s="3"/>
      <c r="P32" s="3"/>
      <c r="Q32" s="3">
        <v>5</v>
      </c>
      <c r="R32" s="3"/>
      <c r="S32" s="3"/>
      <c r="T32" s="3"/>
      <c r="U32" s="3"/>
      <c r="V32" s="3"/>
    </row>
    <row r="33" spans="1:22" ht="12.5" x14ac:dyDescent="0.25">
      <c r="A33" s="2">
        <v>43884</v>
      </c>
      <c r="B33" s="3">
        <v>32</v>
      </c>
      <c r="C33" s="3"/>
      <c r="D33" s="3">
        <f t="shared" si="6"/>
        <v>1985</v>
      </c>
      <c r="E33" s="3">
        <v>2</v>
      </c>
      <c r="F33" s="3">
        <v>0</v>
      </c>
      <c r="G33" s="3">
        <f t="shared" si="2"/>
        <v>170</v>
      </c>
      <c r="H33" s="3">
        <v>21</v>
      </c>
      <c r="I33" s="4">
        <f t="shared" si="5"/>
        <v>1815</v>
      </c>
      <c r="J33" s="3">
        <v>0</v>
      </c>
      <c r="K33" s="4">
        <f t="shared" si="4"/>
        <v>374</v>
      </c>
      <c r="L33" s="3">
        <v>0</v>
      </c>
      <c r="M33" s="3">
        <v>0</v>
      </c>
      <c r="N33" s="4">
        <f t="shared" si="1"/>
        <v>32</v>
      </c>
      <c r="O33" s="3"/>
      <c r="P33" s="3"/>
      <c r="Q33" s="3">
        <v>5</v>
      </c>
      <c r="R33" s="3"/>
      <c r="S33" s="3"/>
      <c r="T33" s="3"/>
      <c r="U33" s="3"/>
      <c r="V33" s="3"/>
    </row>
    <row r="34" spans="1:22" ht="12.5" x14ac:dyDescent="0.25">
      <c r="A34" s="2">
        <v>43885</v>
      </c>
      <c r="B34" s="3">
        <v>11</v>
      </c>
      <c r="C34" s="3"/>
      <c r="D34" s="3">
        <f t="shared" si="6"/>
        <v>1996</v>
      </c>
      <c r="E34" s="3">
        <v>2</v>
      </c>
      <c r="F34" s="3">
        <v>0</v>
      </c>
      <c r="G34" s="3">
        <f t="shared" si="2"/>
        <v>172</v>
      </c>
      <c r="H34" s="3">
        <v>14</v>
      </c>
      <c r="I34" s="4">
        <f t="shared" si="5"/>
        <v>1824</v>
      </c>
      <c r="J34" s="3">
        <v>0</v>
      </c>
      <c r="K34" s="4">
        <f t="shared" si="4"/>
        <v>374</v>
      </c>
      <c r="L34" s="3">
        <v>0</v>
      </c>
      <c r="M34" s="3">
        <v>0</v>
      </c>
      <c r="N34" s="4">
        <f t="shared" si="1"/>
        <v>11</v>
      </c>
      <c r="O34" s="3"/>
      <c r="P34" s="3"/>
      <c r="Q34" s="3">
        <v>7</v>
      </c>
      <c r="R34" s="3"/>
      <c r="S34" s="3"/>
      <c r="T34" s="3"/>
      <c r="U34" s="3"/>
      <c r="V34" s="3"/>
    </row>
    <row r="35" spans="1:22" ht="12.5" x14ac:dyDescent="0.25">
      <c r="A35" s="2">
        <v>43886</v>
      </c>
      <c r="B35" s="3">
        <v>12</v>
      </c>
      <c r="C35" s="3"/>
      <c r="D35" s="3">
        <f t="shared" si="6"/>
        <v>2008</v>
      </c>
      <c r="E35" s="3">
        <v>5</v>
      </c>
      <c r="F35" s="3">
        <v>0</v>
      </c>
      <c r="G35" s="3">
        <f t="shared" si="2"/>
        <v>177</v>
      </c>
      <c r="H35" s="3">
        <v>21</v>
      </c>
      <c r="I35" s="4">
        <f t="shared" si="5"/>
        <v>1831</v>
      </c>
      <c r="J35" s="3">
        <v>0</v>
      </c>
      <c r="K35" s="4">
        <f t="shared" si="4"/>
        <v>374</v>
      </c>
      <c r="L35" s="3">
        <v>0</v>
      </c>
      <c r="M35" s="3">
        <v>0</v>
      </c>
      <c r="N35" s="4">
        <f t="shared" si="1"/>
        <v>12</v>
      </c>
      <c r="O35" s="3"/>
      <c r="P35" s="3"/>
      <c r="Q35" s="3">
        <v>7</v>
      </c>
      <c r="R35" s="3"/>
      <c r="S35" s="3"/>
      <c r="T35" s="3"/>
      <c r="U35" s="3"/>
      <c r="V35" s="3"/>
    </row>
    <row r="36" spans="1:22" ht="12.5" x14ac:dyDescent="0.25">
      <c r="A36" s="2">
        <v>43887</v>
      </c>
      <c r="B36" s="3">
        <v>21</v>
      </c>
      <c r="C36" s="3"/>
      <c r="D36" s="3">
        <f t="shared" si="6"/>
        <v>2029</v>
      </c>
      <c r="E36" s="3">
        <v>4</v>
      </c>
      <c r="F36" s="3">
        <v>0</v>
      </c>
      <c r="G36" s="3">
        <f t="shared" si="2"/>
        <v>181</v>
      </c>
      <c r="H36" s="3">
        <v>31</v>
      </c>
      <c r="I36" s="4">
        <f t="shared" si="5"/>
        <v>1848</v>
      </c>
      <c r="J36" s="3">
        <v>4</v>
      </c>
      <c r="K36" s="4">
        <f t="shared" si="4"/>
        <v>378</v>
      </c>
      <c r="L36" s="3">
        <v>0</v>
      </c>
      <c r="M36" s="3">
        <v>0</v>
      </c>
      <c r="N36" s="4">
        <f t="shared" si="1"/>
        <v>21</v>
      </c>
      <c r="O36" s="3"/>
      <c r="P36" s="3"/>
      <c r="Q36" s="3">
        <v>7</v>
      </c>
      <c r="R36" s="3"/>
      <c r="S36" s="3"/>
      <c r="T36" s="3"/>
      <c r="U36" s="3"/>
      <c r="V36" s="3"/>
    </row>
    <row r="37" spans="1:22" ht="12.5" x14ac:dyDescent="0.25">
      <c r="A37" s="2">
        <v>43888</v>
      </c>
      <c r="B37" s="3">
        <v>3</v>
      </c>
      <c r="C37" s="3"/>
      <c r="D37" s="3">
        <f t="shared" si="6"/>
        <v>2032</v>
      </c>
      <c r="E37" s="3">
        <v>4</v>
      </c>
      <c r="F37" s="3">
        <v>0</v>
      </c>
      <c r="G37" s="3">
        <f t="shared" si="2"/>
        <v>185</v>
      </c>
      <c r="H37" s="3">
        <v>2</v>
      </c>
      <c r="I37" s="4">
        <f t="shared" si="5"/>
        <v>1847</v>
      </c>
      <c r="J37" s="3">
        <v>0</v>
      </c>
      <c r="K37" s="4">
        <f t="shared" si="4"/>
        <v>378</v>
      </c>
      <c r="L37" s="3">
        <v>0</v>
      </c>
      <c r="M37" s="3">
        <v>0</v>
      </c>
      <c r="N37" s="4">
        <f t="shared" si="1"/>
        <v>3</v>
      </c>
      <c r="O37" s="3"/>
      <c r="P37" s="3"/>
      <c r="Q37" s="3">
        <v>8</v>
      </c>
      <c r="R37" s="3"/>
      <c r="S37" s="3"/>
      <c r="T37" s="3"/>
      <c r="U37" s="3"/>
      <c r="V37" s="3"/>
    </row>
    <row r="38" spans="1:22" ht="12.5" x14ac:dyDescent="0.25">
      <c r="A38" s="2">
        <v>43889</v>
      </c>
      <c r="B38" s="3">
        <v>22</v>
      </c>
      <c r="C38" s="3"/>
      <c r="D38" s="3">
        <f t="shared" si="6"/>
        <v>2054</v>
      </c>
      <c r="E38" s="3">
        <v>3</v>
      </c>
      <c r="F38" s="3">
        <v>0</v>
      </c>
      <c r="G38" s="3">
        <f t="shared" si="2"/>
        <v>188</v>
      </c>
      <c r="H38" s="3">
        <v>3</v>
      </c>
      <c r="I38" s="4">
        <f t="shared" si="5"/>
        <v>1866</v>
      </c>
      <c r="J38" s="3">
        <v>0</v>
      </c>
      <c r="K38" s="4">
        <f t="shared" si="4"/>
        <v>378</v>
      </c>
      <c r="L38" s="3">
        <v>0</v>
      </c>
      <c r="M38" s="3">
        <v>0</v>
      </c>
      <c r="N38" s="4">
        <f t="shared" si="1"/>
        <v>22</v>
      </c>
      <c r="O38" s="3"/>
      <c r="P38" s="3"/>
      <c r="Q38" s="3">
        <v>7</v>
      </c>
      <c r="R38" s="3"/>
      <c r="S38" s="3"/>
      <c r="T38" s="3"/>
      <c r="U38" s="3"/>
      <c r="V38" s="3"/>
    </row>
    <row r="39" spans="1:22" ht="12.5" x14ac:dyDescent="0.25">
      <c r="A39" s="2">
        <v>43890</v>
      </c>
      <c r="B39" s="3">
        <v>9</v>
      </c>
      <c r="C39" s="3"/>
      <c r="D39" s="3">
        <f t="shared" si="6"/>
        <v>2063</v>
      </c>
      <c r="E39" s="3">
        <v>3</v>
      </c>
      <c r="F39" s="3">
        <v>0</v>
      </c>
      <c r="G39" s="3">
        <f t="shared" si="2"/>
        <v>191</v>
      </c>
      <c r="H39" s="3">
        <v>4</v>
      </c>
      <c r="I39" s="4">
        <f t="shared" si="5"/>
        <v>1872</v>
      </c>
      <c r="J39" s="3">
        <v>5</v>
      </c>
      <c r="K39" s="4">
        <f t="shared" si="4"/>
        <v>383</v>
      </c>
      <c r="L39" s="3">
        <v>0</v>
      </c>
      <c r="M39" s="3">
        <v>0</v>
      </c>
      <c r="N39" s="4">
        <f t="shared" si="1"/>
        <v>9</v>
      </c>
      <c r="O39" s="3"/>
      <c r="P39" s="3"/>
      <c r="Q39" s="3">
        <v>7</v>
      </c>
      <c r="R39" s="3"/>
      <c r="S39" s="3"/>
      <c r="T39" s="3"/>
      <c r="U39" s="3"/>
      <c r="V39" s="3"/>
    </row>
    <row r="40" spans="1:22" ht="12.5" x14ac:dyDescent="0.25">
      <c r="A40" s="2">
        <v>43891</v>
      </c>
      <c r="B40" s="3">
        <v>40</v>
      </c>
      <c r="C40" s="3"/>
      <c r="D40" s="3">
        <f t="shared" si="6"/>
        <v>2103</v>
      </c>
      <c r="E40" s="3">
        <v>2</v>
      </c>
      <c r="F40" s="3">
        <v>0</v>
      </c>
      <c r="G40" s="3">
        <f t="shared" si="2"/>
        <v>193</v>
      </c>
      <c r="H40" s="3">
        <v>5</v>
      </c>
      <c r="I40" s="4">
        <f t="shared" si="5"/>
        <v>1910</v>
      </c>
      <c r="J40" s="3">
        <v>0</v>
      </c>
      <c r="K40" s="4">
        <f t="shared" si="4"/>
        <v>383</v>
      </c>
      <c r="L40" s="3">
        <v>0</v>
      </c>
      <c r="M40" s="3">
        <v>0</v>
      </c>
      <c r="N40" s="4">
        <f t="shared" si="1"/>
        <v>40</v>
      </c>
      <c r="O40" s="3"/>
      <c r="P40" s="3"/>
      <c r="Q40" s="3">
        <v>7</v>
      </c>
      <c r="R40" s="3"/>
      <c r="S40" s="3"/>
      <c r="T40" s="3"/>
      <c r="U40" s="3"/>
      <c r="V40" s="3"/>
    </row>
    <row r="41" spans="1:22" ht="12.5" x14ac:dyDescent="0.25">
      <c r="A41" s="2">
        <v>43892</v>
      </c>
      <c r="B41" s="3">
        <v>8</v>
      </c>
      <c r="C41" s="3"/>
      <c r="D41" s="3">
        <f t="shared" si="6"/>
        <v>2111</v>
      </c>
      <c r="E41" s="3">
        <v>4</v>
      </c>
      <c r="F41" s="3">
        <v>0</v>
      </c>
      <c r="G41" s="3">
        <f t="shared" si="2"/>
        <v>197</v>
      </c>
      <c r="H41" s="3">
        <v>6</v>
      </c>
      <c r="I41" s="4">
        <f t="shared" si="5"/>
        <v>1914</v>
      </c>
      <c r="J41" s="3">
        <v>6</v>
      </c>
      <c r="K41" s="4">
        <f t="shared" si="4"/>
        <v>389</v>
      </c>
      <c r="L41" s="3">
        <v>0</v>
      </c>
      <c r="M41" s="3">
        <v>0</v>
      </c>
      <c r="N41" s="4">
        <f t="shared" si="1"/>
        <v>8</v>
      </c>
      <c r="O41" s="3"/>
      <c r="P41" s="3"/>
      <c r="Q41" s="3">
        <v>6</v>
      </c>
      <c r="R41" s="3"/>
      <c r="S41" s="3"/>
      <c r="T41" s="3"/>
      <c r="U41" s="3"/>
      <c r="V41" s="3"/>
    </row>
    <row r="42" spans="1:22" ht="12.5" x14ac:dyDescent="0.25">
      <c r="A42" s="2">
        <v>43893</v>
      </c>
      <c r="B42" s="3">
        <v>21</v>
      </c>
      <c r="C42" s="3"/>
      <c r="D42" s="3">
        <f t="shared" si="6"/>
        <v>2132</v>
      </c>
      <c r="E42" s="3">
        <v>20</v>
      </c>
      <c r="F42" s="3">
        <v>0</v>
      </c>
      <c r="G42" s="3">
        <f t="shared" si="2"/>
        <v>217</v>
      </c>
      <c r="H42" s="3">
        <v>8</v>
      </c>
      <c r="I42" s="4">
        <f t="shared" si="5"/>
        <v>1915</v>
      </c>
      <c r="J42" s="3">
        <v>0</v>
      </c>
      <c r="K42" s="4">
        <f t="shared" si="4"/>
        <v>389</v>
      </c>
      <c r="L42" s="3">
        <v>0</v>
      </c>
      <c r="M42" s="3">
        <v>0</v>
      </c>
      <c r="N42" s="4">
        <f t="shared" si="1"/>
        <v>21</v>
      </c>
      <c r="O42" s="3"/>
      <c r="P42" s="3"/>
      <c r="Q42" s="3">
        <v>7</v>
      </c>
      <c r="R42" s="3"/>
      <c r="S42" s="3"/>
      <c r="T42" s="3"/>
      <c r="U42" s="3"/>
      <c r="V42" s="3"/>
    </row>
    <row r="43" spans="1:22" ht="12.5" x14ac:dyDescent="0.25">
      <c r="A43" s="2">
        <v>43894</v>
      </c>
      <c r="B43" s="3">
        <v>2</v>
      </c>
      <c r="C43" s="3"/>
      <c r="D43" s="3">
        <f t="shared" si="6"/>
        <v>2134</v>
      </c>
      <c r="E43" s="3">
        <v>1</v>
      </c>
      <c r="F43" s="3">
        <v>0</v>
      </c>
      <c r="G43" s="3">
        <f t="shared" si="2"/>
        <v>218</v>
      </c>
      <c r="H43" s="3">
        <v>7</v>
      </c>
      <c r="I43" s="4">
        <f t="shared" si="5"/>
        <v>1916</v>
      </c>
      <c r="J43" s="3">
        <v>0</v>
      </c>
      <c r="K43" s="4">
        <f t="shared" si="4"/>
        <v>389</v>
      </c>
      <c r="L43" s="3">
        <v>0</v>
      </c>
      <c r="M43" s="3">
        <v>0</v>
      </c>
      <c r="N43" s="4">
        <f t="shared" si="1"/>
        <v>2</v>
      </c>
      <c r="O43" s="3"/>
      <c r="P43" s="3"/>
      <c r="Q43" s="3">
        <v>7</v>
      </c>
      <c r="R43" s="3"/>
      <c r="S43" s="3"/>
      <c r="T43" s="3"/>
      <c r="U43" s="3"/>
      <c r="V43" s="3"/>
    </row>
    <row r="44" spans="1:22" ht="12.5" x14ac:dyDescent="0.25">
      <c r="A44" s="2">
        <v>43895</v>
      </c>
      <c r="B44" s="3">
        <v>50</v>
      </c>
      <c r="C44" s="3"/>
      <c r="D44" s="3">
        <f t="shared" si="6"/>
        <v>2184</v>
      </c>
      <c r="E44" s="3">
        <v>2</v>
      </c>
      <c r="F44" s="3">
        <v>0</v>
      </c>
      <c r="G44" s="3">
        <f t="shared" si="2"/>
        <v>220</v>
      </c>
      <c r="H44" s="3">
        <v>9</v>
      </c>
      <c r="I44" s="4">
        <f t="shared" si="5"/>
        <v>1964</v>
      </c>
      <c r="J44" s="3">
        <v>7</v>
      </c>
      <c r="K44" s="4">
        <f t="shared" si="4"/>
        <v>396</v>
      </c>
      <c r="L44" s="3">
        <v>0</v>
      </c>
      <c r="M44" s="3">
        <v>1</v>
      </c>
      <c r="N44" s="4">
        <f t="shared" si="1"/>
        <v>49</v>
      </c>
      <c r="O44" s="3"/>
      <c r="P44" s="3"/>
      <c r="Q44" s="3">
        <v>7</v>
      </c>
      <c r="R44" s="3"/>
      <c r="S44" s="3"/>
      <c r="T44" s="3"/>
      <c r="U44" s="3"/>
      <c r="V44" s="3"/>
    </row>
    <row r="45" spans="1:22" ht="12.5" x14ac:dyDescent="0.25">
      <c r="A45" s="2">
        <v>43896</v>
      </c>
      <c r="B45" s="3">
        <v>13</v>
      </c>
      <c r="C45" s="3"/>
      <c r="D45" s="3">
        <f t="shared" si="6"/>
        <v>2197</v>
      </c>
      <c r="E45" s="3">
        <v>1</v>
      </c>
      <c r="F45" s="3">
        <v>0</v>
      </c>
      <c r="G45" s="3">
        <f t="shared" si="2"/>
        <v>221</v>
      </c>
      <c r="H45" s="3">
        <v>11</v>
      </c>
      <c r="I45" s="4">
        <f t="shared" si="5"/>
        <v>1976</v>
      </c>
      <c r="J45" s="3">
        <v>0</v>
      </c>
      <c r="K45" s="4">
        <f t="shared" si="4"/>
        <v>396</v>
      </c>
      <c r="L45" s="3">
        <v>0</v>
      </c>
      <c r="M45" s="3">
        <v>2</v>
      </c>
      <c r="N45" s="4">
        <f t="shared" si="1"/>
        <v>11</v>
      </c>
      <c r="O45" s="3"/>
      <c r="P45" s="3"/>
      <c r="Q45" s="3">
        <v>9</v>
      </c>
      <c r="R45" s="3"/>
      <c r="S45" s="3"/>
      <c r="T45" s="3"/>
      <c r="U45" s="3"/>
      <c r="V45" s="3"/>
    </row>
    <row r="46" spans="1:22" ht="12.5" x14ac:dyDescent="0.25">
      <c r="A46" s="2">
        <v>43897</v>
      </c>
      <c r="B46" s="3">
        <v>8</v>
      </c>
      <c r="C46" s="3"/>
      <c r="D46" s="3">
        <f t="shared" si="6"/>
        <v>2205</v>
      </c>
      <c r="E46" s="3">
        <v>8</v>
      </c>
      <c r="F46" s="3">
        <v>0</v>
      </c>
      <c r="G46" s="3">
        <f t="shared" si="2"/>
        <v>229</v>
      </c>
      <c r="H46" s="3">
        <v>12</v>
      </c>
      <c r="I46" s="4">
        <f t="shared" si="5"/>
        <v>1976</v>
      </c>
      <c r="J46" s="3">
        <v>9</v>
      </c>
      <c r="K46" s="4">
        <f t="shared" si="4"/>
        <v>405</v>
      </c>
      <c r="L46" s="3">
        <v>0</v>
      </c>
      <c r="M46" s="3">
        <v>2</v>
      </c>
      <c r="N46" s="4">
        <f t="shared" si="1"/>
        <v>6</v>
      </c>
      <c r="O46" s="3"/>
      <c r="P46" s="3"/>
      <c r="Q46" s="3">
        <v>8</v>
      </c>
      <c r="R46" s="3"/>
      <c r="S46" s="3"/>
      <c r="T46" s="3"/>
      <c r="U46" s="3"/>
      <c r="V46" s="3"/>
    </row>
    <row r="47" spans="1:22" ht="12.5" x14ac:dyDescent="0.25">
      <c r="A47" s="2">
        <v>43898</v>
      </c>
      <c r="B47" s="3">
        <v>12</v>
      </c>
      <c r="C47" s="3"/>
      <c r="D47" s="3">
        <f t="shared" si="6"/>
        <v>2217</v>
      </c>
      <c r="E47" s="3">
        <v>21</v>
      </c>
      <c r="F47" s="3">
        <v>0</v>
      </c>
      <c r="G47" s="3">
        <f t="shared" si="2"/>
        <v>250</v>
      </c>
      <c r="H47" s="3">
        <v>8</v>
      </c>
      <c r="I47" s="4">
        <f t="shared" si="5"/>
        <v>1967</v>
      </c>
      <c r="J47" s="3">
        <v>0</v>
      </c>
      <c r="K47" s="4">
        <f t="shared" si="4"/>
        <v>405</v>
      </c>
      <c r="L47" s="3">
        <v>0</v>
      </c>
      <c r="M47" s="3">
        <v>1</v>
      </c>
      <c r="N47" s="4">
        <f t="shared" si="1"/>
        <v>11</v>
      </c>
      <c r="O47" s="3"/>
      <c r="P47" s="3"/>
      <c r="Q47" s="3">
        <v>9</v>
      </c>
      <c r="R47" s="3"/>
      <c r="S47" s="3"/>
      <c r="T47" s="3"/>
      <c r="U47" s="3"/>
      <c r="V47" s="3"/>
    </row>
    <row r="48" spans="1:22" ht="12.5" x14ac:dyDescent="0.25">
      <c r="A48" s="2">
        <v>43899</v>
      </c>
      <c r="B48" s="3">
        <v>10</v>
      </c>
      <c r="C48" s="3"/>
      <c r="D48" s="3">
        <f t="shared" si="6"/>
        <v>2227</v>
      </c>
      <c r="E48" s="3">
        <v>3</v>
      </c>
      <c r="F48" s="3">
        <v>0</v>
      </c>
      <c r="G48" s="3">
        <f t="shared" si="2"/>
        <v>253</v>
      </c>
      <c r="H48" s="3">
        <v>7</v>
      </c>
      <c r="I48" s="4">
        <f t="shared" si="5"/>
        <v>1974</v>
      </c>
      <c r="J48" s="3">
        <v>31</v>
      </c>
      <c r="K48" s="4">
        <f t="shared" si="4"/>
        <v>436</v>
      </c>
      <c r="L48" s="3">
        <v>0</v>
      </c>
      <c r="M48" s="3">
        <v>3</v>
      </c>
      <c r="N48" s="4">
        <f t="shared" si="1"/>
        <v>7</v>
      </c>
      <c r="O48" s="3"/>
      <c r="P48" s="3"/>
      <c r="Q48" s="3">
        <v>10</v>
      </c>
      <c r="R48" s="3"/>
      <c r="S48" s="3"/>
      <c r="T48" s="3"/>
      <c r="U48" s="3"/>
      <c r="V48" s="3"/>
    </row>
    <row r="49" spans="1:22" ht="12.5" x14ac:dyDescent="0.25">
      <c r="A49" s="2">
        <v>43900</v>
      </c>
      <c r="B49" s="3">
        <v>61</v>
      </c>
      <c r="C49" s="3"/>
      <c r="D49" s="3">
        <f t="shared" si="6"/>
        <v>2288</v>
      </c>
      <c r="E49" s="3">
        <v>31</v>
      </c>
      <c r="F49" s="3">
        <v>0</v>
      </c>
      <c r="G49" s="3">
        <f t="shared" si="2"/>
        <v>284</v>
      </c>
      <c r="H49" s="3">
        <v>11</v>
      </c>
      <c r="I49" s="4">
        <f t="shared" si="5"/>
        <v>2004</v>
      </c>
      <c r="J49" s="3">
        <v>0</v>
      </c>
      <c r="K49" s="4">
        <f t="shared" si="4"/>
        <v>436</v>
      </c>
      <c r="L49" s="3">
        <v>0</v>
      </c>
      <c r="M49" s="3">
        <v>0</v>
      </c>
      <c r="N49" s="4">
        <f t="shared" si="1"/>
        <v>61</v>
      </c>
      <c r="O49" s="3"/>
      <c r="P49" s="3"/>
      <c r="Q49" s="3">
        <v>12</v>
      </c>
      <c r="R49" s="3"/>
      <c r="S49" s="3"/>
      <c r="T49" s="3"/>
      <c r="U49" s="3"/>
      <c r="V49" s="3"/>
    </row>
    <row r="50" spans="1:22" ht="12.5" x14ac:dyDescent="0.25">
      <c r="A50" s="2">
        <v>43901</v>
      </c>
      <c r="B50" s="3">
        <v>12</v>
      </c>
      <c r="C50" s="3"/>
      <c r="D50" s="3">
        <f t="shared" si="6"/>
        <v>2300</v>
      </c>
      <c r="E50" s="3">
        <v>3</v>
      </c>
      <c r="F50" s="3">
        <v>0</v>
      </c>
      <c r="G50" s="3">
        <f t="shared" si="2"/>
        <v>287</v>
      </c>
      <c r="H50" s="3">
        <v>9</v>
      </c>
      <c r="I50" s="4">
        <f t="shared" si="5"/>
        <v>2013</v>
      </c>
      <c r="J50" s="3">
        <v>67</v>
      </c>
      <c r="K50" s="4">
        <f t="shared" si="4"/>
        <v>503</v>
      </c>
      <c r="L50" s="3">
        <v>0</v>
      </c>
      <c r="M50" s="3">
        <v>8</v>
      </c>
      <c r="N50" s="4">
        <f t="shared" si="1"/>
        <v>4</v>
      </c>
      <c r="O50" s="3"/>
      <c r="P50" s="3"/>
      <c r="Q50" s="3">
        <v>9</v>
      </c>
      <c r="R50" s="3"/>
      <c r="S50" s="3"/>
      <c r="T50" s="3"/>
      <c r="U50" s="3"/>
      <c r="V50" s="3"/>
    </row>
    <row r="51" spans="1:22" ht="12.5" x14ac:dyDescent="0.25">
      <c r="A51" s="2">
        <v>43902</v>
      </c>
      <c r="B51" s="3">
        <v>91</v>
      </c>
      <c r="C51" s="3"/>
      <c r="D51" s="3">
        <f t="shared" si="6"/>
        <v>2391</v>
      </c>
      <c r="E51" s="3">
        <v>12</v>
      </c>
      <c r="F51" s="3">
        <v>0</v>
      </c>
      <c r="G51" s="3">
        <f t="shared" si="2"/>
        <v>299</v>
      </c>
      <c r="H51" s="3">
        <v>21</v>
      </c>
      <c r="I51" s="4">
        <f t="shared" si="5"/>
        <v>2092</v>
      </c>
      <c r="J51" s="3">
        <v>0</v>
      </c>
      <c r="K51" s="4">
        <f t="shared" si="4"/>
        <v>503</v>
      </c>
      <c r="L51" s="3">
        <v>0</v>
      </c>
      <c r="M51" s="3">
        <v>5</v>
      </c>
      <c r="N51" s="4">
        <f t="shared" si="1"/>
        <v>86</v>
      </c>
      <c r="O51" s="3"/>
      <c r="P51" s="3"/>
      <c r="Q51" s="3">
        <v>29</v>
      </c>
      <c r="R51" s="3"/>
      <c r="S51" s="3"/>
      <c r="T51" s="3"/>
      <c r="U51" s="3"/>
      <c r="V51" s="3"/>
    </row>
    <row r="52" spans="1:22" ht="12.5" x14ac:dyDescent="0.25">
      <c r="A52" s="2">
        <v>43903</v>
      </c>
      <c r="B52" s="3">
        <v>13</v>
      </c>
      <c r="C52" s="3"/>
      <c r="D52" s="3">
        <f t="shared" si="6"/>
        <v>2404</v>
      </c>
      <c r="E52" s="3">
        <v>1</v>
      </c>
      <c r="F52" s="3">
        <v>0</v>
      </c>
      <c r="G52" s="3">
        <f t="shared" si="2"/>
        <v>300</v>
      </c>
      <c r="H52" s="3">
        <v>31</v>
      </c>
      <c r="I52" s="4">
        <f t="shared" si="5"/>
        <v>2104</v>
      </c>
      <c r="J52" s="3">
        <v>0</v>
      </c>
      <c r="K52" s="4">
        <f t="shared" si="4"/>
        <v>503</v>
      </c>
      <c r="L52" s="3">
        <v>0</v>
      </c>
      <c r="M52" s="3">
        <v>9</v>
      </c>
      <c r="N52" s="4">
        <f t="shared" si="1"/>
        <v>4</v>
      </c>
      <c r="O52" s="3"/>
      <c r="P52" s="3"/>
      <c r="Q52" s="3">
        <v>11</v>
      </c>
      <c r="R52" s="3"/>
      <c r="S52" s="3"/>
      <c r="T52" s="3"/>
      <c r="U52" s="3"/>
      <c r="V52" s="3"/>
    </row>
    <row r="53" spans="1:22" ht="12.5" x14ac:dyDescent="0.25">
      <c r="A53" s="2">
        <v>43904</v>
      </c>
      <c r="B53" s="3">
        <v>12</v>
      </c>
      <c r="C53" s="3"/>
      <c r="D53" s="3">
        <f t="shared" si="6"/>
        <v>2416</v>
      </c>
      <c r="E53" s="3">
        <v>8</v>
      </c>
      <c r="F53" s="3">
        <v>0</v>
      </c>
      <c r="G53" s="3">
        <f t="shared" si="2"/>
        <v>308</v>
      </c>
      <c r="H53" s="3">
        <v>10</v>
      </c>
      <c r="I53" s="4">
        <f t="shared" si="5"/>
        <v>2108</v>
      </c>
      <c r="J53" s="3">
        <v>89</v>
      </c>
      <c r="K53" s="4">
        <f t="shared" si="4"/>
        <v>592</v>
      </c>
      <c r="L53" s="3">
        <v>0</v>
      </c>
      <c r="M53" s="3">
        <v>9</v>
      </c>
      <c r="N53" s="4">
        <f t="shared" si="1"/>
        <v>3</v>
      </c>
      <c r="O53" s="3"/>
      <c r="P53" s="3"/>
      <c r="Q53" s="3">
        <v>49</v>
      </c>
      <c r="R53" s="3"/>
      <c r="S53" s="3"/>
      <c r="T53" s="3"/>
      <c r="U53" s="3"/>
      <c r="V53" s="3"/>
    </row>
    <row r="54" spans="1:22" ht="12.5" x14ac:dyDescent="0.25">
      <c r="A54" s="2">
        <v>43905</v>
      </c>
      <c r="B54" s="3">
        <v>14</v>
      </c>
      <c r="C54" s="3"/>
      <c r="D54" s="3">
        <f t="shared" si="6"/>
        <v>2430</v>
      </c>
      <c r="E54" s="3">
        <v>29</v>
      </c>
      <c r="F54" s="3">
        <v>0</v>
      </c>
      <c r="G54" s="3">
        <f t="shared" si="2"/>
        <v>337</v>
      </c>
      <c r="H54" s="3">
        <v>7</v>
      </c>
      <c r="I54" s="4">
        <f t="shared" si="5"/>
        <v>2093</v>
      </c>
      <c r="J54" s="3">
        <v>0</v>
      </c>
      <c r="K54" s="4">
        <f t="shared" si="4"/>
        <v>592</v>
      </c>
      <c r="L54" s="3">
        <v>0</v>
      </c>
      <c r="M54" s="3">
        <v>9</v>
      </c>
      <c r="N54" s="4">
        <f t="shared" si="1"/>
        <v>5</v>
      </c>
      <c r="O54" s="3"/>
      <c r="P54" s="3"/>
      <c r="Q54" s="3">
        <v>13</v>
      </c>
      <c r="R54" s="3"/>
      <c r="S54" s="3"/>
      <c r="T54" s="3"/>
      <c r="U54" s="3"/>
      <c r="V54" s="3"/>
    </row>
    <row r="55" spans="1:22" ht="12.5" x14ac:dyDescent="0.25">
      <c r="A55" s="2">
        <v>43906</v>
      </c>
      <c r="B55" s="3">
        <v>17</v>
      </c>
      <c r="C55" s="3"/>
      <c r="D55" s="3">
        <f t="shared" si="6"/>
        <v>2447</v>
      </c>
      <c r="E55" s="3">
        <v>4</v>
      </c>
      <c r="F55" s="3">
        <v>0</v>
      </c>
      <c r="G55" s="3">
        <f t="shared" si="2"/>
        <v>341</v>
      </c>
      <c r="H55" s="3">
        <v>8</v>
      </c>
      <c r="I55" s="4">
        <f t="shared" si="5"/>
        <v>2106</v>
      </c>
      <c r="J55" s="3">
        <v>0</v>
      </c>
      <c r="K55" s="4">
        <f t="shared" si="4"/>
        <v>592</v>
      </c>
      <c r="L55" s="3">
        <v>0</v>
      </c>
      <c r="M55" s="3">
        <v>11</v>
      </c>
      <c r="N55" s="4">
        <f t="shared" si="1"/>
        <v>6</v>
      </c>
      <c r="O55" s="3"/>
      <c r="P55" s="3"/>
      <c r="Q55" s="3">
        <v>13</v>
      </c>
      <c r="R55" s="3"/>
      <c r="S55" s="3"/>
      <c r="T55" s="3"/>
      <c r="U55" s="3"/>
      <c r="V55" s="3"/>
    </row>
    <row r="56" spans="1:22" ht="12.5" x14ac:dyDescent="0.25">
      <c r="A56" s="2">
        <v>43907</v>
      </c>
      <c r="B56" s="3">
        <v>23</v>
      </c>
      <c r="C56" s="3"/>
      <c r="D56" s="3">
        <f t="shared" si="6"/>
        <v>2470</v>
      </c>
      <c r="E56" s="3">
        <v>5</v>
      </c>
      <c r="F56" s="3">
        <v>0</v>
      </c>
      <c r="G56" s="3">
        <f t="shared" si="2"/>
        <v>346</v>
      </c>
      <c r="H56" s="3">
        <v>9</v>
      </c>
      <c r="I56" s="4">
        <f t="shared" si="5"/>
        <v>2124</v>
      </c>
      <c r="J56" s="3">
        <v>0</v>
      </c>
      <c r="K56" s="4">
        <f t="shared" si="4"/>
        <v>592</v>
      </c>
      <c r="L56" s="3">
        <v>0</v>
      </c>
      <c r="M56" s="3">
        <v>17</v>
      </c>
      <c r="N56" s="4">
        <f t="shared" si="1"/>
        <v>6</v>
      </c>
      <c r="O56" s="3"/>
      <c r="P56" s="3"/>
      <c r="Q56" s="3">
        <v>14</v>
      </c>
      <c r="R56" s="3"/>
      <c r="S56" s="3"/>
      <c r="T56" s="3"/>
      <c r="U56" s="3"/>
      <c r="V56" s="3"/>
    </row>
    <row r="57" spans="1:22" ht="12.5" x14ac:dyDescent="0.25">
      <c r="A57" s="2">
        <v>43908</v>
      </c>
      <c r="B57" s="3">
        <v>47</v>
      </c>
      <c r="C57" s="3"/>
      <c r="D57" s="3">
        <f t="shared" si="6"/>
        <v>2517</v>
      </c>
      <c r="E57" s="3">
        <v>3</v>
      </c>
      <c r="F57" s="3">
        <v>0</v>
      </c>
      <c r="G57" s="3">
        <f t="shared" si="2"/>
        <v>349</v>
      </c>
      <c r="H57" s="3">
        <v>21</v>
      </c>
      <c r="I57" s="4">
        <f t="shared" si="5"/>
        <v>2168</v>
      </c>
      <c r="J57" s="3">
        <v>12</v>
      </c>
      <c r="K57" s="4">
        <f t="shared" si="4"/>
        <v>604</v>
      </c>
      <c r="L57" s="3">
        <v>0</v>
      </c>
      <c r="M57" s="3">
        <v>33</v>
      </c>
      <c r="N57" s="4">
        <f t="shared" si="1"/>
        <v>14</v>
      </c>
      <c r="O57" s="3"/>
      <c r="P57" s="3"/>
      <c r="Q57" s="3">
        <v>15</v>
      </c>
      <c r="R57" s="3"/>
      <c r="S57" s="3"/>
      <c r="T57" s="3"/>
      <c r="U57" s="3"/>
      <c r="V57" s="3"/>
    </row>
    <row r="58" spans="1:22" ht="12.5" x14ac:dyDescent="0.25">
      <c r="A58" s="2">
        <v>43909</v>
      </c>
      <c r="B58" s="3">
        <v>32</v>
      </c>
      <c r="C58" s="3"/>
      <c r="D58" s="3">
        <f t="shared" si="6"/>
        <v>2549</v>
      </c>
      <c r="E58" s="3">
        <v>7</v>
      </c>
      <c r="F58" s="3">
        <v>0</v>
      </c>
      <c r="G58" s="3">
        <f t="shared" si="2"/>
        <v>356</v>
      </c>
      <c r="H58" s="3">
        <v>31</v>
      </c>
      <c r="I58" s="4">
        <f t="shared" si="5"/>
        <v>2193</v>
      </c>
      <c r="J58" s="3">
        <v>0</v>
      </c>
      <c r="K58" s="4">
        <f t="shared" si="4"/>
        <v>604</v>
      </c>
      <c r="L58" s="3">
        <v>0</v>
      </c>
      <c r="M58" s="3">
        <v>24</v>
      </c>
      <c r="N58" s="4">
        <f t="shared" si="1"/>
        <v>8</v>
      </c>
      <c r="O58" s="3"/>
      <c r="P58" s="3"/>
      <c r="Q58" s="3">
        <v>15</v>
      </c>
      <c r="R58" s="3"/>
      <c r="S58" s="3"/>
      <c r="T58" s="3"/>
      <c r="U58" s="3"/>
      <c r="V58" s="3"/>
    </row>
    <row r="59" spans="1:22" ht="12.5" x14ac:dyDescent="0.25">
      <c r="A59" s="2">
        <v>43910</v>
      </c>
      <c r="B59" s="3">
        <v>40</v>
      </c>
      <c r="C59" s="3"/>
      <c r="D59" s="3">
        <f t="shared" si="6"/>
        <v>2589</v>
      </c>
      <c r="E59" s="3">
        <v>7</v>
      </c>
      <c r="F59" s="3">
        <v>0</v>
      </c>
      <c r="G59" s="3">
        <f t="shared" si="2"/>
        <v>363</v>
      </c>
      <c r="H59" s="3">
        <v>23</v>
      </c>
      <c r="I59" s="4">
        <f t="shared" si="5"/>
        <v>2226</v>
      </c>
      <c r="J59" s="3">
        <v>1</v>
      </c>
      <c r="K59" s="4">
        <f t="shared" si="4"/>
        <v>605</v>
      </c>
      <c r="L59" s="3">
        <v>0</v>
      </c>
      <c r="M59" s="3">
        <v>30</v>
      </c>
      <c r="N59" s="4">
        <f t="shared" si="1"/>
        <v>10</v>
      </c>
      <c r="O59" s="3"/>
      <c r="P59" s="3"/>
      <c r="Q59" s="3">
        <v>16</v>
      </c>
      <c r="R59" s="3">
        <v>238</v>
      </c>
      <c r="S59" s="3">
        <v>0</v>
      </c>
      <c r="T59" s="3">
        <v>0</v>
      </c>
      <c r="U59" s="3">
        <v>131</v>
      </c>
      <c r="V59" s="3"/>
    </row>
    <row r="60" spans="1:22" ht="12.5" x14ac:dyDescent="0.25">
      <c r="A60" s="2">
        <v>43911</v>
      </c>
      <c r="B60" s="3">
        <v>47</v>
      </c>
      <c r="C60" s="3"/>
      <c r="D60" s="3">
        <f>SUM($B$2:B60)</f>
        <v>2636</v>
      </c>
      <c r="E60" s="3">
        <v>9</v>
      </c>
      <c r="F60" s="3">
        <v>0</v>
      </c>
      <c r="G60" s="3">
        <f t="shared" si="2"/>
        <v>372</v>
      </c>
      <c r="H60" s="3">
        <v>2</v>
      </c>
      <c r="I60" s="4">
        <f>D60-SUM($E$2:E60)-J60</f>
        <v>2262</v>
      </c>
      <c r="J60" s="3">
        <v>2</v>
      </c>
      <c r="K60" s="4">
        <f t="shared" si="4"/>
        <v>607</v>
      </c>
      <c r="L60" s="3">
        <v>0</v>
      </c>
      <c r="M60" s="3">
        <v>39</v>
      </c>
      <c r="N60" s="4">
        <f t="shared" si="1"/>
        <v>8</v>
      </c>
      <c r="O60" s="3"/>
      <c r="P60" s="3"/>
      <c r="Q60" s="3">
        <v>14</v>
      </c>
      <c r="R60" s="3">
        <v>276</v>
      </c>
      <c r="S60" s="3">
        <v>0</v>
      </c>
      <c r="T60" s="3">
        <v>0</v>
      </c>
      <c r="U60" s="3">
        <v>140</v>
      </c>
      <c r="V60" s="3"/>
    </row>
    <row r="61" spans="1:22" ht="12.5" x14ac:dyDescent="0.25">
      <c r="A61" s="2">
        <v>43912</v>
      </c>
      <c r="B61" s="3">
        <v>23</v>
      </c>
      <c r="C61" s="3"/>
      <c r="D61" s="3">
        <f>SUM($B$2:B61)</f>
        <v>2659</v>
      </c>
      <c r="E61" s="3">
        <v>4</v>
      </c>
      <c r="F61" s="3">
        <v>0</v>
      </c>
      <c r="G61" s="3">
        <f>SUM($E$2:E61)</f>
        <v>376</v>
      </c>
      <c r="H61" s="3">
        <v>3</v>
      </c>
      <c r="I61" s="4">
        <f>D61-SUM($E$2:E61)-SUM($J$2:J61)</f>
        <v>1674</v>
      </c>
      <c r="J61" s="3">
        <v>2</v>
      </c>
      <c r="K61" s="4">
        <f t="shared" si="4"/>
        <v>609</v>
      </c>
      <c r="L61" s="3">
        <v>0</v>
      </c>
      <c r="M61" s="3">
        <v>18</v>
      </c>
      <c r="N61" s="4">
        <f t="shared" si="1"/>
        <v>5</v>
      </c>
      <c r="O61" s="3"/>
      <c r="P61" s="3"/>
      <c r="Q61" s="3">
        <v>14</v>
      </c>
      <c r="R61" s="3">
        <v>295</v>
      </c>
      <c r="S61" s="3">
        <v>0</v>
      </c>
      <c r="T61" s="3">
        <v>0</v>
      </c>
      <c r="U61" s="3">
        <v>144</v>
      </c>
      <c r="V61" s="3"/>
    </row>
    <row r="62" spans="1:22" ht="12.5" x14ac:dyDescent="0.25">
      <c r="A62" s="2">
        <v>43913</v>
      </c>
      <c r="B62" s="3">
        <v>54</v>
      </c>
      <c r="C62" s="3"/>
      <c r="D62" s="3">
        <f>SUM($B$2:B62)</f>
        <v>2713</v>
      </c>
      <c r="E62" s="3">
        <v>8</v>
      </c>
      <c r="F62" s="3">
        <v>0</v>
      </c>
      <c r="G62" s="3">
        <f t="shared" si="2"/>
        <v>384</v>
      </c>
      <c r="H62" s="3">
        <v>4</v>
      </c>
      <c r="I62" s="4">
        <f t="shared" ref="I62:I63" si="7">D62-SUM($E$2:E62)-SUM($J$2:J62)</f>
        <v>1720</v>
      </c>
      <c r="J62" s="3">
        <v>0</v>
      </c>
      <c r="K62" s="4">
        <f t="shared" si="4"/>
        <v>609</v>
      </c>
      <c r="L62" s="3">
        <v>0</v>
      </c>
      <c r="M62" s="3">
        <v>48</v>
      </c>
      <c r="N62" s="4">
        <f t="shared" si="1"/>
        <v>6</v>
      </c>
      <c r="O62" s="3"/>
      <c r="P62" s="3"/>
      <c r="Q62" s="3">
        <v>15</v>
      </c>
      <c r="R62" s="3">
        <v>340</v>
      </c>
      <c r="S62" s="3">
        <v>0</v>
      </c>
      <c r="T62" s="3">
        <v>0</v>
      </c>
      <c r="U62" s="3">
        <v>152</v>
      </c>
      <c r="V62" s="3"/>
    </row>
    <row r="63" spans="1:22" ht="12.5" x14ac:dyDescent="0.25">
      <c r="A63" s="2">
        <v>43914</v>
      </c>
      <c r="B63" s="3">
        <v>49</v>
      </c>
      <c r="C63" s="3"/>
      <c r="D63" s="3">
        <f t="shared" si="6"/>
        <v>2762</v>
      </c>
      <c r="E63" s="3">
        <v>3</v>
      </c>
      <c r="F63" s="3">
        <v>0</v>
      </c>
      <c r="G63" s="3">
        <f t="shared" si="2"/>
        <v>387</v>
      </c>
      <c r="H63" s="3">
        <v>5</v>
      </c>
      <c r="I63" s="4">
        <f t="shared" si="7"/>
        <v>1763</v>
      </c>
      <c r="J63" s="3">
        <v>3</v>
      </c>
      <c r="K63" s="4">
        <f t="shared" si="4"/>
        <v>612</v>
      </c>
      <c r="L63" s="3">
        <v>0</v>
      </c>
      <c r="M63" s="3">
        <v>32</v>
      </c>
      <c r="N63" s="4">
        <f t="shared" si="1"/>
        <v>17</v>
      </c>
      <c r="O63" s="3"/>
      <c r="P63" s="3"/>
      <c r="Q63" s="3">
        <v>17</v>
      </c>
      <c r="R63" s="3">
        <v>384</v>
      </c>
      <c r="S63" s="3">
        <v>0</v>
      </c>
      <c r="T63" s="3">
        <v>0</v>
      </c>
      <c r="U63" s="3">
        <v>155</v>
      </c>
      <c r="V63" s="3"/>
    </row>
    <row r="64" spans="1:22" ht="12.5" x14ac:dyDescent="0.25">
      <c r="A64" s="2">
        <v>43915</v>
      </c>
      <c r="B64" s="3">
        <v>73</v>
      </c>
      <c r="C64" s="3"/>
      <c r="D64" s="3">
        <f t="shared" si="6"/>
        <v>2835</v>
      </c>
      <c r="E64" s="3">
        <v>5</v>
      </c>
      <c r="F64" s="3">
        <v>0</v>
      </c>
      <c r="G64" s="3">
        <f t="shared" si="2"/>
        <v>392</v>
      </c>
      <c r="H64" s="3">
        <v>65</v>
      </c>
      <c r="I64" s="4">
        <f t="shared" ref="I64:I78" si="8">D64-SUM($E$2:E64)-K64-H64</f>
        <v>1766</v>
      </c>
      <c r="J64" s="3">
        <v>0</v>
      </c>
      <c r="K64" s="4">
        <f t="shared" si="4"/>
        <v>612</v>
      </c>
      <c r="L64" s="3">
        <v>0</v>
      </c>
      <c r="M64" s="3">
        <v>38</v>
      </c>
      <c r="N64" s="4">
        <f t="shared" si="1"/>
        <v>35</v>
      </c>
      <c r="O64" s="3"/>
      <c r="P64" s="3"/>
      <c r="Q64" s="3">
        <v>17</v>
      </c>
      <c r="R64" s="3">
        <v>388</v>
      </c>
      <c r="S64" s="3">
        <v>64</v>
      </c>
      <c r="T64" s="3">
        <v>0</v>
      </c>
      <c r="U64" s="3">
        <v>160</v>
      </c>
      <c r="V64" s="3"/>
    </row>
    <row r="65" spans="1:22" ht="12.5" x14ac:dyDescent="0.25">
      <c r="A65" s="2">
        <v>43916</v>
      </c>
      <c r="B65" s="3">
        <v>52</v>
      </c>
      <c r="C65" s="3"/>
      <c r="D65" s="3">
        <f t="shared" si="6"/>
        <v>2887</v>
      </c>
      <c r="E65" s="3">
        <v>12</v>
      </c>
      <c r="F65" s="3">
        <v>0</v>
      </c>
      <c r="G65" s="3">
        <f t="shared" si="2"/>
        <v>404</v>
      </c>
      <c r="H65" s="4">
        <f>87</f>
        <v>87</v>
      </c>
      <c r="I65" s="4">
        <f t="shared" si="8"/>
        <v>1784</v>
      </c>
      <c r="J65" s="3">
        <v>0</v>
      </c>
      <c r="K65" s="4">
        <f t="shared" si="4"/>
        <v>612</v>
      </c>
      <c r="L65" s="3">
        <v>0</v>
      </c>
      <c r="M65" s="3">
        <v>28</v>
      </c>
      <c r="N65" s="4">
        <f t="shared" si="1"/>
        <v>24</v>
      </c>
      <c r="O65" s="3"/>
      <c r="P65" s="3"/>
      <c r="Q65" s="3">
        <v>18</v>
      </c>
      <c r="R65" s="3">
        <v>404</v>
      </c>
      <c r="S65" s="3">
        <v>87</v>
      </c>
      <c r="T65" s="3">
        <v>0</v>
      </c>
      <c r="U65" s="3">
        <v>172</v>
      </c>
      <c r="V65" s="3"/>
    </row>
    <row r="66" spans="1:22" ht="12.5" x14ac:dyDescent="0.25">
      <c r="A66" s="2">
        <v>43917</v>
      </c>
      <c r="B66" s="3">
        <v>49</v>
      </c>
      <c r="C66" s="3"/>
      <c r="D66" s="3">
        <f t="shared" si="6"/>
        <v>2936</v>
      </c>
      <c r="E66" s="3">
        <v>11</v>
      </c>
      <c r="F66" s="3">
        <v>0</v>
      </c>
      <c r="G66" s="3">
        <f t="shared" si="2"/>
        <v>415</v>
      </c>
      <c r="H66" s="3">
        <v>115</v>
      </c>
      <c r="I66" s="4">
        <f t="shared" si="8"/>
        <v>1790</v>
      </c>
      <c r="J66" s="3">
        <v>4</v>
      </c>
      <c r="K66" s="4">
        <f t="shared" si="4"/>
        <v>616</v>
      </c>
      <c r="L66" s="3">
        <v>0</v>
      </c>
      <c r="M66" s="3">
        <v>22</v>
      </c>
      <c r="N66" s="4">
        <f t="shared" si="1"/>
        <v>27</v>
      </c>
      <c r="O66" s="3"/>
      <c r="P66" s="3"/>
      <c r="Q66" s="3">
        <v>17</v>
      </c>
      <c r="R66" s="3">
        <v>415</v>
      </c>
      <c r="S66" s="3">
        <v>115</v>
      </c>
      <c r="T66" s="3">
        <v>4</v>
      </c>
      <c r="U66" s="3">
        <v>179</v>
      </c>
      <c r="V66" s="3"/>
    </row>
    <row r="67" spans="1:22" ht="12.5" x14ac:dyDescent="0.25">
      <c r="A67" s="2">
        <v>43918</v>
      </c>
      <c r="B67" s="3">
        <v>70</v>
      </c>
      <c r="C67" s="3"/>
      <c r="D67" s="3">
        <f t="shared" si="6"/>
        <v>3006</v>
      </c>
      <c r="E67" s="3">
        <v>15</v>
      </c>
      <c r="F67" s="3">
        <v>0</v>
      </c>
      <c r="G67" s="3">
        <f t="shared" si="2"/>
        <v>430</v>
      </c>
      <c r="H67" s="3">
        <v>182</v>
      </c>
      <c r="I67" s="4">
        <f t="shared" si="8"/>
        <v>1778</v>
      </c>
      <c r="J67" s="3">
        <v>0</v>
      </c>
      <c r="K67" s="4">
        <f t="shared" si="4"/>
        <v>616</v>
      </c>
      <c r="L67" s="3">
        <v>0</v>
      </c>
      <c r="M67" s="3">
        <v>41</v>
      </c>
      <c r="N67" s="4">
        <f t="shared" si="1"/>
        <v>29</v>
      </c>
      <c r="O67" s="3"/>
      <c r="P67" s="3"/>
      <c r="Q67" s="3">
        <v>19</v>
      </c>
      <c r="R67" s="3">
        <v>401</v>
      </c>
      <c r="S67" s="3">
        <v>182</v>
      </c>
      <c r="T67" s="3">
        <v>14</v>
      </c>
      <c r="U67" s="3">
        <v>184</v>
      </c>
      <c r="V67" s="3"/>
    </row>
    <row r="68" spans="1:22" ht="12.5" x14ac:dyDescent="0.25">
      <c r="A68" s="2">
        <v>43919</v>
      </c>
      <c r="B68" s="3">
        <v>42</v>
      </c>
      <c r="C68" s="3"/>
      <c r="D68" s="3">
        <f t="shared" si="6"/>
        <v>3048</v>
      </c>
      <c r="E68" s="3">
        <v>14</v>
      </c>
      <c r="F68" s="3">
        <v>0</v>
      </c>
      <c r="G68" s="3">
        <f t="shared" si="2"/>
        <v>444</v>
      </c>
      <c r="H68" s="3">
        <v>206</v>
      </c>
      <c r="I68" s="4">
        <f t="shared" si="8"/>
        <v>1781</v>
      </c>
      <c r="J68" s="3">
        <v>1</v>
      </c>
      <c r="K68" s="4">
        <f t="shared" si="4"/>
        <v>617</v>
      </c>
      <c r="L68" s="3">
        <v>0</v>
      </c>
      <c r="M68" s="3">
        <v>24</v>
      </c>
      <c r="N68" s="4">
        <f t="shared" si="1"/>
        <v>18</v>
      </c>
      <c r="O68" s="3">
        <v>2</v>
      </c>
      <c r="P68" s="3">
        <v>17</v>
      </c>
      <c r="Q68" s="3">
        <v>19</v>
      </c>
      <c r="R68" s="3">
        <v>404</v>
      </c>
      <c r="S68" s="3">
        <v>206</v>
      </c>
      <c r="T68" s="3">
        <v>18</v>
      </c>
      <c r="U68" s="3">
        <v>194</v>
      </c>
      <c r="V68" s="3"/>
    </row>
    <row r="69" spans="1:22" ht="12.5" x14ac:dyDescent="0.25">
      <c r="A69" s="2">
        <v>43920</v>
      </c>
      <c r="B69" s="3">
        <v>35</v>
      </c>
      <c r="C69" s="3"/>
      <c r="D69" s="3">
        <f t="shared" si="6"/>
        <v>3083</v>
      </c>
      <c r="E69" s="3">
        <v>16</v>
      </c>
      <c r="F69" s="3">
        <v>0</v>
      </c>
      <c r="G69" s="3">
        <f t="shared" si="2"/>
        <v>460</v>
      </c>
      <c r="H69" s="3">
        <v>228</v>
      </c>
      <c r="I69" s="4">
        <f t="shared" si="8"/>
        <v>1778</v>
      </c>
      <c r="J69" s="3">
        <v>0</v>
      </c>
      <c r="K69" s="4">
        <f t="shared" si="4"/>
        <v>617</v>
      </c>
      <c r="L69" s="3">
        <v>0</v>
      </c>
      <c r="M69" s="3">
        <v>9</v>
      </c>
      <c r="N69" s="4">
        <f t="shared" si="1"/>
        <v>26</v>
      </c>
      <c r="O69" s="3">
        <v>3</v>
      </c>
      <c r="P69" s="3">
        <v>22</v>
      </c>
      <c r="Q69" s="3">
        <v>19</v>
      </c>
      <c r="R69" s="3">
        <v>401</v>
      </c>
      <c r="S69" s="3">
        <v>228</v>
      </c>
      <c r="T69" s="3">
        <v>28</v>
      </c>
      <c r="U69" s="3">
        <v>200</v>
      </c>
      <c r="V69" s="3"/>
    </row>
    <row r="70" spans="1:22" ht="12.5" x14ac:dyDescent="0.25">
      <c r="A70" s="2">
        <v>43921</v>
      </c>
      <c r="B70" s="3">
        <v>47</v>
      </c>
      <c r="C70" s="3"/>
      <c r="D70" s="3">
        <f t="shared" si="6"/>
        <v>3130</v>
      </c>
      <c r="E70" s="3">
        <v>12</v>
      </c>
      <c r="F70" s="3">
        <v>0</v>
      </c>
      <c r="G70" s="3">
        <f t="shared" si="2"/>
        <v>472</v>
      </c>
      <c r="H70" s="3">
        <v>260</v>
      </c>
      <c r="I70" s="4">
        <f t="shared" si="8"/>
        <v>1781</v>
      </c>
      <c r="J70" s="3">
        <v>0</v>
      </c>
      <c r="K70" s="4">
        <f t="shared" si="4"/>
        <v>617</v>
      </c>
      <c r="L70" s="3">
        <v>0</v>
      </c>
      <c r="M70" s="3">
        <v>16</v>
      </c>
      <c r="N70" s="4">
        <f t="shared" si="1"/>
        <v>31</v>
      </c>
      <c r="O70" s="3">
        <v>6</v>
      </c>
      <c r="P70" s="3">
        <v>25</v>
      </c>
      <c r="Q70" s="3">
        <v>22</v>
      </c>
      <c r="R70" s="3">
        <v>401</v>
      </c>
      <c r="S70" s="3">
        <v>260</v>
      </c>
      <c r="T70" s="3">
        <v>32</v>
      </c>
      <c r="U70" s="3">
        <v>208</v>
      </c>
      <c r="V70" s="3"/>
    </row>
    <row r="71" spans="1:22" ht="12.5" x14ac:dyDescent="0.25">
      <c r="A71" s="2">
        <v>43922</v>
      </c>
      <c r="B71" s="3">
        <v>74</v>
      </c>
      <c r="C71" s="3"/>
      <c r="D71" s="3">
        <f t="shared" si="6"/>
        <v>3204</v>
      </c>
      <c r="E71" s="3">
        <v>5</v>
      </c>
      <c r="F71" s="3">
        <v>0</v>
      </c>
      <c r="G71" s="3">
        <f t="shared" si="2"/>
        <v>477</v>
      </c>
      <c r="H71" s="3">
        <v>291</v>
      </c>
      <c r="I71" s="4">
        <f t="shared" si="8"/>
        <v>1819</v>
      </c>
      <c r="J71" s="3">
        <v>0</v>
      </c>
      <c r="K71" s="4">
        <f t="shared" si="4"/>
        <v>617</v>
      </c>
      <c r="L71" s="3">
        <v>0</v>
      </c>
      <c r="M71" s="3">
        <v>20</v>
      </c>
      <c r="N71" s="4">
        <f t="shared" si="1"/>
        <v>54</v>
      </c>
      <c r="O71" s="3">
        <v>11</v>
      </c>
      <c r="P71" s="3">
        <v>43</v>
      </c>
      <c r="Q71" s="3">
        <v>24</v>
      </c>
      <c r="R71" s="3">
        <v>437</v>
      </c>
      <c r="S71" s="3">
        <v>291</v>
      </c>
      <c r="T71" s="3">
        <v>34</v>
      </c>
      <c r="U71" s="3">
        <v>211</v>
      </c>
      <c r="V71" s="3"/>
    </row>
    <row r="72" spans="1:22" ht="12.5" x14ac:dyDescent="0.25">
      <c r="A72" s="2">
        <v>43923</v>
      </c>
      <c r="B72" s="3">
        <v>49</v>
      </c>
      <c r="C72" s="3"/>
      <c r="D72" s="3">
        <f t="shared" si="6"/>
        <v>3253</v>
      </c>
      <c r="E72" s="3">
        <v>21</v>
      </c>
      <c r="F72" s="3">
        <v>0</v>
      </c>
      <c r="G72" s="3">
        <f t="shared" si="2"/>
        <v>498</v>
      </c>
      <c r="H72" s="3">
        <v>315</v>
      </c>
      <c r="I72" s="4">
        <f t="shared" si="8"/>
        <v>1822</v>
      </c>
      <c r="J72" s="3">
        <v>1</v>
      </c>
      <c r="K72" s="4">
        <f t="shared" si="4"/>
        <v>618</v>
      </c>
      <c r="L72" s="3">
        <v>0</v>
      </c>
      <c r="M72" s="3">
        <v>8</v>
      </c>
      <c r="N72" s="4">
        <f t="shared" si="1"/>
        <v>41</v>
      </c>
      <c r="O72" s="3">
        <v>7</v>
      </c>
      <c r="P72" s="3">
        <v>34</v>
      </c>
      <c r="Q72" s="3">
        <v>23</v>
      </c>
      <c r="R72" s="3">
        <v>441</v>
      </c>
      <c r="S72" s="3">
        <v>315</v>
      </c>
      <c r="T72" s="3">
        <v>42</v>
      </c>
      <c r="U72" s="3">
        <v>224</v>
      </c>
      <c r="V72" s="3"/>
    </row>
    <row r="73" spans="1:22" ht="12.5" x14ac:dyDescent="0.25">
      <c r="A73" s="2">
        <v>43924</v>
      </c>
      <c r="B73" s="3">
        <v>65</v>
      </c>
      <c r="C73" s="3"/>
      <c r="D73" s="3">
        <f t="shared" si="6"/>
        <v>3318</v>
      </c>
      <c r="E73" s="3">
        <v>16</v>
      </c>
      <c r="F73" s="3">
        <v>0</v>
      </c>
      <c r="G73" s="3">
        <f t="shared" si="2"/>
        <v>514</v>
      </c>
      <c r="H73" s="3">
        <v>354</v>
      </c>
      <c r="I73" s="4">
        <f t="shared" si="8"/>
        <v>1831</v>
      </c>
      <c r="J73" s="3">
        <v>1</v>
      </c>
      <c r="K73" s="4">
        <f t="shared" si="4"/>
        <v>619</v>
      </c>
      <c r="L73" s="3">
        <v>0</v>
      </c>
      <c r="M73" s="3">
        <v>9</v>
      </c>
      <c r="N73" s="4">
        <f t="shared" si="1"/>
        <v>56</v>
      </c>
      <c r="O73" s="3">
        <v>22</v>
      </c>
      <c r="P73" s="3">
        <v>34</v>
      </c>
      <c r="Q73" s="3">
        <v>25</v>
      </c>
      <c r="R73" s="3">
        <v>448</v>
      </c>
      <c r="S73" s="3">
        <v>354</v>
      </c>
      <c r="T73" s="3">
        <v>47</v>
      </c>
      <c r="U73" s="3">
        <v>235</v>
      </c>
      <c r="V73" s="3"/>
    </row>
    <row r="74" spans="1:22" ht="12.5" x14ac:dyDescent="0.25">
      <c r="A74" s="2">
        <v>43925</v>
      </c>
      <c r="B74" s="3">
        <v>75</v>
      </c>
      <c r="C74" s="3"/>
      <c r="D74" s="3">
        <f t="shared" si="6"/>
        <v>3393</v>
      </c>
      <c r="E74" s="3">
        <v>15</v>
      </c>
      <c r="F74" s="3">
        <v>0</v>
      </c>
      <c r="G74" s="3">
        <f t="shared" si="2"/>
        <v>529</v>
      </c>
      <c r="H74" s="3">
        <v>386</v>
      </c>
      <c r="I74" s="4">
        <f t="shared" si="8"/>
        <v>1858</v>
      </c>
      <c r="J74" s="3">
        <v>1</v>
      </c>
      <c r="K74" s="4">
        <f t="shared" si="4"/>
        <v>620</v>
      </c>
      <c r="L74" s="3">
        <v>0</v>
      </c>
      <c r="M74" s="3">
        <v>6</v>
      </c>
      <c r="N74" s="4">
        <f t="shared" si="1"/>
        <v>69</v>
      </c>
      <c r="O74" s="3">
        <v>23</v>
      </c>
      <c r="P74" s="3">
        <v>45</v>
      </c>
      <c r="Q74" s="3">
        <v>26</v>
      </c>
      <c r="R74" s="3">
        <v>474</v>
      </c>
      <c r="S74" s="3">
        <v>386</v>
      </c>
      <c r="T74" s="3">
        <v>55</v>
      </c>
      <c r="U74" s="3">
        <v>242</v>
      </c>
      <c r="V74" s="3"/>
    </row>
    <row r="75" spans="1:22" ht="12.5" x14ac:dyDescent="0.25">
      <c r="A75" s="2">
        <v>43926</v>
      </c>
      <c r="B75" s="3">
        <v>120</v>
      </c>
      <c r="C75" s="3"/>
      <c r="D75" s="3">
        <f t="shared" si="6"/>
        <v>3513</v>
      </c>
      <c r="E75" s="3">
        <v>23</v>
      </c>
      <c r="F75" s="3">
        <v>0</v>
      </c>
      <c r="G75" s="3">
        <f t="shared" si="2"/>
        <v>552</v>
      </c>
      <c r="H75" s="3">
        <v>414</v>
      </c>
      <c r="I75" s="4">
        <f t="shared" si="8"/>
        <v>1917</v>
      </c>
      <c r="J75" s="3">
        <v>10</v>
      </c>
      <c r="K75" s="4">
        <f t="shared" si="4"/>
        <v>630</v>
      </c>
      <c r="L75" s="3">
        <v>0</v>
      </c>
      <c r="M75" s="3">
        <v>4</v>
      </c>
      <c r="N75" s="4">
        <f t="shared" si="1"/>
        <v>116</v>
      </c>
      <c r="O75" s="3">
        <v>57</v>
      </c>
      <c r="P75" s="3">
        <v>59</v>
      </c>
      <c r="Q75" s="3">
        <v>25</v>
      </c>
      <c r="R75" s="3">
        <v>544</v>
      </c>
      <c r="S75" s="3">
        <v>414</v>
      </c>
      <c r="T75" s="3">
        <v>68</v>
      </c>
      <c r="U75" s="3">
        <v>252</v>
      </c>
      <c r="V75" s="3"/>
    </row>
    <row r="76" spans="1:22" ht="12.5" x14ac:dyDescent="0.25">
      <c r="A76" s="2">
        <v>43927</v>
      </c>
      <c r="B76" s="3">
        <v>66</v>
      </c>
      <c r="C76" s="3"/>
      <c r="D76" s="3">
        <f t="shared" si="6"/>
        <v>3579</v>
      </c>
      <c r="E76" s="3">
        <v>24</v>
      </c>
      <c r="F76" s="3">
        <v>0</v>
      </c>
      <c r="G76" s="3">
        <f t="shared" si="2"/>
        <v>576</v>
      </c>
      <c r="H76" s="3">
        <v>454</v>
      </c>
      <c r="I76" s="4">
        <f t="shared" si="8"/>
        <v>1919</v>
      </c>
      <c r="J76" s="3">
        <v>0</v>
      </c>
      <c r="K76" s="4">
        <f t="shared" si="4"/>
        <v>630</v>
      </c>
      <c r="L76" s="3">
        <v>0</v>
      </c>
      <c r="M76" s="3">
        <v>1</v>
      </c>
      <c r="N76" s="4">
        <f t="shared" si="1"/>
        <v>65</v>
      </c>
      <c r="O76" s="3">
        <v>38</v>
      </c>
      <c r="P76" s="3">
        <v>27</v>
      </c>
      <c r="Q76" s="3">
        <v>25</v>
      </c>
      <c r="R76" s="3">
        <v>546</v>
      </c>
      <c r="S76" s="3">
        <v>454</v>
      </c>
      <c r="T76" s="3">
        <v>81</v>
      </c>
      <c r="U76" s="3">
        <v>263</v>
      </c>
      <c r="V76" s="3"/>
    </row>
    <row r="77" spans="1:22" ht="12.5" x14ac:dyDescent="0.25">
      <c r="A77" s="2">
        <v>43928</v>
      </c>
      <c r="B77" s="3">
        <v>106</v>
      </c>
      <c r="C77" s="3"/>
      <c r="D77" s="3">
        <f t="shared" si="6"/>
        <v>3685</v>
      </c>
      <c r="E77" s="3">
        <v>33</v>
      </c>
      <c r="F77" s="3">
        <v>0</v>
      </c>
      <c r="G77" s="3">
        <f t="shared" si="2"/>
        <v>609</v>
      </c>
      <c r="H77" s="3">
        <v>471</v>
      </c>
      <c r="I77" s="4">
        <f t="shared" si="8"/>
        <v>1925</v>
      </c>
      <c r="J77" s="3">
        <v>50</v>
      </c>
      <c r="K77" s="4">
        <f t="shared" si="4"/>
        <v>680</v>
      </c>
      <c r="L77" s="3">
        <v>0</v>
      </c>
      <c r="M77" s="3">
        <v>3</v>
      </c>
      <c r="N77" s="4">
        <f t="shared" si="1"/>
        <v>103</v>
      </c>
      <c r="O77" s="3">
        <v>46</v>
      </c>
      <c r="P77" s="3">
        <v>57</v>
      </c>
      <c r="Q77" s="3">
        <v>29</v>
      </c>
      <c r="R77" s="3">
        <v>598</v>
      </c>
      <c r="S77" s="3">
        <v>471</v>
      </c>
      <c r="T77" s="3">
        <v>101</v>
      </c>
      <c r="U77" s="3">
        <v>276</v>
      </c>
      <c r="V77" s="3"/>
    </row>
    <row r="78" spans="1:22" ht="12.5" x14ac:dyDescent="0.25">
      <c r="A78" s="2">
        <v>43929</v>
      </c>
      <c r="B78" s="3">
        <v>142</v>
      </c>
      <c r="C78" s="3"/>
      <c r="D78" s="3">
        <f t="shared" si="6"/>
        <v>3827</v>
      </c>
      <c r="E78" s="3">
        <v>29</v>
      </c>
      <c r="F78" s="3">
        <v>0</v>
      </c>
      <c r="G78" s="3">
        <f t="shared" si="2"/>
        <v>638</v>
      </c>
      <c r="H78" s="3">
        <v>542</v>
      </c>
      <c r="I78" s="4">
        <f t="shared" si="8"/>
        <v>1967</v>
      </c>
      <c r="J78" s="3">
        <v>0</v>
      </c>
      <c r="K78" s="4">
        <f t="shared" si="4"/>
        <v>680</v>
      </c>
      <c r="L78" s="3">
        <v>0</v>
      </c>
      <c r="M78" s="3">
        <v>2</v>
      </c>
      <c r="N78" s="4">
        <f t="shared" si="1"/>
        <v>140</v>
      </c>
      <c r="O78" s="3">
        <v>65</v>
      </c>
      <c r="P78" s="3">
        <v>75</v>
      </c>
      <c r="Q78" s="3">
        <v>29</v>
      </c>
      <c r="R78" s="3">
        <v>640</v>
      </c>
      <c r="S78" s="3">
        <v>542</v>
      </c>
      <c r="T78" s="3">
        <v>115</v>
      </c>
      <c r="U78" s="3">
        <v>291</v>
      </c>
      <c r="V78" s="3"/>
    </row>
    <row r="79" spans="1:22" ht="12.5" x14ac:dyDescent="0.25">
      <c r="A79" s="2">
        <v>43930</v>
      </c>
      <c r="B79" s="3">
        <v>287</v>
      </c>
      <c r="C79" s="3"/>
      <c r="D79" s="3">
        <f t="shared" si="6"/>
        <v>4114</v>
      </c>
      <c r="E79" s="3">
        <v>54</v>
      </c>
      <c r="F79" s="3">
        <v>1</v>
      </c>
      <c r="G79" s="3">
        <f t="shared" si="2"/>
        <v>692</v>
      </c>
      <c r="H79" s="3">
        <v>559</v>
      </c>
      <c r="I79" s="4">
        <f t="shared" ref="I79:I279" si="9">D79-SUM($E$2:E79)-K79-H79-SUM($L$2:L79)</f>
        <v>2183</v>
      </c>
      <c r="J79" s="3">
        <v>0</v>
      </c>
      <c r="K79" s="4">
        <f t="shared" si="4"/>
        <v>680</v>
      </c>
      <c r="L79" s="3">
        <v>0</v>
      </c>
      <c r="M79" s="3">
        <v>3</v>
      </c>
      <c r="N79" s="4">
        <f t="shared" si="1"/>
        <v>284</v>
      </c>
      <c r="O79" s="3">
        <v>214</v>
      </c>
      <c r="P79" s="3">
        <v>70</v>
      </c>
      <c r="Q79" s="3">
        <v>29</v>
      </c>
      <c r="R79" s="3">
        <v>856</v>
      </c>
      <c r="S79" s="3">
        <v>559</v>
      </c>
      <c r="T79" s="3">
        <v>146</v>
      </c>
      <c r="U79" s="3">
        <v>314</v>
      </c>
      <c r="V79" s="3"/>
    </row>
    <row r="80" spans="1:22" ht="12.5" x14ac:dyDescent="0.25">
      <c r="A80" s="2">
        <v>43931</v>
      </c>
      <c r="B80" s="3">
        <v>198</v>
      </c>
      <c r="C80" s="3"/>
      <c r="D80" s="3">
        <f t="shared" si="6"/>
        <v>4312</v>
      </c>
      <c r="E80" s="3">
        <v>32</v>
      </c>
      <c r="F80" s="3">
        <v>0</v>
      </c>
      <c r="G80" s="3">
        <f t="shared" si="2"/>
        <v>724</v>
      </c>
      <c r="H80" s="3">
        <v>734</v>
      </c>
      <c r="I80" s="4">
        <f t="shared" si="9"/>
        <v>2062</v>
      </c>
      <c r="J80" s="3">
        <v>112</v>
      </c>
      <c r="K80" s="4">
        <f t="shared" si="4"/>
        <v>792</v>
      </c>
      <c r="L80" s="3">
        <v>0</v>
      </c>
      <c r="M80" s="3">
        <v>0</v>
      </c>
      <c r="N80" s="4">
        <f t="shared" si="1"/>
        <v>198</v>
      </c>
      <c r="O80" s="3">
        <v>141</v>
      </c>
      <c r="P80" s="3">
        <v>57</v>
      </c>
      <c r="Q80" s="3">
        <v>32</v>
      </c>
      <c r="R80" s="3">
        <v>845</v>
      </c>
      <c r="S80" s="3">
        <v>734</v>
      </c>
      <c r="T80" s="3">
        <v>172</v>
      </c>
      <c r="U80" s="3">
        <v>318</v>
      </c>
      <c r="V80" s="3"/>
    </row>
    <row r="81" spans="1:22" ht="12.5" x14ac:dyDescent="0.25">
      <c r="A81" s="2">
        <v>43932</v>
      </c>
      <c r="B81" s="3">
        <v>191</v>
      </c>
      <c r="C81" s="3"/>
      <c r="D81" s="3">
        <f t="shared" si="6"/>
        <v>4503</v>
      </c>
      <c r="E81" s="3">
        <v>35</v>
      </c>
      <c r="F81" s="3">
        <v>0</v>
      </c>
      <c r="G81" s="3">
        <f t="shared" si="2"/>
        <v>759</v>
      </c>
      <c r="H81" s="3">
        <v>820</v>
      </c>
      <c r="I81" s="4">
        <f t="shared" si="9"/>
        <v>2131</v>
      </c>
      <c r="J81" s="3">
        <v>1</v>
      </c>
      <c r="K81" s="4">
        <f t="shared" si="4"/>
        <v>793</v>
      </c>
      <c r="L81" s="3">
        <v>0</v>
      </c>
      <c r="M81" s="3">
        <v>0</v>
      </c>
      <c r="N81" s="4">
        <f t="shared" si="1"/>
        <v>191</v>
      </c>
      <c r="O81" s="3">
        <v>152</v>
      </c>
      <c r="P81" s="3">
        <v>39</v>
      </c>
      <c r="Q81" s="3">
        <v>31</v>
      </c>
      <c r="R81" s="3">
        <v>914</v>
      </c>
      <c r="S81" s="3">
        <v>820</v>
      </c>
      <c r="T81" s="3">
        <v>199</v>
      </c>
      <c r="U81" s="3">
        <v>327</v>
      </c>
      <c r="V81" s="3"/>
    </row>
    <row r="82" spans="1:22" ht="12.5" x14ac:dyDescent="0.25">
      <c r="A82" s="2">
        <v>43933</v>
      </c>
      <c r="B82" s="3">
        <v>233</v>
      </c>
      <c r="C82" s="3"/>
      <c r="D82" s="3">
        <f t="shared" si="6"/>
        <v>4736</v>
      </c>
      <c r="E82" s="3">
        <v>32</v>
      </c>
      <c r="F82" s="3">
        <v>0</v>
      </c>
      <c r="G82" s="3">
        <f t="shared" si="2"/>
        <v>791</v>
      </c>
      <c r="H82" s="3">
        <v>988</v>
      </c>
      <c r="I82" s="4">
        <f t="shared" si="9"/>
        <v>2141</v>
      </c>
      <c r="J82" s="3">
        <v>23</v>
      </c>
      <c r="K82" s="4">
        <f t="shared" si="4"/>
        <v>816</v>
      </c>
      <c r="L82" s="3">
        <v>0</v>
      </c>
      <c r="M82" s="3">
        <v>0</v>
      </c>
      <c r="N82" s="4">
        <f t="shared" si="1"/>
        <v>233</v>
      </c>
      <c r="O82" s="3">
        <v>188</v>
      </c>
      <c r="P82" s="3">
        <v>45</v>
      </c>
      <c r="Q82" s="3">
        <v>31</v>
      </c>
      <c r="R82" s="3">
        <v>947</v>
      </c>
      <c r="S82" s="3">
        <v>988</v>
      </c>
      <c r="T82" s="3">
        <v>217</v>
      </c>
      <c r="U82" s="3">
        <v>341</v>
      </c>
      <c r="V82" s="3"/>
    </row>
    <row r="83" spans="1:22" ht="12.5" x14ac:dyDescent="0.25">
      <c r="A83" s="2">
        <v>43934</v>
      </c>
      <c r="B83" s="3">
        <v>386</v>
      </c>
      <c r="C83" s="3"/>
      <c r="D83" s="3">
        <f t="shared" si="6"/>
        <v>5122</v>
      </c>
      <c r="E83" s="3">
        <v>26</v>
      </c>
      <c r="F83" s="3">
        <v>0</v>
      </c>
      <c r="G83" s="3">
        <f t="shared" si="2"/>
        <v>817</v>
      </c>
      <c r="H83" s="3">
        <v>1165</v>
      </c>
      <c r="I83" s="4">
        <f t="shared" si="9"/>
        <v>2323</v>
      </c>
      <c r="J83" s="3">
        <v>1</v>
      </c>
      <c r="K83" s="4">
        <f t="shared" si="4"/>
        <v>817</v>
      </c>
      <c r="L83" s="3">
        <v>0</v>
      </c>
      <c r="M83" s="3">
        <v>0</v>
      </c>
      <c r="N83" s="4">
        <f t="shared" si="1"/>
        <v>386</v>
      </c>
      <c r="O83" s="3">
        <v>334</v>
      </c>
      <c r="P83" s="3">
        <v>52</v>
      </c>
      <c r="Q83" s="3">
        <v>29</v>
      </c>
      <c r="R83" s="3">
        <v>1131</v>
      </c>
      <c r="S83" s="3">
        <v>1165</v>
      </c>
      <c r="T83" s="3">
        <v>239</v>
      </c>
      <c r="U83" s="3">
        <v>345</v>
      </c>
      <c r="V83" s="3"/>
    </row>
    <row r="84" spans="1:22" ht="12.5" x14ac:dyDescent="0.25">
      <c r="A84" s="2">
        <v>43935</v>
      </c>
      <c r="B84" s="3">
        <v>334</v>
      </c>
      <c r="C84" s="3"/>
      <c r="D84" s="3">
        <f t="shared" si="6"/>
        <v>5456</v>
      </c>
      <c r="E84" s="3">
        <v>25</v>
      </c>
      <c r="F84" s="3">
        <v>0</v>
      </c>
      <c r="G84" s="3">
        <f t="shared" si="2"/>
        <v>842</v>
      </c>
      <c r="H84" s="3">
        <v>1316</v>
      </c>
      <c r="I84" s="4">
        <f t="shared" si="9"/>
        <v>2480</v>
      </c>
      <c r="J84" s="3">
        <v>1</v>
      </c>
      <c r="K84" s="4">
        <f t="shared" si="4"/>
        <v>818</v>
      </c>
      <c r="L84" s="3">
        <v>0</v>
      </c>
      <c r="M84" s="3">
        <v>0</v>
      </c>
      <c r="N84" s="4">
        <f t="shared" si="1"/>
        <v>334</v>
      </c>
      <c r="O84" s="3">
        <v>275</v>
      </c>
      <c r="P84" s="3">
        <v>59</v>
      </c>
      <c r="Q84" s="3">
        <v>28</v>
      </c>
      <c r="R84" s="3">
        <v>1289</v>
      </c>
      <c r="S84" s="3">
        <v>1316</v>
      </c>
      <c r="T84" s="3">
        <v>259</v>
      </c>
      <c r="U84" s="3">
        <v>350</v>
      </c>
      <c r="V84" s="3"/>
    </row>
    <row r="85" spans="1:22" ht="12.5" x14ac:dyDescent="0.25">
      <c r="A85" s="2">
        <v>43936</v>
      </c>
      <c r="B85" s="3">
        <v>447</v>
      </c>
      <c r="C85" s="3"/>
      <c r="D85" s="3">
        <f t="shared" si="6"/>
        <v>5903</v>
      </c>
      <c r="E85" s="3">
        <v>41</v>
      </c>
      <c r="F85" s="3">
        <v>0</v>
      </c>
      <c r="G85" s="3">
        <f t="shared" si="2"/>
        <v>883</v>
      </c>
      <c r="H85" s="3">
        <v>1540</v>
      </c>
      <c r="I85" s="4">
        <f t="shared" si="9"/>
        <v>2661</v>
      </c>
      <c r="J85" s="3">
        <v>0</v>
      </c>
      <c r="K85" s="4">
        <f t="shared" si="4"/>
        <v>818</v>
      </c>
      <c r="L85" s="3">
        <v>1</v>
      </c>
      <c r="M85" s="3">
        <v>0</v>
      </c>
      <c r="N85" s="4">
        <f t="shared" si="1"/>
        <v>447</v>
      </c>
      <c r="O85" s="3">
        <v>406</v>
      </c>
      <c r="P85" s="3">
        <v>41</v>
      </c>
      <c r="Q85" s="3">
        <v>26</v>
      </c>
      <c r="R85" s="3">
        <v>1473</v>
      </c>
      <c r="S85" s="3">
        <v>1541</v>
      </c>
      <c r="T85" s="3">
        <v>284</v>
      </c>
      <c r="U85" s="3">
        <v>365</v>
      </c>
      <c r="V85" s="3"/>
    </row>
    <row r="86" spans="1:22" ht="12.5" x14ac:dyDescent="0.25">
      <c r="A86" s="2">
        <v>43937</v>
      </c>
      <c r="B86" s="3">
        <v>728</v>
      </c>
      <c r="C86" s="3"/>
      <c r="D86" s="3">
        <f t="shared" si="6"/>
        <v>6631</v>
      </c>
      <c r="E86" s="3">
        <v>31</v>
      </c>
      <c r="F86" s="3">
        <v>0</v>
      </c>
      <c r="G86" s="3">
        <f t="shared" si="2"/>
        <v>914</v>
      </c>
      <c r="H86" s="3">
        <v>1848</v>
      </c>
      <c r="I86" s="4">
        <f t="shared" si="9"/>
        <v>3008</v>
      </c>
      <c r="J86" s="3">
        <v>42</v>
      </c>
      <c r="K86" s="4">
        <f t="shared" si="4"/>
        <v>860</v>
      </c>
      <c r="L86" s="3">
        <v>0</v>
      </c>
      <c r="M86" s="3">
        <v>0</v>
      </c>
      <c r="N86" s="4">
        <f t="shared" si="1"/>
        <v>728</v>
      </c>
      <c r="O86" s="3">
        <v>676</v>
      </c>
      <c r="P86" s="3">
        <v>52</v>
      </c>
      <c r="Q86" s="3">
        <v>23</v>
      </c>
      <c r="R86" s="3">
        <v>1866</v>
      </c>
      <c r="S86" s="3">
        <v>1848</v>
      </c>
      <c r="T86" s="3">
        <v>309</v>
      </c>
      <c r="U86" s="3">
        <v>371</v>
      </c>
      <c r="V86" s="3"/>
    </row>
    <row r="87" spans="1:22" ht="12.5" x14ac:dyDescent="0.25">
      <c r="A87" s="2">
        <v>43938</v>
      </c>
      <c r="B87" s="3">
        <v>623</v>
      </c>
      <c r="C87" s="3"/>
      <c r="D87" s="3">
        <f t="shared" si="6"/>
        <v>7254</v>
      </c>
      <c r="E87" s="3">
        <v>25</v>
      </c>
      <c r="F87" s="3">
        <v>0</v>
      </c>
      <c r="G87" s="3">
        <f t="shared" si="2"/>
        <v>939</v>
      </c>
      <c r="H87" s="3">
        <v>2218</v>
      </c>
      <c r="I87" s="4">
        <f t="shared" si="9"/>
        <v>3235</v>
      </c>
      <c r="J87" s="3">
        <v>1</v>
      </c>
      <c r="K87" s="4">
        <f t="shared" si="4"/>
        <v>861</v>
      </c>
      <c r="L87" s="3">
        <v>0</v>
      </c>
      <c r="M87" s="3">
        <v>1</v>
      </c>
      <c r="N87" s="4">
        <f t="shared" si="1"/>
        <v>622</v>
      </c>
      <c r="O87" s="3">
        <v>559</v>
      </c>
      <c r="P87" s="3">
        <v>63</v>
      </c>
      <c r="Q87" s="3">
        <v>22</v>
      </c>
      <c r="R87" s="3">
        <v>2095</v>
      </c>
      <c r="S87" s="3">
        <v>2218</v>
      </c>
      <c r="T87" s="3">
        <v>312</v>
      </c>
      <c r="U87" s="3">
        <v>392</v>
      </c>
      <c r="V87" s="3"/>
    </row>
    <row r="88" spans="1:22" ht="12.5" x14ac:dyDescent="0.25">
      <c r="A88" s="2">
        <v>43939</v>
      </c>
      <c r="B88" s="3">
        <v>942</v>
      </c>
      <c r="C88" s="3"/>
      <c r="D88" s="3">
        <f t="shared" si="6"/>
        <v>8196</v>
      </c>
      <c r="E88" s="3">
        <v>38</v>
      </c>
      <c r="F88" s="3">
        <v>0</v>
      </c>
      <c r="G88" s="3">
        <f t="shared" si="2"/>
        <v>977</v>
      </c>
      <c r="H88" s="3">
        <v>2678</v>
      </c>
      <c r="I88" s="4">
        <f t="shared" si="9"/>
        <v>3679</v>
      </c>
      <c r="J88" s="3">
        <v>0</v>
      </c>
      <c r="K88" s="4">
        <f t="shared" si="4"/>
        <v>861</v>
      </c>
      <c r="L88" s="3">
        <v>0</v>
      </c>
      <c r="M88" s="3">
        <v>0</v>
      </c>
      <c r="N88" s="4">
        <f t="shared" si="1"/>
        <v>942</v>
      </c>
      <c r="O88" s="3">
        <v>893</v>
      </c>
      <c r="P88" s="3">
        <v>49</v>
      </c>
      <c r="Q88" s="3">
        <v>23</v>
      </c>
      <c r="R88" s="3">
        <v>2538</v>
      </c>
      <c r="S88" s="3">
        <v>2683</v>
      </c>
      <c r="T88" s="3">
        <v>331</v>
      </c>
      <c r="U88" s="3">
        <v>406</v>
      </c>
      <c r="V88" s="3"/>
    </row>
    <row r="89" spans="1:22" ht="12.5" x14ac:dyDescent="0.25">
      <c r="A89" s="2">
        <v>43940</v>
      </c>
      <c r="B89" s="3">
        <v>596</v>
      </c>
      <c r="C89" s="3"/>
      <c r="D89" s="3">
        <f t="shared" si="6"/>
        <v>8792</v>
      </c>
      <c r="E89" s="3">
        <v>26</v>
      </c>
      <c r="F89" s="3">
        <v>0</v>
      </c>
      <c r="G89" s="3">
        <f t="shared" si="2"/>
        <v>1003</v>
      </c>
      <c r="H89" s="3">
        <v>2888</v>
      </c>
      <c r="I89" s="4">
        <f t="shared" si="9"/>
        <v>3982</v>
      </c>
      <c r="J89" s="3">
        <v>57</v>
      </c>
      <c r="K89" s="4">
        <f t="shared" si="4"/>
        <v>918</v>
      </c>
      <c r="L89" s="3">
        <v>0</v>
      </c>
      <c r="M89" s="3">
        <v>0</v>
      </c>
      <c r="N89" s="4">
        <f t="shared" si="1"/>
        <v>596</v>
      </c>
      <c r="O89" s="3">
        <v>544</v>
      </c>
      <c r="P89" s="3">
        <v>52</v>
      </c>
      <c r="Q89" s="3">
        <v>22</v>
      </c>
      <c r="R89" s="3">
        <v>2899</v>
      </c>
      <c r="S89" s="3">
        <v>2893</v>
      </c>
      <c r="T89" s="3">
        <v>339</v>
      </c>
      <c r="U89" s="3">
        <v>424</v>
      </c>
      <c r="V89" s="3"/>
    </row>
    <row r="90" spans="1:22" ht="12.5" x14ac:dyDescent="0.25">
      <c r="A90" s="2">
        <v>43941</v>
      </c>
      <c r="B90" s="3">
        <v>1426</v>
      </c>
      <c r="C90" s="3"/>
      <c r="D90" s="3">
        <f t="shared" si="6"/>
        <v>10218</v>
      </c>
      <c r="E90" s="3">
        <v>33</v>
      </c>
      <c r="F90" s="3">
        <v>0</v>
      </c>
      <c r="G90" s="3">
        <f t="shared" si="2"/>
        <v>1036</v>
      </c>
      <c r="H90" s="3">
        <v>3782</v>
      </c>
      <c r="I90" s="4">
        <f t="shared" si="9"/>
        <v>4481</v>
      </c>
      <c r="J90" s="3">
        <v>0</v>
      </c>
      <c r="K90" s="4">
        <f t="shared" si="4"/>
        <v>918</v>
      </c>
      <c r="L90" s="3">
        <v>0</v>
      </c>
      <c r="M90" s="3">
        <v>0</v>
      </c>
      <c r="N90" s="4">
        <f t="shared" si="1"/>
        <v>1426</v>
      </c>
      <c r="O90" s="3">
        <v>1371</v>
      </c>
      <c r="P90" s="3">
        <v>55</v>
      </c>
      <c r="Q90" s="3">
        <v>23</v>
      </c>
      <c r="R90" s="3">
        <v>1364</v>
      </c>
      <c r="S90" s="3">
        <v>5829</v>
      </c>
      <c r="T90" s="3">
        <v>351</v>
      </c>
      <c r="U90" s="3">
        <v>436</v>
      </c>
      <c r="V90" s="3"/>
    </row>
    <row r="91" spans="1:22" ht="12.5" x14ac:dyDescent="0.25">
      <c r="A91" s="2">
        <v>43942</v>
      </c>
      <c r="B91" s="3">
        <v>1111</v>
      </c>
      <c r="C91" s="3"/>
      <c r="D91" s="3">
        <f t="shared" si="6"/>
        <v>11329</v>
      </c>
      <c r="E91" s="3">
        <v>39</v>
      </c>
      <c r="F91" s="3">
        <v>0</v>
      </c>
      <c r="G91" s="3">
        <f t="shared" si="2"/>
        <v>1075</v>
      </c>
      <c r="H91" s="3">
        <v>4682</v>
      </c>
      <c r="I91" s="4">
        <f t="shared" si="9"/>
        <v>4653</v>
      </c>
      <c r="J91" s="3">
        <v>0</v>
      </c>
      <c r="K91" s="4">
        <f t="shared" si="4"/>
        <v>918</v>
      </c>
      <c r="L91" s="3">
        <v>0</v>
      </c>
      <c r="M91" s="3">
        <v>0</v>
      </c>
      <c r="N91" s="4">
        <f t="shared" si="1"/>
        <v>1111</v>
      </c>
      <c r="O91" s="3">
        <v>1050</v>
      </c>
      <c r="P91" s="3">
        <v>61</v>
      </c>
      <c r="Q91" s="3">
        <v>27</v>
      </c>
      <c r="R91" s="3">
        <v>1381</v>
      </c>
      <c r="S91" s="3">
        <v>6881</v>
      </c>
      <c r="T91" s="3">
        <v>371</v>
      </c>
      <c r="U91" s="3">
        <v>454</v>
      </c>
      <c r="V91" s="3"/>
    </row>
    <row r="92" spans="1:22" ht="12.5" x14ac:dyDescent="0.25">
      <c r="A92" s="2">
        <v>43943</v>
      </c>
      <c r="B92" s="3">
        <v>1016</v>
      </c>
      <c r="C92" s="3"/>
      <c r="D92" s="3">
        <f t="shared" si="6"/>
        <v>12345</v>
      </c>
      <c r="E92" s="3">
        <v>57</v>
      </c>
      <c r="F92" s="3">
        <v>0</v>
      </c>
      <c r="G92" s="3">
        <f t="shared" si="2"/>
        <v>1132</v>
      </c>
      <c r="H92" s="3">
        <v>4999</v>
      </c>
      <c r="I92" s="4">
        <f t="shared" si="9"/>
        <v>5231</v>
      </c>
      <c r="J92" s="3">
        <v>64</v>
      </c>
      <c r="K92" s="4">
        <f t="shared" si="4"/>
        <v>982</v>
      </c>
      <c r="L92" s="3">
        <v>0</v>
      </c>
      <c r="M92" s="3">
        <v>0</v>
      </c>
      <c r="N92" s="4">
        <f t="shared" si="1"/>
        <v>1016</v>
      </c>
      <c r="O92" s="3">
        <v>967</v>
      </c>
      <c r="P92" s="3">
        <v>49</v>
      </c>
      <c r="Q92" s="3">
        <v>25</v>
      </c>
      <c r="R92" s="3">
        <v>1571</v>
      </c>
      <c r="S92" s="3">
        <v>7651</v>
      </c>
      <c r="T92" s="3">
        <v>413</v>
      </c>
      <c r="U92" s="3">
        <v>469</v>
      </c>
      <c r="V92" s="3"/>
    </row>
    <row r="93" spans="1:22" ht="12.5" x14ac:dyDescent="0.25">
      <c r="A93" s="2">
        <v>43944</v>
      </c>
      <c r="B93" s="3">
        <v>1037</v>
      </c>
      <c r="C93" s="3"/>
      <c r="D93" s="3">
        <f t="shared" si="6"/>
        <v>13382</v>
      </c>
      <c r="E93" s="3">
        <v>36</v>
      </c>
      <c r="F93" s="3">
        <v>1</v>
      </c>
      <c r="G93" s="3">
        <f t="shared" si="2"/>
        <v>1168</v>
      </c>
      <c r="H93" s="3">
        <v>8874</v>
      </c>
      <c r="I93" s="4">
        <f t="shared" si="9"/>
        <v>2357</v>
      </c>
      <c r="J93" s="3">
        <v>0</v>
      </c>
      <c r="K93" s="4">
        <f t="shared" si="4"/>
        <v>982</v>
      </c>
      <c r="L93" s="3">
        <v>0</v>
      </c>
      <c r="M93" s="3">
        <v>0</v>
      </c>
      <c r="N93" s="4">
        <f t="shared" si="1"/>
        <v>1037</v>
      </c>
      <c r="O93" s="3">
        <v>982</v>
      </c>
      <c r="P93" s="3">
        <v>55</v>
      </c>
      <c r="Q93" s="3">
        <v>26</v>
      </c>
      <c r="R93" s="3">
        <v>1342</v>
      </c>
      <c r="S93" s="3">
        <v>8880</v>
      </c>
      <c r="T93" s="3">
        <v>434</v>
      </c>
      <c r="U93" s="3">
        <v>484</v>
      </c>
      <c r="V93" s="3"/>
    </row>
    <row r="94" spans="1:22" ht="12.5" x14ac:dyDescent="0.25">
      <c r="A94" s="2">
        <v>43945</v>
      </c>
      <c r="B94" s="3">
        <v>897</v>
      </c>
      <c r="C94" s="3"/>
      <c r="D94" s="3">
        <f t="shared" si="6"/>
        <v>14279</v>
      </c>
      <c r="E94" s="3">
        <v>38</v>
      </c>
      <c r="F94" s="3">
        <v>0</v>
      </c>
      <c r="G94" s="3">
        <f t="shared" si="2"/>
        <v>1206</v>
      </c>
      <c r="H94" s="3">
        <v>9878</v>
      </c>
      <c r="I94" s="4">
        <f t="shared" si="9"/>
        <v>2212</v>
      </c>
      <c r="J94" s="3">
        <v>0</v>
      </c>
      <c r="K94" s="4">
        <f t="shared" si="4"/>
        <v>982</v>
      </c>
      <c r="L94" s="3">
        <v>0</v>
      </c>
      <c r="M94" s="3">
        <v>0</v>
      </c>
      <c r="N94" s="4">
        <f t="shared" si="1"/>
        <v>897</v>
      </c>
      <c r="O94" s="3">
        <v>852</v>
      </c>
      <c r="P94" s="3">
        <v>45</v>
      </c>
      <c r="Q94" s="3">
        <v>24</v>
      </c>
      <c r="R94" s="3">
        <v>1205</v>
      </c>
      <c r="S94" s="3">
        <v>9878</v>
      </c>
      <c r="T94" s="3">
        <v>449</v>
      </c>
      <c r="U94" s="3">
        <v>507</v>
      </c>
    </row>
    <row r="95" spans="1:22" ht="12.5" x14ac:dyDescent="0.25">
      <c r="A95" s="2">
        <v>43946</v>
      </c>
      <c r="B95" s="3">
        <v>618</v>
      </c>
      <c r="C95" s="3"/>
      <c r="D95" s="3">
        <f t="shared" si="6"/>
        <v>14897</v>
      </c>
      <c r="E95" s="3">
        <v>46</v>
      </c>
      <c r="F95" s="3">
        <v>0</v>
      </c>
      <c r="G95" s="3">
        <f t="shared" si="2"/>
        <v>1252</v>
      </c>
      <c r="H95" s="3">
        <v>10465</v>
      </c>
      <c r="I95" s="4">
        <f t="shared" si="9"/>
        <v>2174</v>
      </c>
      <c r="J95" s="3">
        <v>23</v>
      </c>
      <c r="K95" s="4">
        <f t="shared" si="4"/>
        <v>1005</v>
      </c>
      <c r="L95" s="3">
        <v>0</v>
      </c>
      <c r="M95" s="3">
        <v>0</v>
      </c>
      <c r="N95" s="4">
        <f t="shared" si="1"/>
        <v>618</v>
      </c>
      <c r="O95" s="3">
        <v>597</v>
      </c>
      <c r="P95" s="3">
        <v>21</v>
      </c>
      <c r="Q95" s="3">
        <v>24</v>
      </c>
      <c r="R95" s="3">
        <v>1190</v>
      </c>
      <c r="S95" s="3">
        <v>10465</v>
      </c>
      <c r="T95" s="3">
        <v>474</v>
      </c>
      <c r="U95" s="3">
        <v>528</v>
      </c>
    </row>
    <row r="96" spans="1:22" ht="12.5" x14ac:dyDescent="0.25">
      <c r="A96" s="2">
        <v>43947</v>
      </c>
      <c r="B96" s="3">
        <v>931</v>
      </c>
      <c r="C96" s="3"/>
      <c r="D96" s="3">
        <f t="shared" si="6"/>
        <v>15828</v>
      </c>
      <c r="E96" s="3">
        <v>58</v>
      </c>
      <c r="F96" s="3">
        <v>0</v>
      </c>
      <c r="G96" s="3">
        <f t="shared" si="2"/>
        <v>1310</v>
      </c>
      <c r="H96" s="3">
        <v>11241</v>
      </c>
      <c r="I96" s="4">
        <f t="shared" si="9"/>
        <v>2271</v>
      </c>
      <c r="J96" s="3">
        <v>0</v>
      </c>
      <c r="K96" s="4">
        <f t="shared" si="4"/>
        <v>1005</v>
      </c>
      <c r="L96" s="3">
        <v>0</v>
      </c>
      <c r="M96" s="3">
        <v>2</v>
      </c>
      <c r="N96" s="4">
        <f t="shared" si="1"/>
        <v>929</v>
      </c>
      <c r="O96" s="3">
        <v>886</v>
      </c>
      <c r="P96" s="3">
        <v>43</v>
      </c>
      <c r="Q96" s="3">
        <v>22</v>
      </c>
      <c r="R96" s="3">
        <v>1289</v>
      </c>
      <c r="S96" s="3">
        <v>11241</v>
      </c>
      <c r="T96" s="3">
        <v>514</v>
      </c>
      <c r="U96" s="3">
        <v>546</v>
      </c>
    </row>
    <row r="97" spans="1:21" ht="12.5" x14ac:dyDescent="0.25">
      <c r="A97" s="2">
        <v>43948</v>
      </c>
      <c r="B97" s="3">
        <v>799</v>
      </c>
      <c r="C97" s="3"/>
      <c r="D97" s="3">
        <f t="shared" si="6"/>
        <v>16627</v>
      </c>
      <c r="E97" s="3">
        <v>35</v>
      </c>
      <c r="F97" s="3">
        <v>0</v>
      </c>
      <c r="G97" s="3">
        <f t="shared" si="2"/>
        <v>1345</v>
      </c>
      <c r="H97" s="3">
        <v>11863</v>
      </c>
      <c r="I97" s="4">
        <f t="shared" si="9"/>
        <v>2401</v>
      </c>
      <c r="J97" s="3">
        <v>12</v>
      </c>
      <c r="K97" s="4">
        <f t="shared" si="4"/>
        <v>1017</v>
      </c>
      <c r="L97" s="3">
        <v>0</v>
      </c>
      <c r="M97" s="3">
        <v>0</v>
      </c>
      <c r="N97" s="4">
        <f t="shared" si="1"/>
        <v>799</v>
      </c>
      <c r="O97" s="3">
        <v>764</v>
      </c>
      <c r="P97" s="3">
        <v>35</v>
      </c>
      <c r="Q97" s="3">
        <v>20</v>
      </c>
      <c r="R97" s="3">
        <v>1431</v>
      </c>
      <c r="S97" s="3">
        <v>11863</v>
      </c>
      <c r="T97" s="3">
        <v>532</v>
      </c>
      <c r="U97" s="3">
        <v>563</v>
      </c>
    </row>
    <row r="98" spans="1:21" ht="12.5" x14ac:dyDescent="0.25">
      <c r="A98" s="2">
        <v>43949</v>
      </c>
      <c r="B98" s="3">
        <v>528</v>
      </c>
      <c r="C98" s="3"/>
      <c r="D98" s="3">
        <f t="shared" si="6"/>
        <v>17155</v>
      </c>
      <c r="E98" s="3">
        <v>33</v>
      </c>
      <c r="F98" s="3">
        <v>0</v>
      </c>
      <c r="G98" s="3">
        <f t="shared" si="2"/>
        <v>1378</v>
      </c>
      <c r="H98" s="3">
        <v>12120</v>
      </c>
      <c r="I98" s="4">
        <f t="shared" si="9"/>
        <v>2639</v>
      </c>
      <c r="J98" s="3">
        <v>0</v>
      </c>
      <c r="K98" s="4">
        <f t="shared" si="4"/>
        <v>1017</v>
      </c>
      <c r="L98" s="3">
        <v>0</v>
      </c>
      <c r="M98" s="3">
        <v>0</v>
      </c>
      <c r="N98" s="4">
        <f t="shared" si="1"/>
        <v>528</v>
      </c>
      <c r="O98" s="3">
        <v>511</v>
      </c>
      <c r="P98" s="3">
        <v>17</v>
      </c>
      <c r="Q98" s="3">
        <v>21</v>
      </c>
      <c r="R98" s="3">
        <v>1668</v>
      </c>
      <c r="S98" s="3">
        <v>12120</v>
      </c>
      <c r="T98" s="3">
        <v>551</v>
      </c>
      <c r="U98" s="3">
        <v>577</v>
      </c>
    </row>
    <row r="99" spans="1:21" ht="12.5" x14ac:dyDescent="0.25">
      <c r="A99" s="2">
        <v>43950</v>
      </c>
      <c r="B99" s="3">
        <v>690</v>
      </c>
      <c r="C99" s="3"/>
      <c r="D99" s="3">
        <f t="shared" si="6"/>
        <v>17845</v>
      </c>
      <c r="E99" s="3">
        <v>62</v>
      </c>
      <c r="F99" s="3">
        <v>0</v>
      </c>
      <c r="G99" s="3">
        <f t="shared" si="2"/>
        <v>1440</v>
      </c>
      <c r="H99" s="3">
        <v>12725</v>
      </c>
      <c r="I99" s="4">
        <f t="shared" si="9"/>
        <v>2662</v>
      </c>
      <c r="J99" s="3">
        <v>0</v>
      </c>
      <c r="K99" s="4">
        <f t="shared" si="4"/>
        <v>1017</v>
      </c>
      <c r="L99" s="3">
        <v>0</v>
      </c>
      <c r="M99" s="3">
        <v>0</v>
      </c>
      <c r="N99" s="4">
        <f t="shared" si="1"/>
        <v>690</v>
      </c>
      <c r="O99" s="3">
        <v>660</v>
      </c>
      <c r="P99" s="3">
        <v>30</v>
      </c>
      <c r="Q99" s="3">
        <v>22</v>
      </c>
      <c r="R99" s="3">
        <v>1692</v>
      </c>
      <c r="S99" s="3">
        <v>12725</v>
      </c>
      <c r="T99" s="3">
        <v>594</v>
      </c>
      <c r="U99" s="3">
        <v>594</v>
      </c>
    </row>
    <row r="100" spans="1:21" ht="12.5" x14ac:dyDescent="0.25">
      <c r="A100" s="2">
        <v>43951</v>
      </c>
      <c r="B100" s="3">
        <v>528</v>
      </c>
      <c r="C100" s="3"/>
      <c r="D100" s="3">
        <f t="shared" si="6"/>
        <v>18373</v>
      </c>
      <c r="E100" s="3">
        <v>56</v>
      </c>
      <c r="F100" s="3">
        <v>0</v>
      </c>
      <c r="G100" s="3">
        <f t="shared" si="2"/>
        <v>1496</v>
      </c>
      <c r="H100" s="3">
        <v>13202</v>
      </c>
      <c r="I100" s="4">
        <f t="shared" si="9"/>
        <v>2566</v>
      </c>
      <c r="J100" s="3">
        <v>91</v>
      </c>
      <c r="K100" s="4">
        <f t="shared" si="4"/>
        <v>1108</v>
      </c>
      <c r="L100" s="3">
        <v>0</v>
      </c>
      <c r="M100" s="3">
        <v>0</v>
      </c>
      <c r="N100" s="4">
        <f t="shared" si="1"/>
        <v>528</v>
      </c>
      <c r="O100" s="3">
        <v>488</v>
      </c>
      <c r="P100" s="3">
        <v>40</v>
      </c>
      <c r="Q100" s="3">
        <v>21</v>
      </c>
      <c r="R100" s="3">
        <v>1687</v>
      </c>
      <c r="S100" s="3">
        <v>13202</v>
      </c>
      <c r="T100" s="3">
        <v>624</v>
      </c>
      <c r="U100" s="3">
        <v>620</v>
      </c>
    </row>
    <row r="101" spans="1:21" ht="12.5" x14ac:dyDescent="0.25">
      <c r="A101" s="2">
        <v>43952</v>
      </c>
      <c r="B101" s="3">
        <v>932</v>
      </c>
      <c r="C101" s="3"/>
      <c r="D101" s="3">
        <f t="shared" si="6"/>
        <v>19305</v>
      </c>
      <c r="E101" s="3">
        <v>24</v>
      </c>
      <c r="F101" s="3">
        <v>0</v>
      </c>
      <c r="G101" s="3">
        <f t="shared" si="2"/>
        <v>1520</v>
      </c>
      <c r="H101" s="3">
        <v>14053</v>
      </c>
      <c r="I101" s="4">
        <f t="shared" si="9"/>
        <v>2622</v>
      </c>
      <c r="J101" s="3">
        <v>1</v>
      </c>
      <c r="K101" s="4">
        <f t="shared" si="4"/>
        <v>1109</v>
      </c>
      <c r="L101" s="3">
        <v>0</v>
      </c>
      <c r="M101" s="3">
        <v>0</v>
      </c>
      <c r="N101" s="4">
        <f t="shared" si="1"/>
        <v>932</v>
      </c>
      <c r="O101" s="3">
        <v>905</v>
      </c>
      <c r="P101" s="3">
        <v>27</v>
      </c>
      <c r="Q101" s="3">
        <v>23</v>
      </c>
      <c r="R101" s="3">
        <v>1741</v>
      </c>
      <c r="S101" s="3">
        <v>14053</v>
      </c>
      <c r="T101" s="3">
        <v>630</v>
      </c>
      <c r="U101" s="3">
        <v>638</v>
      </c>
    </row>
    <row r="102" spans="1:21" ht="12.5" x14ac:dyDescent="0.25">
      <c r="A102" s="2">
        <v>43953</v>
      </c>
      <c r="B102" s="3">
        <v>447</v>
      </c>
      <c r="C102" s="3"/>
      <c r="D102" s="3">
        <f t="shared" si="6"/>
        <v>19752</v>
      </c>
      <c r="E102" s="3">
        <v>79</v>
      </c>
      <c r="F102" s="3">
        <v>0</v>
      </c>
      <c r="G102" s="3">
        <f t="shared" si="2"/>
        <v>1599</v>
      </c>
      <c r="H102" s="3">
        <v>14474</v>
      </c>
      <c r="I102" s="4">
        <f t="shared" si="9"/>
        <v>2567</v>
      </c>
      <c r="J102" s="3">
        <v>1</v>
      </c>
      <c r="K102" s="4">
        <f t="shared" si="4"/>
        <v>1110</v>
      </c>
      <c r="L102" s="3">
        <v>1</v>
      </c>
      <c r="M102" s="3">
        <v>0</v>
      </c>
      <c r="N102" s="4">
        <f t="shared" si="1"/>
        <v>447</v>
      </c>
      <c r="O102" s="3">
        <v>431</v>
      </c>
      <c r="P102" s="3">
        <v>16</v>
      </c>
      <c r="Q102" s="3">
        <v>24</v>
      </c>
      <c r="R102" s="3">
        <v>1686</v>
      </c>
      <c r="S102" s="3">
        <v>14474</v>
      </c>
      <c r="T102" s="3">
        <v>685</v>
      </c>
      <c r="U102" s="3">
        <v>662</v>
      </c>
    </row>
    <row r="103" spans="1:21" ht="12.5" x14ac:dyDescent="0.25">
      <c r="A103" s="2">
        <v>43954</v>
      </c>
      <c r="B103" s="3">
        <v>657</v>
      </c>
      <c r="C103" s="3"/>
      <c r="D103" s="3">
        <f t="shared" si="6"/>
        <v>20409</v>
      </c>
      <c r="E103" s="3">
        <v>61</v>
      </c>
      <c r="F103" s="3">
        <v>0</v>
      </c>
      <c r="G103" s="3">
        <f t="shared" si="2"/>
        <v>1660</v>
      </c>
      <c r="H103" s="3">
        <v>15149</v>
      </c>
      <c r="I103" s="4">
        <f t="shared" si="9"/>
        <v>2487</v>
      </c>
      <c r="J103" s="3">
        <v>1</v>
      </c>
      <c r="K103" s="4">
        <f t="shared" si="4"/>
        <v>1111</v>
      </c>
      <c r="L103" s="3">
        <v>0</v>
      </c>
      <c r="M103" s="3">
        <v>0</v>
      </c>
      <c r="N103" s="4">
        <f t="shared" si="1"/>
        <v>657</v>
      </c>
      <c r="O103" s="3">
        <v>626</v>
      </c>
      <c r="P103" s="3">
        <v>31</v>
      </c>
      <c r="Q103" s="3">
        <v>22</v>
      </c>
      <c r="R103" s="3">
        <v>1608</v>
      </c>
      <c r="S103" s="3">
        <v>15149</v>
      </c>
      <c r="T103" s="3">
        <v>722</v>
      </c>
      <c r="U103" s="3">
        <v>686</v>
      </c>
    </row>
    <row r="104" spans="1:21" ht="12.5" x14ac:dyDescent="0.25">
      <c r="A104" s="2">
        <v>43955</v>
      </c>
      <c r="B104" s="3">
        <v>573</v>
      </c>
      <c r="C104" s="3"/>
      <c r="D104" s="3">
        <f t="shared" si="6"/>
        <v>20982</v>
      </c>
      <c r="E104" s="3">
        <v>49</v>
      </c>
      <c r="F104" s="3">
        <v>0</v>
      </c>
      <c r="G104" s="3">
        <f t="shared" si="2"/>
        <v>1709</v>
      </c>
      <c r="H104" s="3">
        <v>15812</v>
      </c>
      <c r="I104" s="4">
        <f t="shared" si="9"/>
        <v>2327</v>
      </c>
      <c r="J104" s="3">
        <v>21</v>
      </c>
      <c r="K104" s="4">
        <f t="shared" si="4"/>
        <v>1132</v>
      </c>
      <c r="L104" s="3">
        <v>0</v>
      </c>
      <c r="M104" s="3">
        <v>0</v>
      </c>
      <c r="N104" s="4">
        <f t="shared" si="1"/>
        <v>573</v>
      </c>
      <c r="O104" s="3">
        <v>560</v>
      </c>
      <c r="P104" s="3">
        <v>13</v>
      </c>
      <c r="Q104" s="3">
        <v>25</v>
      </c>
      <c r="R104" s="3">
        <v>1466</v>
      </c>
      <c r="S104" s="3">
        <v>15812</v>
      </c>
      <c r="T104" s="3">
        <v>744</v>
      </c>
      <c r="U104" s="3">
        <v>713</v>
      </c>
    </row>
    <row r="105" spans="1:21" ht="12.5" x14ac:dyDescent="0.25">
      <c r="A105" s="2">
        <v>43956</v>
      </c>
      <c r="B105" s="3">
        <v>632</v>
      </c>
      <c r="C105" s="3"/>
      <c r="D105" s="3">
        <f t="shared" si="6"/>
        <v>21614</v>
      </c>
      <c r="E105" s="3">
        <v>62</v>
      </c>
      <c r="F105" s="3">
        <v>1</v>
      </c>
      <c r="G105" s="3">
        <f t="shared" si="2"/>
        <v>1771</v>
      </c>
      <c r="H105" s="3">
        <v>16289</v>
      </c>
      <c r="I105" s="4">
        <f t="shared" si="9"/>
        <v>2420</v>
      </c>
      <c r="J105" s="3">
        <v>0</v>
      </c>
      <c r="K105" s="4">
        <f t="shared" si="4"/>
        <v>1132</v>
      </c>
      <c r="L105" s="3">
        <v>0</v>
      </c>
      <c r="M105" s="3">
        <v>0</v>
      </c>
      <c r="N105" s="4">
        <f t="shared" si="1"/>
        <v>632</v>
      </c>
      <c r="O105" s="3">
        <v>605</v>
      </c>
      <c r="P105" s="3">
        <v>27</v>
      </c>
      <c r="Q105" s="3">
        <v>24</v>
      </c>
      <c r="R105" s="3">
        <v>1560</v>
      </c>
      <c r="S105" s="3">
        <v>16289</v>
      </c>
      <c r="T105" s="3">
        <v>786</v>
      </c>
      <c r="U105" s="3">
        <v>733</v>
      </c>
    </row>
    <row r="106" spans="1:21" ht="12.5" x14ac:dyDescent="0.25">
      <c r="A106" s="2">
        <v>43957</v>
      </c>
      <c r="B106" s="3">
        <v>788</v>
      </c>
      <c r="C106" s="3"/>
      <c r="D106" s="3">
        <f t="shared" si="6"/>
        <v>22402</v>
      </c>
      <c r="E106" s="3">
        <v>115</v>
      </c>
      <c r="F106" s="3">
        <v>0</v>
      </c>
      <c r="G106" s="3">
        <f t="shared" si="2"/>
        <v>1886</v>
      </c>
      <c r="H106" s="3">
        <v>17082</v>
      </c>
      <c r="I106" s="4">
        <f t="shared" si="9"/>
        <v>2298</v>
      </c>
      <c r="J106" s="3">
        <v>2</v>
      </c>
      <c r="K106" s="4">
        <f t="shared" si="4"/>
        <v>1134</v>
      </c>
      <c r="L106" s="3">
        <v>0</v>
      </c>
      <c r="M106" s="3">
        <v>0</v>
      </c>
      <c r="N106" s="4">
        <f t="shared" si="1"/>
        <v>788</v>
      </c>
      <c r="O106" s="3">
        <v>760</v>
      </c>
      <c r="P106" s="3">
        <v>28</v>
      </c>
      <c r="Q106" s="3">
        <v>23</v>
      </c>
      <c r="R106" s="3">
        <v>1439</v>
      </c>
      <c r="S106" s="3">
        <v>17082</v>
      </c>
      <c r="T106" s="3">
        <v>860</v>
      </c>
      <c r="U106" s="3">
        <v>774</v>
      </c>
    </row>
    <row r="107" spans="1:21" ht="12.5" x14ac:dyDescent="0.25">
      <c r="A107" s="2">
        <v>43958</v>
      </c>
      <c r="B107" s="3">
        <v>741</v>
      </c>
      <c r="C107" s="3"/>
      <c r="D107" s="3">
        <f t="shared" si="6"/>
        <v>23143</v>
      </c>
      <c r="E107" s="3">
        <v>78</v>
      </c>
      <c r="F107" s="3">
        <v>0</v>
      </c>
      <c r="G107" s="3">
        <f t="shared" si="2"/>
        <v>1964</v>
      </c>
      <c r="H107" s="3">
        <v>17831</v>
      </c>
      <c r="I107" s="4">
        <f t="shared" si="9"/>
        <v>2212</v>
      </c>
      <c r="J107" s="3">
        <v>0</v>
      </c>
      <c r="K107" s="4">
        <f t="shared" si="4"/>
        <v>1134</v>
      </c>
      <c r="L107" s="3">
        <v>0</v>
      </c>
      <c r="M107" s="3">
        <v>0</v>
      </c>
      <c r="N107" s="4">
        <f t="shared" si="1"/>
        <v>741</v>
      </c>
      <c r="O107" s="3">
        <v>725</v>
      </c>
      <c r="P107" s="3">
        <v>16</v>
      </c>
      <c r="Q107" s="3">
        <v>19</v>
      </c>
      <c r="R107" s="3">
        <v>1357</v>
      </c>
      <c r="S107" s="3">
        <v>17831</v>
      </c>
      <c r="T107" s="3">
        <v>896</v>
      </c>
      <c r="U107" s="3">
        <v>816</v>
      </c>
    </row>
    <row r="108" spans="1:21" ht="12.5" x14ac:dyDescent="0.25">
      <c r="A108" s="2">
        <v>43959</v>
      </c>
      <c r="B108" s="3">
        <v>768</v>
      </c>
      <c r="C108" s="3"/>
      <c r="D108" s="3">
        <f t="shared" si="6"/>
        <v>23911</v>
      </c>
      <c r="E108" s="3">
        <v>328</v>
      </c>
      <c r="F108" s="3">
        <v>0</v>
      </c>
      <c r="G108" s="3">
        <f t="shared" si="2"/>
        <v>2292</v>
      </c>
      <c r="H108" s="3">
        <v>18402</v>
      </c>
      <c r="I108" s="4">
        <f t="shared" si="9"/>
        <v>2050</v>
      </c>
      <c r="J108" s="3">
        <v>31</v>
      </c>
      <c r="K108" s="4">
        <f t="shared" si="4"/>
        <v>1165</v>
      </c>
      <c r="L108" s="3">
        <v>0</v>
      </c>
      <c r="M108" s="3">
        <v>0</v>
      </c>
      <c r="N108" s="4">
        <f t="shared" si="1"/>
        <v>768</v>
      </c>
      <c r="O108" s="3">
        <v>750</v>
      </c>
      <c r="P108" s="3">
        <v>18</v>
      </c>
      <c r="Q108" s="3">
        <v>22</v>
      </c>
      <c r="R108" s="3">
        <v>1223</v>
      </c>
      <c r="S108" s="3">
        <v>18402</v>
      </c>
      <c r="T108" s="3">
        <v>1205</v>
      </c>
      <c r="U108" s="3">
        <v>835</v>
      </c>
    </row>
    <row r="109" spans="1:21" ht="12.5" x14ac:dyDescent="0.25">
      <c r="A109" s="2">
        <v>43960</v>
      </c>
      <c r="B109" s="3">
        <v>753</v>
      </c>
      <c r="C109" s="3"/>
      <c r="D109" s="3">
        <f t="shared" si="6"/>
        <v>24664</v>
      </c>
      <c r="E109" s="3">
        <v>256</v>
      </c>
      <c r="F109" s="3">
        <v>0</v>
      </c>
      <c r="G109" s="3">
        <f t="shared" si="2"/>
        <v>2548</v>
      </c>
      <c r="H109" s="3">
        <v>19020</v>
      </c>
      <c r="I109" s="4">
        <f t="shared" si="9"/>
        <v>1929</v>
      </c>
      <c r="J109" s="3">
        <v>0</v>
      </c>
      <c r="K109" s="4">
        <f t="shared" si="4"/>
        <v>1165</v>
      </c>
      <c r="L109" s="3">
        <v>0</v>
      </c>
      <c r="M109" s="3">
        <v>0</v>
      </c>
      <c r="N109" s="4">
        <f t="shared" si="1"/>
        <v>753</v>
      </c>
      <c r="O109" s="3">
        <v>739</v>
      </c>
      <c r="P109" s="3">
        <v>14</v>
      </c>
      <c r="Q109" s="3">
        <v>23</v>
      </c>
      <c r="R109" s="3">
        <v>1101</v>
      </c>
      <c r="S109" s="3">
        <v>19020</v>
      </c>
      <c r="T109" s="3">
        <v>1442</v>
      </c>
      <c r="U109" s="3">
        <v>854</v>
      </c>
    </row>
    <row r="110" spans="1:21" ht="12.5" x14ac:dyDescent="0.25">
      <c r="A110" s="2">
        <v>43961</v>
      </c>
      <c r="B110" s="3">
        <v>876</v>
      </c>
      <c r="C110" s="3"/>
      <c r="D110" s="3">
        <f t="shared" si="6"/>
        <v>25540</v>
      </c>
      <c r="E110" s="3">
        <v>425</v>
      </c>
      <c r="F110" s="3">
        <v>0</v>
      </c>
      <c r="G110" s="3">
        <f t="shared" si="2"/>
        <v>2973</v>
      </c>
      <c r="H110" s="3">
        <v>19498</v>
      </c>
      <c r="I110" s="4">
        <f t="shared" si="9"/>
        <v>1902</v>
      </c>
      <c r="J110" s="3">
        <v>0</v>
      </c>
      <c r="K110" s="4">
        <f t="shared" si="4"/>
        <v>1165</v>
      </c>
      <c r="L110" s="3">
        <v>0</v>
      </c>
      <c r="M110" s="3">
        <v>1</v>
      </c>
      <c r="N110" s="4">
        <f t="shared" si="1"/>
        <v>875</v>
      </c>
      <c r="O110" s="3">
        <v>860</v>
      </c>
      <c r="P110" s="3">
        <v>15</v>
      </c>
      <c r="Q110" s="3">
        <v>22</v>
      </c>
      <c r="R110" s="3">
        <v>1075</v>
      </c>
      <c r="S110" s="3">
        <v>19498</v>
      </c>
      <c r="T110" s="3">
        <v>1836</v>
      </c>
      <c r="U110" s="3">
        <v>885</v>
      </c>
    </row>
    <row r="111" spans="1:21" ht="12.5" x14ac:dyDescent="0.25">
      <c r="A111" s="2">
        <v>43962</v>
      </c>
      <c r="B111" s="3">
        <v>486</v>
      </c>
      <c r="C111" s="3">
        <v>35</v>
      </c>
      <c r="D111" s="3">
        <f t="shared" ref="D111:D279" si="10">SUM($B$2:B111)-SUM($C$2:C111)</f>
        <v>25991</v>
      </c>
      <c r="E111" s="3">
        <v>504</v>
      </c>
      <c r="F111" s="3">
        <v>0</v>
      </c>
      <c r="G111" s="3">
        <f t="shared" si="2"/>
        <v>3477</v>
      </c>
      <c r="H111" s="3">
        <v>19448</v>
      </c>
      <c r="I111" s="4">
        <f t="shared" si="9"/>
        <v>1897</v>
      </c>
      <c r="J111" s="3">
        <v>1</v>
      </c>
      <c r="K111" s="4">
        <f t="shared" si="4"/>
        <v>1166</v>
      </c>
      <c r="L111" s="3">
        <v>1</v>
      </c>
      <c r="M111" s="3">
        <v>0</v>
      </c>
      <c r="N111" s="4">
        <f t="shared" si="1"/>
        <v>486</v>
      </c>
      <c r="O111" s="3">
        <v>481</v>
      </c>
      <c r="P111" s="3">
        <v>5</v>
      </c>
      <c r="Q111" s="3">
        <v>24</v>
      </c>
      <c r="R111" s="3">
        <v>1069</v>
      </c>
      <c r="S111" s="3">
        <v>19448</v>
      </c>
      <c r="T111" s="3">
        <v>2322</v>
      </c>
      <c r="U111" s="3">
        <v>903</v>
      </c>
    </row>
    <row r="112" spans="1:21" ht="12.5" x14ac:dyDescent="0.25">
      <c r="A112" s="2">
        <v>43963</v>
      </c>
      <c r="B112" s="3">
        <v>884</v>
      </c>
      <c r="C112" s="3">
        <v>0</v>
      </c>
      <c r="D112" s="3">
        <f t="shared" si="10"/>
        <v>26875</v>
      </c>
      <c r="E112" s="3">
        <v>626</v>
      </c>
      <c r="F112" s="3">
        <v>0</v>
      </c>
      <c r="G112" s="3">
        <f t="shared" si="2"/>
        <v>4103</v>
      </c>
      <c r="H112" s="3">
        <v>19667</v>
      </c>
      <c r="I112" s="4">
        <f t="shared" si="9"/>
        <v>1893</v>
      </c>
      <c r="J112" s="3">
        <v>41</v>
      </c>
      <c r="K112" s="4">
        <f t="shared" si="4"/>
        <v>1207</v>
      </c>
      <c r="L112" s="3">
        <v>2</v>
      </c>
      <c r="M112" s="3">
        <v>0</v>
      </c>
      <c r="N112" s="4">
        <f t="shared" si="1"/>
        <v>884</v>
      </c>
      <c r="O112" s="3">
        <v>877</v>
      </c>
      <c r="P112" s="3">
        <v>7</v>
      </c>
      <c r="Q112" s="3">
        <v>20</v>
      </c>
      <c r="R112" s="3">
        <v>1112</v>
      </c>
      <c r="S112" s="3">
        <v>19667</v>
      </c>
      <c r="T112" s="3">
        <v>2927</v>
      </c>
      <c r="U112" s="3">
        <v>924</v>
      </c>
    </row>
    <row r="113" spans="1:21" ht="12.5" x14ac:dyDescent="0.25">
      <c r="A113" s="2">
        <v>43964</v>
      </c>
      <c r="B113" s="3">
        <v>675</v>
      </c>
      <c r="C113" s="3">
        <v>0</v>
      </c>
      <c r="D113" s="3">
        <f t="shared" si="10"/>
        <v>27550</v>
      </c>
      <c r="E113" s="3">
        <v>958</v>
      </c>
      <c r="F113" s="3">
        <v>0</v>
      </c>
      <c r="G113" s="3">
        <f t="shared" si="2"/>
        <v>5061</v>
      </c>
      <c r="H113" s="3">
        <v>19479</v>
      </c>
      <c r="I113" s="4">
        <f t="shared" si="9"/>
        <v>1798</v>
      </c>
      <c r="J113" s="3">
        <v>0</v>
      </c>
      <c r="K113" s="4">
        <f t="shared" si="4"/>
        <v>1207</v>
      </c>
      <c r="L113" s="3">
        <v>0</v>
      </c>
      <c r="M113" s="3">
        <v>0</v>
      </c>
      <c r="N113" s="4">
        <f t="shared" si="1"/>
        <v>675</v>
      </c>
      <c r="O113" s="3">
        <v>671</v>
      </c>
      <c r="P113" s="3">
        <v>4</v>
      </c>
      <c r="Q113" s="3">
        <v>19</v>
      </c>
      <c r="R113" s="3">
        <v>1018</v>
      </c>
      <c r="S113" s="3">
        <v>19479</v>
      </c>
      <c r="T113" s="3">
        <v>3858</v>
      </c>
      <c r="U113" s="3">
        <v>951</v>
      </c>
    </row>
    <row r="114" spans="1:21" ht="12.5" x14ac:dyDescent="0.25">
      <c r="A114" s="2">
        <v>43965</v>
      </c>
      <c r="B114" s="3">
        <v>752</v>
      </c>
      <c r="C114" s="3">
        <v>0</v>
      </c>
      <c r="D114" s="3">
        <f t="shared" si="10"/>
        <v>28302</v>
      </c>
      <c r="E114" s="3">
        <v>1164</v>
      </c>
      <c r="F114" s="3">
        <v>0</v>
      </c>
      <c r="G114" s="3">
        <f t="shared" si="2"/>
        <v>6225</v>
      </c>
      <c r="H114" s="3">
        <v>19032</v>
      </c>
      <c r="I114" s="4">
        <f t="shared" si="9"/>
        <v>1833</v>
      </c>
      <c r="J114" s="3">
        <v>0</v>
      </c>
      <c r="K114" s="4">
        <f t="shared" si="4"/>
        <v>1207</v>
      </c>
      <c r="L114" s="3">
        <v>0</v>
      </c>
      <c r="M114" s="3">
        <v>0</v>
      </c>
      <c r="N114" s="4">
        <f t="shared" si="1"/>
        <v>752</v>
      </c>
      <c r="O114" s="3">
        <v>750</v>
      </c>
      <c r="P114" s="3">
        <v>2</v>
      </c>
      <c r="Q114" s="3">
        <v>20</v>
      </c>
      <c r="R114" s="3">
        <v>1052</v>
      </c>
      <c r="S114" s="3">
        <v>19032</v>
      </c>
      <c r="T114" s="3">
        <v>4978</v>
      </c>
      <c r="U114" s="3">
        <v>995</v>
      </c>
    </row>
    <row r="115" spans="1:21" ht="12.5" x14ac:dyDescent="0.25">
      <c r="A115" s="2">
        <v>43966</v>
      </c>
      <c r="B115" s="3">
        <v>793</v>
      </c>
      <c r="C115" s="3">
        <v>0</v>
      </c>
      <c r="D115" s="3">
        <f t="shared" si="10"/>
        <v>29095</v>
      </c>
      <c r="E115" s="3">
        <v>1275</v>
      </c>
      <c r="F115" s="3">
        <v>0</v>
      </c>
      <c r="G115" s="3">
        <f t="shared" si="2"/>
        <v>7500</v>
      </c>
      <c r="H115" s="3">
        <v>18498</v>
      </c>
      <c r="I115" s="4">
        <f t="shared" si="9"/>
        <v>1885</v>
      </c>
      <c r="J115" s="3">
        <v>0</v>
      </c>
      <c r="K115" s="4">
        <f t="shared" si="4"/>
        <v>1207</v>
      </c>
      <c r="L115" s="3">
        <v>0</v>
      </c>
      <c r="M115" s="3">
        <v>0</v>
      </c>
      <c r="N115" s="4">
        <f t="shared" si="1"/>
        <v>793</v>
      </c>
      <c r="O115" s="3">
        <v>791</v>
      </c>
      <c r="P115" s="3">
        <v>2</v>
      </c>
      <c r="Q115" s="3">
        <v>18</v>
      </c>
      <c r="R115" s="3">
        <v>1106</v>
      </c>
      <c r="S115" s="3">
        <v>18498</v>
      </c>
      <c r="T115" s="3">
        <v>6229</v>
      </c>
      <c r="U115" s="3">
        <v>1019</v>
      </c>
    </row>
    <row r="116" spans="1:21" ht="12.5" x14ac:dyDescent="0.25">
      <c r="A116" s="2">
        <v>43967</v>
      </c>
      <c r="B116" s="3">
        <v>465</v>
      </c>
      <c r="C116" s="3">
        <v>0</v>
      </c>
      <c r="D116" s="3">
        <f t="shared" si="10"/>
        <v>29560</v>
      </c>
      <c r="E116" s="3">
        <v>1094</v>
      </c>
      <c r="F116" s="3">
        <v>0</v>
      </c>
      <c r="G116" s="3">
        <f t="shared" si="2"/>
        <v>8594</v>
      </c>
      <c r="H116" s="3">
        <v>17881</v>
      </c>
      <c r="I116" s="4">
        <f t="shared" si="9"/>
        <v>1872</v>
      </c>
      <c r="J116" s="3">
        <v>1</v>
      </c>
      <c r="K116" s="4">
        <f t="shared" si="4"/>
        <v>1208</v>
      </c>
      <c r="L116" s="3">
        <v>0</v>
      </c>
      <c r="M116" s="3">
        <v>0</v>
      </c>
      <c r="N116" s="4">
        <f t="shared" si="1"/>
        <v>465</v>
      </c>
      <c r="O116" s="3">
        <v>457</v>
      </c>
      <c r="P116" s="3">
        <v>8</v>
      </c>
      <c r="Q116" s="3">
        <v>16</v>
      </c>
      <c r="R116" s="3">
        <v>1095</v>
      </c>
      <c r="S116" s="3">
        <v>17881</v>
      </c>
      <c r="T116" s="3">
        <v>7309</v>
      </c>
      <c r="U116" s="3">
        <v>1033</v>
      </c>
    </row>
    <row r="117" spans="1:21" ht="12.5" x14ac:dyDescent="0.25">
      <c r="A117" s="2">
        <v>43968</v>
      </c>
      <c r="B117" s="3">
        <v>682</v>
      </c>
      <c r="C117" s="3">
        <v>0</v>
      </c>
      <c r="D117" s="3">
        <f t="shared" si="10"/>
        <v>30242</v>
      </c>
      <c r="E117" s="3">
        <v>998</v>
      </c>
      <c r="F117" s="3">
        <v>0</v>
      </c>
      <c r="G117" s="3">
        <f t="shared" si="2"/>
        <v>9592</v>
      </c>
      <c r="H117" s="3">
        <v>17466</v>
      </c>
      <c r="I117" s="4">
        <f t="shared" si="9"/>
        <v>1971</v>
      </c>
      <c r="J117" s="3">
        <v>0</v>
      </c>
      <c r="K117" s="4">
        <f t="shared" si="4"/>
        <v>1208</v>
      </c>
      <c r="L117" s="3">
        <v>0</v>
      </c>
      <c r="M117" s="3">
        <v>0</v>
      </c>
      <c r="N117" s="4">
        <f t="shared" si="1"/>
        <v>682</v>
      </c>
      <c r="O117" s="3">
        <v>673</v>
      </c>
      <c r="P117" s="3">
        <v>9</v>
      </c>
      <c r="Q117" s="3">
        <v>16</v>
      </c>
      <c r="R117" s="3">
        <v>1194</v>
      </c>
      <c r="S117" s="3">
        <v>17466</v>
      </c>
      <c r="T117" s="3">
        <v>8286</v>
      </c>
      <c r="U117" s="3">
        <v>1054</v>
      </c>
    </row>
    <row r="118" spans="1:21" ht="12.5" x14ac:dyDescent="0.25">
      <c r="A118" s="2">
        <v>43969</v>
      </c>
      <c r="B118" s="3">
        <v>305</v>
      </c>
      <c r="C118" s="3">
        <v>0</v>
      </c>
      <c r="D118" s="3">
        <f t="shared" si="10"/>
        <v>30547</v>
      </c>
      <c r="E118" s="3">
        <v>495</v>
      </c>
      <c r="F118" s="3">
        <v>0</v>
      </c>
      <c r="G118" s="3">
        <f t="shared" si="2"/>
        <v>10087</v>
      </c>
      <c r="H118" s="3">
        <v>17450</v>
      </c>
      <c r="I118" s="4">
        <f t="shared" si="9"/>
        <v>1776</v>
      </c>
      <c r="J118" s="3">
        <v>21</v>
      </c>
      <c r="K118" s="4">
        <f t="shared" si="4"/>
        <v>1229</v>
      </c>
      <c r="L118" s="3">
        <v>0</v>
      </c>
      <c r="M118" s="3">
        <v>0</v>
      </c>
      <c r="N118" s="4">
        <f t="shared" si="1"/>
        <v>305</v>
      </c>
      <c r="O118" s="3">
        <v>303</v>
      </c>
      <c r="P118" s="3">
        <v>2</v>
      </c>
      <c r="Q118" s="3">
        <v>12</v>
      </c>
      <c r="R118" s="3">
        <v>1024</v>
      </c>
      <c r="S118" s="3">
        <v>17450</v>
      </c>
      <c r="T118" s="3">
        <v>8776</v>
      </c>
      <c r="U118" s="3">
        <v>1059</v>
      </c>
    </row>
    <row r="119" spans="1:21" ht="12.5" x14ac:dyDescent="0.25">
      <c r="A119" s="2">
        <v>43970</v>
      </c>
      <c r="B119" s="3">
        <v>451</v>
      </c>
      <c r="C119" s="3">
        <v>0</v>
      </c>
      <c r="D119" s="3">
        <f t="shared" si="10"/>
        <v>30998</v>
      </c>
      <c r="E119" s="3">
        <v>230</v>
      </c>
      <c r="F119" s="3">
        <v>0</v>
      </c>
      <c r="G119" s="3">
        <f t="shared" si="2"/>
        <v>10317</v>
      </c>
      <c r="H119" s="3">
        <v>17403</v>
      </c>
      <c r="I119" s="4">
        <f t="shared" si="9"/>
        <v>2044</v>
      </c>
      <c r="J119" s="3">
        <v>0</v>
      </c>
      <c r="K119" s="4">
        <f t="shared" si="4"/>
        <v>1229</v>
      </c>
      <c r="L119" s="3">
        <v>0</v>
      </c>
      <c r="M119" s="3">
        <v>0</v>
      </c>
      <c r="N119" s="4">
        <f t="shared" si="1"/>
        <v>451</v>
      </c>
      <c r="O119" s="3">
        <v>450</v>
      </c>
      <c r="P119" s="3">
        <v>1</v>
      </c>
      <c r="Q119" s="3">
        <v>10</v>
      </c>
      <c r="R119" s="3">
        <v>994</v>
      </c>
      <c r="S119" s="3">
        <v>17403</v>
      </c>
      <c r="T119" s="3">
        <v>9284</v>
      </c>
      <c r="U119" s="3">
        <v>1081</v>
      </c>
    </row>
    <row r="120" spans="1:21" ht="12.5" x14ac:dyDescent="0.25">
      <c r="A120" s="2">
        <v>43971</v>
      </c>
      <c r="B120" s="3">
        <v>570</v>
      </c>
      <c r="C120" s="3">
        <v>0</v>
      </c>
      <c r="D120" s="3">
        <f t="shared" si="10"/>
        <v>31568</v>
      </c>
      <c r="E120" s="3">
        <v>842</v>
      </c>
      <c r="F120" s="3">
        <v>0</v>
      </c>
      <c r="G120" s="3">
        <f t="shared" si="2"/>
        <v>11159</v>
      </c>
      <c r="H120" s="3">
        <v>17181</v>
      </c>
      <c r="I120" s="4">
        <f t="shared" si="9"/>
        <v>1991</v>
      </c>
      <c r="J120" s="3">
        <v>3</v>
      </c>
      <c r="K120" s="4">
        <f t="shared" si="4"/>
        <v>1232</v>
      </c>
      <c r="L120" s="3">
        <v>0</v>
      </c>
      <c r="M120" s="3">
        <v>0</v>
      </c>
      <c r="N120" s="4">
        <f t="shared" si="1"/>
        <v>570</v>
      </c>
      <c r="O120" s="3">
        <v>562</v>
      </c>
      <c r="P120" s="3">
        <v>8</v>
      </c>
      <c r="Q120" s="3">
        <v>11</v>
      </c>
      <c r="R120" s="3">
        <v>943</v>
      </c>
      <c r="S120" s="3">
        <v>17181</v>
      </c>
      <c r="T120" s="3">
        <v>10110</v>
      </c>
      <c r="U120" s="3">
        <v>1097</v>
      </c>
    </row>
    <row r="121" spans="1:21" ht="12.5" x14ac:dyDescent="0.25">
      <c r="A121" s="2">
        <v>43972</v>
      </c>
      <c r="B121" s="3">
        <v>448</v>
      </c>
      <c r="C121" s="3">
        <v>0</v>
      </c>
      <c r="D121" s="3">
        <f t="shared" si="10"/>
        <v>32016</v>
      </c>
      <c r="E121" s="3">
        <v>230</v>
      </c>
      <c r="F121" s="3">
        <v>0</v>
      </c>
      <c r="G121" s="3">
        <f t="shared" si="2"/>
        <v>11389</v>
      </c>
      <c r="H121" s="3">
        <v>16771</v>
      </c>
      <c r="I121" s="4">
        <f t="shared" si="9"/>
        <v>2618</v>
      </c>
      <c r="J121" s="3">
        <v>1</v>
      </c>
      <c r="K121" s="4">
        <f t="shared" si="4"/>
        <v>1233</v>
      </c>
      <c r="L121" s="3">
        <v>0</v>
      </c>
      <c r="M121" s="3">
        <v>0</v>
      </c>
      <c r="N121" s="4">
        <f t="shared" si="1"/>
        <v>448</v>
      </c>
      <c r="O121" s="3">
        <v>434</v>
      </c>
      <c r="P121" s="3">
        <v>14</v>
      </c>
      <c r="Q121" s="3">
        <v>10</v>
      </c>
      <c r="R121" s="3">
        <v>891</v>
      </c>
      <c r="S121" s="3">
        <v>16771</v>
      </c>
      <c r="T121" s="3">
        <v>11017</v>
      </c>
      <c r="U121" s="3">
        <v>1100</v>
      </c>
    </row>
    <row r="122" spans="1:21" ht="12.5" x14ac:dyDescent="0.25">
      <c r="A122" s="2">
        <v>43973</v>
      </c>
      <c r="B122" s="3">
        <v>614</v>
      </c>
      <c r="C122" s="3">
        <v>0</v>
      </c>
      <c r="D122" s="3">
        <f t="shared" si="10"/>
        <v>32630</v>
      </c>
      <c r="E122" s="3">
        <v>838</v>
      </c>
      <c r="F122" s="3">
        <v>0</v>
      </c>
      <c r="G122" s="3">
        <f t="shared" si="2"/>
        <v>12227</v>
      </c>
      <c r="H122" s="3">
        <v>16650</v>
      </c>
      <c r="I122" s="4">
        <f t="shared" si="9"/>
        <v>2513</v>
      </c>
      <c r="J122" s="3">
        <v>2</v>
      </c>
      <c r="K122" s="4">
        <f t="shared" si="4"/>
        <v>1235</v>
      </c>
      <c r="L122" s="3">
        <v>0</v>
      </c>
      <c r="M122" s="3">
        <v>0</v>
      </c>
      <c r="N122" s="4">
        <f t="shared" si="1"/>
        <v>614</v>
      </c>
      <c r="O122" s="3">
        <v>610</v>
      </c>
      <c r="P122" s="3">
        <v>4</v>
      </c>
      <c r="Q122" s="3">
        <v>8</v>
      </c>
      <c r="R122" s="3">
        <v>790</v>
      </c>
      <c r="S122" s="3">
        <v>16650</v>
      </c>
      <c r="T122" s="3">
        <v>11883</v>
      </c>
      <c r="U122" s="3">
        <v>1122</v>
      </c>
    </row>
    <row r="123" spans="1:21" ht="12.5" x14ac:dyDescent="0.25">
      <c r="A123" s="2">
        <v>43974</v>
      </c>
      <c r="B123" s="3">
        <v>642</v>
      </c>
      <c r="C123" s="3">
        <v>0</v>
      </c>
      <c r="D123" s="3">
        <f t="shared" si="10"/>
        <v>33272</v>
      </c>
      <c r="E123" s="3">
        <v>927</v>
      </c>
      <c r="F123" s="3">
        <v>0</v>
      </c>
      <c r="G123" s="3">
        <f t="shared" si="2"/>
        <v>13154</v>
      </c>
      <c r="H123" s="3">
        <v>16452</v>
      </c>
      <c r="I123" s="4">
        <f t="shared" si="9"/>
        <v>2426</v>
      </c>
      <c r="J123" s="3">
        <v>0</v>
      </c>
      <c r="K123" s="4">
        <f t="shared" si="4"/>
        <v>1235</v>
      </c>
      <c r="L123" s="3">
        <v>0</v>
      </c>
      <c r="M123" s="3">
        <v>0</v>
      </c>
      <c r="N123" s="4">
        <f t="shared" si="1"/>
        <v>642</v>
      </c>
      <c r="O123" s="3">
        <v>631</v>
      </c>
      <c r="P123" s="3">
        <v>11</v>
      </c>
      <c r="Q123" s="3">
        <v>8</v>
      </c>
      <c r="R123" s="3">
        <v>703</v>
      </c>
      <c r="S123" s="3">
        <v>16452</v>
      </c>
      <c r="T123" s="3">
        <v>12731</v>
      </c>
      <c r="U123" s="3">
        <v>1151</v>
      </c>
    </row>
    <row r="124" spans="1:21" ht="12.5" x14ac:dyDescent="0.25">
      <c r="A124" s="2">
        <v>43975</v>
      </c>
      <c r="B124" s="3">
        <v>548</v>
      </c>
      <c r="C124" s="3">
        <v>0</v>
      </c>
      <c r="D124" s="3">
        <f t="shared" si="10"/>
        <v>33820</v>
      </c>
      <c r="E124" s="3">
        <v>994</v>
      </c>
      <c r="F124" s="3">
        <v>0</v>
      </c>
      <c r="G124" s="3">
        <f t="shared" si="2"/>
        <v>14148</v>
      </c>
      <c r="H124" s="3">
        <v>16027</v>
      </c>
      <c r="I124" s="4">
        <f t="shared" si="9"/>
        <v>2402</v>
      </c>
      <c r="J124" s="3">
        <v>3</v>
      </c>
      <c r="K124" s="4">
        <f t="shared" si="4"/>
        <v>1238</v>
      </c>
      <c r="L124" s="3">
        <v>0</v>
      </c>
      <c r="M124" s="3">
        <v>0</v>
      </c>
      <c r="N124" s="4">
        <f t="shared" si="1"/>
        <v>548</v>
      </c>
      <c r="O124" s="3">
        <v>544</v>
      </c>
      <c r="P124" s="3">
        <v>4</v>
      </c>
      <c r="Q124" s="3">
        <v>8</v>
      </c>
      <c r="R124" s="3">
        <v>682</v>
      </c>
      <c r="S124" s="3">
        <v>16027</v>
      </c>
      <c r="T124" s="3">
        <v>13686</v>
      </c>
      <c r="U124" s="3">
        <v>1190</v>
      </c>
    </row>
    <row r="125" spans="1:21" ht="12.5" x14ac:dyDescent="0.25">
      <c r="A125" s="2">
        <v>43976</v>
      </c>
      <c r="B125" s="3">
        <v>344</v>
      </c>
      <c r="C125" s="3">
        <v>0</v>
      </c>
      <c r="D125" s="3">
        <f t="shared" si="10"/>
        <v>34164</v>
      </c>
      <c r="E125" s="3">
        <v>862</v>
      </c>
      <c r="F125" s="3">
        <v>0</v>
      </c>
      <c r="G125" s="3">
        <f t="shared" si="2"/>
        <v>15010</v>
      </c>
      <c r="H125" s="3">
        <v>15592</v>
      </c>
      <c r="I125" s="4">
        <f t="shared" si="9"/>
        <v>2319</v>
      </c>
      <c r="J125" s="3">
        <v>0</v>
      </c>
      <c r="K125" s="4">
        <f t="shared" si="4"/>
        <v>1238</v>
      </c>
      <c r="L125" s="3">
        <v>0</v>
      </c>
      <c r="M125" s="3">
        <v>0</v>
      </c>
      <c r="N125" s="4">
        <f t="shared" si="1"/>
        <v>344</v>
      </c>
      <c r="O125" s="3">
        <v>338</v>
      </c>
      <c r="P125" s="3">
        <v>6</v>
      </c>
      <c r="Q125" s="3">
        <v>8</v>
      </c>
      <c r="R125" s="3">
        <v>599</v>
      </c>
      <c r="S125" s="3">
        <v>15592</v>
      </c>
      <c r="T125" s="3">
        <v>14521</v>
      </c>
      <c r="U125" s="3">
        <v>1217</v>
      </c>
    </row>
    <row r="126" spans="1:21" ht="12.5" x14ac:dyDescent="0.25">
      <c r="A126" s="2">
        <v>43977</v>
      </c>
      <c r="B126" s="3">
        <v>383</v>
      </c>
      <c r="C126" s="3">
        <v>0</v>
      </c>
      <c r="D126" s="3">
        <f t="shared" si="10"/>
        <v>34547</v>
      </c>
      <c r="E126" s="3">
        <v>706</v>
      </c>
      <c r="F126" s="3">
        <v>0</v>
      </c>
      <c r="G126" s="3">
        <f t="shared" si="2"/>
        <v>15716</v>
      </c>
      <c r="H126" s="3">
        <v>15291</v>
      </c>
      <c r="I126" s="4">
        <f t="shared" si="9"/>
        <v>2293</v>
      </c>
      <c r="J126" s="3">
        <v>4</v>
      </c>
      <c r="K126" s="4">
        <f t="shared" si="4"/>
        <v>1242</v>
      </c>
      <c r="L126" s="3">
        <v>0</v>
      </c>
      <c r="M126" s="3">
        <v>0</v>
      </c>
      <c r="N126" s="4">
        <f t="shared" si="1"/>
        <v>383</v>
      </c>
      <c r="O126" s="3">
        <v>381</v>
      </c>
      <c r="P126" s="3">
        <v>2</v>
      </c>
      <c r="Q126" s="3">
        <v>8</v>
      </c>
      <c r="R126" s="3">
        <v>577</v>
      </c>
      <c r="S126" s="3">
        <v>15291</v>
      </c>
      <c r="T126" s="3">
        <v>15203</v>
      </c>
      <c r="U126" s="3">
        <v>1241</v>
      </c>
    </row>
    <row r="127" spans="1:21" ht="12.5" x14ac:dyDescent="0.25">
      <c r="A127" s="2">
        <v>43978</v>
      </c>
      <c r="B127" s="3">
        <v>533</v>
      </c>
      <c r="C127" s="3">
        <v>0</v>
      </c>
      <c r="D127" s="3">
        <f t="shared" si="10"/>
        <v>35080</v>
      </c>
      <c r="E127" s="3">
        <v>832</v>
      </c>
      <c r="F127" s="3">
        <v>0</v>
      </c>
      <c r="G127" s="3">
        <f t="shared" si="2"/>
        <v>16548</v>
      </c>
      <c r="H127" s="3">
        <v>15052</v>
      </c>
      <c r="I127" s="4">
        <f t="shared" si="9"/>
        <v>2233</v>
      </c>
      <c r="J127" s="3">
        <v>0</v>
      </c>
      <c r="K127" s="4">
        <f t="shared" si="4"/>
        <v>1242</v>
      </c>
      <c r="L127" s="3">
        <v>0</v>
      </c>
      <c r="M127" s="3">
        <v>0</v>
      </c>
      <c r="N127" s="4">
        <f t="shared" si="1"/>
        <v>533</v>
      </c>
      <c r="O127" s="3">
        <v>529</v>
      </c>
      <c r="P127" s="3">
        <v>4</v>
      </c>
      <c r="Q127" s="3">
        <v>7</v>
      </c>
      <c r="R127" s="3">
        <v>518</v>
      </c>
      <c r="S127" s="3">
        <v>15052</v>
      </c>
      <c r="T127" s="3">
        <v>16007</v>
      </c>
      <c r="U127" s="3">
        <v>1269</v>
      </c>
    </row>
    <row r="128" spans="1:21" ht="12.5" x14ac:dyDescent="0.25">
      <c r="A128" s="2">
        <v>43979</v>
      </c>
      <c r="B128" s="3">
        <v>373</v>
      </c>
      <c r="C128" s="3">
        <v>0</v>
      </c>
      <c r="D128" s="3">
        <f t="shared" si="10"/>
        <v>35453</v>
      </c>
      <c r="E128" s="3">
        <v>1018</v>
      </c>
      <c r="F128" s="3">
        <v>0</v>
      </c>
      <c r="G128" s="3">
        <f t="shared" si="2"/>
        <v>17566</v>
      </c>
      <c r="H128" s="3">
        <v>14422</v>
      </c>
      <c r="I128" s="4">
        <f t="shared" si="9"/>
        <v>2213</v>
      </c>
      <c r="J128" s="3">
        <v>5</v>
      </c>
      <c r="K128" s="4">
        <f t="shared" si="4"/>
        <v>1247</v>
      </c>
      <c r="L128" s="3">
        <v>0</v>
      </c>
      <c r="M128" s="3">
        <v>0</v>
      </c>
      <c r="N128" s="4">
        <f t="shared" si="1"/>
        <v>373</v>
      </c>
      <c r="O128" s="3">
        <v>372</v>
      </c>
      <c r="P128" s="3">
        <v>1</v>
      </c>
      <c r="Q128" s="3">
        <v>7</v>
      </c>
      <c r="R128" s="3">
        <v>503</v>
      </c>
      <c r="S128" s="3">
        <v>14422</v>
      </c>
      <c r="T128" s="3">
        <v>16996</v>
      </c>
      <c r="U128" s="3">
        <v>1298</v>
      </c>
    </row>
    <row r="129" spans="1:21" ht="12.5" x14ac:dyDescent="0.25">
      <c r="A129" s="2">
        <v>43980</v>
      </c>
      <c r="B129" s="3">
        <v>611</v>
      </c>
      <c r="C129" s="3">
        <v>0</v>
      </c>
      <c r="D129" s="3">
        <f t="shared" si="10"/>
        <v>36064</v>
      </c>
      <c r="E129" s="3">
        <v>1337</v>
      </c>
      <c r="F129" s="3">
        <v>0</v>
      </c>
      <c r="G129" s="3">
        <f t="shared" si="2"/>
        <v>18903</v>
      </c>
      <c r="H129" s="3">
        <v>13745</v>
      </c>
      <c r="I129" s="4">
        <f t="shared" si="9"/>
        <v>2164</v>
      </c>
      <c r="J129" s="3">
        <v>0</v>
      </c>
      <c r="K129" s="4">
        <f t="shared" si="4"/>
        <v>1247</v>
      </c>
      <c r="L129" s="3">
        <v>0</v>
      </c>
      <c r="M129" s="3">
        <v>0</v>
      </c>
      <c r="N129" s="4">
        <f t="shared" si="1"/>
        <v>611</v>
      </c>
      <c r="O129" s="3">
        <v>602</v>
      </c>
      <c r="P129" s="3">
        <v>9</v>
      </c>
      <c r="Q129" s="3">
        <v>8</v>
      </c>
      <c r="R129" s="3">
        <v>453</v>
      </c>
      <c r="S129" s="3">
        <v>13745</v>
      </c>
      <c r="T129" s="3">
        <v>18298</v>
      </c>
      <c r="U129" s="3">
        <v>1333</v>
      </c>
    </row>
    <row r="130" spans="1:21" ht="12.5" x14ac:dyDescent="0.25">
      <c r="A130" s="2">
        <v>43981</v>
      </c>
      <c r="B130" s="3">
        <v>506</v>
      </c>
      <c r="C130" s="3">
        <v>0</v>
      </c>
      <c r="D130" s="3">
        <f t="shared" si="10"/>
        <v>36570</v>
      </c>
      <c r="E130" s="3">
        <v>1096</v>
      </c>
      <c r="F130" s="3">
        <v>0</v>
      </c>
      <c r="G130" s="3">
        <f t="shared" si="2"/>
        <v>19999</v>
      </c>
      <c r="H130" s="3">
        <v>13242</v>
      </c>
      <c r="I130" s="4">
        <f t="shared" si="9"/>
        <v>2077</v>
      </c>
      <c r="J130" s="3">
        <v>0</v>
      </c>
      <c r="K130" s="4">
        <f t="shared" si="4"/>
        <v>1247</v>
      </c>
      <c r="L130" s="3">
        <v>0</v>
      </c>
      <c r="M130" s="3">
        <v>0</v>
      </c>
      <c r="N130" s="4">
        <f t="shared" si="1"/>
        <v>506</v>
      </c>
      <c r="O130" s="3">
        <v>501</v>
      </c>
      <c r="P130" s="3">
        <v>5</v>
      </c>
      <c r="Q130" s="3">
        <v>7</v>
      </c>
      <c r="R130" s="3">
        <v>367</v>
      </c>
      <c r="S130" s="3">
        <v>13242</v>
      </c>
      <c r="T130" s="3">
        <v>19305</v>
      </c>
      <c r="U130" s="3">
        <v>1422</v>
      </c>
    </row>
    <row r="131" spans="1:21" ht="12.5" x14ac:dyDescent="0.25">
      <c r="A131" s="2">
        <v>43982</v>
      </c>
      <c r="B131" s="3">
        <v>518</v>
      </c>
      <c r="C131" s="3">
        <v>0</v>
      </c>
      <c r="D131" s="3">
        <f t="shared" si="10"/>
        <v>37088</v>
      </c>
      <c r="E131" s="3">
        <v>972</v>
      </c>
      <c r="F131" s="3">
        <v>0</v>
      </c>
      <c r="G131" s="3">
        <f t="shared" si="2"/>
        <v>20971</v>
      </c>
      <c r="H131" s="3">
        <v>12841</v>
      </c>
      <c r="I131" s="4">
        <f t="shared" si="9"/>
        <v>2024</v>
      </c>
      <c r="J131" s="3">
        <v>0</v>
      </c>
      <c r="K131" s="4">
        <f t="shared" si="4"/>
        <v>1247</v>
      </c>
      <c r="L131" s="3">
        <v>0</v>
      </c>
      <c r="M131" s="3">
        <v>0</v>
      </c>
      <c r="N131" s="4">
        <f t="shared" si="1"/>
        <v>518</v>
      </c>
      <c r="O131" s="3">
        <v>516</v>
      </c>
      <c r="P131" s="3">
        <v>2</v>
      </c>
      <c r="Q131" s="3">
        <v>8</v>
      </c>
      <c r="R131" s="3">
        <v>313</v>
      </c>
      <c r="S131" s="3">
        <v>12841</v>
      </c>
      <c r="T131" s="3">
        <v>20245</v>
      </c>
      <c r="U131" s="3">
        <v>1454</v>
      </c>
    </row>
    <row r="132" spans="1:21" ht="12.5" x14ac:dyDescent="0.25">
      <c r="A132" s="2">
        <v>43983</v>
      </c>
      <c r="B132" s="3">
        <v>408</v>
      </c>
      <c r="C132" s="3">
        <v>0</v>
      </c>
      <c r="D132" s="3">
        <f t="shared" si="10"/>
        <v>37496</v>
      </c>
      <c r="E132" s="3">
        <v>767</v>
      </c>
      <c r="F132" s="3">
        <v>0</v>
      </c>
      <c r="G132" s="3">
        <f t="shared" si="2"/>
        <v>21738</v>
      </c>
      <c r="H132" s="3">
        <v>12458</v>
      </c>
      <c r="I132" s="4">
        <f t="shared" si="9"/>
        <v>2047</v>
      </c>
      <c r="J132" s="3">
        <v>1</v>
      </c>
      <c r="K132" s="4">
        <f t="shared" si="4"/>
        <v>1248</v>
      </c>
      <c r="L132" s="3">
        <v>0</v>
      </c>
      <c r="M132" s="3">
        <v>0</v>
      </c>
      <c r="N132" s="4">
        <f t="shared" si="1"/>
        <v>408</v>
      </c>
      <c r="O132" s="3">
        <v>408</v>
      </c>
      <c r="P132" s="3">
        <v>0</v>
      </c>
      <c r="Q132" s="3">
        <v>7</v>
      </c>
      <c r="R132" s="3">
        <v>337</v>
      </c>
      <c r="S132" s="3">
        <v>12458</v>
      </c>
      <c r="T132" s="3">
        <v>21004</v>
      </c>
      <c r="U132" s="3">
        <v>1462</v>
      </c>
    </row>
    <row r="133" spans="1:21" ht="12.5" x14ac:dyDescent="0.25">
      <c r="A133" s="2">
        <v>43984</v>
      </c>
      <c r="B133" s="3">
        <v>544</v>
      </c>
      <c r="C133" s="3">
        <v>0</v>
      </c>
      <c r="D133" s="3">
        <f t="shared" si="10"/>
        <v>38040</v>
      </c>
      <c r="E133" s="3">
        <v>709</v>
      </c>
      <c r="F133" s="3">
        <v>0</v>
      </c>
      <c r="G133" s="3">
        <f t="shared" si="2"/>
        <v>22447</v>
      </c>
      <c r="H133" s="3">
        <v>12306</v>
      </c>
      <c r="I133" s="4">
        <f t="shared" si="9"/>
        <v>2034</v>
      </c>
      <c r="J133" s="3">
        <v>0</v>
      </c>
      <c r="K133" s="4">
        <f t="shared" si="4"/>
        <v>1248</v>
      </c>
      <c r="L133" s="3">
        <v>0</v>
      </c>
      <c r="M133" s="3">
        <v>0</v>
      </c>
      <c r="N133" s="4">
        <f t="shared" si="1"/>
        <v>544</v>
      </c>
      <c r="O133" s="3">
        <v>540</v>
      </c>
      <c r="P133" s="3">
        <v>4</v>
      </c>
      <c r="Q133" s="3">
        <v>6</v>
      </c>
      <c r="R133" s="3">
        <v>325</v>
      </c>
      <c r="S133" s="3">
        <v>12306</v>
      </c>
      <c r="T133" s="3">
        <v>21706</v>
      </c>
      <c r="U133" s="3">
        <v>1469</v>
      </c>
    </row>
    <row r="134" spans="1:21" ht="12.5" x14ac:dyDescent="0.25">
      <c r="A134" s="2">
        <v>43985</v>
      </c>
      <c r="B134" s="3">
        <v>569</v>
      </c>
      <c r="C134" s="3">
        <v>0</v>
      </c>
      <c r="D134" s="3">
        <f t="shared" si="10"/>
        <v>38609</v>
      </c>
      <c r="E134" s="3">
        <v>407</v>
      </c>
      <c r="F134" s="3">
        <v>0</v>
      </c>
      <c r="G134" s="3">
        <f t="shared" si="2"/>
        <v>22854</v>
      </c>
      <c r="H134" s="3">
        <v>12465</v>
      </c>
      <c r="I134" s="4">
        <f t="shared" si="9"/>
        <v>2037</v>
      </c>
      <c r="J134" s="3">
        <v>0</v>
      </c>
      <c r="K134" s="4">
        <f t="shared" si="4"/>
        <v>1248</v>
      </c>
      <c r="L134" s="3">
        <v>0</v>
      </c>
      <c r="M134" s="3">
        <v>0</v>
      </c>
      <c r="N134" s="4">
        <f t="shared" si="1"/>
        <v>569</v>
      </c>
      <c r="O134" s="3">
        <v>562</v>
      </c>
      <c r="P134" s="3">
        <v>7</v>
      </c>
      <c r="Q134" s="3">
        <v>5</v>
      </c>
      <c r="R134" s="3">
        <v>329</v>
      </c>
      <c r="S134" s="3">
        <v>12465</v>
      </c>
      <c r="T134" s="3">
        <v>22089</v>
      </c>
      <c r="U134" s="3">
        <v>1493</v>
      </c>
    </row>
    <row r="135" spans="1:21" ht="12.5" x14ac:dyDescent="0.25">
      <c r="A135" s="2">
        <v>43986</v>
      </c>
      <c r="B135" s="3">
        <v>517</v>
      </c>
      <c r="C135" s="3">
        <v>0</v>
      </c>
      <c r="D135" s="3">
        <f t="shared" si="10"/>
        <v>39126</v>
      </c>
      <c r="E135" s="3">
        <v>322</v>
      </c>
      <c r="F135" s="3">
        <v>0</v>
      </c>
      <c r="G135" s="3">
        <f t="shared" si="2"/>
        <v>23176</v>
      </c>
      <c r="H135" s="3">
        <v>12691</v>
      </c>
      <c r="I135" s="4">
        <f t="shared" si="9"/>
        <v>1999</v>
      </c>
      <c r="J135" s="3">
        <v>7</v>
      </c>
      <c r="K135" s="4">
        <f t="shared" si="4"/>
        <v>1255</v>
      </c>
      <c r="L135" s="3">
        <v>0</v>
      </c>
      <c r="M135" s="3">
        <v>0</v>
      </c>
      <c r="N135" s="4">
        <f t="shared" si="1"/>
        <v>517</v>
      </c>
      <c r="O135" s="3">
        <v>502</v>
      </c>
      <c r="P135" s="3">
        <v>15</v>
      </c>
      <c r="Q135" s="3">
        <v>5</v>
      </c>
      <c r="R135" s="3">
        <v>298</v>
      </c>
      <c r="S135" s="3">
        <v>12691</v>
      </c>
      <c r="T135" s="3">
        <v>22404</v>
      </c>
      <c r="U135" s="3">
        <v>1500</v>
      </c>
    </row>
    <row r="136" spans="1:21" ht="12.5" x14ac:dyDescent="0.25">
      <c r="A136" s="2">
        <v>43987</v>
      </c>
      <c r="B136" s="3">
        <v>261</v>
      </c>
      <c r="C136" s="3">
        <v>0</v>
      </c>
      <c r="D136" s="3">
        <f t="shared" si="10"/>
        <v>39387</v>
      </c>
      <c r="E136" s="3">
        <v>305</v>
      </c>
      <c r="F136" s="3">
        <v>0</v>
      </c>
      <c r="G136" s="3">
        <f t="shared" si="2"/>
        <v>23481</v>
      </c>
      <c r="H136" s="3">
        <v>12643</v>
      </c>
      <c r="I136" s="4">
        <f t="shared" si="9"/>
        <v>2003</v>
      </c>
      <c r="J136" s="3">
        <v>0</v>
      </c>
      <c r="K136" s="4">
        <f t="shared" si="4"/>
        <v>1255</v>
      </c>
      <c r="L136" s="3">
        <v>0</v>
      </c>
      <c r="M136" s="3">
        <v>0</v>
      </c>
      <c r="N136" s="4">
        <f t="shared" si="1"/>
        <v>261</v>
      </c>
      <c r="O136" s="3">
        <v>250</v>
      </c>
      <c r="P136" s="3">
        <v>11</v>
      </c>
      <c r="Q136" s="3">
        <v>4</v>
      </c>
      <c r="R136" s="3">
        <v>303</v>
      </c>
      <c r="S136" s="3">
        <v>12643</v>
      </c>
      <c r="T136" s="3">
        <v>22693</v>
      </c>
      <c r="U136" s="3">
        <v>1516</v>
      </c>
    </row>
    <row r="137" spans="1:21" ht="12.5" x14ac:dyDescent="0.25">
      <c r="A137" s="2">
        <v>43988</v>
      </c>
      <c r="B137" s="3">
        <v>344</v>
      </c>
      <c r="C137" s="3">
        <v>0</v>
      </c>
      <c r="D137" s="3">
        <f t="shared" si="10"/>
        <v>39731</v>
      </c>
      <c r="E137" s="3">
        <v>350</v>
      </c>
      <c r="F137" s="3">
        <v>0</v>
      </c>
      <c r="G137" s="3">
        <f t="shared" si="2"/>
        <v>23831</v>
      </c>
      <c r="H137" s="3">
        <v>12635</v>
      </c>
      <c r="I137" s="4">
        <f t="shared" si="9"/>
        <v>1999</v>
      </c>
      <c r="J137" s="3">
        <v>6</v>
      </c>
      <c r="K137" s="4">
        <f t="shared" si="4"/>
        <v>1261</v>
      </c>
      <c r="L137" s="3">
        <v>0</v>
      </c>
      <c r="M137" s="3">
        <v>0</v>
      </c>
      <c r="N137" s="4">
        <f t="shared" si="1"/>
        <v>344</v>
      </c>
      <c r="O137" s="3">
        <v>337</v>
      </c>
      <c r="P137" s="3">
        <v>7</v>
      </c>
      <c r="Q137" s="3">
        <v>4</v>
      </c>
      <c r="R137" s="3">
        <v>304</v>
      </c>
      <c r="S137" s="3">
        <v>12635</v>
      </c>
      <c r="T137" s="3">
        <v>23041</v>
      </c>
      <c r="U137" s="3">
        <v>1518</v>
      </c>
    </row>
    <row r="138" spans="1:21" ht="12.5" x14ac:dyDescent="0.25">
      <c r="A138" s="2">
        <v>43989</v>
      </c>
      <c r="B138" s="3">
        <v>383</v>
      </c>
      <c r="C138" s="3">
        <v>0</v>
      </c>
      <c r="D138" s="3">
        <f t="shared" si="10"/>
        <v>40114</v>
      </c>
      <c r="E138" s="3">
        <v>327</v>
      </c>
      <c r="F138" s="3">
        <v>0</v>
      </c>
      <c r="G138" s="3">
        <f t="shared" si="2"/>
        <v>24158</v>
      </c>
      <c r="H138" s="3">
        <v>12704</v>
      </c>
      <c r="I138" s="4">
        <f t="shared" si="9"/>
        <v>1986</v>
      </c>
      <c r="J138" s="3">
        <v>0</v>
      </c>
      <c r="K138" s="4">
        <f t="shared" si="4"/>
        <v>1261</v>
      </c>
      <c r="L138" s="3">
        <v>0</v>
      </c>
      <c r="M138" s="3">
        <v>0</v>
      </c>
      <c r="N138" s="4">
        <f t="shared" si="1"/>
        <v>383</v>
      </c>
      <c r="O138" s="3">
        <v>369</v>
      </c>
      <c r="P138" s="3">
        <v>14</v>
      </c>
      <c r="Q138" s="3">
        <v>3</v>
      </c>
      <c r="R138" s="3">
        <v>292</v>
      </c>
      <c r="S138" s="3">
        <v>12704</v>
      </c>
      <c r="T138" s="3">
        <v>23361</v>
      </c>
      <c r="U138" s="3">
        <v>1525</v>
      </c>
    </row>
    <row r="139" spans="1:21" ht="12.5" x14ac:dyDescent="0.25">
      <c r="A139" s="2">
        <v>43990</v>
      </c>
      <c r="B139" s="3">
        <v>386</v>
      </c>
      <c r="C139" s="3">
        <v>0</v>
      </c>
      <c r="D139" s="3">
        <f t="shared" si="10"/>
        <v>40500</v>
      </c>
      <c r="E139" s="3">
        <v>482</v>
      </c>
      <c r="F139" s="3">
        <v>0</v>
      </c>
      <c r="G139" s="3">
        <f t="shared" si="2"/>
        <v>24640</v>
      </c>
      <c r="H139" s="3">
        <v>12634</v>
      </c>
      <c r="I139" s="4">
        <f t="shared" si="9"/>
        <v>1952</v>
      </c>
      <c r="J139" s="3">
        <v>8</v>
      </c>
      <c r="K139" s="4">
        <f t="shared" si="4"/>
        <v>1269</v>
      </c>
      <c r="L139" s="3">
        <v>0</v>
      </c>
      <c r="M139" s="3">
        <v>0</v>
      </c>
      <c r="N139" s="4">
        <f t="shared" si="1"/>
        <v>386</v>
      </c>
      <c r="O139" s="3">
        <v>384</v>
      </c>
      <c r="P139" s="3">
        <v>2</v>
      </c>
      <c r="Q139" s="3">
        <v>4</v>
      </c>
      <c r="R139" s="3">
        <v>265</v>
      </c>
      <c r="S139" s="3">
        <v>12634</v>
      </c>
      <c r="T139" s="3">
        <v>23823</v>
      </c>
      <c r="U139" s="3">
        <v>1545</v>
      </c>
    </row>
    <row r="140" spans="1:21" ht="12.5" x14ac:dyDescent="0.25">
      <c r="A140" s="2">
        <v>43991</v>
      </c>
      <c r="B140" s="3">
        <v>218</v>
      </c>
      <c r="C140" s="3">
        <v>0</v>
      </c>
      <c r="D140" s="3">
        <f t="shared" si="10"/>
        <v>40718</v>
      </c>
      <c r="E140" s="3">
        <v>509</v>
      </c>
      <c r="F140" s="3">
        <v>0</v>
      </c>
      <c r="G140" s="3">
        <f t="shared" si="2"/>
        <v>25149</v>
      </c>
      <c r="H140" s="3">
        <v>12364</v>
      </c>
      <c r="I140" s="4">
        <f t="shared" si="9"/>
        <v>1931</v>
      </c>
      <c r="J140" s="3">
        <v>0</v>
      </c>
      <c r="K140" s="4">
        <f t="shared" si="4"/>
        <v>1269</v>
      </c>
      <c r="L140" s="3">
        <v>0</v>
      </c>
      <c r="M140" s="3">
        <v>0</v>
      </c>
      <c r="N140" s="4">
        <f t="shared" si="1"/>
        <v>218</v>
      </c>
      <c r="O140" s="3">
        <v>212</v>
      </c>
      <c r="P140" s="3">
        <v>6</v>
      </c>
      <c r="Q140" s="3">
        <v>3</v>
      </c>
      <c r="R140" s="3">
        <v>245</v>
      </c>
      <c r="S140" s="3">
        <v>12364</v>
      </c>
      <c r="T140" s="3">
        <v>24316</v>
      </c>
      <c r="U140" s="3">
        <v>1561</v>
      </c>
    </row>
    <row r="141" spans="1:21" ht="12.5" x14ac:dyDescent="0.25">
      <c r="A141" s="2">
        <v>43992</v>
      </c>
      <c r="B141" s="3">
        <v>451</v>
      </c>
      <c r="C141" s="3">
        <v>0</v>
      </c>
      <c r="D141" s="3">
        <f t="shared" si="10"/>
        <v>41169</v>
      </c>
      <c r="E141" s="3">
        <v>655</v>
      </c>
      <c r="F141" s="3">
        <v>0</v>
      </c>
      <c r="G141" s="3">
        <f t="shared" si="2"/>
        <v>25804</v>
      </c>
      <c r="H141" s="3">
        <v>12185</v>
      </c>
      <c r="I141" s="4">
        <f t="shared" si="9"/>
        <v>1897</v>
      </c>
      <c r="J141" s="3">
        <v>9</v>
      </c>
      <c r="K141" s="4">
        <f t="shared" si="4"/>
        <v>1278</v>
      </c>
      <c r="L141" s="3">
        <v>0</v>
      </c>
      <c r="M141" s="3">
        <v>0</v>
      </c>
      <c r="N141" s="4">
        <f t="shared" si="1"/>
        <v>451</v>
      </c>
      <c r="O141" s="3">
        <v>444</v>
      </c>
      <c r="P141" s="3">
        <v>7</v>
      </c>
      <c r="Q141" s="3">
        <v>3</v>
      </c>
      <c r="R141" s="3">
        <v>220</v>
      </c>
      <c r="S141" s="3">
        <v>12185</v>
      </c>
      <c r="T141" s="3">
        <v>24948</v>
      </c>
      <c r="U141" s="3">
        <v>1584</v>
      </c>
    </row>
    <row r="142" spans="1:21" ht="12.5" x14ac:dyDescent="0.25">
      <c r="A142" s="2">
        <v>43993</v>
      </c>
      <c r="B142" s="3">
        <v>422</v>
      </c>
      <c r="C142" s="3">
        <v>0</v>
      </c>
      <c r="D142" s="3">
        <f t="shared" si="10"/>
        <v>41591</v>
      </c>
      <c r="E142" s="3">
        <v>754</v>
      </c>
      <c r="F142" s="3">
        <v>0</v>
      </c>
      <c r="G142" s="3">
        <f t="shared" si="2"/>
        <v>26558</v>
      </c>
      <c r="H142" s="3">
        <v>11849</v>
      </c>
      <c r="I142" s="4">
        <f t="shared" si="9"/>
        <v>1900</v>
      </c>
      <c r="J142" s="3">
        <v>0</v>
      </c>
      <c r="K142" s="4">
        <f t="shared" si="4"/>
        <v>1278</v>
      </c>
      <c r="L142" s="3">
        <v>1</v>
      </c>
      <c r="M142" s="3">
        <v>0</v>
      </c>
      <c r="N142" s="4">
        <f t="shared" si="1"/>
        <v>422</v>
      </c>
      <c r="O142" s="3">
        <v>416</v>
      </c>
      <c r="P142" s="3">
        <v>6</v>
      </c>
      <c r="Q142" s="3">
        <v>2</v>
      </c>
      <c r="R142" s="3">
        <v>225</v>
      </c>
      <c r="S142" s="3">
        <v>11849</v>
      </c>
      <c r="T142" s="3">
        <v>25689</v>
      </c>
      <c r="U142" s="3">
        <v>1597</v>
      </c>
    </row>
    <row r="143" spans="1:21" ht="12.5" x14ac:dyDescent="0.25">
      <c r="A143" s="2">
        <v>43994</v>
      </c>
      <c r="B143" s="3">
        <v>463</v>
      </c>
      <c r="C143" s="3">
        <v>0</v>
      </c>
      <c r="D143" s="3">
        <f t="shared" si="10"/>
        <v>42054</v>
      </c>
      <c r="E143" s="3">
        <v>754</v>
      </c>
      <c r="F143" s="3">
        <v>0</v>
      </c>
      <c r="G143" s="3">
        <f t="shared" si="2"/>
        <v>27312</v>
      </c>
      <c r="H143" s="3">
        <v>11546</v>
      </c>
      <c r="I143" s="4">
        <f t="shared" si="9"/>
        <v>1899</v>
      </c>
      <c r="J143" s="3">
        <v>13</v>
      </c>
      <c r="K143" s="4">
        <f t="shared" si="4"/>
        <v>1291</v>
      </c>
      <c r="L143" s="3">
        <v>0</v>
      </c>
      <c r="M143" s="3">
        <v>0</v>
      </c>
      <c r="N143" s="4">
        <f t="shared" si="1"/>
        <v>463</v>
      </c>
      <c r="O143" s="3">
        <v>445</v>
      </c>
      <c r="P143" s="3">
        <v>18</v>
      </c>
      <c r="Q143" s="3">
        <v>2</v>
      </c>
      <c r="R143" s="3">
        <v>237</v>
      </c>
      <c r="S143" s="3">
        <v>11546</v>
      </c>
      <c r="T143" s="3">
        <v>26434</v>
      </c>
      <c r="U143" s="3">
        <v>1606</v>
      </c>
    </row>
    <row r="144" spans="1:21" ht="12.5" x14ac:dyDescent="0.25">
      <c r="A144" s="2">
        <v>43995</v>
      </c>
      <c r="B144" s="3">
        <v>347</v>
      </c>
      <c r="C144" s="3">
        <v>0</v>
      </c>
      <c r="D144" s="3">
        <f t="shared" si="10"/>
        <v>42401</v>
      </c>
      <c r="E144" s="3">
        <v>768</v>
      </c>
      <c r="F144" s="3">
        <v>0</v>
      </c>
      <c r="G144" s="3">
        <f t="shared" si="2"/>
        <v>28080</v>
      </c>
      <c r="H144" s="3">
        <v>11135</v>
      </c>
      <c r="I144" s="4">
        <f t="shared" si="9"/>
        <v>1888</v>
      </c>
      <c r="J144" s="3">
        <v>1</v>
      </c>
      <c r="K144" s="4">
        <f t="shared" si="4"/>
        <v>1292</v>
      </c>
      <c r="L144" s="3">
        <v>0</v>
      </c>
      <c r="M144" s="3">
        <v>0</v>
      </c>
      <c r="N144" s="4">
        <f t="shared" si="1"/>
        <v>347</v>
      </c>
      <c r="O144" s="3">
        <v>342</v>
      </c>
      <c r="P144" s="3">
        <v>5</v>
      </c>
      <c r="Q144" s="3">
        <v>1</v>
      </c>
      <c r="R144" s="3">
        <v>227</v>
      </c>
      <c r="S144" s="3">
        <v>11135</v>
      </c>
      <c r="T144" s="3">
        <v>27191</v>
      </c>
      <c r="U144" s="3">
        <v>1617</v>
      </c>
    </row>
    <row r="145" spans="1:21" ht="12.5" x14ac:dyDescent="0.25">
      <c r="A145" s="2">
        <v>43996</v>
      </c>
      <c r="B145" s="3">
        <v>407</v>
      </c>
      <c r="C145" s="3">
        <v>0</v>
      </c>
      <c r="D145" s="3">
        <f t="shared" si="10"/>
        <v>42808</v>
      </c>
      <c r="E145" s="3">
        <v>781</v>
      </c>
      <c r="F145" s="3">
        <v>0</v>
      </c>
      <c r="G145" s="3">
        <f t="shared" si="2"/>
        <v>28861</v>
      </c>
      <c r="H145" s="3">
        <v>10751</v>
      </c>
      <c r="I145" s="4">
        <f t="shared" si="9"/>
        <v>1886</v>
      </c>
      <c r="J145" s="3">
        <v>12</v>
      </c>
      <c r="K145" s="4">
        <f t="shared" si="4"/>
        <v>1304</v>
      </c>
      <c r="L145" s="3">
        <v>0</v>
      </c>
      <c r="M145" s="3">
        <v>1</v>
      </c>
      <c r="N145" s="4">
        <f t="shared" si="1"/>
        <v>406</v>
      </c>
      <c r="O145" s="3">
        <v>397</v>
      </c>
      <c r="P145" s="3">
        <v>9</v>
      </c>
      <c r="Q145" s="3">
        <v>2</v>
      </c>
      <c r="R145" s="3">
        <v>236</v>
      </c>
      <c r="S145" s="3">
        <v>10751</v>
      </c>
      <c r="T145" s="3">
        <v>27961</v>
      </c>
      <c r="U145" s="3">
        <v>1628</v>
      </c>
    </row>
    <row r="146" spans="1:21" ht="12.5" x14ac:dyDescent="0.25">
      <c r="A146" s="2">
        <v>43997</v>
      </c>
      <c r="B146" s="3">
        <v>214</v>
      </c>
      <c r="C146" s="3">
        <v>0</v>
      </c>
      <c r="D146" s="3">
        <f t="shared" si="10"/>
        <v>43022</v>
      </c>
      <c r="E146" s="3">
        <v>777</v>
      </c>
      <c r="F146" s="3">
        <v>0</v>
      </c>
      <c r="G146" s="3">
        <f t="shared" si="2"/>
        <v>29638</v>
      </c>
      <c r="H146" s="3">
        <v>10183</v>
      </c>
      <c r="I146" s="4">
        <f t="shared" si="9"/>
        <v>1891</v>
      </c>
      <c r="J146" s="3">
        <v>0</v>
      </c>
      <c r="K146" s="4">
        <f t="shared" si="4"/>
        <v>1304</v>
      </c>
      <c r="L146" s="3">
        <v>0</v>
      </c>
      <c r="M146" s="3">
        <v>0</v>
      </c>
      <c r="N146" s="4">
        <f t="shared" si="1"/>
        <v>214</v>
      </c>
      <c r="O146" s="3">
        <v>311</v>
      </c>
      <c r="P146" s="3">
        <v>3</v>
      </c>
      <c r="Q146" s="3">
        <v>2</v>
      </c>
      <c r="R146" s="3">
        <v>241</v>
      </c>
      <c r="S146" s="3">
        <v>10183</v>
      </c>
      <c r="T146" s="3">
        <v>28731</v>
      </c>
      <c r="U146" s="3">
        <v>1635</v>
      </c>
    </row>
    <row r="147" spans="1:21" ht="12.5" x14ac:dyDescent="0.25">
      <c r="A147" s="2">
        <v>43998</v>
      </c>
      <c r="B147" s="3">
        <v>151</v>
      </c>
      <c r="C147" s="3">
        <v>0</v>
      </c>
      <c r="D147" s="3">
        <f t="shared" si="10"/>
        <v>43173</v>
      </c>
      <c r="E147" s="3">
        <v>797</v>
      </c>
      <c r="F147" s="3">
        <v>0</v>
      </c>
      <c r="G147" s="3">
        <f t="shared" si="2"/>
        <v>30435</v>
      </c>
      <c r="H147" s="3">
        <v>9511</v>
      </c>
      <c r="I147" s="4">
        <f t="shared" si="9"/>
        <v>1917</v>
      </c>
      <c r="J147" s="3">
        <v>0</v>
      </c>
      <c r="K147" s="4">
        <f t="shared" si="4"/>
        <v>1304</v>
      </c>
      <c r="L147" s="3">
        <v>0</v>
      </c>
      <c r="M147" s="3">
        <v>0</v>
      </c>
      <c r="N147" s="4">
        <f t="shared" si="1"/>
        <v>151</v>
      </c>
      <c r="O147" s="3">
        <v>149</v>
      </c>
      <c r="P147" s="3">
        <v>2</v>
      </c>
      <c r="Q147" s="3">
        <v>2</v>
      </c>
      <c r="R147" s="3">
        <v>267</v>
      </c>
      <c r="S147" s="3">
        <v>9511</v>
      </c>
      <c r="T147" s="3">
        <v>29516</v>
      </c>
      <c r="U147" s="3">
        <v>1647</v>
      </c>
    </row>
    <row r="148" spans="1:21" ht="12.5" x14ac:dyDescent="0.25">
      <c r="A148" s="2">
        <v>43999</v>
      </c>
      <c r="B148" s="3">
        <v>247</v>
      </c>
      <c r="C148" s="3">
        <v>0</v>
      </c>
      <c r="D148" s="3">
        <f t="shared" si="10"/>
        <v>43420</v>
      </c>
      <c r="E148" s="3">
        <v>775</v>
      </c>
      <c r="F148" s="3">
        <v>0</v>
      </c>
      <c r="G148" s="3">
        <f t="shared" si="2"/>
        <v>31210</v>
      </c>
      <c r="H148" s="3">
        <v>8995</v>
      </c>
      <c r="I148" s="4">
        <f t="shared" si="9"/>
        <v>1884</v>
      </c>
      <c r="J148" s="3">
        <v>21</v>
      </c>
      <c r="K148" s="4">
        <f t="shared" si="4"/>
        <v>1325</v>
      </c>
      <c r="L148" s="3">
        <v>0</v>
      </c>
      <c r="M148" s="3">
        <v>0</v>
      </c>
      <c r="N148" s="4">
        <f t="shared" si="1"/>
        <v>247</v>
      </c>
      <c r="O148" s="3">
        <v>242</v>
      </c>
      <c r="P148" s="3">
        <v>5</v>
      </c>
      <c r="Q148" s="3">
        <v>10</v>
      </c>
      <c r="R148" s="3">
        <v>255</v>
      </c>
      <c r="S148" s="3">
        <v>8995</v>
      </c>
      <c r="T148" s="3">
        <v>30277</v>
      </c>
      <c r="U148" s="3">
        <v>1661</v>
      </c>
    </row>
    <row r="149" spans="1:21" ht="12.5" x14ac:dyDescent="0.25">
      <c r="A149" s="2">
        <v>44000</v>
      </c>
      <c r="B149" s="3">
        <v>257</v>
      </c>
      <c r="C149" s="3">
        <v>0</v>
      </c>
      <c r="D149" s="3">
        <f t="shared" si="10"/>
        <v>43677</v>
      </c>
      <c r="E149" s="3">
        <v>230</v>
      </c>
      <c r="F149" s="3">
        <v>0</v>
      </c>
      <c r="G149" s="3">
        <f t="shared" si="2"/>
        <v>31440</v>
      </c>
      <c r="H149" s="3">
        <v>8510</v>
      </c>
      <c r="I149" s="4">
        <f t="shared" si="9"/>
        <v>2396</v>
      </c>
      <c r="J149" s="3">
        <v>0</v>
      </c>
      <c r="K149" s="4">
        <f t="shared" si="4"/>
        <v>1325</v>
      </c>
      <c r="L149" s="3">
        <v>0</v>
      </c>
      <c r="M149" s="3">
        <v>0</v>
      </c>
      <c r="N149" s="4">
        <f t="shared" si="1"/>
        <v>257</v>
      </c>
      <c r="O149" s="3">
        <v>253</v>
      </c>
      <c r="P149" s="3">
        <v>4</v>
      </c>
      <c r="Q149" s="3">
        <v>2</v>
      </c>
      <c r="R149" s="3">
        <v>223</v>
      </c>
      <c r="S149" s="3">
        <v>8510</v>
      </c>
      <c r="T149" s="3">
        <v>31046</v>
      </c>
      <c r="U149" s="3">
        <v>1666</v>
      </c>
    </row>
    <row r="150" spans="1:21" ht="12.5" x14ac:dyDescent="0.25">
      <c r="A150" s="2">
        <v>44001</v>
      </c>
      <c r="B150" s="3">
        <v>142</v>
      </c>
      <c r="C150" s="3">
        <v>0</v>
      </c>
      <c r="D150" s="3">
        <f t="shared" si="10"/>
        <v>43819</v>
      </c>
      <c r="E150" s="3">
        <v>747</v>
      </c>
      <c r="F150" s="3">
        <v>0</v>
      </c>
      <c r="G150" s="3">
        <f t="shared" si="2"/>
        <v>32187</v>
      </c>
      <c r="H150" s="3">
        <v>7918</v>
      </c>
      <c r="I150" s="4">
        <f t="shared" si="9"/>
        <v>2329</v>
      </c>
      <c r="J150" s="3">
        <v>54</v>
      </c>
      <c r="K150" s="4">
        <f t="shared" si="4"/>
        <v>1379</v>
      </c>
      <c r="L150" s="3">
        <v>0</v>
      </c>
      <c r="M150" s="3">
        <v>0</v>
      </c>
      <c r="N150" s="4">
        <f t="shared" si="1"/>
        <v>142</v>
      </c>
      <c r="O150" s="3">
        <v>141</v>
      </c>
      <c r="P150" s="3">
        <v>1</v>
      </c>
      <c r="Q150" s="3">
        <v>32</v>
      </c>
      <c r="R150" s="3">
        <v>210</v>
      </c>
      <c r="S150" s="3">
        <v>7918</v>
      </c>
      <c r="T150" s="3">
        <v>31781</v>
      </c>
      <c r="U150" s="3">
        <v>1678</v>
      </c>
    </row>
    <row r="151" spans="1:21" ht="12.5" x14ac:dyDescent="0.25">
      <c r="A151" s="2">
        <v>44002</v>
      </c>
      <c r="B151" s="3">
        <v>218</v>
      </c>
      <c r="C151" s="3">
        <v>0</v>
      </c>
      <c r="D151" s="3">
        <f t="shared" si="10"/>
        <v>44037</v>
      </c>
      <c r="E151" s="3">
        <v>765</v>
      </c>
      <c r="F151" s="3">
        <v>0</v>
      </c>
      <c r="G151" s="3">
        <f t="shared" si="2"/>
        <v>32952</v>
      </c>
      <c r="H151" s="3">
        <v>7398</v>
      </c>
      <c r="I151" s="4">
        <f t="shared" si="9"/>
        <v>2302</v>
      </c>
      <c r="J151" s="3">
        <v>0</v>
      </c>
      <c r="K151" s="4">
        <f t="shared" si="4"/>
        <v>1379</v>
      </c>
      <c r="L151" s="3">
        <v>0</v>
      </c>
      <c r="M151" s="3">
        <v>0</v>
      </c>
      <c r="N151" s="4">
        <f t="shared" si="1"/>
        <v>218</v>
      </c>
      <c r="O151" s="3">
        <v>216</v>
      </c>
      <c r="P151" s="3">
        <v>2</v>
      </c>
      <c r="Q151" s="3">
        <v>1</v>
      </c>
      <c r="R151" s="3">
        <v>184</v>
      </c>
      <c r="S151" s="3">
        <v>7398</v>
      </c>
      <c r="T151" s="3">
        <v>32540</v>
      </c>
      <c r="U151" s="3">
        <v>1684</v>
      </c>
    </row>
    <row r="152" spans="1:21" ht="12.5" x14ac:dyDescent="0.25">
      <c r="A152" s="2">
        <v>44003</v>
      </c>
      <c r="B152" s="3">
        <v>262</v>
      </c>
      <c r="C152" s="3">
        <v>0</v>
      </c>
      <c r="D152" s="3">
        <f t="shared" si="10"/>
        <v>44299</v>
      </c>
      <c r="E152" s="3">
        <v>718</v>
      </c>
      <c r="F152" s="3">
        <v>0</v>
      </c>
      <c r="G152" s="3">
        <f t="shared" si="2"/>
        <v>33670</v>
      </c>
      <c r="H152" s="3">
        <v>6948</v>
      </c>
      <c r="I152" s="4">
        <f t="shared" si="9"/>
        <v>2284</v>
      </c>
      <c r="J152" s="3">
        <v>12</v>
      </c>
      <c r="K152" s="4">
        <f t="shared" si="4"/>
        <v>1391</v>
      </c>
      <c r="L152" s="3">
        <v>0</v>
      </c>
      <c r="M152" s="3">
        <v>0</v>
      </c>
      <c r="N152" s="4">
        <f t="shared" si="1"/>
        <v>262</v>
      </c>
      <c r="O152" s="3">
        <v>252</v>
      </c>
      <c r="P152" s="3">
        <v>10</v>
      </c>
      <c r="Q152" s="3">
        <v>5</v>
      </c>
      <c r="R152" s="3">
        <v>178</v>
      </c>
      <c r="S152" s="3">
        <v>6948</v>
      </c>
      <c r="T152" s="3">
        <v>33247</v>
      </c>
      <c r="U152" s="3">
        <v>1695</v>
      </c>
    </row>
    <row r="153" spans="1:21" ht="12.5" x14ac:dyDescent="0.25">
      <c r="A153" s="2">
        <v>44004</v>
      </c>
      <c r="B153" s="3">
        <v>218</v>
      </c>
      <c r="C153" s="3">
        <v>0</v>
      </c>
      <c r="D153" s="3">
        <f t="shared" si="10"/>
        <v>44517</v>
      </c>
      <c r="E153" s="3">
        <v>648</v>
      </c>
      <c r="F153" s="3">
        <v>0</v>
      </c>
      <c r="G153" s="3">
        <f t="shared" si="2"/>
        <v>34318</v>
      </c>
      <c r="H153" s="3">
        <v>6497</v>
      </c>
      <c r="I153" s="4">
        <f t="shared" si="9"/>
        <v>2305</v>
      </c>
      <c r="J153" s="3">
        <v>0</v>
      </c>
      <c r="K153" s="4">
        <f t="shared" si="4"/>
        <v>1391</v>
      </c>
      <c r="L153" s="3">
        <v>0</v>
      </c>
      <c r="M153" s="3">
        <v>0</v>
      </c>
      <c r="N153" s="4">
        <f t="shared" si="1"/>
        <v>218</v>
      </c>
      <c r="O153" s="3">
        <v>217</v>
      </c>
      <c r="P153" s="3">
        <v>1</v>
      </c>
      <c r="Q153" s="3">
        <v>1</v>
      </c>
      <c r="R153" s="3">
        <v>199</v>
      </c>
      <c r="S153" s="3">
        <v>6497</v>
      </c>
      <c r="T153" s="3">
        <v>33882</v>
      </c>
      <c r="U153" s="3">
        <v>1708</v>
      </c>
    </row>
    <row r="154" spans="1:21" ht="12.5" x14ac:dyDescent="0.25">
      <c r="A154" s="2">
        <v>44005</v>
      </c>
      <c r="B154" s="3">
        <v>119</v>
      </c>
      <c r="C154" s="3">
        <v>0</v>
      </c>
      <c r="D154" s="3">
        <f t="shared" si="10"/>
        <v>44636</v>
      </c>
      <c r="E154" s="3">
        <v>405</v>
      </c>
      <c r="F154" s="3">
        <v>1</v>
      </c>
      <c r="G154" s="3">
        <f t="shared" si="2"/>
        <v>34723</v>
      </c>
      <c r="H154" s="3">
        <v>6219</v>
      </c>
      <c r="I154" s="4">
        <f t="shared" si="9"/>
        <v>2297</v>
      </c>
      <c r="J154" s="3">
        <v>0</v>
      </c>
      <c r="K154" s="4">
        <f t="shared" si="4"/>
        <v>1391</v>
      </c>
      <c r="L154" s="3">
        <v>0</v>
      </c>
      <c r="M154" s="3">
        <v>0</v>
      </c>
      <c r="N154" s="4">
        <f t="shared" si="1"/>
        <v>119</v>
      </c>
      <c r="O154" s="3">
        <v>116</v>
      </c>
      <c r="P154" s="3">
        <v>3</v>
      </c>
      <c r="Q154" s="3">
        <v>1</v>
      </c>
      <c r="R154" s="3">
        <v>191</v>
      </c>
      <c r="S154" s="3">
        <v>6219</v>
      </c>
      <c r="T154" s="3">
        <v>34283</v>
      </c>
      <c r="U154" s="3">
        <v>1712</v>
      </c>
    </row>
    <row r="155" spans="1:21" ht="12.5" x14ac:dyDescent="0.25">
      <c r="A155" s="2">
        <v>44006</v>
      </c>
      <c r="B155" s="3">
        <v>191</v>
      </c>
      <c r="C155" s="3">
        <v>0</v>
      </c>
      <c r="D155" s="3">
        <f t="shared" si="10"/>
        <v>44827</v>
      </c>
      <c r="E155" s="3">
        <v>304</v>
      </c>
      <c r="F155" s="3">
        <v>0</v>
      </c>
      <c r="G155" s="3">
        <f t="shared" si="2"/>
        <v>35027</v>
      </c>
      <c r="H155" s="3">
        <v>6109</v>
      </c>
      <c r="I155" s="4">
        <f t="shared" si="9"/>
        <v>2263</v>
      </c>
      <c r="J155" s="3">
        <v>31</v>
      </c>
      <c r="K155" s="4">
        <f t="shared" si="4"/>
        <v>1422</v>
      </c>
      <c r="L155" s="3">
        <v>0</v>
      </c>
      <c r="M155" s="3">
        <v>0</v>
      </c>
      <c r="N155" s="4">
        <f t="shared" si="1"/>
        <v>191</v>
      </c>
      <c r="O155" s="3">
        <v>184</v>
      </c>
      <c r="P155" s="3">
        <v>7</v>
      </c>
      <c r="Q155" s="3">
        <v>20</v>
      </c>
      <c r="R155" s="3">
        <v>188</v>
      </c>
      <c r="S155" s="3">
        <v>6109</v>
      </c>
      <c r="T155" s="3">
        <v>34582</v>
      </c>
      <c r="U155" s="3">
        <v>1717</v>
      </c>
    </row>
    <row r="156" spans="1:21" ht="12.5" x14ac:dyDescent="0.25">
      <c r="A156" s="2">
        <v>44007</v>
      </c>
      <c r="B156" s="3">
        <v>113</v>
      </c>
      <c r="C156" s="3">
        <v>0</v>
      </c>
      <c r="D156" s="3">
        <f t="shared" si="10"/>
        <v>44940</v>
      </c>
      <c r="E156" s="3">
        <v>305</v>
      </c>
      <c r="F156" s="3">
        <v>0</v>
      </c>
      <c r="G156" s="3">
        <f t="shared" si="2"/>
        <v>35332</v>
      </c>
      <c r="H156" s="3">
        <v>5917</v>
      </c>
      <c r="I156" s="4">
        <f t="shared" si="9"/>
        <v>2242</v>
      </c>
      <c r="J156" s="3">
        <v>21</v>
      </c>
      <c r="K156" s="4">
        <f t="shared" si="4"/>
        <v>1443</v>
      </c>
      <c r="L156" s="3">
        <v>0</v>
      </c>
      <c r="M156" s="3">
        <v>0</v>
      </c>
      <c r="N156" s="4">
        <f t="shared" si="1"/>
        <v>113</v>
      </c>
      <c r="O156" s="3">
        <v>108</v>
      </c>
      <c r="P156" s="3">
        <v>5</v>
      </c>
      <c r="Q156" s="3">
        <v>11</v>
      </c>
      <c r="R156" s="3">
        <v>188</v>
      </c>
      <c r="S156" s="3">
        <v>5917</v>
      </c>
      <c r="T156" s="3">
        <v>34886</v>
      </c>
      <c r="U156" s="3">
        <v>1718</v>
      </c>
    </row>
    <row r="157" spans="1:21" ht="12.5" x14ac:dyDescent="0.25">
      <c r="A157" s="2">
        <v>44008</v>
      </c>
      <c r="B157" s="3">
        <v>219</v>
      </c>
      <c r="C157" s="3">
        <v>0</v>
      </c>
      <c r="D157" s="3">
        <f t="shared" si="10"/>
        <v>45159</v>
      </c>
      <c r="E157" s="3">
        <v>221</v>
      </c>
      <c r="F157" s="3">
        <v>0</v>
      </c>
      <c r="G157" s="3">
        <f t="shared" si="2"/>
        <v>35553</v>
      </c>
      <c r="H157" s="3">
        <v>5921</v>
      </c>
      <c r="I157" s="4">
        <f t="shared" si="9"/>
        <v>2236</v>
      </c>
      <c r="J157" s="3">
        <v>0</v>
      </c>
      <c r="K157" s="4">
        <f t="shared" si="4"/>
        <v>1443</v>
      </c>
      <c r="L157" s="3">
        <v>0</v>
      </c>
      <c r="M157" s="3">
        <v>0</v>
      </c>
      <c r="N157" s="4">
        <f t="shared" si="1"/>
        <v>219</v>
      </c>
      <c r="O157" s="3">
        <v>213</v>
      </c>
      <c r="P157" s="3">
        <v>6</v>
      </c>
      <c r="Q157" s="3">
        <v>1</v>
      </c>
      <c r="R157" s="3">
        <v>182</v>
      </c>
      <c r="S157" s="3">
        <v>5921</v>
      </c>
      <c r="T157" s="3">
        <v>35095</v>
      </c>
      <c r="U157" s="3">
        <v>1730</v>
      </c>
    </row>
    <row r="158" spans="1:21" ht="12.5" x14ac:dyDescent="0.25">
      <c r="A158" s="2">
        <v>44009</v>
      </c>
      <c r="B158" s="3">
        <v>291</v>
      </c>
      <c r="C158" s="3">
        <v>0</v>
      </c>
      <c r="D158" s="3">
        <f t="shared" si="10"/>
        <v>45450</v>
      </c>
      <c r="E158" s="3">
        <v>338</v>
      </c>
      <c r="F158" s="3">
        <v>1</v>
      </c>
      <c r="G158" s="3">
        <f t="shared" si="2"/>
        <v>35891</v>
      </c>
      <c r="H158" s="3">
        <v>5883</v>
      </c>
      <c r="I158" s="4">
        <f t="shared" si="9"/>
        <v>2187</v>
      </c>
      <c r="J158" s="3">
        <v>40</v>
      </c>
      <c r="K158" s="4">
        <f t="shared" si="4"/>
        <v>1483</v>
      </c>
      <c r="L158" s="3">
        <v>0</v>
      </c>
      <c r="M158" s="3">
        <v>0</v>
      </c>
      <c r="N158" s="4">
        <f t="shared" si="1"/>
        <v>291</v>
      </c>
      <c r="O158" s="3">
        <v>280</v>
      </c>
      <c r="P158" s="3">
        <v>11</v>
      </c>
      <c r="Q158" s="3">
        <v>21</v>
      </c>
      <c r="R158" s="3">
        <v>173</v>
      </c>
      <c r="S158" s="3">
        <v>5883</v>
      </c>
      <c r="T158" s="3">
        <v>35429</v>
      </c>
      <c r="U158" s="3">
        <v>1734</v>
      </c>
    </row>
    <row r="159" spans="1:21" ht="12.5" x14ac:dyDescent="0.25">
      <c r="A159" s="2">
        <v>44010</v>
      </c>
      <c r="B159" s="3">
        <v>213</v>
      </c>
      <c r="C159" s="3">
        <v>0</v>
      </c>
      <c r="D159" s="3">
        <f t="shared" si="10"/>
        <v>45663</v>
      </c>
      <c r="E159" s="3">
        <v>345</v>
      </c>
      <c r="F159" s="3">
        <v>0</v>
      </c>
      <c r="G159" s="3">
        <f t="shared" si="2"/>
        <v>36236</v>
      </c>
      <c r="H159" s="3">
        <v>5741</v>
      </c>
      <c r="I159" s="4">
        <f t="shared" si="9"/>
        <v>2197</v>
      </c>
      <c r="J159" s="3">
        <v>0</v>
      </c>
      <c r="K159" s="4">
        <f t="shared" si="4"/>
        <v>1483</v>
      </c>
      <c r="L159" s="3">
        <v>0</v>
      </c>
      <c r="M159" s="3">
        <v>0</v>
      </c>
      <c r="N159" s="4">
        <f t="shared" si="1"/>
        <v>213</v>
      </c>
      <c r="O159" s="3">
        <v>202</v>
      </c>
      <c r="P159" s="3">
        <v>11</v>
      </c>
      <c r="Q159" s="3">
        <v>1</v>
      </c>
      <c r="R159" s="3">
        <v>183</v>
      </c>
      <c r="S159" s="3">
        <v>5741</v>
      </c>
      <c r="T159" s="3">
        <v>35756</v>
      </c>
      <c r="U159" s="3">
        <v>1752</v>
      </c>
    </row>
    <row r="160" spans="1:21" ht="12.5" x14ac:dyDescent="0.25">
      <c r="A160" s="2">
        <v>44011</v>
      </c>
      <c r="B160" s="3">
        <v>202</v>
      </c>
      <c r="C160" s="3">
        <v>0</v>
      </c>
      <c r="D160" s="3">
        <f t="shared" si="10"/>
        <v>45865</v>
      </c>
      <c r="E160" s="3">
        <v>477</v>
      </c>
      <c r="F160" s="3">
        <v>0</v>
      </c>
      <c r="G160" s="3">
        <f t="shared" si="2"/>
        <v>36713</v>
      </c>
      <c r="H160" s="3">
        <v>5453</v>
      </c>
      <c r="I160" s="4">
        <f t="shared" si="9"/>
        <v>2210</v>
      </c>
      <c r="J160" s="3">
        <v>0</v>
      </c>
      <c r="K160" s="4">
        <f t="shared" si="4"/>
        <v>1483</v>
      </c>
      <c r="L160" s="3">
        <v>0</v>
      </c>
      <c r="M160" s="3">
        <v>0</v>
      </c>
      <c r="N160" s="4">
        <f t="shared" si="1"/>
        <v>202</v>
      </c>
      <c r="O160" s="3">
        <v>196</v>
      </c>
      <c r="P160" s="3">
        <v>6</v>
      </c>
      <c r="Q160" s="3">
        <v>1</v>
      </c>
      <c r="R160" s="3">
        <v>196</v>
      </c>
      <c r="S160" s="3">
        <v>5453</v>
      </c>
      <c r="T160" s="3">
        <v>36224</v>
      </c>
      <c r="U160" s="3">
        <v>1761</v>
      </c>
    </row>
    <row r="161" spans="1:21" ht="12.5" x14ac:dyDescent="0.25">
      <c r="A161" s="2">
        <v>44012</v>
      </c>
      <c r="B161" s="3">
        <v>246</v>
      </c>
      <c r="C161" s="3">
        <v>0</v>
      </c>
      <c r="D161" s="3">
        <f t="shared" si="10"/>
        <v>46111</v>
      </c>
      <c r="E161" s="3">
        <v>515</v>
      </c>
      <c r="F161" s="3">
        <v>0</v>
      </c>
      <c r="G161" s="3">
        <f t="shared" si="2"/>
        <v>37228</v>
      </c>
      <c r="H161" s="3">
        <v>5166</v>
      </c>
      <c r="I161" s="4">
        <f t="shared" si="9"/>
        <v>2207</v>
      </c>
      <c r="J161" s="3">
        <v>21</v>
      </c>
      <c r="K161" s="4">
        <f t="shared" si="4"/>
        <v>1504</v>
      </c>
      <c r="L161" s="3">
        <v>0</v>
      </c>
      <c r="M161" s="3">
        <v>1</v>
      </c>
      <c r="N161" s="4">
        <f t="shared" si="1"/>
        <v>245</v>
      </c>
      <c r="O161" s="3">
        <v>240</v>
      </c>
      <c r="P161" s="3">
        <v>5</v>
      </c>
      <c r="Q161" s="3">
        <v>12</v>
      </c>
      <c r="R161" s="3">
        <v>214</v>
      </c>
      <c r="S161" s="3">
        <v>5166</v>
      </c>
      <c r="T161" s="3">
        <v>36734</v>
      </c>
      <c r="U161" s="3">
        <v>1766</v>
      </c>
    </row>
    <row r="162" spans="1:21" ht="12.5" x14ac:dyDescent="0.25">
      <c r="A162" s="2">
        <v>44013</v>
      </c>
      <c r="B162" s="3">
        <v>215</v>
      </c>
      <c r="C162" s="3">
        <v>0</v>
      </c>
      <c r="D162" s="3">
        <f t="shared" si="10"/>
        <v>46326</v>
      </c>
      <c r="E162" s="3">
        <v>511</v>
      </c>
      <c r="F162" s="3">
        <v>0</v>
      </c>
      <c r="G162" s="3">
        <f t="shared" si="2"/>
        <v>37739</v>
      </c>
      <c r="H162" s="3">
        <v>4876</v>
      </c>
      <c r="I162" s="4">
        <f t="shared" si="9"/>
        <v>2201</v>
      </c>
      <c r="J162" s="3">
        <v>0</v>
      </c>
      <c r="K162" s="4">
        <f t="shared" si="4"/>
        <v>1504</v>
      </c>
      <c r="L162" s="3">
        <v>0</v>
      </c>
      <c r="M162" s="3">
        <v>4</v>
      </c>
      <c r="N162" s="4">
        <f t="shared" si="1"/>
        <v>211</v>
      </c>
      <c r="O162" s="3">
        <v>201</v>
      </c>
      <c r="P162" s="3">
        <v>10</v>
      </c>
      <c r="Q162" s="3">
        <v>1</v>
      </c>
      <c r="R162" s="3">
        <v>208</v>
      </c>
      <c r="S162" s="3">
        <v>4876</v>
      </c>
      <c r="T162" s="3">
        <v>37238</v>
      </c>
      <c r="U162" s="3">
        <v>1773</v>
      </c>
    </row>
    <row r="163" spans="1:21" ht="12.5" x14ac:dyDescent="0.25">
      <c r="A163" s="2">
        <v>44014</v>
      </c>
      <c r="B163" s="3">
        <v>188</v>
      </c>
      <c r="C163" s="3">
        <v>0</v>
      </c>
      <c r="D163" s="3">
        <f t="shared" si="10"/>
        <v>46514</v>
      </c>
      <c r="E163" s="3">
        <v>418</v>
      </c>
      <c r="F163" s="3">
        <v>0</v>
      </c>
      <c r="G163" s="3">
        <f t="shared" si="2"/>
        <v>38157</v>
      </c>
      <c r="H163" s="3">
        <v>4654</v>
      </c>
      <c r="I163" s="4">
        <f t="shared" si="9"/>
        <v>2193</v>
      </c>
      <c r="J163" s="3">
        <v>0</v>
      </c>
      <c r="K163" s="4">
        <f t="shared" si="4"/>
        <v>1504</v>
      </c>
      <c r="L163" s="3">
        <v>0</v>
      </c>
      <c r="M163" s="3">
        <v>1</v>
      </c>
      <c r="N163" s="4">
        <f t="shared" si="1"/>
        <v>187</v>
      </c>
      <c r="O163" s="3">
        <v>177</v>
      </c>
      <c r="P163" s="3">
        <v>10</v>
      </c>
      <c r="Q163" s="3">
        <v>1</v>
      </c>
      <c r="R163" s="3">
        <v>200</v>
      </c>
      <c r="S163" s="3">
        <v>4654</v>
      </c>
      <c r="T163" s="3">
        <v>37654</v>
      </c>
      <c r="U163" s="3">
        <v>1784</v>
      </c>
    </row>
    <row r="164" spans="1:21" ht="12.5" x14ac:dyDescent="0.25">
      <c r="A164" s="2">
        <v>44015</v>
      </c>
      <c r="B164" s="3">
        <v>169</v>
      </c>
      <c r="C164" s="3">
        <v>0</v>
      </c>
      <c r="D164" s="3">
        <f t="shared" si="10"/>
        <v>46683</v>
      </c>
      <c r="E164" s="3">
        <v>340</v>
      </c>
      <c r="F164" s="3">
        <v>0</v>
      </c>
      <c r="G164" s="3">
        <f t="shared" si="2"/>
        <v>38497</v>
      </c>
      <c r="H164" s="3">
        <v>4461</v>
      </c>
      <c r="I164" s="4">
        <f t="shared" si="9"/>
        <v>2128</v>
      </c>
      <c r="J164" s="3">
        <v>87</v>
      </c>
      <c r="K164" s="4">
        <f t="shared" si="4"/>
        <v>1591</v>
      </c>
      <c r="L164" s="3">
        <v>0</v>
      </c>
      <c r="M164" s="3">
        <v>3</v>
      </c>
      <c r="N164" s="4">
        <f t="shared" si="1"/>
        <v>166</v>
      </c>
      <c r="O164" s="3">
        <v>155</v>
      </c>
      <c r="P164" s="3">
        <v>11</v>
      </c>
      <c r="Q164" s="3">
        <v>46</v>
      </c>
      <c r="R164" s="3">
        <v>222</v>
      </c>
      <c r="S164" s="3">
        <v>4461</v>
      </c>
      <c r="T164" s="3">
        <v>37980</v>
      </c>
      <c r="U164" s="3">
        <v>1789</v>
      </c>
    </row>
    <row r="165" spans="1:21" ht="12.5" x14ac:dyDescent="0.25">
      <c r="A165" s="2">
        <v>44016</v>
      </c>
      <c r="B165" s="3">
        <v>185</v>
      </c>
      <c r="C165" s="3">
        <v>0</v>
      </c>
      <c r="D165" s="3">
        <f t="shared" si="10"/>
        <v>46868</v>
      </c>
      <c r="E165" s="3">
        <v>348</v>
      </c>
      <c r="F165" s="3">
        <v>0</v>
      </c>
      <c r="G165" s="3">
        <f t="shared" si="2"/>
        <v>38845</v>
      </c>
      <c r="H165" s="3">
        <v>4317</v>
      </c>
      <c r="I165" s="4">
        <f t="shared" si="9"/>
        <v>2109</v>
      </c>
      <c r="J165" s="3">
        <v>0</v>
      </c>
      <c r="K165" s="4">
        <f t="shared" si="4"/>
        <v>1591</v>
      </c>
      <c r="L165" s="3">
        <v>0</v>
      </c>
      <c r="M165" s="3">
        <v>1</v>
      </c>
      <c r="N165" s="4">
        <f t="shared" si="1"/>
        <v>184</v>
      </c>
      <c r="O165" s="3">
        <v>175</v>
      </c>
      <c r="P165" s="3">
        <v>9</v>
      </c>
      <c r="Q165" s="3">
        <v>2</v>
      </c>
      <c r="R165" s="3">
        <v>202</v>
      </c>
      <c r="S165" s="3">
        <v>4317</v>
      </c>
      <c r="T165" s="3">
        <v>38317</v>
      </c>
      <c r="U165" s="3">
        <v>1800</v>
      </c>
    </row>
    <row r="166" spans="1:21" ht="12.5" x14ac:dyDescent="0.25">
      <c r="A166" s="2">
        <v>44017</v>
      </c>
      <c r="B166" s="3">
        <v>136</v>
      </c>
      <c r="C166" s="3">
        <v>0</v>
      </c>
      <c r="D166" s="3">
        <f t="shared" si="10"/>
        <v>47004</v>
      </c>
      <c r="E166" s="3">
        <v>324</v>
      </c>
      <c r="F166" s="3">
        <v>0</v>
      </c>
      <c r="G166" s="3">
        <f t="shared" si="2"/>
        <v>39169</v>
      </c>
      <c r="H166" s="3">
        <v>4121</v>
      </c>
      <c r="I166" s="4">
        <f t="shared" si="9"/>
        <v>2041</v>
      </c>
      <c r="J166" s="3">
        <v>76</v>
      </c>
      <c r="K166" s="4">
        <f t="shared" si="4"/>
        <v>1667</v>
      </c>
      <c r="L166" s="3">
        <v>0</v>
      </c>
      <c r="M166" s="3">
        <v>7</v>
      </c>
      <c r="N166" s="4">
        <f t="shared" si="1"/>
        <v>129</v>
      </c>
      <c r="O166" s="3">
        <v>111</v>
      </c>
      <c r="P166" s="3">
        <v>18</v>
      </c>
      <c r="Q166" s="3">
        <v>34</v>
      </c>
      <c r="R166" s="3">
        <v>210</v>
      </c>
      <c r="S166" s="3">
        <v>4121</v>
      </c>
      <c r="T166" s="3">
        <v>38627</v>
      </c>
      <c r="U166" s="3">
        <v>1814</v>
      </c>
    </row>
    <row r="167" spans="1:21" ht="12.5" x14ac:dyDescent="0.25">
      <c r="A167" s="2">
        <v>44018</v>
      </c>
      <c r="B167" s="3">
        <v>183</v>
      </c>
      <c r="C167" s="3">
        <v>0</v>
      </c>
      <c r="D167" s="3">
        <f t="shared" si="10"/>
        <v>47187</v>
      </c>
      <c r="E167" s="3">
        <v>276</v>
      </c>
      <c r="F167" s="3">
        <v>0</v>
      </c>
      <c r="G167" s="3">
        <f t="shared" si="2"/>
        <v>39445</v>
      </c>
      <c r="H167" s="3">
        <v>4032</v>
      </c>
      <c r="I167" s="4">
        <f t="shared" si="9"/>
        <v>2037</v>
      </c>
      <c r="J167" s="3">
        <v>0</v>
      </c>
      <c r="K167" s="4">
        <f t="shared" si="4"/>
        <v>1667</v>
      </c>
      <c r="L167" s="3">
        <v>0</v>
      </c>
      <c r="M167" s="3">
        <v>3</v>
      </c>
      <c r="N167" s="4">
        <f t="shared" si="1"/>
        <v>180</v>
      </c>
      <c r="O167" s="3">
        <v>157</v>
      </c>
      <c r="P167" s="3">
        <v>23</v>
      </c>
      <c r="Q167" s="3">
        <v>2</v>
      </c>
      <c r="R167" s="3">
        <v>206</v>
      </c>
      <c r="S167" s="3">
        <v>4032</v>
      </c>
      <c r="T167" s="3">
        <v>38892</v>
      </c>
      <c r="U167" s="3">
        <v>1825</v>
      </c>
    </row>
    <row r="168" spans="1:21" ht="12.5" x14ac:dyDescent="0.25">
      <c r="A168" s="2">
        <v>44019</v>
      </c>
      <c r="B168" s="3">
        <v>157</v>
      </c>
      <c r="C168" s="3">
        <v>0</v>
      </c>
      <c r="D168" s="3">
        <f t="shared" si="10"/>
        <v>47344</v>
      </c>
      <c r="E168" s="3">
        <v>285</v>
      </c>
      <c r="F168" s="3">
        <v>0</v>
      </c>
      <c r="G168" s="3">
        <f t="shared" si="2"/>
        <v>39730</v>
      </c>
      <c r="H168" s="3">
        <v>3893</v>
      </c>
      <c r="I168" s="4">
        <f t="shared" si="9"/>
        <v>2025</v>
      </c>
      <c r="J168" s="3">
        <v>23</v>
      </c>
      <c r="K168" s="4">
        <f t="shared" si="4"/>
        <v>1690</v>
      </c>
      <c r="L168" s="3">
        <v>0</v>
      </c>
      <c r="M168" s="3">
        <v>3</v>
      </c>
      <c r="N168" s="4">
        <f t="shared" si="1"/>
        <v>154</v>
      </c>
      <c r="O168" s="3">
        <v>134</v>
      </c>
      <c r="P168" s="3">
        <v>20</v>
      </c>
      <c r="Q168" s="3">
        <v>11</v>
      </c>
      <c r="R168" s="3">
        <v>218</v>
      </c>
      <c r="S168" s="3">
        <v>3893</v>
      </c>
      <c r="T168" s="3">
        <v>39171</v>
      </c>
      <c r="U168" s="3">
        <v>1831</v>
      </c>
    </row>
    <row r="169" spans="1:21" ht="12.5" x14ac:dyDescent="0.25">
      <c r="A169" s="2">
        <v>44020</v>
      </c>
      <c r="B169" s="3">
        <v>158</v>
      </c>
      <c r="C169" s="3">
        <v>1</v>
      </c>
      <c r="D169" s="3">
        <f t="shared" si="10"/>
        <v>47501</v>
      </c>
      <c r="E169" s="3">
        <v>321</v>
      </c>
      <c r="F169" s="3">
        <v>0</v>
      </c>
      <c r="G169" s="3">
        <f t="shared" si="2"/>
        <v>40051</v>
      </c>
      <c r="H169" s="3">
        <v>3734</v>
      </c>
      <c r="I169" s="4">
        <f t="shared" si="9"/>
        <v>2019</v>
      </c>
      <c r="J169" s="3">
        <v>0</v>
      </c>
      <c r="K169" s="4">
        <f t="shared" si="4"/>
        <v>1690</v>
      </c>
      <c r="L169" s="3">
        <v>1</v>
      </c>
      <c r="M169" s="3">
        <v>3</v>
      </c>
      <c r="N169" s="4">
        <f t="shared" si="1"/>
        <v>155</v>
      </c>
      <c r="O169" s="3">
        <v>146</v>
      </c>
      <c r="P169" s="3">
        <v>9</v>
      </c>
      <c r="Q169" s="3">
        <v>1</v>
      </c>
      <c r="R169" s="3">
        <v>214</v>
      </c>
      <c r="S169" s="3">
        <v>3734</v>
      </c>
      <c r="T169" s="3">
        <v>39482</v>
      </c>
      <c r="U169" s="3">
        <v>1841</v>
      </c>
    </row>
    <row r="170" spans="1:21" ht="12.5" x14ac:dyDescent="0.25">
      <c r="A170" s="2">
        <v>44021</v>
      </c>
      <c r="B170" s="3">
        <v>125</v>
      </c>
      <c r="C170" s="3">
        <v>0</v>
      </c>
      <c r="D170" s="3">
        <f t="shared" si="10"/>
        <v>47626</v>
      </c>
      <c r="E170" s="3">
        <v>322</v>
      </c>
      <c r="F170" s="3">
        <v>1</v>
      </c>
      <c r="G170" s="3">
        <f t="shared" si="2"/>
        <v>40373</v>
      </c>
      <c r="H170" s="3">
        <v>3554</v>
      </c>
      <c r="I170" s="4">
        <f t="shared" si="9"/>
        <v>1997</v>
      </c>
      <c r="J170" s="3">
        <v>5</v>
      </c>
      <c r="K170" s="4">
        <f t="shared" si="4"/>
        <v>1695</v>
      </c>
      <c r="L170" s="3">
        <v>0</v>
      </c>
      <c r="M170" s="3">
        <v>1</v>
      </c>
      <c r="N170" s="4">
        <f t="shared" si="1"/>
        <v>124</v>
      </c>
      <c r="O170" s="3">
        <v>103</v>
      </c>
      <c r="P170" s="3">
        <v>21</v>
      </c>
      <c r="Q170" s="3">
        <v>3</v>
      </c>
      <c r="R170" s="3">
        <v>196</v>
      </c>
      <c r="S170" s="3">
        <v>3554</v>
      </c>
      <c r="T170" s="3">
        <v>39793</v>
      </c>
      <c r="U170" s="3">
        <v>1852</v>
      </c>
    </row>
    <row r="171" spans="1:21" ht="12.5" x14ac:dyDescent="0.25">
      <c r="A171" s="2">
        <v>44022</v>
      </c>
      <c r="B171" s="3">
        <v>191</v>
      </c>
      <c r="C171" s="3">
        <v>1</v>
      </c>
      <c r="D171" s="3">
        <f t="shared" si="10"/>
        <v>47816</v>
      </c>
      <c r="E171" s="3">
        <v>135</v>
      </c>
      <c r="F171" s="3">
        <v>0</v>
      </c>
      <c r="G171" s="3">
        <f t="shared" si="2"/>
        <v>40508</v>
      </c>
      <c r="H171" s="3">
        <v>3604</v>
      </c>
      <c r="I171" s="4">
        <f t="shared" si="9"/>
        <v>2002</v>
      </c>
      <c r="J171" s="3">
        <v>0</v>
      </c>
      <c r="K171" s="4">
        <f t="shared" si="4"/>
        <v>1695</v>
      </c>
      <c r="L171" s="3">
        <v>0</v>
      </c>
      <c r="M171" s="3">
        <v>1</v>
      </c>
      <c r="N171" s="4">
        <f t="shared" si="1"/>
        <v>190</v>
      </c>
      <c r="O171" s="3">
        <v>174</v>
      </c>
      <c r="P171" s="3">
        <v>16</v>
      </c>
      <c r="Q171" s="3">
        <v>1</v>
      </c>
      <c r="R171" s="3">
        <v>202</v>
      </c>
      <c r="S171" s="3">
        <v>3604</v>
      </c>
      <c r="T171" s="3">
        <v>39925</v>
      </c>
      <c r="U171" s="3">
        <v>1855</v>
      </c>
    </row>
    <row r="172" spans="1:21" ht="12.5" x14ac:dyDescent="0.25">
      <c r="A172" s="2">
        <v>44023</v>
      </c>
      <c r="B172" s="3">
        <v>170</v>
      </c>
      <c r="C172" s="3">
        <v>0</v>
      </c>
      <c r="D172" s="3">
        <f t="shared" si="10"/>
        <v>47986</v>
      </c>
      <c r="E172" s="3">
        <v>246</v>
      </c>
      <c r="F172" s="3">
        <v>0</v>
      </c>
      <c r="G172" s="3">
        <f t="shared" si="2"/>
        <v>40754</v>
      </c>
      <c r="H172" s="3">
        <v>3539</v>
      </c>
      <c r="I172" s="4">
        <f t="shared" si="9"/>
        <v>1987</v>
      </c>
      <c r="J172" s="3">
        <v>4</v>
      </c>
      <c r="K172" s="4">
        <f t="shared" si="4"/>
        <v>1699</v>
      </c>
      <c r="L172" s="3">
        <v>0</v>
      </c>
      <c r="M172" s="3">
        <v>1</v>
      </c>
      <c r="N172" s="4">
        <f t="shared" si="1"/>
        <v>169</v>
      </c>
      <c r="O172" s="3">
        <v>145</v>
      </c>
      <c r="P172" s="3">
        <v>24</v>
      </c>
      <c r="Q172" s="3">
        <v>2</v>
      </c>
      <c r="R172" s="3">
        <v>191</v>
      </c>
      <c r="S172" s="3">
        <v>3539</v>
      </c>
      <c r="T172" s="3">
        <v>40151</v>
      </c>
      <c r="U172" s="3">
        <v>1875</v>
      </c>
    </row>
    <row r="173" spans="1:21" ht="12.5" x14ac:dyDescent="0.25">
      <c r="A173" s="2">
        <v>44024</v>
      </c>
      <c r="B173" s="3">
        <v>178</v>
      </c>
      <c r="C173" s="3">
        <v>0</v>
      </c>
      <c r="D173" s="3">
        <f t="shared" si="10"/>
        <v>48164</v>
      </c>
      <c r="E173" s="3">
        <v>259</v>
      </c>
      <c r="F173" s="3">
        <v>0</v>
      </c>
      <c r="G173" s="3">
        <f t="shared" si="2"/>
        <v>41013</v>
      </c>
      <c r="H173" s="3">
        <v>3468</v>
      </c>
      <c r="I173" s="4">
        <f t="shared" si="9"/>
        <v>1977</v>
      </c>
      <c r="J173" s="3">
        <v>0</v>
      </c>
      <c r="K173" s="4">
        <f t="shared" si="4"/>
        <v>1699</v>
      </c>
      <c r="L173" s="3">
        <v>0</v>
      </c>
      <c r="M173" s="3">
        <v>1</v>
      </c>
      <c r="N173" s="4">
        <f t="shared" si="1"/>
        <v>177</v>
      </c>
      <c r="O173" s="3">
        <v>176</v>
      </c>
      <c r="P173" s="3">
        <v>1</v>
      </c>
      <c r="Q173" s="3">
        <v>1</v>
      </c>
      <c r="R173" s="3">
        <v>181</v>
      </c>
      <c r="S173" s="3">
        <v>3468</v>
      </c>
      <c r="T173" s="3">
        <v>40401</v>
      </c>
      <c r="U173" s="3">
        <v>1884</v>
      </c>
    </row>
    <row r="174" spans="1:21" ht="12.5" x14ac:dyDescent="0.25">
      <c r="A174" s="2">
        <v>44025</v>
      </c>
      <c r="B174" s="3">
        <v>322</v>
      </c>
      <c r="C174" s="3">
        <v>0</v>
      </c>
      <c r="D174" s="3">
        <f t="shared" si="10"/>
        <v>48486</v>
      </c>
      <c r="E174" s="3">
        <v>256</v>
      </c>
      <c r="F174" s="3">
        <v>0</v>
      </c>
      <c r="G174" s="3">
        <f t="shared" si="2"/>
        <v>41269</v>
      </c>
      <c r="H174" s="3">
        <v>3550</v>
      </c>
      <c r="I174" s="4">
        <f t="shared" si="9"/>
        <v>1958</v>
      </c>
      <c r="J174" s="3">
        <v>3</v>
      </c>
      <c r="K174" s="4">
        <f t="shared" si="4"/>
        <v>1702</v>
      </c>
      <c r="L174" s="3">
        <v>0</v>
      </c>
      <c r="M174" s="3">
        <v>5</v>
      </c>
      <c r="N174" s="4">
        <f t="shared" si="1"/>
        <v>317</v>
      </c>
      <c r="O174" s="3">
        <v>306</v>
      </c>
      <c r="P174" s="3">
        <v>11</v>
      </c>
      <c r="Q174" s="3">
        <v>1</v>
      </c>
      <c r="R174" s="3">
        <v>165</v>
      </c>
      <c r="S174" s="3">
        <v>3550</v>
      </c>
      <c r="T174" s="3">
        <v>40653</v>
      </c>
      <c r="U174" s="3">
        <v>1888</v>
      </c>
    </row>
    <row r="175" spans="1:21" ht="12.5" x14ac:dyDescent="0.25">
      <c r="A175" s="2">
        <v>44026</v>
      </c>
      <c r="B175" s="3">
        <v>347</v>
      </c>
      <c r="C175" s="3">
        <v>0</v>
      </c>
      <c r="D175" s="3">
        <f t="shared" si="10"/>
        <v>48833</v>
      </c>
      <c r="E175" s="3">
        <v>196</v>
      </c>
      <c r="F175" s="3">
        <v>0</v>
      </c>
      <c r="G175" s="3">
        <f t="shared" si="2"/>
        <v>41465</v>
      </c>
      <c r="H175" s="3">
        <v>3704</v>
      </c>
      <c r="I175" s="4">
        <f t="shared" si="9"/>
        <v>1954</v>
      </c>
      <c r="J175" s="3">
        <v>1</v>
      </c>
      <c r="K175" s="4">
        <f t="shared" si="4"/>
        <v>1703</v>
      </c>
      <c r="L175" s="3">
        <v>0</v>
      </c>
      <c r="M175" s="3">
        <v>2</v>
      </c>
      <c r="N175" s="4">
        <f t="shared" si="1"/>
        <v>345</v>
      </c>
      <c r="O175" s="3">
        <v>338</v>
      </c>
      <c r="P175" s="3">
        <v>7</v>
      </c>
      <c r="Q175" s="3">
        <v>1</v>
      </c>
      <c r="R175" s="3">
        <v>161</v>
      </c>
      <c r="S175" s="3">
        <v>3704</v>
      </c>
      <c r="T175" s="3">
        <v>40842</v>
      </c>
      <c r="U175" s="3">
        <v>1895</v>
      </c>
    </row>
    <row r="176" spans="1:21" ht="12.5" x14ac:dyDescent="0.25">
      <c r="A176" s="2">
        <v>44027</v>
      </c>
      <c r="B176" s="3">
        <v>249</v>
      </c>
      <c r="C176" s="3">
        <v>0</v>
      </c>
      <c r="D176" s="3">
        <f t="shared" si="10"/>
        <v>49082</v>
      </c>
      <c r="E176" s="3">
        <v>251</v>
      </c>
      <c r="F176" s="3">
        <v>0</v>
      </c>
      <c r="G176" s="3">
        <f t="shared" si="2"/>
        <v>41716</v>
      </c>
      <c r="H176" s="3">
        <v>3704</v>
      </c>
      <c r="I176" s="4">
        <f t="shared" si="9"/>
        <v>1950</v>
      </c>
      <c r="J176" s="3">
        <v>2</v>
      </c>
      <c r="K176" s="4">
        <f t="shared" si="4"/>
        <v>1705</v>
      </c>
      <c r="L176" s="3">
        <v>0</v>
      </c>
      <c r="M176" s="3">
        <v>5</v>
      </c>
      <c r="N176" s="4">
        <f t="shared" si="1"/>
        <v>244</v>
      </c>
      <c r="O176" s="3">
        <v>229</v>
      </c>
      <c r="P176" s="3">
        <v>15</v>
      </c>
      <c r="Q176" s="3">
        <v>1</v>
      </c>
      <c r="R176" s="3">
        <v>159</v>
      </c>
      <c r="S176" s="3">
        <v>3704</v>
      </c>
      <c r="T176" s="3">
        <v>41081</v>
      </c>
      <c r="U176" s="3">
        <v>1907</v>
      </c>
    </row>
    <row r="177" spans="1:21" ht="12.5" x14ac:dyDescent="0.25">
      <c r="A177" s="2">
        <v>44028</v>
      </c>
      <c r="B177" s="3">
        <v>248</v>
      </c>
      <c r="C177" s="3">
        <v>0</v>
      </c>
      <c r="D177" s="3">
        <f t="shared" si="10"/>
        <v>49330</v>
      </c>
      <c r="E177" s="3">
        <v>268</v>
      </c>
      <c r="F177" s="3">
        <v>0</v>
      </c>
      <c r="G177" s="3">
        <f t="shared" si="2"/>
        <v>41984</v>
      </c>
      <c r="H177" s="3">
        <v>3697</v>
      </c>
      <c r="I177" s="4">
        <f t="shared" si="9"/>
        <v>1937</v>
      </c>
      <c r="J177" s="3">
        <v>0</v>
      </c>
      <c r="K177" s="4">
        <f t="shared" si="4"/>
        <v>1705</v>
      </c>
      <c r="L177" s="3">
        <v>0</v>
      </c>
      <c r="M177" s="3">
        <v>4</v>
      </c>
      <c r="N177" s="4">
        <f t="shared" si="1"/>
        <v>244</v>
      </c>
      <c r="O177" s="3">
        <v>233</v>
      </c>
      <c r="P177" s="3">
        <v>11</v>
      </c>
      <c r="Q177" s="3">
        <v>0</v>
      </c>
      <c r="R177" s="3">
        <v>146</v>
      </c>
      <c r="S177" s="3">
        <v>3697</v>
      </c>
      <c r="T177" s="3">
        <v>41339</v>
      </c>
      <c r="U177" s="3">
        <v>1917</v>
      </c>
    </row>
    <row r="178" spans="1:21" ht="12.5" x14ac:dyDescent="0.25">
      <c r="A178" s="2">
        <v>44029</v>
      </c>
      <c r="B178" s="3">
        <v>327</v>
      </c>
      <c r="C178" s="3">
        <v>0</v>
      </c>
      <c r="D178" s="3">
        <f t="shared" si="10"/>
        <v>49657</v>
      </c>
      <c r="E178" s="3">
        <v>321</v>
      </c>
      <c r="F178" s="3">
        <v>0</v>
      </c>
      <c r="G178" s="3">
        <f t="shared" si="2"/>
        <v>42305</v>
      </c>
      <c r="H178" s="3">
        <v>3684</v>
      </c>
      <c r="I178" s="4">
        <f t="shared" si="9"/>
        <v>1954</v>
      </c>
      <c r="J178" s="3">
        <v>1</v>
      </c>
      <c r="K178" s="4">
        <f t="shared" si="4"/>
        <v>1706</v>
      </c>
      <c r="L178" s="3">
        <v>1</v>
      </c>
      <c r="M178" s="3">
        <v>3</v>
      </c>
      <c r="N178" s="4">
        <f t="shared" si="1"/>
        <v>324</v>
      </c>
      <c r="O178" s="3">
        <v>315</v>
      </c>
      <c r="P178" s="3">
        <v>9</v>
      </c>
      <c r="Q178" s="3">
        <v>0</v>
      </c>
      <c r="R178" s="3">
        <v>165</v>
      </c>
      <c r="S178" s="3">
        <v>3684</v>
      </c>
      <c r="T178" s="3">
        <v>41654</v>
      </c>
      <c r="U178" s="3">
        <v>1923</v>
      </c>
    </row>
    <row r="179" spans="1:21" ht="12.5" x14ac:dyDescent="0.25">
      <c r="A179" s="2">
        <v>44030</v>
      </c>
      <c r="B179" s="3">
        <v>202</v>
      </c>
      <c r="C179" s="3">
        <v>0</v>
      </c>
      <c r="D179" s="3">
        <f t="shared" si="10"/>
        <v>49859</v>
      </c>
      <c r="E179" s="3">
        <v>256</v>
      </c>
      <c r="F179" s="3">
        <v>0</v>
      </c>
      <c r="G179" s="3">
        <f t="shared" si="2"/>
        <v>42561</v>
      </c>
      <c r="H179" s="3">
        <v>3626</v>
      </c>
      <c r="I179" s="4">
        <f t="shared" si="9"/>
        <v>1952</v>
      </c>
      <c r="J179" s="3">
        <v>6</v>
      </c>
      <c r="K179" s="4">
        <f t="shared" si="4"/>
        <v>1712</v>
      </c>
      <c r="L179" s="3">
        <v>0</v>
      </c>
      <c r="M179" s="3">
        <v>8</v>
      </c>
      <c r="N179" s="4">
        <f t="shared" si="1"/>
        <v>194</v>
      </c>
      <c r="O179" s="3">
        <v>187</v>
      </c>
      <c r="P179" s="3">
        <v>7</v>
      </c>
      <c r="Q179" s="3">
        <v>4</v>
      </c>
      <c r="R179" s="3">
        <v>169</v>
      </c>
      <c r="S179" s="3">
        <v>3626</v>
      </c>
      <c r="T179" s="3">
        <v>41906</v>
      </c>
      <c r="U179" s="3">
        <v>1927</v>
      </c>
    </row>
    <row r="180" spans="1:21" ht="12.5" x14ac:dyDescent="0.25">
      <c r="A180" s="2">
        <v>44031</v>
      </c>
      <c r="B180" s="3">
        <v>257</v>
      </c>
      <c r="C180" s="3">
        <v>0</v>
      </c>
      <c r="D180" s="3">
        <f t="shared" si="10"/>
        <v>50116</v>
      </c>
      <c r="E180" s="3">
        <v>253</v>
      </c>
      <c r="F180" s="3">
        <v>0</v>
      </c>
      <c r="G180" s="3">
        <f t="shared" si="2"/>
        <v>42814</v>
      </c>
      <c r="H180" s="3">
        <v>3618</v>
      </c>
      <c r="I180" s="4">
        <f t="shared" si="9"/>
        <v>1964</v>
      </c>
      <c r="J180" s="3">
        <v>0</v>
      </c>
      <c r="K180" s="4">
        <f t="shared" si="4"/>
        <v>1712</v>
      </c>
      <c r="L180" s="3">
        <v>0</v>
      </c>
      <c r="M180" s="3">
        <v>5</v>
      </c>
      <c r="N180" s="4">
        <f t="shared" si="1"/>
        <v>252</v>
      </c>
      <c r="O180" s="3">
        <v>244</v>
      </c>
      <c r="P180" s="3">
        <v>8</v>
      </c>
      <c r="Q180" s="3">
        <v>0</v>
      </c>
      <c r="R180" s="3">
        <v>181</v>
      </c>
      <c r="S180" s="3">
        <v>3618</v>
      </c>
      <c r="T180" s="3">
        <v>42156</v>
      </c>
      <c r="U180" s="3">
        <v>1930</v>
      </c>
    </row>
    <row r="181" spans="1:21" ht="12.5" x14ac:dyDescent="0.25">
      <c r="A181" s="2">
        <v>44032</v>
      </c>
      <c r="B181" s="3">
        <v>123</v>
      </c>
      <c r="C181" s="3">
        <v>0</v>
      </c>
      <c r="D181" s="3">
        <f t="shared" si="10"/>
        <v>50239</v>
      </c>
      <c r="E181" s="3">
        <v>285</v>
      </c>
      <c r="F181" s="3">
        <v>0</v>
      </c>
      <c r="G181" s="3">
        <f t="shared" si="2"/>
        <v>43099</v>
      </c>
      <c r="H181" s="3">
        <v>3454</v>
      </c>
      <c r="I181" s="4">
        <f t="shared" si="9"/>
        <v>1966</v>
      </c>
      <c r="J181" s="3">
        <v>0</v>
      </c>
      <c r="K181" s="4">
        <f t="shared" si="4"/>
        <v>1712</v>
      </c>
      <c r="L181" s="3">
        <v>0</v>
      </c>
      <c r="M181" s="3">
        <v>2</v>
      </c>
      <c r="N181" s="4">
        <f t="shared" si="1"/>
        <v>121</v>
      </c>
      <c r="O181" s="3">
        <v>110</v>
      </c>
      <c r="P181" s="3">
        <v>11</v>
      </c>
      <c r="Q181" s="3">
        <v>0</v>
      </c>
      <c r="R181" s="3">
        <v>183</v>
      </c>
      <c r="S181" s="3">
        <v>3454</v>
      </c>
      <c r="T181" s="3">
        <v>42436</v>
      </c>
      <c r="U181" s="3">
        <v>1935</v>
      </c>
    </row>
    <row r="182" spans="1:21" ht="12.5" x14ac:dyDescent="0.25">
      <c r="A182" s="2">
        <v>44033</v>
      </c>
      <c r="B182" s="3">
        <v>399</v>
      </c>
      <c r="C182" s="3">
        <v>0</v>
      </c>
      <c r="D182" s="3">
        <f t="shared" si="10"/>
        <v>50638</v>
      </c>
      <c r="E182" s="3">
        <v>213</v>
      </c>
      <c r="F182" s="3">
        <v>0</v>
      </c>
      <c r="G182" s="3">
        <f t="shared" si="2"/>
        <v>43312</v>
      </c>
      <c r="H182" s="3">
        <v>3653</v>
      </c>
      <c r="I182" s="4">
        <f t="shared" si="9"/>
        <v>1948</v>
      </c>
      <c r="J182" s="3">
        <v>5</v>
      </c>
      <c r="K182" s="4">
        <f t="shared" si="4"/>
        <v>1717</v>
      </c>
      <c r="L182" s="3">
        <v>0</v>
      </c>
      <c r="M182" s="3">
        <v>3</v>
      </c>
      <c r="N182" s="4">
        <f t="shared" si="1"/>
        <v>396</v>
      </c>
      <c r="O182" s="3">
        <v>387</v>
      </c>
      <c r="P182" s="3">
        <v>9</v>
      </c>
      <c r="Q182" s="3">
        <v>4</v>
      </c>
      <c r="R182" s="3">
        <v>170</v>
      </c>
      <c r="S182" s="3">
        <v>3653</v>
      </c>
      <c r="T182" s="3">
        <v>42642</v>
      </c>
      <c r="U182" s="3">
        <v>1942</v>
      </c>
    </row>
    <row r="183" spans="1:21" ht="12.5" x14ac:dyDescent="0.25">
      <c r="A183" s="2">
        <v>44034</v>
      </c>
      <c r="B183" s="3">
        <v>310</v>
      </c>
      <c r="C183" s="3">
        <v>0</v>
      </c>
      <c r="D183" s="3">
        <f t="shared" si="10"/>
        <v>50948</v>
      </c>
      <c r="E183" s="3">
        <v>211</v>
      </c>
      <c r="F183" s="3">
        <v>0</v>
      </c>
      <c r="G183" s="3">
        <f t="shared" si="2"/>
        <v>43523</v>
      </c>
      <c r="H183" s="3">
        <v>3772</v>
      </c>
      <c r="I183" s="4">
        <f t="shared" si="9"/>
        <v>1928</v>
      </c>
      <c r="J183" s="3">
        <v>0</v>
      </c>
      <c r="K183" s="4">
        <f t="shared" si="4"/>
        <v>1717</v>
      </c>
      <c r="L183" s="3">
        <v>0</v>
      </c>
      <c r="M183" s="3">
        <v>6</v>
      </c>
      <c r="N183" s="4">
        <f t="shared" si="1"/>
        <v>304</v>
      </c>
      <c r="O183" s="3">
        <v>296</v>
      </c>
      <c r="P183" s="3">
        <v>8</v>
      </c>
      <c r="Q183" s="3">
        <v>0</v>
      </c>
      <c r="R183" s="3">
        <v>150</v>
      </c>
      <c r="S183" s="3">
        <v>3772</v>
      </c>
      <c r="T183" s="3">
        <v>42839</v>
      </c>
      <c r="U183" s="3">
        <v>1956</v>
      </c>
    </row>
    <row r="184" spans="1:21" ht="12.5" x14ac:dyDescent="0.25">
      <c r="A184" s="2">
        <v>44035</v>
      </c>
      <c r="B184" s="3">
        <v>354</v>
      </c>
      <c r="C184" s="3">
        <v>0</v>
      </c>
      <c r="D184" s="3">
        <f t="shared" si="10"/>
        <v>51302</v>
      </c>
      <c r="E184" s="3">
        <v>220</v>
      </c>
      <c r="F184" s="3">
        <v>0</v>
      </c>
      <c r="G184" s="3">
        <f t="shared" si="2"/>
        <v>43743</v>
      </c>
      <c r="H184" s="3">
        <v>3919</v>
      </c>
      <c r="I184" s="4">
        <f t="shared" si="9"/>
        <v>1912</v>
      </c>
      <c r="J184" s="3">
        <v>3</v>
      </c>
      <c r="K184" s="4">
        <f t="shared" si="4"/>
        <v>1720</v>
      </c>
      <c r="L184" s="3">
        <v>0</v>
      </c>
      <c r="M184" s="3">
        <v>5</v>
      </c>
      <c r="N184" s="4">
        <f t="shared" si="1"/>
        <v>349</v>
      </c>
      <c r="O184" s="3">
        <v>341</v>
      </c>
      <c r="P184" s="3">
        <v>8</v>
      </c>
      <c r="Q184" s="3">
        <v>5</v>
      </c>
      <c r="R184" s="3">
        <v>137</v>
      </c>
      <c r="S184" s="3">
        <v>3919</v>
      </c>
      <c r="T184" s="3">
        <v>43048</v>
      </c>
      <c r="U184" s="3">
        <v>1967</v>
      </c>
    </row>
    <row r="185" spans="1:21" ht="12.5" x14ac:dyDescent="0.25">
      <c r="A185" s="2">
        <v>44036</v>
      </c>
      <c r="B185" s="3">
        <v>277</v>
      </c>
      <c r="C185" s="3">
        <v>0</v>
      </c>
      <c r="D185" s="3">
        <f t="shared" si="10"/>
        <v>51579</v>
      </c>
      <c r="E185" s="3">
        <v>157</v>
      </c>
      <c r="F185" s="3">
        <v>0</v>
      </c>
      <c r="G185" s="3">
        <f t="shared" si="2"/>
        <v>43900</v>
      </c>
      <c r="H185" s="3">
        <v>4019</v>
      </c>
      <c r="I185" s="4">
        <f t="shared" si="9"/>
        <v>1922</v>
      </c>
      <c r="J185" s="3">
        <v>10</v>
      </c>
      <c r="K185" s="4">
        <f t="shared" si="4"/>
        <v>1730</v>
      </c>
      <c r="L185" s="3">
        <v>0</v>
      </c>
      <c r="M185" s="3">
        <v>2</v>
      </c>
      <c r="N185" s="4">
        <f t="shared" si="1"/>
        <v>275</v>
      </c>
      <c r="O185" s="3">
        <v>272</v>
      </c>
      <c r="P185" s="3">
        <v>3</v>
      </c>
      <c r="Q185" s="3">
        <v>0</v>
      </c>
      <c r="R185" s="3">
        <v>157</v>
      </c>
      <c r="S185" s="3">
        <v>4019</v>
      </c>
      <c r="T185" s="3">
        <v>43186</v>
      </c>
      <c r="U185" s="3">
        <v>1986</v>
      </c>
    </row>
    <row r="186" spans="1:21" ht="12.5" x14ac:dyDescent="0.25">
      <c r="A186" s="2">
        <v>44037</v>
      </c>
      <c r="B186" s="3">
        <v>513</v>
      </c>
      <c r="C186" s="3">
        <v>0</v>
      </c>
      <c r="D186" s="3">
        <f t="shared" si="10"/>
        <v>52092</v>
      </c>
      <c r="E186" s="3">
        <v>180</v>
      </c>
      <c r="F186" s="3">
        <v>0</v>
      </c>
      <c r="G186" s="3">
        <f t="shared" si="2"/>
        <v>44080</v>
      </c>
      <c r="H186" s="3">
        <v>4316</v>
      </c>
      <c r="I186" s="4">
        <f t="shared" si="9"/>
        <v>1958</v>
      </c>
      <c r="J186" s="3">
        <v>0</v>
      </c>
      <c r="K186" s="4">
        <f t="shared" si="4"/>
        <v>1730</v>
      </c>
      <c r="L186" s="3">
        <v>0</v>
      </c>
      <c r="M186" s="3">
        <v>6</v>
      </c>
      <c r="N186" s="4">
        <f t="shared" si="1"/>
        <v>507</v>
      </c>
      <c r="O186" s="3">
        <v>505</v>
      </c>
      <c r="P186" s="3">
        <v>2</v>
      </c>
      <c r="Q186" s="3">
        <v>7</v>
      </c>
      <c r="R186" s="3">
        <v>148</v>
      </c>
      <c r="S186" s="3">
        <v>4361</v>
      </c>
      <c r="T186" s="3">
        <v>43357</v>
      </c>
      <c r="U186" s="3">
        <v>1995</v>
      </c>
    </row>
    <row r="187" spans="1:21" ht="12.5" x14ac:dyDescent="0.25">
      <c r="A187" s="2">
        <v>44038</v>
      </c>
      <c r="B187" s="3">
        <v>481</v>
      </c>
      <c r="C187" s="3">
        <v>0</v>
      </c>
      <c r="D187" s="3">
        <f t="shared" si="10"/>
        <v>52573</v>
      </c>
      <c r="E187" s="3">
        <v>50</v>
      </c>
      <c r="F187" s="3">
        <v>0</v>
      </c>
      <c r="G187" s="3">
        <f t="shared" si="2"/>
        <v>44130</v>
      </c>
      <c r="H187" s="3">
        <v>4648</v>
      </c>
      <c r="I187" s="4">
        <f t="shared" si="9"/>
        <v>2037</v>
      </c>
      <c r="J187" s="3">
        <v>20</v>
      </c>
      <c r="K187" s="4">
        <f t="shared" si="4"/>
        <v>1750</v>
      </c>
      <c r="L187" s="3">
        <v>0</v>
      </c>
      <c r="M187" s="3">
        <v>4</v>
      </c>
      <c r="N187" s="4">
        <f t="shared" si="1"/>
        <v>477</v>
      </c>
      <c r="O187" s="3">
        <v>472</v>
      </c>
      <c r="P187" s="3">
        <v>5</v>
      </c>
      <c r="Q187" s="3">
        <v>10</v>
      </c>
      <c r="R187" s="3">
        <v>173</v>
      </c>
      <c r="S187" s="3">
        <v>4648</v>
      </c>
      <c r="T187" s="3">
        <v>43518</v>
      </c>
      <c r="U187" s="3">
        <v>2003</v>
      </c>
    </row>
    <row r="188" spans="1:21" ht="12.5" x14ac:dyDescent="0.25">
      <c r="A188" s="2">
        <v>44039</v>
      </c>
      <c r="B188" s="3">
        <v>469</v>
      </c>
      <c r="C188" s="3">
        <v>0</v>
      </c>
      <c r="D188" s="3">
        <f t="shared" si="10"/>
        <v>53042</v>
      </c>
      <c r="E188" s="3">
        <v>171</v>
      </c>
      <c r="F188" s="3">
        <v>0</v>
      </c>
      <c r="G188" s="3">
        <f t="shared" si="2"/>
        <v>44301</v>
      </c>
      <c r="H188" s="3">
        <v>4940</v>
      </c>
      <c r="I188" s="4">
        <f t="shared" si="9"/>
        <v>2043</v>
      </c>
      <c r="J188" s="3">
        <v>0</v>
      </c>
      <c r="K188" s="4">
        <f t="shared" si="4"/>
        <v>1750</v>
      </c>
      <c r="L188" s="3">
        <v>0</v>
      </c>
      <c r="M188" s="3">
        <v>15</v>
      </c>
      <c r="N188" s="4">
        <f t="shared" si="1"/>
        <v>454</v>
      </c>
      <c r="O188" s="3">
        <v>452</v>
      </c>
      <c r="P188" s="3">
        <v>2</v>
      </c>
      <c r="Q188" s="3">
        <v>0</v>
      </c>
      <c r="R188" s="3">
        <v>179</v>
      </c>
      <c r="S188" s="3">
        <v>4940</v>
      </c>
      <c r="T188" s="3">
        <v>43686</v>
      </c>
      <c r="U188" s="3">
        <v>2006</v>
      </c>
    </row>
    <row r="189" spans="1:21" ht="12.5" x14ac:dyDescent="0.25">
      <c r="A189" s="2">
        <v>44040</v>
      </c>
      <c r="B189" s="3">
        <v>359</v>
      </c>
      <c r="C189" s="3">
        <v>0</v>
      </c>
      <c r="D189" s="3">
        <f t="shared" si="10"/>
        <v>53401</v>
      </c>
      <c r="E189" s="3">
        <v>40</v>
      </c>
      <c r="F189" s="3">
        <v>0</v>
      </c>
      <c r="G189" s="3">
        <f t="shared" si="2"/>
        <v>44341</v>
      </c>
      <c r="H189" s="3">
        <v>5092</v>
      </c>
      <c r="I189" s="4">
        <f t="shared" si="9"/>
        <v>2180</v>
      </c>
      <c r="J189" s="3">
        <v>30</v>
      </c>
      <c r="K189" s="4">
        <f t="shared" si="4"/>
        <v>1780</v>
      </c>
      <c r="L189" s="3">
        <v>0</v>
      </c>
      <c r="M189" s="3">
        <v>2</v>
      </c>
      <c r="N189" s="4">
        <f t="shared" si="1"/>
        <v>357</v>
      </c>
      <c r="O189" s="3">
        <v>355</v>
      </c>
      <c r="P189" s="3">
        <v>2</v>
      </c>
      <c r="Q189" s="3">
        <v>15</v>
      </c>
      <c r="R189" s="3">
        <v>185</v>
      </c>
      <c r="S189" s="3">
        <v>5092</v>
      </c>
      <c r="T189" s="3">
        <v>43875</v>
      </c>
      <c r="U189" s="3">
        <v>2018</v>
      </c>
    </row>
    <row r="190" spans="1:21" ht="12.5" x14ac:dyDescent="0.25">
      <c r="A190" s="2">
        <v>44041</v>
      </c>
      <c r="B190" s="3">
        <v>334</v>
      </c>
      <c r="C190" s="3">
        <v>0</v>
      </c>
      <c r="D190" s="3">
        <f t="shared" si="10"/>
        <v>53735</v>
      </c>
      <c r="E190" s="3">
        <v>205</v>
      </c>
      <c r="F190" s="3">
        <v>0</v>
      </c>
      <c r="G190" s="3">
        <f t="shared" si="2"/>
        <v>44546</v>
      </c>
      <c r="H190" s="3">
        <v>5222</v>
      </c>
      <c r="I190" s="4">
        <f t="shared" si="9"/>
        <v>2179</v>
      </c>
      <c r="J190" s="3">
        <v>0</v>
      </c>
      <c r="K190" s="4">
        <f t="shared" si="4"/>
        <v>1780</v>
      </c>
      <c r="L190" s="3">
        <v>0</v>
      </c>
      <c r="M190" s="3">
        <v>4</v>
      </c>
      <c r="N190" s="4">
        <f t="shared" si="1"/>
        <v>330</v>
      </c>
      <c r="O190" s="3">
        <v>327</v>
      </c>
      <c r="P190" s="3">
        <v>3</v>
      </c>
      <c r="Q190" s="3">
        <v>4</v>
      </c>
      <c r="R190" s="3">
        <v>184</v>
      </c>
      <c r="S190" s="3">
        <v>5222</v>
      </c>
      <c r="T190" s="3">
        <v>44071</v>
      </c>
      <c r="U190" s="3">
        <v>2027</v>
      </c>
    </row>
    <row r="191" spans="1:21" ht="12.5" x14ac:dyDescent="0.25">
      <c r="A191" s="2">
        <v>44042</v>
      </c>
      <c r="B191" s="3">
        <v>278</v>
      </c>
      <c r="C191" s="3">
        <v>0</v>
      </c>
      <c r="D191" s="3">
        <f t="shared" si="10"/>
        <v>54013</v>
      </c>
      <c r="E191" s="3">
        <v>210</v>
      </c>
      <c r="F191" s="3">
        <v>0</v>
      </c>
      <c r="G191" s="3">
        <f t="shared" si="2"/>
        <v>44756</v>
      </c>
      <c r="H191" s="3">
        <v>5326</v>
      </c>
      <c r="I191" s="4">
        <f t="shared" si="9"/>
        <v>2122</v>
      </c>
      <c r="J191" s="3">
        <v>21</v>
      </c>
      <c r="K191" s="4">
        <f t="shared" si="4"/>
        <v>1801</v>
      </c>
      <c r="L191" s="3">
        <v>0</v>
      </c>
      <c r="M191" s="3">
        <v>4</v>
      </c>
      <c r="N191" s="4">
        <f t="shared" si="1"/>
        <v>274</v>
      </c>
      <c r="O191" s="3">
        <v>270</v>
      </c>
      <c r="P191" s="3">
        <v>4</v>
      </c>
      <c r="Q191" s="3">
        <v>11</v>
      </c>
      <c r="R191" s="3">
        <v>148</v>
      </c>
      <c r="S191" s="3">
        <v>5326</v>
      </c>
      <c r="T191" s="3">
        <v>44264</v>
      </c>
      <c r="U191" s="3">
        <v>2044</v>
      </c>
    </row>
    <row r="192" spans="1:21" ht="12.5" x14ac:dyDescent="0.25">
      <c r="A192" s="2">
        <v>44043</v>
      </c>
      <c r="B192" s="3">
        <v>396</v>
      </c>
      <c r="C192" s="3">
        <v>0</v>
      </c>
      <c r="D192" s="3">
        <f t="shared" si="10"/>
        <v>54409</v>
      </c>
      <c r="E192" s="3">
        <v>183</v>
      </c>
      <c r="F192" s="3">
        <v>0</v>
      </c>
      <c r="G192" s="3">
        <f t="shared" si="2"/>
        <v>44939</v>
      </c>
      <c r="H192" s="3">
        <v>5551</v>
      </c>
      <c r="I192" s="4">
        <f t="shared" si="9"/>
        <v>2110</v>
      </c>
      <c r="J192" s="3">
        <v>0</v>
      </c>
      <c r="K192" s="4">
        <f t="shared" si="4"/>
        <v>1801</v>
      </c>
      <c r="L192" s="3">
        <v>0</v>
      </c>
      <c r="M192" s="3">
        <v>3</v>
      </c>
      <c r="N192" s="4">
        <f t="shared" si="1"/>
        <v>393</v>
      </c>
      <c r="O192" s="3">
        <v>390</v>
      </c>
      <c r="P192" s="3">
        <v>3</v>
      </c>
      <c r="Q192" s="3">
        <v>0</v>
      </c>
      <c r="R192" s="3">
        <v>136</v>
      </c>
      <c r="S192" s="3">
        <v>5551</v>
      </c>
      <c r="T192" s="3">
        <v>44436</v>
      </c>
      <c r="U192" s="3">
        <v>2055</v>
      </c>
    </row>
    <row r="193" spans="1:21" ht="12.5" x14ac:dyDescent="0.25">
      <c r="A193" s="2">
        <v>44044</v>
      </c>
      <c r="B193" s="3">
        <v>307</v>
      </c>
      <c r="C193" s="3">
        <v>0</v>
      </c>
      <c r="D193" s="3">
        <f t="shared" si="10"/>
        <v>54716</v>
      </c>
      <c r="E193" s="3">
        <v>249</v>
      </c>
      <c r="F193" s="3">
        <v>0</v>
      </c>
      <c r="G193" s="3">
        <f t="shared" si="2"/>
        <v>45188</v>
      </c>
      <c r="H193" s="3">
        <v>5628</v>
      </c>
      <c r="I193" s="4">
        <f t="shared" si="9"/>
        <v>1991</v>
      </c>
      <c r="J193" s="3">
        <v>100</v>
      </c>
      <c r="K193" s="4">
        <f t="shared" si="4"/>
        <v>1901</v>
      </c>
      <c r="L193" s="3">
        <v>0</v>
      </c>
      <c r="M193" s="3">
        <v>5</v>
      </c>
      <c r="N193" s="4">
        <f t="shared" si="1"/>
        <v>302</v>
      </c>
      <c r="O193" s="3">
        <v>301</v>
      </c>
      <c r="P193" s="3">
        <v>1</v>
      </c>
      <c r="Q193" s="3">
        <v>50</v>
      </c>
      <c r="R193" s="3">
        <v>117</v>
      </c>
      <c r="S193" s="3">
        <v>5628</v>
      </c>
      <c r="T193" s="3">
        <v>44677</v>
      </c>
      <c r="U193" s="3">
        <v>2063</v>
      </c>
    </row>
    <row r="194" spans="1:21" ht="12.5" x14ac:dyDescent="0.25">
      <c r="A194" s="2">
        <v>44045</v>
      </c>
      <c r="B194" s="3">
        <v>313</v>
      </c>
      <c r="C194" s="3">
        <v>0</v>
      </c>
      <c r="D194" s="3">
        <f t="shared" si="10"/>
        <v>55029</v>
      </c>
      <c r="E194" s="3">
        <v>186</v>
      </c>
      <c r="F194" s="3">
        <v>0</v>
      </c>
      <c r="G194" s="3">
        <f t="shared" si="2"/>
        <v>45374</v>
      </c>
      <c r="H194" s="3">
        <v>5763</v>
      </c>
      <c r="I194" s="4">
        <f t="shared" si="9"/>
        <v>1983</v>
      </c>
      <c r="J194" s="3">
        <v>0</v>
      </c>
      <c r="K194" s="4">
        <f t="shared" si="4"/>
        <v>1901</v>
      </c>
      <c r="L194" s="3">
        <v>0</v>
      </c>
      <c r="M194" s="3">
        <v>5</v>
      </c>
      <c r="N194" s="4">
        <f t="shared" si="1"/>
        <v>308</v>
      </c>
      <c r="O194" s="3">
        <v>307</v>
      </c>
      <c r="P194" s="3">
        <v>1</v>
      </c>
      <c r="Q194" s="3">
        <v>0</v>
      </c>
      <c r="R194" s="3">
        <v>109</v>
      </c>
      <c r="S194" s="3">
        <v>5763</v>
      </c>
      <c r="T194" s="3">
        <v>44852</v>
      </c>
      <c r="U194" s="3">
        <v>2074</v>
      </c>
    </row>
    <row r="195" spans="1:21" ht="12.5" x14ac:dyDescent="0.25">
      <c r="A195" s="2">
        <v>44046</v>
      </c>
      <c r="B195" s="3">
        <v>226</v>
      </c>
      <c r="C195" s="3">
        <v>0</v>
      </c>
      <c r="D195" s="3">
        <f t="shared" si="10"/>
        <v>55255</v>
      </c>
      <c r="E195" s="3">
        <v>253</v>
      </c>
      <c r="F195" s="3">
        <v>0</v>
      </c>
      <c r="G195" s="3">
        <f t="shared" si="2"/>
        <v>45627</v>
      </c>
      <c r="H195" s="3">
        <v>5730</v>
      </c>
      <c r="I195" s="4">
        <f t="shared" si="9"/>
        <v>1789</v>
      </c>
      <c r="J195" s="3">
        <v>200</v>
      </c>
      <c r="K195" s="4">
        <f t="shared" si="4"/>
        <v>2101</v>
      </c>
      <c r="L195" s="3">
        <v>0</v>
      </c>
      <c r="M195" s="3">
        <v>9</v>
      </c>
      <c r="N195" s="4">
        <f t="shared" si="1"/>
        <v>217</v>
      </c>
      <c r="O195" s="3">
        <v>216</v>
      </c>
      <c r="P195" s="3">
        <v>1</v>
      </c>
      <c r="Q195" s="3">
        <v>130</v>
      </c>
      <c r="R195" s="3">
        <v>114</v>
      </c>
      <c r="S195" s="3">
        <v>5730</v>
      </c>
      <c r="T195" s="3">
        <v>45096</v>
      </c>
      <c r="U195" s="3">
        <v>2083</v>
      </c>
    </row>
    <row r="196" spans="1:21" ht="12.5" x14ac:dyDescent="0.25">
      <c r="A196" s="2">
        <v>44047</v>
      </c>
      <c r="B196" s="3">
        <v>295</v>
      </c>
      <c r="C196" s="3">
        <v>0</v>
      </c>
      <c r="D196" s="3">
        <f t="shared" si="10"/>
        <v>55550</v>
      </c>
      <c r="E196" s="3">
        <v>175</v>
      </c>
      <c r="F196" s="3">
        <v>0</v>
      </c>
      <c r="G196" s="3">
        <f t="shared" si="2"/>
        <v>45802</v>
      </c>
      <c r="H196" s="3">
        <v>5740</v>
      </c>
      <c r="I196" s="4">
        <f t="shared" si="9"/>
        <v>1899</v>
      </c>
      <c r="J196" s="3">
        <v>0</v>
      </c>
      <c r="K196" s="4">
        <f t="shared" si="4"/>
        <v>2101</v>
      </c>
      <c r="L196" s="3">
        <v>0</v>
      </c>
      <c r="M196" s="3">
        <v>7</v>
      </c>
      <c r="N196" s="4">
        <f t="shared" si="1"/>
        <v>288</v>
      </c>
      <c r="O196" s="3">
        <v>286</v>
      </c>
      <c r="P196" s="3">
        <v>2</v>
      </c>
      <c r="Q196" s="3">
        <v>1</v>
      </c>
      <c r="R196" s="3">
        <v>124</v>
      </c>
      <c r="S196" s="3">
        <v>5740</v>
      </c>
      <c r="T196" s="3">
        <v>45364</v>
      </c>
      <c r="U196" s="3">
        <v>2090</v>
      </c>
    </row>
    <row r="197" spans="1:21" ht="12.5" x14ac:dyDescent="0.25">
      <c r="A197" s="2">
        <v>44048</v>
      </c>
      <c r="B197" s="3">
        <v>908</v>
      </c>
      <c r="C197" s="3">
        <v>0</v>
      </c>
      <c r="D197" s="3">
        <f>SUM($B$2:B197)-SUM($C$2:C197)</f>
        <v>56458</v>
      </c>
      <c r="E197" s="3">
        <v>100</v>
      </c>
      <c r="F197" s="3">
        <v>0</v>
      </c>
      <c r="G197" s="3">
        <f>SUM($E$2:E197)</f>
        <v>45902</v>
      </c>
      <c r="H197" s="3">
        <v>6333</v>
      </c>
      <c r="I197" s="4">
        <f t="shared" si="9"/>
        <v>1794</v>
      </c>
      <c r="J197" s="3">
        <v>320</v>
      </c>
      <c r="K197" s="4">
        <f t="shared" si="4"/>
        <v>2421</v>
      </c>
      <c r="L197" s="3">
        <v>0</v>
      </c>
      <c r="M197" s="3">
        <v>4</v>
      </c>
      <c r="N197" s="4">
        <f t="shared" si="1"/>
        <v>904</v>
      </c>
      <c r="O197" s="3">
        <v>903</v>
      </c>
      <c r="P197" s="3">
        <v>1</v>
      </c>
      <c r="Q197" s="3">
        <v>150</v>
      </c>
      <c r="R197" s="3">
        <v>125</v>
      </c>
      <c r="S197" s="3">
        <v>6333</v>
      </c>
      <c r="T197" s="3">
        <v>45668</v>
      </c>
      <c r="U197" s="3">
        <v>2100</v>
      </c>
    </row>
    <row r="198" spans="1:21" ht="12.5" x14ac:dyDescent="0.25">
      <c r="A198" s="2">
        <v>44049</v>
      </c>
      <c r="B198" s="3">
        <v>301</v>
      </c>
      <c r="C198" s="3">
        <v>0</v>
      </c>
      <c r="D198" s="3">
        <f>SUM($B$2:B198)-SUM($C$2:C198)</f>
        <v>56759</v>
      </c>
      <c r="E198" s="3">
        <v>263</v>
      </c>
      <c r="F198" s="3">
        <v>0</v>
      </c>
      <c r="G198" s="3">
        <f t="shared" si="2"/>
        <v>46165</v>
      </c>
      <c r="H198" s="3">
        <v>6385</v>
      </c>
      <c r="I198" s="4">
        <f t="shared" si="9"/>
        <v>1780</v>
      </c>
      <c r="J198" s="3">
        <v>0</v>
      </c>
      <c r="K198" s="4">
        <f t="shared" si="4"/>
        <v>2421</v>
      </c>
      <c r="L198" s="3">
        <v>0</v>
      </c>
      <c r="M198" s="3">
        <v>4</v>
      </c>
      <c r="N198" s="4">
        <f t="shared" si="1"/>
        <v>297</v>
      </c>
      <c r="O198" s="3">
        <v>293</v>
      </c>
      <c r="P198" s="3">
        <v>4</v>
      </c>
      <c r="Q198" s="3">
        <v>0</v>
      </c>
      <c r="R198" s="3">
        <v>112</v>
      </c>
      <c r="S198" s="3">
        <v>6385</v>
      </c>
      <c r="T198" s="3">
        <v>45925</v>
      </c>
      <c r="U198" s="3">
        <v>2106</v>
      </c>
    </row>
    <row r="199" spans="1:21" ht="12.5" x14ac:dyDescent="0.25">
      <c r="A199" s="2">
        <v>44050</v>
      </c>
      <c r="B199" s="3">
        <v>242</v>
      </c>
      <c r="C199" s="3">
        <v>0</v>
      </c>
      <c r="D199" s="3">
        <f t="shared" si="10"/>
        <v>57001</v>
      </c>
      <c r="E199" s="3">
        <v>281</v>
      </c>
      <c r="F199" s="3">
        <v>0</v>
      </c>
      <c r="G199" s="3">
        <f t="shared" si="2"/>
        <v>46446</v>
      </c>
      <c r="H199" s="3">
        <v>6334</v>
      </c>
      <c r="I199" s="4">
        <f t="shared" si="9"/>
        <v>1786</v>
      </c>
      <c r="J199" s="3">
        <v>6</v>
      </c>
      <c r="K199" s="4">
        <f t="shared" si="4"/>
        <v>2427</v>
      </c>
      <c r="L199" s="3">
        <v>0</v>
      </c>
      <c r="M199" s="3">
        <v>6</v>
      </c>
      <c r="N199" s="4">
        <f t="shared" si="1"/>
        <v>236</v>
      </c>
      <c r="O199" s="3">
        <v>235</v>
      </c>
      <c r="P199" s="3">
        <v>1</v>
      </c>
      <c r="Q199" s="3">
        <v>3</v>
      </c>
      <c r="R199" s="3">
        <v>124</v>
      </c>
      <c r="S199" s="3">
        <v>6334</v>
      </c>
      <c r="T199" s="3">
        <v>46196</v>
      </c>
      <c r="U199" s="3">
        <v>2116</v>
      </c>
    </row>
    <row r="200" spans="1:21" ht="12.5" x14ac:dyDescent="0.25">
      <c r="A200" s="2">
        <v>44051</v>
      </c>
      <c r="B200" s="3">
        <v>132</v>
      </c>
      <c r="C200" s="3">
        <v>0</v>
      </c>
      <c r="D200" s="3">
        <f t="shared" si="10"/>
        <v>57133</v>
      </c>
      <c r="E200" s="3">
        <v>271</v>
      </c>
      <c r="F200" s="3">
        <v>0</v>
      </c>
      <c r="G200" s="3">
        <f t="shared" si="2"/>
        <v>46717</v>
      </c>
      <c r="H200" s="3">
        <v>6174</v>
      </c>
      <c r="I200" s="4">
        <f t="shared" si="9"/>
        <v>1807</v>
      </c>
      <c r="J200" s="3">
        <v>0</v>
      </c>
      <c r="K200" s="4">
        <f t="shared" si="4"/>
        <v>2427</v>
      </c>
      <c r="L200" s="3">
        <v>0</v>
      </c>
      <c r="M200" s="3">
        <v>6</v>
      </c>
      <c r="N200" s="4">
        <f t="shared" si="1"/>
        <v>126</v>
      </c>
      <c r="O200" s="3">
        <v>125</v>
      </c>
      <c r="P200" s="3">
        <v>1</v>
      </c>
      <c r="Q200" s="3">
        <v>0</v>
      </c>
      <c r="R200" s="3">
        <v>145</v>
      </c>
      <c r="S200" s="3">
        <v>6174</v>
      </c>
      <c r="T200" s="3">
        <v>46457</v>
      </c>
      <c r="U200" s="3">
        <v>2126</v>
      </c>
    </row>
    <row r="201" spans="1:21" ht="12.5" x14ac:dyDescent="0.25">
      <c r="A201" s="2">
        <v>44052</v>
      </c>
      <c r="B201" s="3">
        <v>175</v>
      </c>
      <c r="C201" s="3">
        <v>0</v>
      </c>
      <c r="D201" s="3">
        <f t="shared" si="10"/>
        <v>57308</v>
      </c>
      <c r="E201" s="3">
        <v>332</v>
      </c>
      <c r="F201" s="3">
        <v>0</v>
      </c>
      <c r="G201" s="3">
        <f t="shared" si="2"/>
        <v>47049</v>
      </c>
      <c r="H201" s="3">
        <v>6027</v>
      </c>
      <c r="I201" s="4">
        <f t="shared" si="9"/>
        <v>1792</v>
      </c>
      <c r="J201" s="3">
        <v>5</v>
      </c>
      <c r="K201" s="4">
        <f t="shared" si="4"/>
        <v>2432</v>
      </c>
      <c r="L201" s="3">
        <v>0</v>
      </c>
      <c r="M201" s="3">
        <v>3</v>
      </c>
      <c r="N201" s="4">
        <f t="shared" si="1"/>
        <v>172</v>
      </c>
      <c r="O201" s="3">
        <v>171</v>
      </c>
      <c r="P201" s="3">
        <v>1</v>
      </c>
      <c r="Q201" s="3">
        <v>2</v>
      </c>
      <c r="R201" s="3">
        <v>135</v>
      </c>
      <c r="S201" s="3">
        <v>6027</v>
      </c>
      <c r="T201" s="3">
        <v>46778</v>
      </c>
      <c r="U201" s="3">
        <v>2137</v>
      </c>
    </row>
    <row r="202" spans="1:21" ht="12.5" x14ac:dyDescent="0.25">
      <c r="A202" s="2">
        <v>44053</v>
      </c>
      <c r="B202" s="3">
        <v>188</v>
      </c>
      <c r="C202" s="3">
        <v>0</v>
      </c>
      <c r="D202" s="3">
        <f t="shared" si="10"/>
        <v>57496</v>
      </c>
      <c r="E202" s="3">
        <v>200</v>
      </c>
      <c r="F202" s="3">
        <v>0</v>
      </c>
      <c r="G202" s="3">
        <f t="shared" si="2"/>
        <v>47249</v>
      </c>
      <c r="H202" s="3">
        <v>5544</v>
      </c>
      <c r="I202" s="4">
        <f t="shared" si="9"/>
        <v>2263</v>
      </c>
      <c r="J202" s="3">
        <v>0</v>
      </c>
      <c r="K202" s="4">
        <f t="shared" si="4"/>
        <v>2432</v>
      </c>
      <c r="L202" s="3">
        <v>0</v>
      </c>
      <c r="M202" s="3">
        <v>12</v>
      </c>
      <c r="N202" s="4">
        <f t="shared" si="1"/>
        <v>176</v>
      </c>
      <c r="O202" s="3">
        <v>175</v>
      </c>
      <c r="P202" s="3">
        <v>1</v>
      </c>
      <c r="Q202" s="3">
        <v>0</v>
      </c>
      <c r="R202" s="3">
        <v>112</v>
      </c>
      <c r="S202" s="3">
        <v>5544</v>
      </c>
      <c r="T202" s="3">
        <v>47453</v>
      </c>
      <c r="U202" s="3">
        <v>2156</v>
      </c>
    </row>
    <row r="203" spans="1:21" ht="12.5" x14ac:dyDescent="0.25">
      <c r="A203" s="2">
        <v>44054</v>
      </c>
      <c r="B203" s="3">
        <v>61</v>
      </c>
      <c r="C203" s="3">
        <v>0</v>
      </c>
      <c r="D203" s="3">
        <f t="shared" si="10"/>
        <v>57557</v>
      </c>
      <c r="E203" s="3">
        <v>519</v>
      </c>
      <c r="F203" s="3">
        <v>0</v>
      </c>
      <c r="G203" s="3">
        <f t="shared" si="2"/>
        <v>47768</v>
      </c>
      <c r="H203" s="3">
        <v>5094</v>
      </c>
      <c r="I203" s="4">
        <f t="shared" si="9"/>
        <v>2251</v>
      </c>
      <c r="J203" s="3">
        <v>4</v>
      </c>
      <c r="K203" s="4">
        <f t="shared" si="4"/>
        <v>2436</v>
      </c>
      <c r="L203" s="3">
        <v>0</v>
      </c>
      <c r="M203" s="3">
        <v>3</v>
      </c>
      <c r="N203" s="4">
        <f t="shared" si="1"/>
        <v>58</v>
      </c>
      <c r="O203" s="3">
        <v>56</v>
      </c>
      <c r="P203" s="3">
        <v>2</v>
      </c>
      <c r="Q203" s="3">
        <v>0</v>
      </c>
      <c r="R203" s="3">
        <v>104</v>
      </c>
      <c r="S203" s="3">
        <v>5094</v>
      </c>
      <c r="T203" s="3">
        <v>47960</v>
      </c>
      <c r="U203" s="3">
        <v>2168</v>
      </c>
    </row>
    <row r="204" spans="1:21" ht="12.5" x14ac:dyDescent="0.25">
      <c r="A204" s="2">
        <v>44055</v>
      </c>
      <c r="B204" s="3">
        <v>42</v>
      </c>
      <c r="C204" s="3">
        <v>0</v>
      </c>
      <c r="D204" s="3">
        <f t="shared" si="10"/>
        <v>57599</v>
      </c>
      <c r="E204" s="3">
        <v>392</v>
      </c>
      <c r="F204" s="3">
        <v>0</v>
      </c>
      <c r="G204" s="3">
        <f t="shared" si="2"/>
        <v>48160</v>
      </c>
      <c r="H204" s="3">
        <v>4756</v>
      </c>
      <c r="I204" s="4">
        <f t="shared" si="9"/>
        <v>2239</v>
      </c>
      <c r="J204" s="3">
        <v>0</v>
      </c>
      <c r="K204" s="4">
        <f t="shared" si="4"/>
        <v>2436</v>
      </c>
      <c r="L204" s="3">
        <v>0</v>
      </c>
      <c r="M204" s="3">
        <v>11</v>
      </c>
      <c r="N204" s="4">
        <f t="shared" si="1"/>
        <v>31</v>
      </c>
      <c r="O204" s="3">
        <v>30</v>
      </c>
      <c r="P204" s="3">
        <v>1</v>
      </c>
      <c r="Q204" s="3">
        <v>5</v>
      </c>
      <c r="R204" s="3">
        <v>92</v>
      </c>
      <c r="S204" s="3">
        <v>4756</v>
      </c>
      <c r="T204" s="3">
        <v>48341</v>
      </c>
      <c r="U204" s="3">
        <v>2179</v>
      </c>
    </row>
    <row r="205" spans="1:21" ht="12.5" x14ac:dyDescent="0.25">
      <c r="A205" s="2">
        <v>44056</v>
      </c>
      <c r="B205" s="3">
        <v>102</v>
      </c>
      <c r="C205" s="3">
        <v>0</v>
      </c>
      <c r="D205" s="3">
        <f t="shared" si="10"/>
        <v>57701</v>
      </c>
      <c r="E205" s="3">
        <v>216</v>
      </c>
      <c r="F205" s="3">
        <v>0</v>
      </c>
      <c r="G205" s="3">
        <f t="shared" si="2"/>
        <v>48376</v>
      </c>
      <c r="H205" s="3">
        <v>4643</v>
      </c>
      <c r="I205" s="4">
        <f t="shared" si="9"/>
        <v>2235</v>
      </c>
      <c r="J205" s="3">
        <v>3</v>
      </c>
      <c r="K205" s="4">
        <f t="shared" si="4"/>
        <v>2439</v>
      </c>
      <c r="L205" s="3">
        <v>0</v>
      </c>
      <c r="M205" s="3">
        <v>6</v>
      </c>
      <c r="N205" s="4">
        <f t="shared" si="1"/>
        <v>96</v>
      </c>
      <c r="O205" s="3">
        <v>91</v>
      </c>
      <c r="P205" s="3">
        <v>5</v>
      </c>
      <c r="Q205" s="3">
        <v>0</v>
      </c>
      <c r="R205" s="3">
        <v>91</v>
      </c>
      <c r="S205" s="3">
        <v>4643</v>
      </c>
      <c r="T205" s="3">
        <v>48552</v>
      </c>
      <c r="U205" s="3">
        <v>2184</v>
      </c>
    </row>
    <row r="206" spans="1:21" ht="12.5" x14ac:dyDescent="0.25">
      <c r="A206" s="2">
        <v>44057</v>
      </c>
      <c r="B206" s="3">
        <v>83</v>
      </c>
      <c r="C206" s="3">
        <v>0</v>
      </c>
      <c r="D206" s="3">
        <f t="shared" si="10"/>
        <v>57784</v>
      </c>
      <c r="E206" s="3">
        <v>113</v>
      </c>
      <c r="F206" s="3">
        <v>0</v>
      </c>
      <c r="G206" s="3">
        <f t="shared" si="2"/>
        <v>48489</v>
      </c>
      <c r="H206" s="3">
        <v>4425</v>
      </c>
      <c r="I206" s="4">
        <f t="shared" si="9"/>
        <v>2423</v>
      </c>
      <c r="J206" s="3">
        <v>0</v>
      </c>
      <c r="K206" s="4">
        <f t="shared" si="4"/>
        <v>2439</v>
      </c>
      <c r="L206" s="3">
        <v>0</v>
      </c>
      <c r="M206" s="3">
        <v>4</v>
      </c>
      <c r="N206" s="4">
        <f t="shared" si="1"/>
        <v>79</v>
      </c>
      <c r="O206" s="3">
        <v>79</v>
      </c>
      <c r="P206" s="3">
        <v>0</v>
      </c>
      <c r="Q206" s="3">
        <v>0</v>
      </c>
      <c r="R206" s="3">
        <v>79</v>
      </c>
      <c r="S206" s="3">
        <v>4425</v>
      </c>
      <c r="T206" s="3">
        <v>48856</v>
      </c>
      <c r="U206" s="3">
        <v>2193</v>
      </c>
    </row>
    <row r="207" spans="1:21" ht="12.5" x14ac:dyDescent="0.25">
      <c r="A207" s="2">
        <v>44058</v>
      </c>
      <c r="B207" s="3">
        <v>81</v>
      </c>
      <c r="C207" s="3">
        <v>0</v>
      </c>
      <c r="D207" s="3">
        <f t="shared" si="10"/>
        <v>57865</v>
      </c>
      <c r="E207" s="3">
        <v>472</v>
      </c>
      <c r="F207" s="3">
        <v>0</v>
      </c>
      <c r="G207" s="3">
        <f t="shared" si="2"/>
        <v>48961</v>
      </c>
      <c r="H207" s="3">
        <v>4030</v>
      </c>
      <c r="I207" s="4">
        <f t="shared" si="9"/>
        <v>2425</v>
      </c>
      <c r="J207" s="3">
        <v>2</v>
      </c>
      <c r="K207" s="4">
        <f t="shared" si="4"/>
        <v>2441</v>
      </c>
      <c r="L207" s="3">
        <v>0</v>
      </c>
      <c r="M207" s="3">
        <v>16</v>
      </c>
      <c r="N207" s="4">
        <f t="shared" si="1"/>
        <v>65</v>
      </c>
      <c r="O207" s="3">
        <v>62</v>
      </c>
      <c r="P207" s="3">
        <v>3</v>
      </c>
      <c r="Q207" s="3">
        <v>0</v>
      </c>
      <c r="R207" s="3">
        <v>83</v>
      </c>
      <c r="S207" s="3">
        <v>4030</v>
      </c>
      <c r="T207" s="3">
        <v>49326</v>
      </c>
      <c r="U207" s="3">
        <v>2195</v>
      </c>
    </row>
    <row r="208" spans="1:21" ht="12.5" x14ac:dyDescent="0.25">
      <c r="A208" s="2">
        <v>44059</v>
      </c>
      <c r="B208" s="3">
        <v>86</v>
      </c>
      <c r="C208" s="3">
        <v>0</v>
      </c>
      <c r="D208" s="3">
        <f t="shared" si="10"/>
        <v>57951</v>
      </c>
      <c r="E208" s="3">
        <v>432</v>
      </c>
      <c r="F208" s="3">
        <v>0</v>
      </c>
      <c r="G208" s="3">
        <f t="shared" si="2"/>
        <v>49393</v>
      </c>
      <c r="H208" s="3">
        <v>3685</v>
      </c>
      <c r="I208" s="4">
        <f t="shared" si="9"/>
        <v>2423</v>
      </c>
      <c r="J208" s="3">
        <v>1</v>
      </c>
      <c r="K208" s="4">
        <f t="shared" si="4"/>
        <v>2442</v>
      </c>
      <c r="L208" s="3">
        <v>0</v>
      </c>
      <c r="M208" s="3">
        <v>6</v>
      </c>
      <c r="N208" s="4">
        <f t="shared" si="1"/>
        <v>80</v>
      </c>
      <c r="O208" s="3">
        <v>78</v>
      </c>
      <c r="P208" s="3">
        <v>2</v>
      </c>
      <c r="Q208" s="3">
        <v>0</v>
      </c>
      <c r="R208" s="3">
        <v>82</v>
      </c>
      <c r="S208" s="3">
        <v>3686</v>
      </c>
      <c r="T208" s="3">
        <v>49746</v>
      </c>
      <c r="U208" s="3">
        <v>2206</v>
      </c>
    </row>
    <row r="209" spans="1:21" ht="12.5" x14ac:dyDescent="0.25">
      <c r="A209" s="2">
        <v>44060</v>
      </c>
      <c r="B209" s="3">
        <v>91</v>
      </c>
      <c r="C209" s="3">
        <v>0</v>
      </c>
      <c r="D209" s="3">
        <f t="shared" si="10"/>
        <v>58042</v>
      </c>
      <c r="E209" s="3">
        <v>397</v>
      </c>
      <c r="F209" s="3">
        <v>0</v>
      </c>
      <c r="G209" s="3">
        <f t="shared" si="2"/>
        <v>49790</v>
      </c>
      <c r="H209" s="3">
        <v>3379</v>
      </c>
      <c r="I209" s="4">
        <f t="shared" si="9"/>
        <v>2423</v>
      </c>
      <c r="J209" s="3">
        <v>0</v>
      </c>
      <c r="K209" s="4">
        <f t="shared" si="4"/>
        <v>2442</v>
      </c>
      <c r="L209" s="3">
        <v>0</v>
      </c>
      <c r="M209" s="3">
        <v>6</v>
      </c>
      <c r="N209" s="4">
        <f t="shared" si="1"/>
        <v>85</v>
      </c>
      <c r="O209" s="3">
        <v>85</v>
      </c>
      <c r="P209" s="3">
        <v>0</v>
      </c>
      <c r="Q209" s="3">
        <v>0</v>
      </c>
      <c r="R209" s="3">
        <v>82</v>
      </c>
      <c r="S209" s="3">
        <v>3380</v>
      </c>
      <c r="T209" s="3">
        <v>50142</v>
      </c>
      <c r="U209" s="3">
        <v>2207</v>
      </c>
    </row>
    <row r="210" spans="1:21" ht="12.5" x14ac:dyDescent="0.25">
      <c r="A210" s="2">
        <v>44061</v>
      </c>
      <c r="B210" s="3">
        <v>100</v>
      </c>
      <c r="C210" s="3">
        <v>0</v>
      </c>
      <c r="D210" s="3">
        <f t="shared" si="10"/>
        <v>58142</v>
      </c>
      <c r="E210" s="3">
        <v>183</v>
      </c>
      <c r="F210" s="3">
        <v>0</v>
      </c>
      <c r="G210" s="3">
        <f t="shared" si="2"/>
        <v>49973</v>
      </c>
      <c r="H210" s="3">
        <v>3290</v>
      </c>
      <c r="I210" s="4">
        <f t="shared" si="9"/>
        <v>2427</v>
      </c>
      <c r="J210" s="3">
        <v>2</v>
      </c>
      <c r="K210" s="4">
        <f t="shared" si="4"/>
        <v>2444</v>
      </c>
      <c r="L210" s="3">
        <v>0</v>
      </c>
      <c r="M210" s="3">
        <v>2</v>
      </c>
      <c r="N210" s="4">
        <f t="shared" si="1"/>
        <v>98</v>
      </c>
      <c r="O210" s="3">
        <v>97</v>
      </c>
      <c r="P210" s="3">
        <v>1</v>
      </c>
      <c r="Q210" s="3">
        <v>0</v>
      </c>
      <c r="R210" s="3">
        <v>88</v>
      </c>
      <c r="S210" s="3">
        <v>3291</v>
      </c>
      <c r="T210" s="3">
        <v>50323</v>
      </c>
      <c r="U210" s="3">
        <v>2209</v>
      </c>
    </row>
    <row r="211" spans="1:21" ht="12.5" x14ac:dyDescent="0.25">
      <c r="A211" s="2">
        <v>44062</v>
      </c>
      <c r="B211" s="3">
        <v>93</v>
      </c>
      <c r="C211" s="3">
        <v>0</v>
      </c>
      <c r="D211" s="3">
        <f t="shared" si="10"/>
        <v>58235</v>
      </c>
      <c r="E211" s="3">
        <v>277</v>
      </c>
      <c r="F211" s="3">
        <v>0</v>
      </c>
      <c r="G211" s="3">
        <f t="shared" si="2"/>
        <v>50250</v>
      </c>
      <c r="H211" s="3">
        <v>3107</v>
      </c>
      <c r="I211" s="4">
        <f t="shared" si="9"/>
        <v>2426</v>
      </c>
      <c r="J211" s="3">
        <v>0</v>
      </c>
      <c r="K211" s="4">
        <f t="shared" si="4"/>
        <v>2444</v>
      </c>
      <c r="L211" s="3">
        <v>0</v>
      </c>
      <c r="M211" s="3">
        <v>6</v>
      </c>
      <c r="N211" s="4">
        <f t="shared" si="1"/>
        <v>87</v>
      </c>
      <c r="O211" s="3">
        <v>85</v>
      </c>
      <c r="P211" s="3">
        <v>2</v>
      </c>
      <c r="Q211" s="3">
        <v>0</v>
      </c>
      <c r="R211" s="3">
        <v>87</v>
      </c>
      <c r="S211" s="3">
        <v>3108</v>
      </c>
      <c r="T211" s="3">
        <v>50597</v>
      </c>
      <c r="U211" s="3">
        <v>2212</v>
      </c>
    </row>
    <row r="212" spans="1:21" ht="12.5" x14ac:dyDescent="0.25">
      <c r="A212" s="2">
        <v>44063</v>
      </c>
      <c r="B212" s="3">
        <v>68</v>
      </c>
      <c r="C212" s="3">
        <v>0</v>
      </c>
      <c r="D212" s="3">
        <f t="shared" si="10"/>
        <v>58303</v>
      </c>
      <c r="E212" s="3">
        <v>309</v>
      </c>
      <c r="F212" s="3">
        <v>0</v>
      </c>
      <c r="G212" s="3">
        <f t="shared" si="2"/>
        <v>50559</v>
      </c>
      <c r="H212" s="3">
        <v>2878</v>
      </c>
      <c r="I212" s="4">
        <f t="shared" si="9"/>
        <v>2410</v>
      </c>
      <c r="J212" s="3">
        <v>4</v>
      </c>
      <c r="K212" s="4">
        <f t="shared" si="4"/>
        <v>2448</v>
      </c>
      <c r="L212" s="3">
        <v>0</v>
      </c>
      <c r="M212" s="3">
        <v>2</v>
      </c>
      <c r="N212" s="4">
        <f t="shared" si="1"/>
        <v>66</v>
      </c>
      <c r="O212" s="3">
        <v>66</v>
      </c>
      <c r="P212" s="3">
        <v>0</v>
      </c>
      <c r="Q212" s="3">
        <v>0</v>
      </c>
      <c r="R212" s="3">
        <v>75</v>
      </c>
      <c r="S212" s="3">
        <v>2879</v>
      </c>
      <c r="T212" s="3">
        <v>50901</v>
      </c>
      <c r="U212" s="3">
        <v>2217</v>
      </c>
    </row>
    <row r="213" spans="1:21" ht="12.5" x14ac:dyDescent="0.25">
      <c r="A213" s="2">
        <v>44064</v>
      </c>
      <c r="B213" s="3">
        <v>117</v>
      </c>
      <c r="C213" s="3">
        <v>0</v>
      </c>
      <c r="D213" s="3">
        <f t="shared" si="10"/>
        <v>58420</v>
      </c>
      <c r="E213" s="3">
        <v>532</v>
      </c>
      <c r="F213" s="3">
        <v>0</v>
      </c>
      <c r="G213" s="3">
        <f t="shared" si="2"/>
        <v>51091</v>
      </c>
      <c r="H213" s="3">
        <v>2466</v>
      </c>
      <c r="I213" s="4">
        <f t="shared" si="9"/>
        <v>2407</v>
      </c>
      <c r="J213" s="3">
        <v>0</v>
      </c>
      <c r="K213" s="4">
        <f t="shared" si="4"/>
        <v>2448</v>
      </c>
      <c r="L213" s="3">
        <v>0</v>
      </c>
      <c r="M213" s="3">
        <v>13</v>
      </c>
      <c r="N213" s="4">
        <f t="shared" si="1"/>
        <v>104</v>
      </c>
      <c r="O213" s="3">
        <v>98</v>
      </c>
      <c r="P213" s="3">
        <v>6</v>
      </c>
      <c r="Q213" s="3">
        <v>5</v>
      </c>
      <c r="R213" s="3">
        <v>72</v>
      </c>
      <c r="S213" s="3">
        <v>2467</v>
      </c>
      <c r="T213" s="3">
        <v>51427</v>
      </c>
      <c r="U213" s="3">
        <v>2223</v>
      </c>
    </row>
    <row r="214" spans="1:21" ht="12.5" x14ac:dyDescent="0.25">
      <c r="A214" s="2">
        <v>44065</v>
      </c>
      <c r="B214" s="3">
        <v>50</v>
      </c>
      <c r="C214" s="3">
        <v>0</v>
      </c>
      <c r="D214" s="3">
        <f t="shared" si="10"/>
        <v>58470</v>
      </c>
      <c r="E214" s="3">
        <v>269</v>
      </c>
      <c r="F214" s="3">
        <v>0</v>
      </c>
      <c r="G214" s="3">
        <f t="shared" si="2"/>
        <v>51360</v>
      </c>
      <c r="H214" s="3">
        <v>2238</v>
      </c>
      <c r="I214" s="4">
        <f t="shared" si="9"/>
        <v>2411</v>
      </c>
      <c r="J214" s="3">
        <v>5</v>
      </c>
      <c r="K214" s="4">
        <f t="shared" si="4"/>
        <v>2453</v>
      </c>
      <c r="L214" s="3">
        <v>0</v>
      </c>
      <c r="M214" s="3">
        <v>5</v>
      </c>
      <c r="N214" s="4">
        <f t="shared" si="1"/>
        <v>45</v>
      </c>
      <c r="O214" s="3">
        <v>43</v>
      </c>
      <c r="P214" s="3">
        <v>2</v>
      </c>
      <c r="Q214" s="3">
        <v>0</v>
      </c>
      <c r="R214" s="3">
        <v>81</v>
      </c>
      <c r="S214" s="3">
        <v>2239</v>
      </c>
      <c r="T214" s="3">
        <v>51691</v>
      </c>
      <c r="U214" s="3">
        <v>2228</v>
      </c>
    </row>
    <row r="215" spans="1:21" ht="12.5" x14ac:dyDescent="0.25">
      <c r="A215" s="2">
        <v>44066</v>
      </c>
      <c r="B215" s="3">
        <v>87</v>
      </c>
      <c r="C215" s="3">
        <v>0</v>
      </c>
      <c r="D215" s="3">
        <f t="shared" si="10"/>
        <v>58557</v>
      </c>
      <c r="E215" s="3">
        <v>244</v>
      </c>
      <c r="F215" s="3">
        <v>0</v>
      </c>
      <c r="G215" s="3">
        <f t="shared" si="2"/>
        <v>51604</v>
      </c>
      <c r="H215" s="3">
        <v>2086</v>
      </c>
      <c r="I215" s="4">
        <f t="shared" si="9"/>
        <v>2400</v>
      </c>
      <c r="J215" s="3">
        <v>6</v>
      </c>
      <c r="K215" s="4">
        <f t="shared" si="4"/>
        <v>2459</v>
      </c>
      <c r="L215" s="3">
        <v>0</v>
      </c>
      <c r="M215" s="3">
        <v>13</v>
      </c>
      <c r="N215" s="4">
        <f t="shared" si="1"/>
        <v>74</v>
      </c>
      <c r="O215" s="3">
        <v>73</v>
      </c>
      <c r="P215" s="3">
        <v>1</v>
      </c>
      <c r="Q215" s="3">
        <v>3</v>
      </c>
      <c r="R215" s="3">
        <v>76</v>
      </c>
      <c r="S215" s="3">
        <v>2087</v>
      </c>
      <c r="T215" s="3">
        <v>51929</v>
      </c>
      <c r="U215" s="3">
        <v>2234</v>
      </c>
    </row>
    <row r="216" spans="1:21" ht="12.5" x14ac:dyDescent="0.25">
      <c r="A216" s="2">
        <v>44067</v>
      </c>
      <c r="B216" s="3">
        <v>51</v>
      </c>
      <c r="C216" s="3">
        <v>0</v>
      </c>
      <c r="D216" s="3">
        <f t="shared" si="10"/>
        <v>58608</v>
      </c>
      <c r="E216" s="3">
        <v>423</v>
      </c>
      <c r="F216" s="3">
        <v>0</v>
      </c>
      <c r="G216" s="3">
        <f t="shared" si="2"/>
        <v>52027</v>
      </c>
      <c r="H216" s="3">
        <v>1706</v>
      </c>
      <c r="I216" s="4">
        <f t="shared" si="9"/>
        <v>2408</v>
      </c>
      <c r="J216" s="3">
        <v>0</v>
      </c>
      <c r="K216" s="4">
        <f t="shared" si="4"/>
        <v>2459</v>
      </c>
      <c r="L216" s="3">
        <v>0</v>
      </c>
      <c r="M216" s="3">
        <v>7</v>
      </c>
      <c r="N216" s="4">
        <f t="shared" si="1"/>
        <v>44</v>
      </c>
      <c r="O216" s="3">
        <v>43</v>
      </c>
      <c r="P216" s="3">
        <v>1</v>
      </c>
      <c r="Q216" s="3">
        <v>0</v>
      </c>
      <c r="R216" s="3">
        <v>84</v>
      </c>
      <c r="S216" s="3">
        <v>1707</v>
      </c>
      <c r="T216" s="3">
        <v>52347</v>
      </c>
      <c r="U216" s="3">
        <v>2239</v>
      </c>
    </row>
    <row r="217" spans="1:21" ht="12.5" x14ac:dyDescent="0.25">
      <c r="A217" s="2">
        <v>44068</v>
      </c>
      <c r="B217" s="3">
        <v>31</v>
      </c>
      <c r="C217" s="3">
        <v>0</v>
      </c>
      <c r="D217" s="3">
        <f t="shared" si="10"/>
        <v>58639</v>
      </c>
      <c r="E217" s="3">
        <v>230</v>
      </c>
      <c r="F217" s="3">
        <v>0</v>
      </c>
      <c r="G217" s="3">
        <f t="shared" si="2"/>
        <v>52257</v>
      </c>
      <c r="H217" s="3">
        <v>1514</v>
      </c>
      <c r="I217" s="4">
        <f t="shared" si="9"/>
        <v>2394</v>
      </c>
      <c r="J217" s="3">
        <v>7</v>
      </c>
      <c r="K217" s="4">
        <f t="shared" si="4"/>
        <v>2466</v>
      </c>
      <c r="L217" s="3">
        <v>0</v>
      </c>
      <c r="M217" s="3">
        <v>1</v>
      </c>
      <c r="N217" s="4">
        <f t="shared" si="1"/>
        <v>30</v>
      </c>
      <c r="O217" s="3">
        <v>30</v>
      </c>
      <c r="P217" s="3">
        <v>0</v>
      </c>
      <c r="Q217" s="3">
        <v>0</v>
      </c>
      <c r="R217" s="3">
        <v>78</v>
      </c>
      <c r="S217" s="3">
        <v>1514</v>
      </c>
      <c r="T217" s="3">
        <v>52564</v>
      </c>
      <c r="U217" s="3">
        <v>2252</v>
      </c>
    </row>
    <row r="218" spans="1:21" ht="12.5" x14ac:dyDescent="0.25">
      <c r="A218" s="2">
        <v>44069</v>
      </c>
      <c r="B218" s="3">
        <v>60</v>
      </c>
      <c r="C218" s="3">
        <v>0</v>
      </c>
      <c r="D218" s="3">
        <f t="shared" si="10"/>
        <v>58699</v>
      </c>
      <c r="E218" s="3">
        <v>155</v>
      </c>
      <c r="F218" s="3">
        <v>0</v>
      </c>
      <c r="G218" s="3">
        <f t="shared" si="2"/>
        <v>52412</v>
      </c>
      <c r="H218" s="3">
        <v>1432</v>
      </c>
      <c r="I218" s="4">
        <f t="shared" si="9"/>
        <v>2375</v>
      </c>
      <c r="J218" s="3">
        <v>6</v>
      </c>
      <c r="K218" s="4">
        <f t="shared" si="4"/>
        <v>2472</v>
      </c>
      <c r="L218" s="3">
        <v>0</v>
      </c>
      <c r="M218" s="3">
        <v>10</v>
      </c>
      <c r="N218" s="4">
        <f t="shared" si="1"/>
        <v>50</v>
      </c>
      <c r="O218" s="3">
        <v>47</v>
      </c>
      <c r="P218" s="3">
        <v>3</v>
      </c>
      <c r="Q218" s="3">
        <v>2</v>
      </c>
      <c r="R218" s="3">
        <v>65</v>
      </c>
      <c r="S218" s="3">
        <v>1432</v>
      </c>
      <c r="T218" s="3">
        <v>52708</v>
      </c>
      <c r="U218" s="3">
        <v>2263</v>
      </c>
    </row>
    <row r="219" spans="1:21" ht="12.5" x14ac:dyDescent="0.25">
      <c r="A219" s="2">
        <v>44070</v>
      </c>
      <c r="B219" s="3">
        <v>77</v>
      </c>
      <c r="C219" s="3">
        <v>0</v>
      </c>
      <c r="D219" s="3">
        <f t="shared" si="10"/>
        <v>58776</v>
      </c>
      <c r="E219" s="3">
        <v>168</v>
      </c>
      <c r="F219" s="3">
        <v>0</v>
      </c>
      <c r="G219" s="3">
        <f t="shared" si="2"/>
        <v>52580</v>
      </c>
      <c r="H219" s="3">
        <v>1340</v>
      </c>
      <c r="I219" s="4">
        <f t="shared" si="9"/>
        <v>2376</v>
      </c>
      <c r="J219" s="3">
        <v>0</v>
      </c>
      <c r="K219" s="4">
        <f t="shared" si="4"/>
        <v>2472</v>
      </c>
      <c r="L219" s="3">
        <v>0</v>
      </c>
      <c r="M219" s="3">
        <v>5</v>
      </c>
      <c r="N219" s="4">
        <f t="shared" si="1"/>
        <v>72</v>
      </c>
      <c r="O219" s="3">
        <v>70</v>
      </c>
      <c r="P219" s="3">
        <v>2</v>
      </c>
      <c r="Q219" s="3">
        <v>0</v>
      </c>
      <c r="R219" s="3">
        <v>66</v>
      </c>
      <c r="S219" s="3">
        <v>1340</v>
      </c>
      <c r="T219" s="3">
        <v>52871</v>
      </c>
      <c r="U219" s="3">
        <v>2268</v>
      </c>
    </row>
    <row r="220" spans="1:21" ht="12.5" x14ac:dyDescent="0.25">
      <c r="A220" s="2">
        <v>44071</v>
      </c>
      <c r="B220" s="3">
        <v>94</v>
      </c>
      <c r="C220" s="3">
        <v>0</v>
      </c>
      <c r="D220" s="3">
        <f t="shared" si="10"/>
        <v>58870</v>
      </c>
      <c r="E220" s="3">
        <v>198</v>
      </c>
      <c r="F220" s="3">
        <v>0</v>
      </c>
      <c r="G220" s="3">
        <f t="shared" si="2"/>
        <v>52778</v>
      </c>
      <c r="H220" s="3">
        <v>1231</v>
      </c>
      <c r="I220" s="4">
        <f t="shared" si="9"/>
        <v>2376</v>
      </c>
      <c r="J220" s="3">
        <v>5</v>
      </c>
      <c r="K220" s="4">
        <f t="shared" si="4"/>
        <v>2477</v>
      </c>
      <c r="L220" s="3">
        <v>0</v>
      </c>
      <c r="M220" s="3">
        <v>10</v>
      </c>
      <c r="N220" s="4">
        <f t="shared" si="1"/>
        <v>84</v>
      </c>
      <c r="O220" s="3">
        <v>80</v>
      </c>
      <c r="P220" s="3">
        <v>4</v>
      </c>
      <c r="Q220" s="3">
        <v>0</v>
      </c>
      <c r="R220" s="3">
        <v>71</v>
      </c>
      <c r="S220" s="3">
        <v>1231</v>
      </c>
      <c r="T220" s="3">
        <v>53066</v>
      </c>
      <c r="U220" s="3">
        <v>2271</v>
      </c>
    </row>
    <row r="221" spans="1:21" ht="12.5" x14ac:dyDescent="0.25">
      <c r="A221" s="2">
        <v>44072</v>
      </c>
      <c r="B221" s="3">
        <v>51</v>
      </c>
      <c r="C221" s="3">
        <v>0</v>
      </c>
      <c r="D221" s="3">
        <f t="shared" si="10"/>
        <v>58921</v>
      </c>
      <c r="E221" s="3">
        <v>110</v>
      </c>
      <c r="F221" s="3">
        <v>0</v>
      </c>
      <c r="G221" s="3">
        <f t="shared" si="2"/>
        <v>52888</v>
      </c>
      <c r="H221" s="3">
        <v>1173</v>
      </c>
      <c r="I221" s="4">
        <f t="shared" si="9"/>
        <v>2375</v>
      </c>
      <c r="J221" s="3">
        <v>0</v>
      </c>
      <c r="K221" s="4">
        <f t="shared" si="4"/>
        <v>2477</v>
      </c>
      <c r="L221" s="3">
        <v>0</v>
      </c>
      <c r="M221" s="3">
        <v>3</v>
      </c>
      <c r="N221" s="4">
        <f t="shared" si="1"/>
        <v>48</v>
      </c>
      <c r="O221" s="3">
        <v>47</v>
      </c>
      <c r="P221" s="3">
        <v>1</v>
      </c>
      <c r="Q221" s="3">
        <v>4</v>
      </c>
      <c r="R221" s="3">
        <v>70</v>
      </c>
      <c r="S221" s="3">
        <v>1173</v>
      </c>
      <c r="T221" s="3">
        <v>53166</v>
      </c>
      <c r="U221" s="3">
        <v>2281</v>
      </c>
    </row>
    <row r="222" spans="1:21" ht="12.5" x14ac:dyDescent="0.25">
      <c r="A222" s="2">
        <v>44073</v>
      </c>
      <c r="B222" s="3">
        <v>54</v>
      </c>
      <c r="C222" s="3">
        <v>0</v>
      </c>
      <c r="D222" s="3">
        <f t="shared" si="10"/>
        <v>58975</v>
      </c>
      <c r="E222" s="3">
        <v>139</v>
      </c>
      <c r="F222" s="3">
        <v>0</v>
      </c>
      <c r="G222" s="3">
        <f t="shared" si="2"/>
        <v>53027</v>
      </c>
      <c r="H222" s="3">
        <v>1084</v>
      </c>
      <c r="I222" s="4">
        <f t="shared" si="9"/>
        <v>2378</v>
      </c>
      <c r="J222" s="3">
        <v>1</v>
      </c>
      <c r="K222" s="4">
        <f t="shared" si="4"/>
        <v>2478</v>
      </c>
      <c r="L222" s="3">
        <v>0</v>
      </c>
      <c r="M222" s="3">
        <v>7</v>
      </c>
      <c r="N222" s="4">
        <f t="shared" si="1"/>
        <v>47</v>
      </c>
      <c r="O222" s="3">
        <v>39</v>
      </c>
      <c r="P222" s="3">
        <v>8</v>
      </c>
      <c r="Q222" s="3">
        <v>0</v>
      </c>
      <c r="R222" s="3">
        <v>74</v>
      </c>
      <c r="S222" s="3">
        <v>1084</v>
      </c>
      <c r="T222" s="3">
        <v>53300</v>
      </c>
      <c r="U222" s="3">
        <v>2286</v>
      </c>
    </row>
    <row r="223" spans="1:21" ht="12.5" x14ac:dyDescent="0.25">
      <c r="A223" s="2">
        <v>44074</v>
      </c>
      <c r="B223" s="3">
        <v>41</v>
      </c>
      <c r="C223" s="3">
        <v>0</v>
      </c>
      <c r="D223" s="3">
        <f t="shared" si="10"/>
        <v>59016</v>
      </c>
      <c r="E223" s="3">
        <v>72</v>
      </c>
      <c r="F223" s="3">
        <v>0</v>
      </c>
      <c r="G223" s="3">
        <f t="shared" si="2"/>
        <v>53099</v>
      </c>
      <c r="H223" s="3">
        <v>1049</v>
      </c>
      <c r="I223" s="4">
        <f t="shared" si="9"/>
        <v>2382</v>
      </c>
      <c r="J223" s="3">
        <v>0</v>
      </c>
      <c r="K223" s="4">
        <f t="shared" si="4"/>
        <v>2478</v>
      </c>
      <c r="L223" s="3">
        <v>0</v>
      </c>
      <c r="M223" s="3">
        <v>7</v>
      </c>
      <c r="N223" s="4">
        <f t="shared" si="1"/>
        <v>34</v>
      </c>
      <c r="O223" s="3">
        <v>31</v>
      </c>
      <c r="P223" s="3">
        <v>3</v>
      </c>
      <c r="Q223" s="3">
        <v>7</v>
      </c>
      <c r="R223" s="3">
        <v>78</v>
      </c>
      <c r="S223" s="3">
        <v>1049</v>
      </c>
      <c r="T223" s="3">
        <v>53366</v>
      </c>
      <c r="U223" s="3">
        <v>2292</v>
      </c>
    </row>
    <row r="224" spans="1:21" ht="12.5" x14ac:dyDescent="0.25">
      <c r="A224" s="2">
        <v>44075</v>
      </c>
      <c r="B224" s="3">
        <v>40</v>
      </c>
      <c r="C224" s="3">
        <v>0</v>
      </c>
      <c r="D224" s="3">
        <f t="shared" si="10"/>
        <v>59056</v>
      </c>
      <c r="E224" s="3">
        <v>91</v>
      </c>
      <c r="F224" s="3">
        <v>0</v>
      </c>
      <c r="G224" s="3">
        <f t="shared" si="2"/>
        <v>53190</v>
      </c>
      <c r="H224" s="3">
        <v>990</v>
      </c>
      <c r="I224" s="4">
        <f t="shared" si="9"/>
        <v>2388</v>
      </c>
      <c r="J224" s="3">
        <v>2</v>
      </c>
      <c r="K224" s="4">
        <f t="shared" si="4"/>
        <v>2480</v>
      </c>
      <c r="L224" s="3">
        <v>0</v>
      </c>
      <c r="M224" s="3">
        <v>7</v>
      </c>
      <c r="N224" s="4">
        <f t="shared" si="1"/>
        <v>33</v>
      </c>
      <c r="O224" s="3">
        <v>32</v>
      </c>
      <c r="P224" s="3">
        <v>1</v>
      </c>
      <c r="Q224" s="3">
        <v>0</v>
      </c>
      <c r="R224" s="3">
        <v>86</v>
      </c>
      <c r="S224" s="3">
        <v>990</v>
      </c>
      <c r="T224" s="3">
        <v>53455</v>
      </c>
      <c r="U224" s="3">
        <v>2294</v>
      </c>
    </row>
    <row r="225" spans="1:21" ht="12.5" x14ac:dyDescent="0.25">
      <c r="A225" s="2">
        <v>44076</v>
      </c>
      <c r="B225" s="3">
        <v>49</v>
      </c>
      <c r="C225" s="3">
        <v>41</v>
      </c>
      <c r="D225" s="3">
        <f t="shared" si="10"/>
        <v>59064</v>
      </c>
      <c r="E225" s="3">
        <v>41</v>
      </c>
      <c r="F225" s="3">
        <v>0</v>
      </c>
      <c r="G225" s="3">
        <f t="shared" si="2"/>
        <v>53231</v>
      </c>
      <c r="H225" s="3">
        <v>867</v>
      </c>
      <c r="I225" s="4">
        <f t="shared" si="9"/>
        <v>2478</v>
      </c>
      <c r="J225" s="3">
        <v>0</v>
      </c>
      <c r="K225" s="4">
        <f t="shared" si="4"/>
        <v>2480</v>
      </c>
      <c r="L225" s="3">
        <v>0</v>
      </c>
      <c r="M225" s="3">
        <v>3</v>
      </c>
      <c r="N225" s="4">
        <f t="shared" si="1"/>
        <v>46</v>
      </c>
      <c r="O225" s="3">
        <v>43</v>
      </c>
      <c r="P225" s="3">
        <v>3</v>
      </c>
      <c r="Q225" s="3">
        <v>0</v>
      </c>
      <c r="R225" s="3">
        <v>75</v>
      </c>
      <c r="S225" s="3">
        <v>867</v>
      </c>
      <c r="T225" s="3">
        <v>53592</v>
      </c>
      <c r="U225" s="3">
        <v>2299</v>
      </c>
    </row>
    <row r="226" spans="1:21" ht="12.5" x14ac:dyDescent="0.25">
      <c r="A226" s="2">
        <v>44077</v>
      </c>
      <c r="B226" s="3">
        <v>48</v>
      </c>
      <c r="C226" s="3">
        <v>0</v>
      </c>
      <c r="D226" s="3">
        <f t="shared" si="10"/>
        <v>59112</v>
      </c>
      <c r="E226" s="3">
        <v>137</v>
      </c>
      <c r="F226" s="3">
        <v>0</v>
      </c>
      <c r="G226" s="3">
        <f t="shared" si="2"/>
        <v>53368</v>
      </c>
      <c r="H226" s="3">
        <v>801</v>
      </c>
      <c r="I226" s="4">
        <f t="shared" si="9"/>
        <v>2455</v>
      </c>
      <c r="J226" s="3">
        <v>0</v>
      </c>
      <c r="K226" s="4">
        <f t="shared" si="4"/>
        <v>2480</v>
      </c>
      <c r="L226" s="3">
        <v>0</v>
      </c>
      <c r="M226" s="3">
        <v>5</v>
      </c>
      <c r="N226" s="4">
        <f t="shared" si="1"/>
        <v>43</v>
      </c>
      <c r="O226" s="3">
        <v>41</v>
      </c>
      <c r="P226" s="3">
        <v>2</v>
      </c>
      <c r="Q226" s="3">
        <v>3</v>
      </c>
      <c r="R226" s="3">
        <v>52</v>
      </c>
      <c r="S226" s="3">
        <v>801</v>
      </c>
      <c r="T226" s="3">
        <v>53712</v>
      </c>
      <c r="U226" s="3">
        <v>2316</v>
      </c>
    </row>
    <row r="227" spans="1:21" ht="12.5" x14ac:dyDescent="0.25">
      <c r="A227" s="2">
        <v>44078</v>
      </c>
      <c r="B227" s="3">
        <v>40</v>
      </c>
      <c r="C227" s="3">
        <v>0</v>
      </c>
      <c r="D227" s="3">
        <f t="shared" si="10"/>
        <v>59152</v>
      </c>
      <c r="E227" s="3">
        <v>21</v>
      </c>
      <c r="F227" s="3">
        <v>0</v>
      </c>
      <c r="G227" s="3">
        <f t="shared" si="2"/>
        <v>53389</v>
      </c>
      <c r="H227" s="3">
        <v>696</v>
      </c>
      <c r="I227" s="4">
        <f t="shared" si="9"/>
        <v>2575</v>
      </c>
      <c r="J227" s="3">
        <v>4</v>
      </c>
      <c r="K227" s="4">
        <f t="shared" si="4"/>
        <v>2484</v>
      </c>
      <c r="L227" s="3">
        <v>0</v>
      </c>
      <c r="M227" s="3">
        <v>3</v>
      </c>
      <c r="N227" s="4">
        <f t="shared" si="1"/>
        <v>37</v>
      </c>
      <c r="O227" s="3">
        <v>37</v>
      </c>
      <c r="P227" s="3">
        <v>0</v>
      </c>
      <c r="Q227" s="3">
        <v>20</v>
      </c>
      <c r="R227" s="3">
        <v>51</v>
      </c>
      <c r="S227" s="3">
        <v>696</v>
      </c>
      <c r="T227" s="3">
        <v>53852</v>
      </c>
      <c r="U227" s="3">
        <v>2322</v>
      </c>
    </row>
    <row r="228" spans="1:21" ht="12.5" x14ac:dyDescent="0.25">
      <c r="A228" s="2">
        <v>44079</v>
      </c>
      <c r="B228" s="3">
        <v>34</v>
      </c>
      <c r="C228" s="3">
        <v>0</v>
      </c>
      <c r="D228" s="3">
        <f t="shared" si="10"/>
        <v>59186</v>
      </c>
      <c r="E228" s="3">
        <v>93</v>
      </c>
      <c r="F228" s="3">
        <v>0</v>
      </c>
      <c r="G228" s="3">
        <f t="shared" si="2"/>
        <v>53482</v>
      </c>
      <c r="H228" s="3">
        <v>638</v>
      </c>
      <c r="I228" s="4">
        <f t="shared" si="9"/>
        <v>2534</v>
      </c>
      <c r="J228" s="3">
        <v>40</v>
      </c>
      <c r="K228" s="4">
        <f t="shared" si="4"/>
        <v>2524</v>
      </c>
      <c r="L228" s="3">
        <v>0</v>
      </c>
      <c r="M228" s="3">
        <v>2</v>
      </c>
      <c r="N228" s="4">
        <f t="shared" si="1"/>
        <v>32</v>
      </c>
      <c r="O228" s="3">
        <v>29</v>
      </c>
      <c r="P228" s="3">
        <v>3</v>
      </c>
      <c r="Q228" s="3">
        <v>0</v>
      </c>
      <c r="R228" s="3">
        <v>50</v>
      </c>
      <c r="S228" s="3">
        <v>638</v>
      </c>
      <c r="T228" s="3">
        <v>53942</v>
      </c>
      <c r="U228" s="3">
        <v>2325</v>
      </c>
    </row>
    <row r="229" spans="1:21" ht="12.5" x14ac:dyDescent="0.25">
      <c r="A229" s="2">
        <v>44080</v>
      </c>
      <c r="B229" s="3">
        <v>40</v>
      </c>
      <c r="C229" s="3">
        <v>0</v>
      </c>
      <c r="D229" s="3">
        <f t="shared" si="10"/>
        <v>59226</v>
      </c>
      <c r="E229" s="3">
        <v>66</v>
      </c>
      <c r="F229" s="3">
        <v>0</v>
      </c>
      <c r="G229" s="3">
        <f t="shared" si="2"/>
        <v>53548</v>
      </c>
      <c r="H229" s="3">
        <v>611</v>
      </c>
      <c r="I229" s="4">
        <f t="shared" si="9"/>
        <v>2535</v>
      </c>
      <c r="J229" s="3">
        <v>0</v>
      </c>
      <c r="K229" s="4">
        <f t="shared" si="4"/>
        <v>2524</v>
      </c>
      <c r="L229" s="3">
        <v>0</v>
      </c>
      <c r="M229" s="3">
        <v>13</v>
      </c>
      <c r="N229" s="4">
        <f t="shared" si="1"/>
        <v>27</v>
      </c>
      <c r="O229" s="3">
        <v>23</v>
      </c>
      <c r="P229" s="3">
        <v>4</v>
      </c>
      <c r="Q229" s="3">
        <v>0</v>
      </c>
      <c r="R229" s="3">
        <v>51</v>
      </c>
      <c r="S229" s="3">
        <v>611</v>
      </c>
      <c r="T229" s="3">
        <v>53998</v>
      </c>
      <c r="U229" s="3">
        <v>2335</v>
      </c>
    </row>
    <row r="230" spans="1:21" ht="12.5" x14ac:dyDescent="0.25">
      <c r="A230" s="2">
        <v>44081</v>
      </c>
      <c r="B230" s="3">
        <v>22</v>
      </c>
      <c r="C230" s="3">
        <v>0</v>
      </c>
      <c r="D230" s="3">
        <f t="shared" si="10"/>
        <v>59248</v>
      </c>
      <c r="E230" s="3">
        <v>75</v>
      </c>
      <c r="F230" s="3">
        <v>0</v>
      </c>
      <c r="G230" s="3">
        <f t="shared" si="2"/>
        <v>53623</v>
      </c>
      <c r="H230" s="3">
        <v>558</v>
      </c>
      <c r="I230" s="4">
        <f t="shared" si="9"/>
        <v>2512</v>
      </c>
      <c r="J230" s="3">
        <v>23</v>
      </c>
      <c r="K230" s="4">
        <f t="shared" si="4"/>
        <v>2547</v>
      </c>
      <c r="L230" s="3">
        <v>0</v>
      </c>
      <c r="M230" s="3">
        <v>3</v>
      </c>
      <c r="N230" s="4">
        <f t="shared" si="1"/>
        <v>19</v>
      </c>
      <c r="O230" s="3">
        <v>18</v>
      </c>
      <c r="P230" s="3">
        <v>1</v>
      </c>
      <c r="Q230" s="3">
        <v>0</v>
      </c>
      <c r="R230" s="3">
        <v>51</v>
      </c>
      <c r="S230" s="3">
        <v>558</v>
      </c>
      <c r="T230" s="3">
        <v>54068</v>
      </c>
      <c r="U230" s="3">
        <v>2340</v>
      </c>
    </row>
    <row r="231" spans="1:21" ht="12.5" x14ac:dyDescent="0.25">
      <c r="A231" s="2">
        <v>44082</v>
      </c>
      <c r="B231" s="3">
        <v>47</v>
      </c>
      <c r="C231" s="3">
        <v>0</v>
      </c>
      <c r="D231" s="3">
        <f t="shared" si="10"/>
        <v>59295</v>
      </c>
      <c r="E231" s="3">
        <v>53</v>
      </c>
      <c r="F231" s="3">
        <v>0</v>
      </c>
      <c r="G231" s="3">
        <f t="shared" si="2"/>
        <v>53676</v>
      </c>
      <c r="H231" s="3">
        <v>555</v>
      </c>
      <c r="I231" s="4">
        <f t="shared" si="9"/>
        <v>2509</v>
      </c>
      <c r="J231" s="3">
        <v>0</v>
      </c>
      <c r="K231" s="4">
        <f t="shared" si="4"/>
        <v>2547</v>
      </c>
      <c r="L231" s="3">
        <v>0</v>
      </c>
      <c r="M231" s="3">
        <v>1</v>
      </c>
      <c r="N231" s="4">
        <f t="shared" si="1"/>
        <v>46</v>
      </c>
      <c r="O231" s="3">
        <v>46</v>
      </c>
      <c r="P231" s="3">
        <v>0</v>
      </c>
      <c r="Q231" s="3">
        <v>11</v>
      </c>
      <c r="R231" s="3">
        <v>48</v>
      </c>
      <c r="S231" s="3">
        <v>555</v>
      </c>
      <c r="T231" s="3">
        <v>54117</v>
      </c>
      <c r="U231" s="3">
        <v>2344</v>
      </c>
    </row>
    <row r="232" spans="1:21" ht="12.5" x14ac:dyDescent="0.25">
      <c r="A232" s="2">
        <v>44083</v>
      </c>
      <c r="B232" s="3">
        <v>75</v>
      </c>
      <c r="C232" s="3">
        <v>0</v>
      </c>
      <c r="D232" s="3">
        <f t="shared" si="10"/>
        <v>59370</v>
      </c>
      <c r="E232" s="3">
        <v>20</v>
      </c>
      <c r="F232" s="3">
        <v>0</v>
      </c>
      <c r="G232" s="3">
        <f t="shared" si="2"/>
        <v>53696</v>
      </c>
      <c r="H232" s="3">
        <v>613</v>
      </c>
      <c r="I232" s="4">
        <f t="shared" si="9"/>
        <v>2466</v>
      </c>
      <c r="J232" s="3">
        <v>40</v>
      </c>
      <c r="K232" s="4">
        <f t="shared" si="4"/>
        <v>2587</v>
      </c>
      <c r="L232" s="3">
        <v>0</v>
      </c>
      <c r="M232" s="3">
        <v>14</v>
      </c>
      <c r="N232" s="4">
        <f t="shared" si="1"/>
        <v>61</v>
      </c>
      <c r="O232" s="3">
        <v>60</v>
      </c>
      <c r="P232" s="3">
        <v>1</v>
      </c>
      <c r="Q232" s="3">
        <v>21</v>
      </c>
      <c r="R232" s="3">
        <v>34</v>
      </c>
      <c r="S232" s="3">
        <v>613</v>
      </c>
      <c r="T232" s="3">
        <v>54136</v>
      </c>
      <c r="U232" s="3">
        <v>2356</v>
      </c>
    </row>
    <row r="233" spans="1:21" ht="12.5" x14ac:dyDescent="0.25">
      <c r="A233" s="2">
        <v>44084</v>
      </c>
      <c r="B233" s="3">
        <v>63</v>
      </c>
      <c r="C233" s="3">
        <v>0</v>
      </c>
      <c r="D233" s="3">
        <f t="shared" si="10"/>
        <v>59433</v>
      </c>
      <c r="E233" s="3">
        <v>66</v>
      </c>
      <c r="F233" s="3">
        <v>0</v>
      </c>
      <c r="G233" s="3">
        <f t="shared" si="2"/>
        <v>53762</v>
      </c>
      <c r="H233" s="3">
        <v>597</v>
      </c>
      <c r="I233" s="4">
        <f t="shared" si="9"/>
        <v>2424</v>
      </c>
      <c r="J233" s="3">
        <v>55</v>
      </c>
      <c r="K233" s="4">
        <f t="shared" si="4"/>
        <v>2642</v>
      </c>
      <c r="L233" s="3">
        <v>0</v>
      </c>
      <c r="M233" s="3">
        <v>6</v>
      </c>
      <c r="N233" s="4">
        <f t="shared" si="1"/>
        <v>57</v>
      </c>
      <c r="O233" s="3">
        <v>55</v>
      </c>
      <c r="P233" s="3">
        <v>2</v>
      </c>
      <c r="Q233" s="3">
        <v>20</v>
      </c>
      <c r="R233" s="3">
        <v>47</v>
      </c>
      <c r="S233" s="3">
        <v>597</v>
      </c>
      <c r="T233" s="3">
        <v>54200</v>
      </c>
      <c r="U233" s="3">
        <v>2358</v>
      </c>
    </row>
    <row r="234" spans="1:21" ht="12.5" x14ac:dyDescent="0.25">
      <c r="A234" s="2">
        <v>44085</v>
      </c>
      <c r="B234" s="3">
        <v>86</v>
      </c>
      <c r="C234" s="3">
        <v>0</v>
      </c>
      <c r="D234" s="3">
        <f t="shared" si="10"/>
        <v>59519</v>
      </c>
      <c r="E234" s="3">
        <v>49</v>
      </c>
      <c r="F234" s="3">
        <v>0</v>
      </c>
      <c r="G234" s="3">
        <f t="shared" si="2"/>
        <v>53811</v>
      </c>
      <c r="H234" s="3">
        <v>632</v>
      </c>
      <c r="I234" s="4">
        <f t="shared" si="9"/>
        <v>2426</v>
      </c>
      <c r="J234" s="3">
        <v>0</v>
      </c>
      <c r="K234" s="4">
        <f t="shared" si="4"/>
        <v>2642</v>
      </c>
      <c r="L234" s="3">
        <v>0</v>
      </c>
      <c r="M234" s="3">
        <v>13</v>
      </c>
      <c r="N234" s="4">
        <f t="shared" si="1"/>
        <v>73</v>
      </c>
      <c r="O234" s="3">
        <v>73</v>
      </c>
      <c r="P234" s="3">
        <v>0</v>
      </c>
      <c r="Q234" s="3">
        <v>0</v>
      </c>
      <c r="R234" s="3">
        <v>49</v>
      </c>
      <c r="S234" s="3">
        <v>632</v>
      </c>
      <c r="T234" s="3">
        <v>54243</v>
      </c>
      <c r="U234" s="3">
        <v>2364</v>
      </c>
    </row>
    <row r="235" spans="1:21" ht="12.5" x14ac:dyDescent="0.25">
      <c r="A235" s="2">
        <v>44086</v>
      </c>
      <c r="B235" s="3">
        <v>42</v>
      </c>
      <c r="C235" s="3">
        <v>0</v>
      </c>
      <c r="D235" s="3">
        <f t="shared" si="10"/>
        <v>59561</v>
      </c>
      <c r="E235" s="3">
        <v>92</v>
      </c>
      <c r="F235" s="3">
        <v>0</v>
      </c>
      <c r="G235" s="3">
        <f t="shared" si="2"/>
        <v>53903</v>
      </c>
      <c r="H235" s="3">
        <v>577</v>
      </c>
      <c r="I235" s="4">
        <f t="shared" si="9"/>
        <v>2365</v>
      </c>
      <c r="J235" s="3">
        <v>66</v>
      </c>
      <c r="K235" s="4">
        <f t="shared" si="4"/>
        <v>2708</v>
      </c>
      <c r="L235" s="3">
        <v>0</v>
      </c>
      <c r="M235" s="3">
        <v>10</v>
      </c>
      <c r="N235" s="4">
        <f t="shared" si="1"/>
        <v>32</v>
      </c>
      <c r="O235" s="3">
        <v>28</v>
      </c>
      <c r="P235" s="3">
        <v>4</v>
      </c>
      <c r="Q235" s="3">
        <v>0</v>
      </c>
      <c r="R235" s="3">
        <v>54</v>
      </c>
      <c r="S235" s="3">
        <v>577</v>
      </c>
      <c r="T235" s="3">
        <v>54328</v>
      </c>
      <c r="U235" s="3">
        <v>2371</v>
      </c>
    </row>
    <row r="236" spans="1:21" ht="12.5" x14ac:dyDescent="0.25">
      <c r="A236" s="2">
        <v>44087</v>
      </c>
      <c r="B236" s="3">
        <v>49</v>
      </c>
      <c r="C236" s="3">
        <v>0</v>
      </c>
      <c r="D236" s="3">
        <f t="shared" si="10"/>
        <v>59610</v>
      </c>
      <c r="E236" s="3">
        <v>65</v>
      </c>
      <c r="F236" s="3">
        <v>0</v>
      </c>
      <c r="G236" s="3">
        <f t="shared" si="2"/>
        <v>53968</v>
      </c>
      <c r="H236" s="3">
        <v>555</v>
      </c>
      <c r="I236" s="4">
        <f t="shared" si="9"/>
        <v>2294</v>
      </c>
      <c r="J236" s="3">
        <v>77</v>
      </c>
      <c r="K236" s="4">
        <f t="shared" si="4"/>
        <v>2785</v>
      </c>
      <c r="L236" s="3">
        <v>0</v>
      </c>
      <c r="M236" s="3">
        <v>8</v>
      </c>
      <c r="N236" s="4">
        <f t="shared" si="1"/>
        <v>41</v>
      </c>
      <c r="O236" s="3">
        <v>40</v>
      </c>
      <c r="P236" s="3">
        <v>1</v>
      </c>
      <c r="Q236" s="3">
        <v>30</v>
      </c>
      <c r="R236" s="3">
        <v>60</v>
      </c>
      <c r="S236" s="3">
        <v>555</v>
      </c>
      <c r="T236" s="3">
        <v>54387</v>
      </c>
      <c r="U236" s="3">
        <v>2377</v>
      </c>
    </row>
    <row r="237" spans="1:21" ht="12.5" x14ac:dyDescent="0.25">
      <c r="A237" s="2">
        <v>44088</v>
      </c>
      <c r="B237" s="3">
        <v>48</v>
      </c>
      <c r="C237" s="3">
        <v>0</v>
      </c>
      <c r="D237" s="3">
        <f t="shared" si="10"/>
        <v>59658</v>
      </c>
      <c r="E237" s="3">
        <v>38</v>
      </c>
      <c r="F237" s="3">
        <v>0</v>
      </c>
      <c r="G237" s="3">
        <f t="shared" si="2"/>
        <v>54006</v>
      </c>
      <c r="H237" s="3">
        <v>572</v>
      </c>
      <c r="I237" s="4">
        <f t="shared" si="9"/>
        <v>2287</v>
      </c>
      <c r="J237" s="3">
        <v>0</v>
      </c>
      <c r="K237" s="4">
        <f t="shared" si="4"/>
        <v>2785</v>
      </c>
      <c r="L237" s="3">
        <v>0</v>
      </c>
      <c r="M237" s="3">
        <v>5</v>
      </c>
      <c r="N237" s="4">
        <f t="shared" si="1"/>
        <v>43</v>
      </c>
      <c r="O237" s="3">
        <v>43</v>
      </c>
      <c r="P237" s="3">
        <v>0</v>
      </c>
      <c r="Q237" s="3">
        <v>29</v>
      </c>
      <c r="R237" s="3">
        <v>53</v>
      </c>
      <c r="S237" s="3">
        <v>572</v>
      </c>
      <c r="T237" s="3">
        <v>54415</v>
      </c>
      <c r="U237" s="3">
        <v>2387</v>
      </c>
    </row>
    <row r="238" spans="1:21" ht="12.5" x14ac:dyDescent="0.25">
      <c r="A238" s="2">
        <v>44089</v>
      </c>
      <c r="B238" s="3">
        <v>34</v>
      </c>
      <c r="C238" s="3">
        <v>0</v>
      </c>
      <c r="D238" s="3">
        <f t="shared" si="10"/>
        <v>59692</v>
      </c>
      <c r="E238" s="3">
        <v>82</v>
      </c>
      <c r="F238" s="3">
        <v>0</v>
      </c>
      <c r="G238" s="3">
        <f t="shared" si="2"/>
        <v>54088</v>
      </c>
      <c r="H238" s="3">
        <v>526</v>
      </c>
      <c r="I238" s="4">
        <f t="shared" si="9"/>
        <v>2204</v>
      </c>
      <c r="J238" s="3">
        <v>81</v>
      </c>
      <c r="K238" s="4">
        <f t="shared" si="4"/>
        <v>2866</v>
      </c>
      <c r="L238" s="3">
        <v>0</v>
      </c>
      <c r="M238" s="3">
        <v>6</v>
      </c>
      <c r="N238" s="4">
        <f t="shared" si="1"/>
        <v>28</v>
      </c>
      <c r="O238" s="3">
        <v>28</v>
      </c>
      <c r="P238" s="3">
        <v>0</v>
      </c>
      <c r="Q238" s="3">
        <v>0</v>
      </c>
      <c r="R238" s="3">
        <v>51</v>
      </c>
      <c r="S238" s="3">
        <v>526</v>
      </c>
      <c r="T238" s="3">
        <v>54495</v>
      </c>
      <c r="U238" s="3">
        <v>2389</v>
      </c>
    </row>
    <row r="239" spans="1:21" ht="12.5" x14ac:dyDescent="0.25">
      <c r="A239" s="2">
        <v>44090</v>
      </c>
      <c r="B239" s="3">
        <v>27</v>
      </c>
      <c r="C239" s="3">
        <v>1</v>
      </c>
      <c r="D239" s="3">
        <f t="shared" si="10"/>
        <v>59718</v>
      </c>
      <c r="E239" s="3">
        <v>71</v>
      </c>
      <c r="F239" s="3">
        <v>0</v>
      </c>
      <c r="G239" s="3">
        <f t="shared" si="2"/>
        <v>54159</v>
      </c>
      <c r="H239" s="3">
        <v>490</v>
      </c>
      <c r="I239" s="4">
        <f t="shared" si="9"/>
        <v>2195</v>
      </c>
      <c r="J239" s="3">
        <v>0</v>
      </c>
      <c r="K239" s="4">
        <f t="shared" si="4"/>
        <v>2866</v>
      </c>
      <c r="L239" s="3">
        <v>0</v>
      </c>
      <c r="M239" s="3">
        <v>2</v>
      </c>
      <c r="N239" s="4">
        <f t="shared" si="1"/>
        <v>25</v>
      </c>
      <c r="O239" s="3">
        <v>23</v>
      </c>
      <c r="P239" s="3">
        <v>2</v>
      </c>
      <c r="Q239" s="3">
        <v>54</v>
      </c>
      <c r="R239" s="3">
        <v>42</v>
      </c>
      <c r="S239" s="3">
        <v>490</v>
      </c>
      <c r="T239" s="3">
        <v>54556</v>
      </c>
      <c r="U239" s="3">
        <v>2399</v>
      </c>
    </row>
    <row r="240" spans="1:21" ht="12.5" x14ac:dyDescent="0.25">
      <c r="A240" s="2">
        <v>44091</v>
      </c>
      <c r="B240" s="3">
        <v>18</v>
      </c>
      <c r="C240" s="3">
        <v>0</v>
      </c>
      <c r="D240" s="3">
        <f t="shared" si="10"/>
        <v>59736</v>
      </c>
      <c r="E240" s="3">
        <v>84</v>
      </c>
      <c r="F240" s="3">
        <v>0</v>
      </c>
      <c r="G240" s="3">
        <f t="shared" si="2"/>
        <v>54243</v>
      </c>
      <c r="H240" s="3">
        <v>423</v>
      </c>
      <c r="I240" s="4">
        <f t="shared" si="9"/>
        <v>2104</v>
      </c>
      <c r="J240" s="3">
        <v>92</v>
      </c>
      <c r="K240" s="4">
        <f t="shared" si="4"/>
        <v>2958</v>
      </c>
      <c r="L240" s="3">
        <v>0</v>
      </c>
      <c r="M240" s="3">
        <v>2</v>
      </c>
      <c r="N240" s="4">
        <f t="shared" si="1"/>
        <v>16</v>
      </c>
      <c r="O240" s="3">
        <v>15</v>
      </c>
      <c r="P240" s="3">
        <v>1</v>
      </c>
      <c r="Q240" s="3">
        <v>0</v>
      </c>
      <c r="R240" s="3">
        <v>43</v>
      </c>
      <c r="S240" s="3">
        <v>423</v>
      </c>
      <c r="T240" s="3">
        <v>54634</v>
      </c>
      <c r="U240" s="3">
        <v>2405</v>
      </c>
    </row>
    <row r="241" spans="1:21" ht="12.5" x14ac:dyDescent="0.25">
      <c r="A241" s="2">
        <v>44092</v>
      </c>
      <c r="B241" s="3">
        <v>21</v>
      </c>
      <c r="C241" s="3">
        <v>0</v>
      </c>
      <c r="D241" s="3">
        <f t="shared" si="10"/>
        <v>59757</v>
      </c>
      <c r="E241" s="3">
        <v>32</v>
      </c>
      <c r="F241" s="3">
        <v>0</v>
      </c>
      <c r="G241" s="3">
        <f t="shared" si="2"/>
        <v>54275</v>
      </c>
      <c r="H241" s="3">
        <v>407</v>
      </c>
      <c r="I241" s="4">
        <f t="shared" si="9"/>
        <v>2109</v>
      </c>
      <c r="J241" s="3">
        <v>0</v>
      </c>
      <c r="K241" s="4">
        <f t="shared" si="4"/>
        <v>2958</v>
      </c>
      <c r="L241" s="3">
        <v>0</v>
      </c>
      <c r="M241" s="3">
        <v>1</v>
      </c>
      <c r="N241" s="4">
        <f t="shared" si="1"/>
        <v>20</v>
      </c>
      <c r="O241" s="3">
        <v>9</v>
      </c>
      <c r="P241" s="3">
        <v>0</v>
      </c>
      <c r="Q241" s="3">
        <v>48</v>
      </c>
      <c r="R241" s="3">
        <v>38</v>
      </c>
      <c r="S241" s="3">
        <v>407</v>
      </c>
      <c r="T241" s="3">
        <v>54658</v>
      </c>
      <c r="U241" s="3">
        <v>2413</v>
      </c>
    </row>
    <row r="242" spans="1:21" ht="12.5" x14ac:dyDescent="0.25">
      <c r="A242" s="2">
        <v>44093</v>
      </c>
      <c r="B242" s="3">
        <v>15</v>
      </c>
      <c r="C242" s="3">
        <v>0</v>
      </c>
      <c r="D242" s="3">
        <f t="shared" si="10"/>
        <v>59772</v>
      </c>
      <c r="E242" s="3">
        <v>50</v>
      </c>
      <c r="F242" s="3">
        <v>0</v>
      </c>
      <c r="G242" s="3">
        <f t="shared" si="2"/>
        <v>54325</v>
      </c>
      <c r="H242" s="3">
        <v>362</v>
      </c>
      <c r="I242" s="4">
        <f t="shared" si="9"/>
        <v>2065</v>
      </c>
      <c r="J242" s="3">
        <v>54</v>
      </c>
      <c r="K242" s="4">
        <f t="shared" si="4"/>
        <v>3012</v>
      </c>
      <c r="L242" s="3">
        <v>0</v>
      </c>
      <c r="M242" s="3">
        <v>5</v>
      </c>
      <c r="N242" s="4">
        <f t="shared" si="1"/>
        <v>10</v>
      </c>
      <c r="O242" s="3">
        <v>9</v>
      </c>
      <c r="P242" s="3">
        <v>1</v>
      </c>
      <c r="Q242" s="3">
        <v>0</v>
      </c>
      <c r="R242" s="3">
        <v>27</v>
      </c>
      <c r="S242" s="3">
        <v>362</v>
      </c>
      <c r="T242" s="3">
        <v>54720</v>
      </c>
      <c r="U242" s="3">
        <v>2422</v>
      </c>
    </row>
    <row r="243" spans="1:21" ht="12.5" x14ac:dyDescent="0.25">
      <c r="A243" s="2">
        <v>44094</v>
      </c>
      <c r="B243" s="3">
        <v>18</v>
      </c>
      <c r="C243" s="3">
        <v>0</v>
      </c>
      <c r="D243" s="3">
        <f t="shared" si="10"/>
        <v>59790</v>
      </c>
      <c r="E243" s="3">
        <v>39</v>
      </c>
      <c r="F243" s="3">
        <v>0</v>
      </c>
      <c r="G243" s="3">
        <f t="shared" si="2"/>
        <v>54364</v>
      </c>
      <c r="H243" s="3">
        <v>338</v>
      </c>
      <c r="I243" s="4">
        <f t="shared" si="9"/>
        <v>2068</v>
      </c>
      <c r="J243" s="3">
        <v>0</v>
      </c>
      <c r="K243" s="4">
        <f t="shared" si="4"/>
        <v>3012</v>
      </c>
      <c r="L243" s="3">
        <v>0</v>
      </c>
      <c r="M243" s="3">
        <v>4</v>
      </c>
      <c r="N243" s="4">
        <f t="shared" si="1"/>
        <v>14</v>
      </c>
      <c r="O243" s="3">
        <v>13</v>
      </c>
      <c r="P243" s="3">
        <v>1</v>
      </c>
      <c r="Q243" s="3">
        <v>0</v>
      </c>
      <c r="R243" s="3">
        <v>30</v>
      </c>
      <c r="S243" s="3">
        <v>338</v>
      </c>
      <c r="T243" s="3">
        <v>54756</v>
      </c>
      <c r="U243" s="3">
        <v>2425</v>
      </c>
    </row>
    <row r="244" spans="1:21" ht="12.5" x14ac:dyDescent="0.25">
      <c r="A244" s="2">
        <v>44095</v>
      </c>
      <c r="B244" s="3">
        <v>31</v>
      </c>
      <c r="C244" s="3">
        <v>1</v>
      </c>
      <c r="D244" s="3">
        <f t="shared" si="10"/>
        <v>59820</v>
      </c>
      <c r="E244" s="3">
        <v>60</v>
      </c>
      <c r="F244" s="3">
        <v>0</v>
      </c>
      <c r="G244" s="3">
        <f t="shared" si="2"/>
        <v>54424</v>
      </c>
      <c r="H244" s="3">
        <v>302</v>
      </c>
      <c r="I244" s="4">
        <f t="shared" si="9"/>
        <v>2051</v>
      </c>
      <c r="J244" s="3">
        <v>23</v>
      </c>
      <c r="K244" s="4">
        <f t="shared" si="4"/>
        <v>3035</v>
      </c>
      <c r="L244" s="3">
        <v>0</v>
      </c>
      <c r="M244" s="3">
        <v>9</v>
      </c>
      <c r="N244" s="4">
        <f t="shared" si="1"/>
        <v>22</v>
      </c>
      <c r="O244" s="3">
        <v>22</v>
      </c>
      <c r="P244" s="3">
        <v>0</v>
      </c>
      <c r="Q244" s="3">
        <v>11</v>
      </c>
      <c r="R244" s="3">
        <v>36</v>
      </c>
      <c r="S244" s="3">
        <v>302</v>
      </c>
      <c r="T244" s="3">
        <v>54817</v>
      </c>
      <c r="U244" s="3">
        <v>2424</v>
      </c>
    </row>
    <row r="245" spans="1:21" ht="12.5" x14ac:dyDescent="0.25">
      <c r="A245" s="2">
        <v>44096</v>
      </c>
      <c r="B245" s="3">
        <v>21</v>
      </c>
      <c r="C245" s="3">
        <v>0</v>
      </c>
      <c r="D245" s="3">
        <f t="shared" si="10"/>
        <v>59841</v>
      </c>
      <c r="E245" s="3">
        <v>21</v>
      </c>
      <c r="F245" s="3">
        <v>0</v>
      </c>
      <c r="G245" s="3">
        <f t="shared" si="2"/>
        <v>54445</v>
      </c>
      <c r="H245" s="3">
        <v>301</v>
      </c>
      <c r="I245" s="4">
        <f t="shared" si="9"/>
        <v>2052</v>
      </c>
      <c r="J245" s="3">
        <v>0</v>
      </c>
      <c r="K245" s="4">
        <f t="shared" si="4"/>
        <v>3035</v>
      </c>
      <c r="L245" s="3">
        <v>0</v>
      </c>
      <c r="M245" s="3">
        <v>1</v>
      </c>
      <c r="N245" s="4">
        <f t="shared" si="1"/>
        <v>20</v>
      </c>
      <c r="O245" s="3">
        <v>20</v>
      </c>
      <c r="P245" s="3">
        <v>0</v>
      </c>
      <c r="Q245" s="3">
        <v>0</v>
      </c>
      <c r="R245" s="3">
        <v>37</v>
      </c>
      <c r="S245" s="3">
        <v>301</v>
      </c>
      <c r="T245" s="3">
        <v>54833</v>
      </c>
      <c r="U245" s="3">
        <v>2429</v>
      </c>
    </row>
    <row r="246" spans="1:21" ht="12.5" x14ac:dyDescent="0.25">
      <c r="A246" s="2">
        <v>44097</v>
      </c>
      <c r="B246" s="3">
        <v>12</v>
      </c>
      <c r="C246" s="3">
        <v>0</v>
      </c>
      <c r="D246" s="3">
        <f t="shared" si="10"/>
        <v>59853</v>
      </c>
      <c r="E246" s="3">
        <v>29</v>
      </c>
      <c r="F246" s="3">
        <v>0</v>
      </c>
      <c r="G246" s="3">
        <f t="shared" si="2"/>
        <v>54474</v>
      </c>
      <c r="H246" s="3">
        <v>285</v>
      </c>
      <c r="I246" s="4">
        <f t="shared" si="9"/>
        <v>2039</v>
      </c>
      <c r="J246" s="3">
        <v>12</v>
      </c>
      <c r="K246" s="4">
        <f t="shared" si="4"/>
        <v>3047</v>
      </c>
      <c r="L246" s="3">
        <v>0</v>
      </c>
      <c r="M246" s="3">
        <v>4</v>
      </c>
      <c r="N246" s="4">
        <f t="shared" si="1"/>
        <v>8</v>
      </c>
      <c r="O246" s="3">
        <v>7</v>
      </c>
      <c r="P246" s="3">
        <v>1</v>
      </c>
      <c r="Q246" s="3">
        <v>5</v>
      </c>
      <c r="R246" s="3">
        <v>36</v>
      </c>
      <c r="S246" s="3">
        <v>285</v>
      </c>
      <c r="T246" s="3">
        <v>54856</v>
      </c>
      <c r="U246" s="3">
        <v>2435</v>
      </c>
    </row>
    <row r="247" spans="1:21" ht="12.5" x14ac:dyDescent="0.25">
      <c r="A247" s="2">
        <v>44098</v>
      </c>
      <c r="B247" s="3">
        <v>15</v>
      </c>
      <c r="C247" s="3">
        <v>0</v>
      </c>
      <c r="D247" s="3">
        <f t="shared" si="10"/>
        <v>59868</v>
      </c>
      <c r="E247" s="3">
        <v>42</v>
      </c>
      <c r="F247" s="3">
        <v>0</v>
      </c>
      <c r="G247" s="3">
        <f t="shared" si="2"/>
        <v>54516</v>
      </c>
      <c r="H247" s="3">
        <v>266</v>
      </c>
      <c r="I247" s="4">
        <f t="shared" si="9"/>
        <v>2010</v>
      </c>
      <c r="J247" s="3">
        <v>21</v>
      </c>
      <c r="K247" s="4">
        <f t="shared" si="4"/>
        <v>3068</v>
      </c>
      <c r="L247" s="3">
        <v>0</v>
      </c>
      <c r="M247" s="3">
        <v>5</v>
      </c>
      <c r="N247" s="4">
        <f t="shared" si="1"/>
        <v>10</v>
      </c>
      <c r="O247" s="3">
        <v>10</v>
      </c>
      <c r="P247" s="3">
        <v>0</v>
      </c>
      <c r="Q247" s="3">
        <v>14</v>
      </c>
      <c r="R247" s="3">
        <v>28</v>
      </c>
      <c r="S247" s="3">
        <v>266</v>
      </c>
      <c r="T247" s="3">
        <v>54887</v>
      </c>
      <c r="U247" s="3">
        <v>2446</v>
      </c>
    </row>
    <row r="248" spans="1:21" ht="12.5" x14ac:dyDescent="0.25">
      <c r="A248" s="2">
        <v>44099</v>
      </c>
      <c r="B248" s="3">
        <v>32</v>
      </c>
      <c r="C248" s="3">
        <v>0</v>
      </c>
      <c r="D248" s="3">
        <f t="shared" si="10"/>
        <v>59900</v>
      </c>
      <c r="E248" s="3">
        <v>8</v>
      </c>
      <c r="F248" s="3">
        <v>0</v>
      </c>
      <c r="G248" s="3">
        <f t="shared" si="2"/>
        <v>54524</v>
      </c>
      <c r="H248" s="3">
        <v>268</v>
      </c>
      <c r="I248" s="4">
        <f t="shared" si="9"/>
        <v>2032</v>
      </c>
      <c r="J248" s="3">
        <v>0</v>
      </c>
      <c r="K248" s="4">
        <f t="shared" si="4"/>
        <v>3068</v>
      </c>
      <c r="L248" s="3">
        <v>0</v>
      </c>
      <c r="M248" s="3">
        <v>2</v>
      </c>
      <c r="N248" s="4">
        <f t="shared" si="1"/>
        <v>30</v>
      </c>
      <c r="O248" s="3">
        <v>9</v>
      </c>
      <c r="P248" s="3">
        <v>0</v>
      </c>
      <c r="Q248" s="3">
        <v>0</v>
      </c>
      <c r="R248" s="3">
        <v>30</v>
      </c>
      <c r="S248" s="3">
        <v>268</v>
      </c>
      <c r="T248" s="3">
        <v>54893</v>
      </c>
      <c r="U248" s="3">
        <v>2447</v>
      </c>
    </row>
    <row r="249" spans="1:21" ht="12.5" x14ac:dyDescent="0.25">
      <c r="A249" s="2">
        <v>44100</v>
      </c>
      <c r="B249" s="3">
        <v>20</v>
      </c>
      <c r="C249" s="3">
        <v>0</v>
      </c>
      <c r="D249" s="3">
        <f t="shared" si="10"/>
        <v>59920</v>
      </c>
      <c r="E249" s="3">
        <v>19</v>
      </c>
      <c r="F249" s="3">
        <v>0</v>
      </c>
      <c r="G249" s="3">
        <f t="shared" si="2"/>
        <v>54543</v>
      </c>
      <c r="H249" s="3">
        <v>274</v>
      </c>
      <c r="I249" s="4">
        <f t="shared" si="9"/>
        <v>2025</v>
      </c>
      <c r="J249" s="3">
        <v>2</v>
      </c>
      <c r="K249" s="4">
        <f t="shared" si="4"/>
        <v>3070</v>
      </c>
      <c r="L249" s="3">
        <v>0</v>
      </c>
      <c r="M249" s="3">
        <v>5</v>
      </c>
      <c r="N249" s="4">
        <f t="shared" si="1"/>
        <v>15</v>
      </c>
      <c r="O249" s="3">
        <v>14</v>
      </c>
      <c r="P249" s="3">
        <v>1</v>
      </c>
      <c r="Q249" s="3">
        <v>1</v>
      </c>
      <c r="R249" s="3">
        <v>25</v>
      </c>
      <c r="S249" s="3">
        <v>274</v>
      </c>
      <c r="T249" s="3">
        <v>54910</v>
      </c>
      <c r="U249" s="3">
        <v>2449</v>
      </c>
    </row>
    <row r="250" spans="1:21" ht="12.5" x14ac:dyDescent="0.25">
      <c r="A250" s="2">
        <v>44101</v>
      </c>
      <c r="B250" s="3">
        <v>15</v>
      </c>
      <c r="C250" s="3">
        <v>0</v>
      </c>
      <c r="D250" s="3">
        <f t="shared" si="10"/>
        <v>59935</v>
      </c>
      <c r="E250" s="3">
        <v>8</v>
      </c>
      <c r="F250" s="3">
        <v>0</v>
      </c>
      <c r="G250" s="3">
        <f t="shared" si="2"/>
        <v>54551</v>
      </c>
      <c r="H250" s="3">
        <v>275</v>
      </c>
      <c r="I250" s="4">
        <f t="shared" si="9"/>
        <v>2031</v>
      </c>
      <c r="J250" s="3">
        <v>0</v>
      </c>
      <c r="K250" s="4">
        <f t="shared" si="4"/>
        <v>3070</v>
      </c>
      <c r="L250" s="3">
        <v>0</v>
      </c>
      <c r="M250" s="3">
        <v>5</v>
      </c>
      <c r="N250" s="4">
        <f t="shared" si="1"/>
        <v>10</v>
      </c>
      <c r="O250" s="3">
        <v>10</v>
      </c>
      <c r="P250" s="3">
        <v>0</v>
      </c>
      <c r="Q250" s="3">
        <v>0</v>
      </c>
      <c r="R250" s="3">
        <v>31</v>
      </c>
      <c r="S250" s="3">
        <v>275</v>
      </c>
      <c r="T250" s="3">
        <v>54918</v>
      </c>
      <c r="U250" s="3">
        <v>2449</v>
      </c>
    </row>
    <row r="251" spans="1:21" ht="12.5" x14ac:dyDescent="0.25">
      <c r="A251" s="2">
        <v>44102</v>
      </c>
      <c r="B251" s="3">
        <v>15</v>
      </c>
      <c r="C251" s="3">
        <v>0</v>
      </c>
      <c r="D251" s="3">
        <f t="shared" si="10"/>
        <v>59950</v>
      </c>
      <c r="E251" s="3">
        <v>26</v>
      </c>
      <c r="F251" s="3">
        <v>0</v>
      </c>
      <c r="G251" s="3">
        <f t="shared" si="2"/>
        <v>54577</v>
      </c>
      <c r="H251" s="3">
        <v>259</v>
      </c>
      <c r="I251" s="4">
        <f t="shared" si="9"/>
        <v>2033</v>
      </c>
      <c r="J251" s="3">
        <v>3</v>
      </c>
      <c r="K251" s="4">
        <f t="shared" si="4"/>
        <v>3073</v>
      </c>
      <c r="L251" s="3">
        <v>0</v>
      </c>
      <c r="M251" s="3">
        <v>6</v>
      </c>
      <c r="N251" s="4">
        <f t="shared" si="1"/>
        <v>9</v>
      </c>
      <c r="O251" s="3">
        <v>7</v>
      </c>
      <c r="P251" s="3">
        <v>2</v>
      </c>
      <c r="Q251" s="3">
        <v>2</v>
      </c>
      <c r="R251" s="3">
        <v>36</v>
      </c>
      <c r="S251" s="3">
        <v>259</v>
      </c>
      <c r="T251" s="3">
        <v>54941</v>
      </c>
      <c r="U251" s="3">
        <v>2452</v>
      </c>
    </row>
    <row r="252" spans="1:21" ht="12.5" x14ac:dyDescent="0.25">
      <c r="A252" s="2">
        <v>44103</v>
      </c>
      <c r="B252" s="3">
        <v>27</v>
      </c>
      <c r="C252" s="3">
        <v>0</v>
      </c>
      <c r="D252" s="3">
        <f t="shared" si="10"/>
        <v>59977</v>
      </c>
      <c r="E252" s="3">
        <v>73</v>
      </c>
      <c r="F252" s="3">
        <v>0</v>
      </c>
      <c r="G252" s="3">
        <f t="shared" si="2"/>
        <v>54650</v>
      </c>
      <c r="H252" s="3">
        <v>217</v>
      </c>
      <c r="I252" s="4">
        <f t="shared" si="9"/>
        <v>2029</v>
      </c>
      <c r="J252" s="3">
        <v>0</v>
      </c>
      <c r="K252" s="4">
        <f t="shared" si="4"/>
        <v>3073</v>
      </c>
      <c r="L252" s="3">
        <v>0</v>
      </c>
      <c r="M252" s="3">
        <v>9</v>
      </c>
      <c r="N252" s="4">
        <f t="shared" si="1"/>
        <v>18</v>
      </c>
      <c r="O252" s="3">
        <v>17</v>
      </c>
      <c r="P252" s="3">
        <v>1</v>
      </c>
      <c r="Q252" s="3">
        <v>0</v>
      </c>
      <c r="R252" s="3">
        <v>32</v>
      </c>
      <c r="S252" s="3">
        <v>217</v>
      </c>
      <c r="T252" s="3">
        <v>55008</v>
      </c>
      <c r="U252" s="3">
        <v>2458</v>
      </c>
    </row>
    <row r="253" spans="1:21" ht="12.5" x14ac:dyDescent="0.25">
      <c r="A253" s="2">
        <v>44104</v>
      </c>
      <c r="B253" s="3">
        <v>23</v>
      </c>
      <c r="C253" s="3">
        <v>0</v>
      </c>
      <c r="D253" s="3">
        <f t="shared" si="10"/>
        <v>60000</v>
      </c>
      <c r="E253" s="3">
        <v>22</v>
      </c>
      <c r="F253" s="3">
        <v>0</v>
      </c>
      <c r="G253" s="3">
        <f t="shared" si="2"/>
        <v>54672</v>
      </c>
      <c r="H253" s="3">
        <v>209</v>
      </c>
      <c r="I253" s="4">
        <f t="shared" si="9"/>
        <v>2036</v>
      </c>
      <c r="J253" s="3">
        <v>2</v>
      </c>
      <c r="K253" s="4">
        <f t="shared" si="4"/>
        <v>3075</v>
      </c>
      <c r="L253" s="3">
        <v>0</v>
      </c>
      <c r="M253" s="3">
        <v>4</v>
      </c>
      <c r="N253" s="4">
        <f t="shared" si="1"/>
        <v>19</v>
      </c>
      <c r="O253" s="3">
        <v>16</v>
      </c>
      <c r="P253" s="3">
        <v>3</v>
      </c>
      <c r="Q253" s="3">
        <v>3</v>
      </c>
      <c r="R253" s="3">
        <v>41</v>
      </c>
      <c r="S253" s="3">
        <v>209</v>
      </c>
      <c r="T253" s="3">
        <v>55029</v>
      </c>
      <c r="U253" s="3">
        <v>2459</v>
      </c>
    </row>
    <row r="254" spans="1:21" ht="12.5" x14ac:dyDescent="0.25">
      <c r="A254" s="2">
        <v>44105</v>
      </c>
      <c r="B254" s="3">
        <v>19</v>
      </c>
      <c r="C254" s="3">
        <v>0</v>
      </c>
      <c r="D254" s="3">
        <f t="shared" si="10"/>
        <v>60019</v>
      </c>
      <c r="E254" s="3">
        <v>24</v>
      </c>
      <c r="F254" s="3">
        <v>0</v>
      </c>
      <c r="G254" s="3">
        <f t="shared" si="2"/>
        <v>54696</v>
      </c>
      <c r="H254" s="3">
        <v>201</v>
      </c>
      <c r="I254" s="4">
        <f t="shared" si="9"/>
        <v>2038</v>
      </c>
      <c r="J254" s="3">
        <v>1</v>
      </c>
      <c r="K254" s="4">
        <f t="shared" si="4"/>
        <v>3076</v>
      </c>
      <c r="L254" s="3">
        <v>0</v>
      </c>
      <c r="M254" s="3">
        <v>15</v>
      </c>
      <c r="N254" s="4">
        <f t="shared" si="1"/>
        <v>4</v>
      </c>
      <c r="O254" s="3">
        <v>3</v>
      </c>
      <c r="P254" s="3">
        <v>1</v>
      </c>
      <c r="Q254" s="3">
        <v>0</v>
      </c>
      <c r="R254" s="3">
        <v>44</v>
      </c>
      <c r="S254" s="3">
        <v>201</v>
      </c>
      <c r="T254" s="3">
        <v>55049</v>
      </c>
      <c r="U254" s="3">
        <v>2463</v>
      </c>
    </row>
    <row r="255" spans="1:21" ht="12.5" x14ac:dyDescent="0.25">
      <c r="A255" s="2">
        <v>44106</v>
      </c>
      <c r="B255" s="3">
        <v>10</v>
      </c>
      <c r="C255" s="3">
        <v>0</v>
      </c>
      <c r="D255" s="3">
        <f t="shared" si="10"/>
        <v>60029</v>
      </c>
      <c r="E255" s="3">
        <v>22</v>
      </c>
      <c r="F255" s="3">
        <v>0</v>
      </c>
      <c r="G255" s="3">
        <f t="shared" si="2"/>
        <v>54718</v>
      </c>
      <c r="H255" s="3">
        <v>185</v>
      </c>
      <c r="I255" s="4">
        <f t="shared" si="9"/>
        <v>2042</v>
      </c>
      <c r="J255" s="3">
        <v>0</v>
      </c>
      <c r="K255" s="4">
        <f t="shared" si="4"/>
        <v>3076</v>
      </c>
      <c r="L255" s="3">
        <v>0</v>
      </c>
      <c r="M255" s="3">
        <v>5</v>
      </c>
      <c r="N255" s="4">
        <f t="shared" si="1"/>
        <v>5</v>
      </c>
      <c r="O255" s="3">
        <v>4</v>
      </c>
      <c r="P255" s="3">
        <v>1</v>
      </c>
      <c r="Q255" s="3">
        <v>0</v>
      </c>
      <c r="R255" s="3">
        <v>48</v>
      </c>
      <c r="S255" s="3">
        <v>185</v>
      </c>
      <c r="T255" s="3">
        <v>55068</v>
      </c>
      <c r="U255" s="3">
        <v>2466</v>
      </c>
    </row>
    <row r="256" spans="1:21" ht="12.5" x14ac:dyDescent="0.25">
      <c r="A256" s="2">
        <v>44107</v>
      </c>
      <c r="B256" s="3">
        <v>68</v>
      </c>
      <c r="C256" s="3">
        <v>0</v>
      </c>
      <c r="D256" s="3">
        <f t="shared" si="10"/>
        <v>60097</v>
      </c>
      <c r="E256" s="3">
        <v>28</v>
      </c>
      <c r="F256" s="3">
        <v>0</v>
      </c>
      <c r="G256" s="3">
        <f t="shared" si="2"/>
        <v>54746</v>
      </c>
      <c r="H256" s="3">
        <v>165</v>
      </c>
      <c r="I256" s="4">
        <f t="shared" si="9"/>
        <v>2092</v>
      </c>
      <c r="J256" s="3">
        <v>10</v>
      </c>
      <c r="K256" s="4">
        <f t="shared" si="4"/>
        <v>3086</v>
      </c>
      <c r="L256" s="3">
        <v>0</v>
      </c>
      <c r="M256" s="3">
        <v>4</v>
      </c>
      <c r="N256" s="4">
        <f t="shared" si="1"/>
        <v>64</v>
      </c>
      <c r="O256" s="3">
        <v>1</v>
      </c>
      <c r="P256" s="3">
        <v>1</v>
      </c>
      <c r="Q256" s="3">
        <v>0</v>
      </c>
      <c r="R256" s="3">
        <v>46</v>
      </c>
      <c r="S256" s="3">
        <v>165</v>
      </c>
      <c r="T256" s="3">
        <v>55085</v>
      </c>
      <c r="U256" s="3">
        <v>2477</v>
      </c>
    </row>
    <row r="257" spans="1:21" ht="12.5" x14ac:dyDescent="0.25">
      <c r="A257" s="2">
        <v>44108</v>
      </c>
      <c r="B257" s="3">
        <v>12</v>
      </c>
      <c r="C257" s="3">
        <v>0</v>
      </c>
      <c r="D257" s="3">
        <f t="shared" si="10"/>
        <v>60109</v>
      </c>
      <c r="E257" s="3">
        <v>13</v>
      </c>
      <c r="F257" s="3">
        <v>0</v>
      </c>
      <c r="G257" s="3">
        <f t="shared" si="2"/>
        <v>54759</v>
      </c>
      <c r="H257" s="3">
        <v>167</v>
      </c>
      <c r="I257" s="4">
        <f t="shared" si="9"/>
        <v>2087</v>
      </c>
      <c r="J257" s="3">
        <v>2</v>
      </c>
      <c r="K257" s="4">
        <f t="shared" si="4"/>
        <v>3088</v>
      </c>
      <c r="L257" s="3">
        <v>0</v>
      </c>
      <c r="M257" s="3">
        <v>6</v>
      </c>
      <c r="N257" s="4">
        <f t="shared" si="1"/>
        <v>6</v>
      </c>
      <c r="O257" s="3">
        <v>4</v>
      </c>
      <c r="P257" s="3">
        <v>2</v>
      </c>
      <c r="Q257" s="3">
        <v>5</v>
      </c>
      <c r="R257" s="3">
        <v>43</v>
      </c>
      <c r="S257" s="3">
        <v>167</v>
      </c>
      <c r="T257" s="3">
        <v>55095</v>
      </c>
      <c r="U257" s="3">
        <v>2480</v>
      </c>
    </row>
    <row r="258" spans="1:21" ht="12.5" x14ac:dyDescent="0.25">
      <c r="A258" s="2">
        <v>44109</v>
      </c>
      <c r="B258" s="3">
        <v>56</v>
      </c>
      <c r="C258" s="3">
        <v>0</v>
      </c>
      <c r="D258" s="3">
        <f t="shared" si="10"/>
        <v>60165</v>
      </c>
      <c r="E258" s="3">
        <v>22</v>
      </c>
      <c r="F258" s="3">
        <v>0</v>
      </c>
      <c r="G258" s="3">
        <f t="shared" si="2"/>
        <v>54781</v>
      </c>
      <c r="H258" s="3">
        <v>153</v>
      </c>
      <c r="I258" s="4">
        <f t="shared" si="9"/>
        <v>2132</v>
      </c>
      <c r="J258" s="3">
        <v>3</v>
      </c>
      <c r="K258" s="4">
        <f t="shared" si="4"/>
        <v>3091</v>
      </c>
      <c r="L258" s="3">
        <v>0</v>
      </c>
      <c r="M258" s="3">
        <v>1</v>
      </c>
      <c r="N258" s="4">
        <f t="shared" si="1"/>
        <v>55</v>
      </c>
      <c r="O258" s="3">
        <v>5</v>
      </c>
      <c r="P258" s="3">
        <v>1</v>
      </c>
      <c r="Q258" s="3">
        <v>1</v>
      </c>
      <c r="R258" s="3">
        <v>42</v>
      </c>
      <c r="S258" s="3">
        <v>153</v>
      </c>
      <c r="T258" s="3">
        <v>55112</v>
      </c>
      <c r="U258" s="3">
        <v>2485</v>
      </c>
    </row>
    <row r="259" spans="1:21" ht="12.5" x14ac:dyDescent="0.25">
      <c r="A259" s="2">
        <v>44110</v>
      </c>
      <c r="B259" s="3">
        <v>11</v>
      </c>
      <c r="C259" s="3">
        <v>0</v>
      </c>
      <c r="D259" s="3">
        <f t="shared" si="10"/>
        <v>60176</v>
      </c>
      <c r="E259" s="3">
        <v>15</v>
      </c>
      <c r="F259" s="3">
        <v>0</v>
      </c>
      <c r="G259" s="3">
        <f t="shared" si="2"/>
        <v>54796</v>
      </c>
      <c r="H259" s="3">
        <v>148</v>
      </c>
      <c r="I259" s="4">
        <f t="shared" si="9"/>
        <v>2133</v>
      </c>
      <c r="J259" s="3">
        <v>0</v>
      </c>
      <c r="K259" s="4">
        <f t="shared" si="4"/>
        <v>3091</v>
      </c>
      <c r="L259" s="3">
        <v>0</v>
      </c>
      <c r="M259" s="3">
        <v>4</v>
      </c>
      <c r="N259" s="4">
        <f t="shared" si="1"/>
        <v>7</v>
      </c>
      <c r="O259" s="3">
        <v>5</v>
      </c>
      <c r="P259" s="3">
        <v>2</v>
      </c>
      <c r="Q259" s="3">
        <v>1</v>
      </c>
      <c r="R259" s="3">
        <v>42</v>
      </c>
      <c r="S259" s="3">
        <v>148</v>
      </c>
      <c r="T259" s="3">
        <v>55125</v>
      </c>
      <c r="U259" s="3">
        <v>2487</v>
      </c>
    </row>
    <row r="260" spans="1:21" ht="12.5" x14ac:dyDescent="0.25">
      <c r="A260" s="2">
        <v>44111</v>
      </c>
      <c r="B260" s="3">
        <v>10</v>
      </c>
      <c r="C260" s="3">
        <v>0</v>
      </c>
      <c r="D260" s="3">
        <f t="shared" si="10"/>
        <v>60186</v>
      </c>
      <c r="E260" s="3">
        <v>12</v>
      </c>
      <c r="F260" s="3">
        <v>0</v>
      </c>
      <c r="G260" s="3">
        <f t="shared" si="2"/>
        <v>54808</v>
      </c>
      <c r="H260" s="3">
        <v>150</v>
      </c>
      <c r="I260" s="4">
        <f t="shared" si="9"/>
        <v>2125</v>
      </c>
      <c r="J260" s="3">
        <v>4</v>
      </c>
      <c r="K260" s="4">
        <f t="shared" si="4"/>
        <v>3095</v>
      </c>
      <c r="L260" s="3">
        <v>0</v>
      </c>
      <c r="M260" s="3">
        <v>6</v>
      </c>
      <c r="N260" s="4">
        <f t="shared" si="1"/>
        <v>4</v>
      </c>
      <c r="O260" s="3">
        <v>4</v>
      </c>
      <c r="P260" s="3">
        <v>0</v>
      </c>
      <c r="Q260" s="3">
        <v>11</v>
      </c>
      <c r="R260" s="3">
        <v>38</v>
      </c>
      <c r="S260" s="3">
        <v>150</v>
      </c>
      <c r="T260" s="3">
        <v>55133</v>
      </c>
      <c r="U260" s="3">
        <v>2491</v>
      </c>
    </row>
    <row r="261" spans="1:21" ht="12.5" x14ac:dyDescent="0.25">
      <c r="A261" s="2">
        <v>44112</v>
      </c>
      <c r="B261" s="3">
        <v>21</v>
      </c>
      <c r="C261" s="3">
        <v>0</v>
      </c>
      <c r="D261" s="3">
        <f t="shared" si="10"/>
        <v>60207</v>
      </c>
      <c r="E261" s="3">
        <v>44</v>
      </c>
      <c r="F261" s="3">
        <v>0</v>
      </c>
      <c r="G261" s="3">
        <f t="shared" si="2"/>
        <v>54852</v>
      </c>
      <c r="H261" s="3">
        <v>119</v>
      </c>
      <c r="I261" s="4">
        <f t="shared" si="9"/>
        <v>2112</v>
      </c>
      <c r="J261" s="3">
        <v>21</v>
      </c>
      <c r="K261" s="4">
        <f t="shared" si="4"/>
        <v>3116</v>
      </c>
      <c r="L261" s="3">
        <v>0</v>
      </c>
      <c r="M261" s="3">
        <v>5</v>
      </c>
      <c r="N261" s="4">
        <f t="shared" si="1"/>
        <v>16</v>
      </c>
      <c r="O261" s="3">
        <v>4</v>
      </c>
      <c r="P261" s="3">
        <v>0</v>
      </c>
      <c r="Q261" s="3">
        <v>1</v>
      </c>
      <c r="R261" s="3">
        <v>34</v>
      </c>
      <c r="S261" s="3">
        <v>119</v>
      </c>
      <c r="T261" s="3">
        <v>55171</v>
      </c>
      <c r="U261" s="3">
        <v>2497</v>
      </c>
    </row>
    <row r="262" spans="1:21" ht="12.5" x14ac:dyDescent="0.25">
      <c r="A262" s="2">
        <v>44113</v>
      </c>
      <c r="B262" s="3">
        <v>10</v>
      </c>
      <c r="C262" s="3">
        <v>0</v>
      </c>
      <c r="D262" s="3">
        <f t="shared" si="10"/>
        <v>60217</v>
      </c>
      <c r="E262" s="3">
        <v>7</v>
      </c>
      <c r="F262" s="3">
        <v>0</v>
      </c>
      <c r="G262" s="3">
        <f t="shared" si="2"/>
        <v>54859</v>
      </c>
      <c r="H262" s="3">
        <v>120</v>
      </c>
      <c r="I262" s="4">
        <f t="shared" si="9"/>
        <v>2114</v>
      </c>
      <c r="J262" s="3">
        <v>0</v>
      </c>
      <c r="K262" s="4">
        <f t="shared" si="4"/>
        <v>3116</v>
      </c>
      <c r="L262" s="3">
        <v>0</v>
      </c>
      <c r="M262" s="3">
        <v>9</v>
      </c>
      <c r="N262" s="4">
        <f t="shared" si="1"/>
        <v>1</v>
      </c>
      <c r="O262" s="3">
        <v>1</v>
      </c>
      <c r="P262" s="3">
        <v>0</v>
      </c>
      <c r="Q262" s="3">
        <v>1</v>
      </c>
      <c r="R262" s="3">
        <v>36</v>
      </c>
      <c r="S262" s="3">
        <v>120</v>
      </c>
      <c r="T262" s="3">
        <v>55173</v>
      </c>
      <c r="U262" s="3">
        <v>2502</v>
      </c>
    </row>
    <row r="263" spans="1:21" ht="12.5" x14ac:dyDescent="0.25">
      <c r="A263" s="2">
        <v>44114</v>
      </c>
      <c r="B263" s="3">
        <v>72</v>
      </c>
      <c r="C263" s="3">
        <v>0</v>
      </c>
      <c r="D263" s="3">
        <f t="shared" si="10"/>
        <v>60289</v>
      </c>
      <c r="E263" s="3">
        <v>23</v>
      </c>
      <c r="F263" s="3">
        <v>0</v>
      </c>
      <c r="G263" s="3">
        <f t="shared" si="2"/>
        <v>54882</v>
      </c>
      <c r="H263" s="3">
        <v>101</v>
      </c>
      <c r="I263" s="4">
        <f t="shared" si="9"/>
        <v>2151</v>
      </c>
      <c r="J263" s="3">
        <v>31</v>
      </c>
      <c r="K263" s="4">
        <f t="shared" si="4"/>
        <v>3147</v>
      </c>
      <c r="L263" s="3">
        <v>0</v>
      </c>
      <c r="M263" s="3">
        <v>5</v>
      </c>
      <c r="N263" s="4">
        <f t="shared" si="1"/>
        <v>67</v>
      </c>
      <c r="O263" s="3">
        <v>1</v>
      </c>
      <c r="P263" s="3">
        <v>1</v>
      </c>
      <c r="Q263" s="3">
        <v>20</v>
      </c>
      <c r="R263" s="3">
        <v>39</v>
      </c>
      <c r="S263" s="3">
        <v>101</v>
      </c>
      <c r="T263" s="3">
        <v>55192</v>
      </c>
      <c r="U263" s="3">
        <v>2506</v>
      </c>
    </row>
    <row r="264" spans="1:21" ht="12.5" x14ac:dyDescent="0.25">
      <c r="A264" s="2">
        <v>44115</v>
      </c>
      <c r="B264" s="3">
        <v>48</v>
      </c>
      <c r="C264" s="3">
        <v>0</v>
      </c>
      <c r="D264" s="3">
        <f>SUM($B$2:B264)-SUM($C$2:C264)</f>
        <v>60337</v>
      </c>
      <c r="E264" s="3">
        <v>7</v>
      </c>
      <c r="F264" s="3">
        <v>0</v>
      </c>
      <c r="G264" s="3">
        <f t="shared" si="2"/>
        <v>54889</v>
      </c>
      <c r="H264" s="3">
        <v>100</v>
      </c>
      <c r="I264" s="4">
        <f t="shared" si="9"/>
        <v>2193</v>
      </c>
      <c r="J264" s="3">
        <v>0</v>
      </c>
      <c r="K264" s="4">
        <f t="shared" si="4"/>
        <v>3147</v>
      </c>
      <c r="L264" s="3">
        <v>0</v>
      </c>
      <c r="M264" s="3">
        <v>7</v>
      </c>
      <c r="N264" s="4">
        <f t="shared" si="1"/>
        <v>41</v>
      </c>
      <c r="O264" s="3">
        <v>3</v>
      </c>
      <c r="P264" s="3">
        <v>0</v>
      </c>
      <c r="Q264" s="3">
        <v>1</v>
      </c>
      <c r="R264" s="3">
        <v>43</v>
      </c>
      <c r="S264" s="3">
        <v>100</v>
      </c>
      <c r="T264" s="3">
        <v>55196</v>
      </c>
      <c r="U264" s="3">
        <v>2509</v>
      </c>
    </row>
    <row r="265" spans="1:21" ht="12.5" x14ac:dyDescent="0.25">
      <c r="A265" s="2">
        <v>44116</v>
      </c>
      <c r="B265" s="3">
        <v>54</v>
      </c>
      <c r="C265" s="3">
        <v>0</v>
      </c>
      <c r="D265" s="3">
        <f t="shared" si="10"/>
        <v>60391</v>
      </c>
      <c r="E265" s="3">
        <v>23</v>
      </c>
      <c r="F265" s="3">
        <v>0</v>
      </c>
      <c r="G265" s="3">
        <f t="shared" si="2"/>
        <v>54912</v>
      </c>
      <c r="H265" s="3">
        <v>76</v>
      </c>
      <c r="I265" s="4">
        <f t="shared" si="9"/>
        <v>2246</v>
      </c>
      <c r="J265" s="3">
        <v>2</v>
      </c>
      <c r="K265" s="4">
        <f t="shared" si="4"/>
        <v>3149</v>
      </c>
      <c r="L265" s="3">
        <v>0</v>
      </c>
      <c r="M265" s="3">
        <v>2</v>
      </c>
      <c r="N265" s="4">
        <f t="shared" si="1"/>
        <v>52</v>
      </c>
      <c r="O265" s="3">
        <v>1</v>
      </c>
      <c r="P265" s="3">
        <v>1</v>
      </c>
      <c r="Q265" s="3">
        <v>0</v>
      </c>
      <c r="R265" s="3">
        <v>48</v>
      </c>
      <c r="S265" s="3">
        <v>76</v>
      </c>
      <c r="T265" s="3">
        <v>55215</v>
      </c>
      <c r="U265" s="3">
        <v>2513</v>
      </c>
    </row>
    <row r="266" spans="1:21" ht="12.5" x14ac:dyDescent="0.25">
      <c r="A266" s="2">
        <v>44117</v>
      </c>
      <c r="B266" s="3">
        <v>24</v>
      </c>
      <c r="C266" s="3">
        <v>0</v>
      </c>
      <c r="D266" s="3">
        <f t="shared" si="10"/>
        <v>60415</v>
      </c>
      <c r="E266" s="3">
        <v>12</v>
      </c>
      <c r="F266" s="3">
        <v>0</v>
      </c>
      <c r="G266" s="3">
        <f t="shared" si="2"/>
        <v>54924</v>
      </c>
      <c r="H266" s="3">
        <v>81</v>
      </c>
      <c r="I266" s="4">
        <f t="shared" si="9"/>
        <v>2250</v>
      </c>
      <c r="J266" s="3">
        <v>3</v>
      </c>
      <c r="K266" s="4">
        <f t="shared" si="4"/>
        <v>3152</v>
      </c>
      <c r="L266" s="3">
        <v>0</v>
      </c>
      <c r="M266" s="3">
        <v>4</v>
      </c>
      <c r="N266" s="4">
        <f t="shared" si="1"/>
        <v>20</v>
      </c>
      <c r="O266" s="3">
        <v>0</v>
      </c>
      <c r="P266" s="3">
        <v>0</v>
      </c>
      <c r="Q266" s="3">
        <v>0</v>
      </c>
      <c r="R266" s="3">
        <v>35</v>
      </c>
      <c r="S266" s="3">
        <v>81</v>
      </c>
      <c r="T266" s="3">
        <v>55223</v>
      </c>
      <c r="U266" s="3">
        <v>2517</v>
      </c>
    </row>
    <row r="267" spans="1:21" ht="12.5" x14ac:dyDescent="0.25">
      <c r="A267" s="2">
        <v>44118</v>
      </c>
      <c r="B267" s="3">
        <v>15</v>
      </c>
      <c r="C267" s="3">
        <v>0</v>
      </c>
      <c r="D267" s="3">
        <f t="shared" si="10"/>
        <v>60430</v>
      </c>
      <c r="E267" s="3">
        <v>12</v>
      </c>
      <c r="F267" s="3">
        <v>0</v>
      </c>
      <c r="G267" s="3">
        <f t="shared" si="2"/>
        <v>54936</v>
      </c>
      <c r="H267" s="3">
        <v>70</v>
      </c>
      <c r="I267" s="4">
        <f t="shared" si="9"/>
        <v>2264</v>
      </c>
      <c r="J267" s="3">
        <v>0</v>
      </c>
      <c r="K267" s="4">
        <f t="shared" si="4"/>
        <v>3152</v>
      </c>
      <c r="L267" s="3">
        <v>0</v>
      </c>
      <c r="M267" s="3">
        <v>3</v>
      </c>
      <c r="N267" s="4">
        <f t="shared" si="1"/>
        <v>12</v>
      </c>
      <c r="O267" s="3">
        <v>0</v>
      </c>
      <c r="P267" s="3">
        <v>2</v>
      </c>
      <c r="Q267" s="3">
        <v>16</v>
      </c>
      <c r="R267" s="3">
        <v>39</v>
      </c>
      <c r="S267" s="3">
        <v>70</v>
      </c>
      <c r="T267" s="3">
        <v>55231</v>
      </c>
      <c r="U267" s="3">
        <v>2521</v>
      </c>
    </row>
    <row r="268" spans="1:21" ht="12.5" x14ac:dyDescent="0.25">
      <c r="A268" s="2">
        <v>44119</v>
      </c>
      <c r="B268" s="3">
        <v>30</v>
      </c>
      <c r="C268" s="3">
        <v>0</v>
      </c>
      <c r="D268" s="3">
        <f t="shared" si="10"/>
        <v>60460</v>
      </c>
      <c r="E268" s="3">
        <v>12</v>
      </c>
      <c r="F268" s="3">
        <v>0</v>
      </c>
      <c r="G268" s="3">
        <f t="shared" si="2"/>
        <v>54948</v>
      </c>
      <c r="H268" s="3">
        <v>64</v>
      </c>
      <c r="I268" s="4">
        <f t="shared" si="9"/>
        <v>2286</v>
      </c>
      <c r="J268" s="3">
        <v>2</v>
      </c>
      <c r="K268" s="4">
        <f t="shared" si="4"/>
        <v>3154</v>
      </c>
      <c r="L268" s="3">
        <v>0</v>
      </c>
      <c r="M268" s="3">
        <v>2</v>
      </c>
      <c r="N268" s="4">
        <f t="shared" si="1"/>
        <v>28</v>
      </c>
      <c r="O268" s="3">
        <v>1</v>
      </c>
      <c r="P268" s="3">
        <v>0</v>
      </c>
      <c r="Q268" s="3">
        <v>10</v>
      </c>
      <c r="R268" s="3">
        <v>36</v>
      </c>
      <c r="S268" s="3">
        <v>64</v>
      </c>
      <c r="T268" s="3">
        <v>55239</v>
      </c>
      <c r="U268" s="3">
        <v>2525</v>
      </c>
    </row>
    <row r="269" spans="1:21" ht="12.5" x14ac:dyDescent="0.25">
      <c r="A269" s="2">
        <v>44120</v>
      </c>
      <c r="B269" s="3">
        <v>92</v>
      </c>
      <c r="C269" s="3">
        <v>0</v>
      </c>
      <c r="D269" s="3">
        <f t="shared" si="10"/>
        <v>60552</v>
      </c>
      <c r="E269" s="3">
        <v>8</v>
      </c>
      <c r="F269" s="3">
        <v>0</v>
      </c>
      <c r="G269" s="3">
        <f t="shared" si="2"/>
        <v>54956</v>
      </c>
      <c r="H269" s="3">
        <v>59</v>
      </c>
      <c r="I269" s="4">
        <f t="shared" si="9"/>
        <v>2351</v>
      </c>
      <c r="J269" s="3">
        <v>24</v>
      </c>
      <c r="K269" s="4">
        <f t="shared" si="4"/>
        <v>3178</v>
      </c>
      <c r="L269" s="3">
        <v>0</v>
      </c>
      <c r="M269" s="3">
        <v>8</v>
      </c>
      <c r="N269" s="4">
        <f t="shared" si="1"/>
        <v>84</v>
      </c>
      <c r="O269" s="3">
        <v>1</v>
      </c>
      <c r="P269" s="3">
        <v>0</v>
      </c>
      <c r="Q269" s="3">
        <v>20</v>
      </c>
      <c r="R269" s="3">
        <v>30</v>
      </c>
      <c r="S269" s="3">
        <v>59</v>
      </c>
      <c r="T269" s="3">
        <v>55257</v>
      </c>
      <c r="U269" s="3">
        <v>2527</v>
      </c>
    </row>
    <row r="270" spans="1:21" ht="12.5" x14ac:dyDescent="0.25">
      <c r="A270" s="2">
        <v>44121</v>
      </c>
      <c r="B270" s="3">
        <v>23</v>
      </c>
      <c r="C270" s="3">
        <v>0</v>
      </c>
      <c r="D270" s="3">
        <f t="shared" si="10"/>
        <v>60575</v>
      </c>
      <c r="E270" s="3">
        <v>14</v>
      </c>
      <c r="F270" s="3">
        <v>0</v>
      </c>
      <c r="G270" s="3">
        <f t="shared" si="2"/>
        <v>54970</v>
      </c>
      <c r="H270" s="3">
        <v>41</v>
      </c>
      <c r="I270" s="4">
        <f t="shared" si="9"/>
        <v>2338</v>
      </c>
      <c r="J270" s="3">
        <v>40</v>
      </c>
      <c r="K270" s="4">
        <f t="shared" si="4"/>
        <v>3218</v>
      </c>
      <c r="L270" s="3">
        <v>0</v>
      </c>
      <c r="M270" s="3">
        <v>1</v>
      </c>
      <c r="N270" s="4">
        <f t="shared" si="1"/>
        <v>22</v>
      </c>
      <c r="O270" s="3">
        <v>1</v>
      </c>
      <c r="P270" s="3">
        <v>1</v>
      </c>
      <c r="Q270" s="3">
        <v>50</v>
      </c>
      <c r="R270" s="3">
        <v>37</v>
      </c>
      <c r="S270" s="3">
        <v>41</v>
      </c>
      <c r="T270" s="3">
        <v>55270</v>
      </c>
      <c r="U270" s="3">
        <v>2528</v>
      </c>
    </row>
    <row r="271" spans="1:21" ht="12.5" x14ac:dyDescent="0.25">
      <c r="A271" s="2">
        <v>44122</v>
      </c>
      <c r="B271" s="3">
        <v>27</v>
      </c>
      <c r="C271" s="3">
        <v>0</v>
      </c>
      <c r="D271" s="3">
        <f t="shared" si="10"/>
        <v>60602</v>
      </c>
      <c r="E271" s="3">
        <v>9</v>
      </c>
      <c r="F271" s="3">
        <v>0</v>
      </c>
      <c r="G271" s="3">
        <f t="shared" si="2"/>
        <v>54979</v>
      </c>
      <c r="H271" s="3">
        <v>36</v>
      </c>
      <c r="I271" s="4">
        <f t="shared" si="9"/>
        <v>2261</v>
      </c>
      <c r="J271" s="3">
        <v>100</v>
      </c>
      <c r="K271" s="4">
        <f t="shared" si="4"/>
        <v>3318</v>
      </c>
      <c r="L271" s="3">
        <v>0</v>
      </c>
      <c r="M271" s="3">
        <v>5</v>
      </c>
      <c r="N271" s="4">
        <f t="shared" si="1"/>
        <v>22</v>
      </c>
      <c r="O271" s="3">
        <v>1</v>
      </c>
      <c r="P271" s="3">
        <v>1</v>
      </c>
      <c r="Q271" s="3">
        <v>67</v>
      </c>
      <c r="R271" s="3">
        <v>40</v>
      </c>
      <c r="S271" s="3">
        <v>36</v>
      </c>
      <c r="T271" s="3">
        <v>55278</v>
      </c>
      <c r="U271" s="3">
        <v>2529</v>
      </c>
    </row>
    <row r="272" spans="1:21" ht="12.5" x14ac:dyDescent="0.25">
      <c r="A272" s="2">
        <v>44123</v>
      </c>
      <c r="B272" s="3">
        <v>40</v>
      </c>
      <c r="C272" s="3">
        <v>0</v>
      </c>
      <c r="D272" s="3">
        <f t="shared" si="10"/>
        <v>60642</v>
      </c>
      <c r="E272" s="3">
        <v>12</v>
      </c>
      <c r="F272" s="3">
        <v>0</v>
      </c>
      <c r="G272" s="3">
        <f t="shared" si="2"/>
        <v>54991</v>
      </c>
      <c r="H272" s="3">
        <v>34</v>
      </c>
      <c r="I272" s="4">
        <f t="shared" si="9"/>
        <v>2241</v>
      </c>
      <c r="J272" s="3">
        <v>50</v>
      </c>
      <c r="K272" s="4">
        <f t="shared" si="4"/>
        <v>3368</v>
      </c>
      <c r="L272" s="3">
        <v>0</v>
      </c>
      <c r="M272" s="3">
        <v>4</v>
      </c>
      <c r="N272" s="4">
        <f t="shared" si="1"/>
        <v>36</v>
      </c>
      <c r="O272" s="3">
        <v>0</v>
      </c>
      <c r="P272" s="3">
        <v>0</v>
      </c>
      <c r="Q272" s="3">
        <v>10</v>
      </c>
      <c r="R272" s="3">
        <v>34</v>
      </c>
      <c r="S272" s="3">
        <v>34</v>
      </c>
      <c r="T272" s="3">
        <v>55281</v>
      </c>
      <c r="U272" s="3">
        <v>2538</v>
      </c>
    </row>
    <row r="273" spans="1:21" ht="12.5" x14ac:dyDescent="0.25">
      <c r="A273" s="2">
        <v>44124</v>
      </c>
      <c r="B273" s="3">
        <v>67</v>
      </c>
      <c r="C273" s="3">
        <v>0</v>
      </c>
      <c r="D273" s="3">
        <f t="shared" si="10"/>
        <v>60709</v>
      </c>
      <c r="E273" s="3">
        <v>20</v>
      </c>
      <c r="F273" s="3">
        <v>0</v>
      </c>
      <c r="G273" s="3">
        <f t="shared" si="2"/>
        <v>55011</v>
      </c>
      <c r="H273" s="3">
        <v>36</v>
      </c>
      <c r="I273" s="4">
        <f t="shared" si="9"/>
        <v>2256</v>
      </c>
      <c r="J273" s="3">
        <v>30</v>
      </c>
      <c r="K273" s="4">
        <f t="shared" si="4"/>
        <v>3398</v>
      </c>
      <c r="L273" s="3">
        <v>0</v>
      </c>
      <c r="M273" s="3">
        <v>4</v>
      </c>
      <c r="N273" s="4">
        <f t="shared" si="1"/>
        <v>63</v>
      </c>
      <c r="O273" s="3">
        <v>2</v>
      </c>
      <c r="P273" s="3">
        <v>0</v>
      </c>
      <c r="Q273" s="3">
        <v>20</v>
      </c>
      <c r="R273" s="3">
        <v>38</v>
      </c>
      <c r="S273" s="3">
        <v>36</v>
      </c>
      <c r="T273" s="3">
        <v>55281</v>
      </c>
      <c r="U273" s="3">
        <v>2538</v>
      </c>
    </row>
    <row r="274" spans="1:21" ht="12.5" x14ac:dyDescent="0.25">
      <c r="A274" s="2">
        <v>44125</v>
      </c>
      <c r="B274" s="3">
        <v>12</v>
      </c>
      <c r="C274" s="3">
        <v>0</v>
      </c>
      <c r="D274" s="3">
        <f>SUM($B$2:B274)-SUM($C$2:C274)</f>
        <v>60721</v>
      </c>
      <c r="E274" s="3">
        <v>12</v>
      </c>
      <c r="F274" s="3">
        <v>0</v>
      </c>
      <c r="G274" s="3">
        <f t="shared" si="2"/>
        <v>55023</v>
      </c>
      <c r="H274" s="3">
        <v>20</v>
      </c>
      <c r="I274" s="4">
        <f>D274-SUM($E$2:E274)-K274-H274-SUM($L$2:L274)</f>
        <v>2252</v>
      </c>
      <c r="J274" s="3">
        <v>20</v>
      </c>
      <c r="K274" s="4">
        <f t="shared" si="4"/>
        <v>3418</v>
      </c>
      <c r="L274" s="3">
        <v>0</v>
      </c>
      <c r="M274" s="3">
        <v>12</v>
      </c>
      <c r="N274" s="4">
        <f t="shared" si="1"/>
        <v>0</v>
      </c>
      <c r="O274" s="3">
        <v>0</v>
      </c>
      <c r="P274" s="3">
        <v>0</v>
      </c>
      <c r="Q274" s="3">
        <v>14</v>
      </c>
      <c r="R274" s="3">
        <v>34</v>
      </c>
      <c r="S274" s="3">
        <v>41</v>
      </c>
      <c r="T274" s="3">
        <v>55283</v>
      </c>
      <c r="U274" s="3">
        <v>2538</v>
      </c>
    </row>
    <row r="275" spans="1:21" ht="12.5" x14ac:dyDescent="0.25">
      <c r="A275" s="2">
        <v>44126</v>
      </c>
      <c r="B275" s="3">
        <v>28</v>
      </c>
      <c r="C275" s="3">
        <v>0</v>
      </c>
      <c r="D275" s="3">
        <f t="shared" si="10"/>
        <v>60749</v>
      </c>
      <c r="E275" s="3">
        <v>8</v>
      </c>
      <c r="F275" s="3">
        <v>0</v>
      </c>
      <c r="G275" s="3">
        <f t="shared" si="2"/>
        <v>55031</v>
      </c>
      <c r="H275" s="3">
        <v>45</v>
      </c>
      <c r="I275" s="4">
        <f t="shared" si="9"/>
        <v>2237</v>
      </c>
      <c r="J275" s="3">
        <v>10</v>
      </c>
      <c r="K275" s="4">
        <f t="shared" si="4"/>
        <v>3428</v>
      </c>
      <c r="L275" s="3">
        <v>0</v>
      </c>
      <c r="M275" s="3">
        <v>7</v>
      </c>
      <c r="N275" s="4">
        <f t="shared" si="1"/>
        <v>21</v>
      </c>
      <c r="O275" s="3">
        <v>1</v>
      </c>
      <c r="P275" s="3">
        <v>0</v>
      </c>
      <c r="Q275" s="3">
        <v>13</v>
      </c>
      <c r="R275" s="3">
        <v>45</v>
      </c>
      <c r="S275" s="3">
        <v>39</v>
      </c>
      <c r="T275" s="3">
        <v>55286</v>
      </c>
      <c r="U275" s="3">
        <v>2543</v>
      </c>
    </row>
    <row r="276" spans="1:21" ht="12.5" x14ac:dyDescent="0.25">
      <c r="A276" s="2">
        <v>44127</v>
      </c>
      <c r="B276" s="3">
        <v>68</v>
      </c>
      <c r="C276" s="3">
        <v>0</v>
      </c>
      <c r="D276" s="3">
        <f t="shared" si="10"/>
        <v>60817</v>
      </c>
      <c r="E276" s="3">
        <v>3</v>
      </c>
      <c r="F276" s="3">
        <v>0</v>
      </c>
      <c r="G276" s="3">
        <f t="shared" si="2"/>
        <v>55034</v>
      </c>
      <c r="H276" s="3">
        <v>39</v>
      </c>
      <c r="I276" s="4">
        <f t="shared" si="9"/>
        <v>2293</v>
      </c>
      <c r="J276" s="3">
        <v>15</v>
      </c>
      <c r="K276" s="4">
        <f t="shared" si="4"/>
        <v>3443</v>
      </c>
      <c r="L276" s="3">
        <v>0</v>
      </c>
      <c r="M276" s="3">
        <v>10</v>
      </c>
      <c r="N276" s="4">
        <f t="shared" si="1"/>
        <v>58</v>
      </c>
      <c r="O276" s="3">
        <v>0</v>
      </c>
      <c r="P276" s="3">
        <v>0</v>
      </c>
      <c r="Q276" s="3">
        <v>16</v>
      </c>
      <c r="R276" s="3">
        <v>52</v>
      </c>
      <c r="S276" s="3">
        <v>39</v>
      </c>
      <c r="T276" s="3">
        <v>55289</v>
      </c>
      <c r="U276" s="3">
        <v>2543</v>
      </c>
    </row>
    <row r="277" spans="1:21" ht="12.5" x14ac:dyDescent="0.25">
      <c r="A277" s="2">
        <v>44128</v>
      </c>
      <c r="B277" s="3">
        <v>14</v>
      </c>
      <c r="C277" s="3">
        <v>0</v>
      </c>
      <c r="D277" s="3">
        <f>SUM($B$2:B277)-SUM($C$2:C277)</f>
        <v>60831</v>
      </c>
      <c r="E277" s="3">
        <v>12</v>
      </c>
      <c r="F277" s="3">
        <v>0</v>
      </c>
      <c r="G277" s="3">
        <f t="shared" si="2"/>
        <v>55046</v>
      </c>
      <c r="H277" s="3">
        <v>30</v>
      </c>
      <c r="I277" s="4">
        <f>D277-SUM($E$2:E277)-K277-H277-SUM($L$2:L277)</f>
        <v>2297</v>
      </c>
      <c r="J277" s="3">
        <v>7</v>
      </c>
      <c r="K277" s="4">
        <f t="shared" si="4"/>
        <v>3450</v>
      </c>
      <c r="L277" s="3">
        <v>0</v>
      </c>
      <c r="M277" s="3">
        <v>11</v>
      </c>
      <c r="N277" s="4">
        <f t="shared" si="1"/>
        <v>3</v>
      </c>
      <c r="O277" s="3">
        <v>1</v>
      </c>
      <c r="P277" s="3">
        <v>2</v>
      </c>
      <c r="Q277" s="3">
        <v>0</v>
      </c>
      <c r="R277" s="3">
        <v>53</v>
      </c>
      <c r="S277" s="3">
        <v>40</v>
      </c>
      <c r="T277" s="3">
        <v>55293</v>
      </c>
      <c r="U277" s="3">
        <v>2551</v>
      </c>
    </row>
    <row r="278" spans="1:21" ht="12.5" x14ac:dyDescent="0.25">
      <c r="A278" s="2">
        <v>44129</v>
      </c>
      <c r="B278" s="3">
        <v>35</v>
      </c>
      <c r="C278" s="3">
        <v>0</v>
      </c>
      <c r="D278" s="3">
        <f t="shared" si="10"/>
        <v>60866</v>
      </c>
      <c r="E278" s="3">
        <v>14</v>
      </c>
      <c r="F278" s="3">
        <v>0</v>
      </c>
      <c r="G278" s="3">
        <f t="shared" si="2"/>
        <v>55060</v>
      </c>
      <c r="H278" s="3">
        <v>8</v>
      </c>
      <c r="I278" s="4">
        <f t="shared" si="9"/>
        <v>2336</v>
      </c>
      <c r="J278" s="3">
        <v>4</v>
      </c>
      <c r="K278" s="4">
        <f t="shared" si="4"/>
        <v>3454</v>
      </c>
      <c r="L278" s="3">
        <v>0</v>
      </c>
      <c r="M278" s="3">
        <v>3</v>
      </c>
      <c r="N278" s="4">
        <f t="shared" si="1"/>
        <v>32</v>
      </c>
      <c r="O278" s="3">
        <v>2</v>
      </c>
      <c r="P278" s="3">
        <v>0</v>
      </c>
      <c r="Q278" s="3">
        <v>0</v>
      </c>
      <c r="R278" s="3">
        <v>51</v>
      </c>
      <c r="S278" s="3">
        <v>33</v>
      </c>
      <c r="T278" s="3">
        <v>55301</v>
      </c>
      <c r="U278" s="3">
        <v>2557</v>
      </c>
    </row>
    <row r="279" spans="1:21" ht="12.5" x14ac:dyDescent="0.25">
      <c r="A279" s="2">
        <v>44130</v>
      </c>
      <c r="B279" s="3">
        <v>40</v>
      </c>
      <c r="C279" s="3">
        <v>0</v>
      </c>
      <c r="D279" s="3">
        <f t="shared" si="10"/>
        <v>60906</v>
      </c>
      <c r="E279" s="3">
        <v>21</v>
      </c>
      <c r="F279" s="3">
        <v>0</v>
      </c>
      <c r="G279" s="3">
        <f t="shared" si="2"/>
        <v>55081</v>
      </c>
      <c r="H279" s="3">
        <v>1</v>
      </c>
      <c r="I279" s="4">
        <f t="shared" si="9"/>
        <v>2360</v>
      </c>
      <c r="J279" s="3">
        <v>2</v>
      </c>
      <c r="K279" s="4">
        <f t="shared" si="4"/>
        <v>3456</v>
      </c>
      <c r="L279" s="3">
        <v>0</v>
      </c>
      <c r="M279" s="3">
        <v>2</v>
      </c>
      <c r="N279" s="4">
        <f t="shared" si="1"/>
        <v>38</v>
      </c>
      <c r="O279" s="3">
        <v>1</v>
      </c>
      <c r="P279" s="3">
        <v>0</v>
      </c>
      <c r="Q279" s="3">
        <v>0</v>
      </c>
      <c r="R279" s="3">
        <v>43</v>
      </c>
      <c r="S279" s="3">
        <v>23</v>
      </c>
      <c r="T279" s="3">
        <v>55311</v>
      </c>
      <c r="U279" s="3">
        <v>2568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Eddie</dc:creator>
  <cp:lastModifiedBy>Jonah Ang</cp:lastModifiedBy>
  <dcterms:created xsi:type="dcterms:W3CDTF">2020-10-28T13:53:30Z</dcterms:created>
  <dcterms:modified xsi:type="dcterms:W3CDTF">2020-10-29T09:29:54Z</dcterms:modified>
</cp:coreProperties>
</file>