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9SEMESTREI\MODELAMIENTO Y SIMULACION\"/>
    </mc:Choice>
  </mc:AlternateContent>
  <xr:revisionPtr revIDLastSave="0" documentId="13_ncr:1_{439B701C-3978-4BB8-896A-7A7C5CD75121}" xr6:coauthVersionLast="47" xr6:coauthVersionMax="47" xr10:uidLastSave="{00000000-0000-0000-0000-000000000000}"/>
  <bookViews>
    <workbookView xWindow="-108" yWindow="-108" windowWidth="23256" windowHeight="13176" xr2:uid="{0426BB3F-1F0A-4CD5-BC65-FC90ED04BD7E}"/>
  </bookViews>
  <sheets>
    <sheet name="Newton-Raph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H12" i="1"/>
  <c r="I12" i="1"/>
  <c r="J12" i="1"/>
  <c r="J11" i="1"/>
  <c r="I11" i="1"/>
  <c r="I13" i="1" l="1"/>
  <c r="H14" i="1" s="1"/>
  <c r="J14" i="1" l="1"/>
  <c r="I14" i="1"/>
  <c r="H15" i="1"/>
  <c r="J15" i="1" l="1"/>
  <c r="I15" i="1"/>
  <c r="H16" i="1" s="1"/>
  <c r="I16" i="1" l="1"/>
  <c r="H17" i="1" s="1"/>
  <c r="J16" i="1"/>
  <c r="I17" i="1" l="1"/>
  <c r="J17" i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</calcChain>
</file>

<file path=xl/sharedStrings.xml><?xml version="1.0" encoding="utf-8"?>
<sst xmlns="http://schemas.openxmlformats.org/spreadsheetml/2006/main" count="11" uniqueCount="11">
  <si>
    <t>Método de Newton - Raphson</t>
  </si>
  <si>
    <t>Función:</t>
  </si>
  <si>
    <t>Derivada:</t>
  </si>
  <si>
    <t>Iteración</t>
  </si>
  <si>
    <t>Xn</t>
  </si>
  <si>
    <t>f(Xn)</t>
  </si>
  <si>
    <t>f'(Xn)</t>
  </si>
  <si>
    <t>Error (%)</t>
  </si>
  <si>
    <t>Respuesta</t>
  </si>
  <si>
    <t>&lt;3%</t>
  </si>
  <si>
    <t>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</si>
</sst>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10028</xdr:colOff>
      <xdr:row>5</xdr:row>
      <xdr:rowOff>30080</xdr:rowOff>
    </xdr:from>
    <xdr:to>
      <xdr:col>17</xdr:col>
      <xdr:colOff>0</xdr:colOff>
      <xdr:row>9</xdr:row>
      <xdr:rowOff>145619</xdr:rowOff>
    </xdr:to>
    <xdr:pic>
      <xdr:nvPicPr>
        <xdr:cNvPr id="3" name="Imagen 2" descr="Ver las imágenes de origen">
          <a:extLst>
            <a:ext uri="{FF2B5EF4-FFF2-40B4-BE49-F238E27FC236}">
              <a16:creationId xmlns:a16="http://schemas.microsoft.com/office/drawing/2014/main" id="{5132D5E3-95EF-A61F-0362-214132387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8491" y="968543"/>
          <a:ext cx="2372225" cy="869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705853</xdr:colOff>
      <xdr:row>5</xdr:row>
      <xdr:rowOff>120319</xdr:rowOff>
    </xdr:from>
    <xdr:to>
      <xdr:col>10</xdr:col>
      <xdr:colOff>8401</xdr:colOff>
      <xdr:row>7</xdr:row>
      <xdr:rowOff>144380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253C6DA-239B-4A90-8190-BA7313DA13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93" t="36518" r="20217" b="19089"/>
        <a:stretch/>
      </xdr:blipFill>
      <xdr:spPr>
        <a:xfrm>
          <a:off x="7371348" y="1058782"/>
          <a:ext cx="1299790" cy="409072"/>
        </a:xfrm>
        <a:prstGeom prst="rect">
          <a:avLst/>
        </a:prstGeom>
      </xdr:spPr>
    </xdr:pic>
    <xdr:clientData/>
  </xdr:twoCellAnchor>
  <xdr:twoCellAnchor editAs="oneCell">
    <xdr:from>
      <xdr:col>5</xdr:col>
      <xdr:colOff>810125</xdr:colOff>
      <xdr:row>5</xdr:row>
      <xdr:rowOff>120316</xdr:rowOff>
    </xdr:from>
    <xdr:to>
      <xdr:col>7</xdr:col>
      <xdr:colOff>793574</xdr:colOff>
      <xdr:row>7</xdr:row>
      <xdr:rowOff>88232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DA3B6D-7B2F-4867-801D-63D509B684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199"/>
        <a:stretch/>
      </xdr:blipFill>
      <xdr:spPr>
        <a:xfrm>
          <a:off x="4780546" y="1058779"/>
          <a:ext cx="1884439" cy="352927"/>
        </a:xfrm>
        <a:prstGeom prst="rect">
          <a:avLst/>
        </a:prstGeom>
      </xdr:spPr>
    </xdr:pic>
    <xdr:clientData/>
  </xdr:twoCellAnchor>
  <xdr:oneCellAnchor>
    <xdr:from>
      <xdr:col>13</xdr:col>
      <xdr:colOff>545432</xdr:colOff>
      <xdr:row>2</xdr:row>
      <xdr:rowOff>48127</xdr:rowOff>
    </xdr:from>
    <xdr:ext cx="4433265" cy="436786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339A94C-967B-0EDD-5DC5-21914E3FB3BF}"/>
            </a:ext>
          </a:extLst>
        </xdr:cNvPr>
        <xdr:cNvSpPr txBox="1"/>
      </xdr:nvSpPr>
      <xdr:spPr>
        <a:xfrm>
          <a:off x="12119811" y="417095"/>
          <a:ext cx="443326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b="1">
              <a:solidFill>
                <a:schemeClr val="tx1"/>
              </a:solidFill>
            </a:rPr>
            <a:t>Determine la aproximación de una raíz de la siguiente función mediante </a:t>
          </a:r>
        </a:p>
        <a:p>
          <a:r>
            <a:rPr lang="es-EC" b="1">
              <a:solidFill>
                <a:schemeClr val="tx1"/>
              </a:solidFill>
            </a:rPr>
            <a:t>el método de Newton con una tolerancia menor al 3%:</a:t>
          </a:r>
          <a:endParaRPr lang="es-EC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19</xdr:col>
      <xdr:colOff>220979</xdr:colOff>
      <xdr:row>9</xdr:row>
      <xdr:rowOff>152401</xdr:rowOff>
    </xdr:from>
    <xdr:ext cx="2109039" cy="953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CD32DC3-4491-A564-0071-8223BC17A8E7}"/>
            </a:ext>
          </a:extLst>
        </xdr:cNvPr>
        <xdr:cNvSpPr txBox="1"/>
      </xdr:nvSpPr>
      <xdr:spPr>
        <a:xfrm>
          <a:off x="16760390" y="1844843"/>
          <a:ext cx="210903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AUTORES:</a:t>
          </a:r>
          <a:endParaRPr lang="es-EC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Delgado Alonzo Pablo Anthony</a:t>
          </a:r>
          <a:endParaRPr lang="es-EC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Espinoza López Eddy Josué</a:t>
          </a:r>
          <a:endParaRPr lang="es-EC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Moreira Cedeño Josuhe Emiliano</a:t>
          </a:r>
          <a:endParaRPr lang="es-EC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F631-99C5-4E0D-A299-4ABEB0B441D5}">
  <sheetPr codeName="Hoja1"/>
  <dimension ref="F2:Q34"/>
  <sheetViews>
    <sheetView showGridLines="0" tabSelected="1" topLeftCell="F1" zoomScale="95" zoomScaleNormal="95" workbookViewId="0">
      <selection activeCell="U23" sqref="U23"/>
    </sheetView>
  </sheetViews>
  <sheetFormatPr baseColWidth="10" defaultRowHeight="14.4" x14ac:dyDescent="0.3"/>
  <cols>
    <col min="6" max="6" width="11.77734375" customWidth="1"/>
    <col min="7" max="7" width="15.88671875" style="1" customWidth="1"/>
    <col min="8" max="9" width="11.5546875" style="1"/>
    <col min="10" max="10" width="17.5546875" style="1" customWidth="1"/>
    <col min="11" max="11" width="11.88671875" style="1" bestFit="1" customWidth="1"/>
    <col min="12" max="12" width="21.88671875" customWidth="1"/>
  </cols>
  <sheetData>
    <row r="2" spans="6:17" x14ac:dyDescent="0.3">
      <c r="F2" s="2"/>
      <c r="G2" s="3"/>
      <c r="H2" s="3"/>
      <c r="I2" s="3"/>
      <c r="J2" s="3"/>
      <c r="K2" s="3"/>
      <c r="L2" s="3"/>
      <c r="M2" s="4"/>
    </row>
    <row r="3" spans="6:17" ht="15" customHeight="1" x14ac:dyDescent="0.3">
      <c r="F3" s="5"/>
      <c r="G3" s="19" t="s">
        <v>0</v>
      </c>
      <c r="H3" s="19"/>
      <c r="I3" s="19"/>
      <c r="J3" s="19"/>
      <c r="K3" s="19"/>
      <c r="L3" s="19"/>
      <c r="M3" s="6"/>
    </row>
    <row r="4" spans="6:17" ht="15" customHeight="1" x14ac:dyDescent="0.3">
      <c r="F4" s="5"/>
      <c r="G4" s="19"/>
      <c r="H4" s="19"/>
      <c r="I4" s="19"/>
      <c r="J4" s="19"/>
      <c r="K4" s="19"/>
      <c r="L4" s="19"/>
      <c r="M4" s="6"/>
    </row>
    <row r="5" spans="6:17" x14ac:dyDescent="0.3">
      <c r="F5" s="5"/>
      <c r="G5" s="7"/>
      <c r="H5" s="7"/>
      <c r="I5" s="7"/>
      <c r="J5" s="7"/>
      <c r="K5" s="7"/>
      <c r="L5" s="7"/>
      <c r="M5" s="6"/>
    </row>
    <row r="6" spans="6:17" x14ac:dyDescent="0.3">
      <c r="F6" s="5"/>
      <c r="G6" s="7"/>
      <c r="H6" s="7"/>
      <c r="I6" s="7"/>
      <c r="J6" s="7"/>
      <c r="K6" s="7"/>
      <c r="L6" s="7"/>
      <c r="M6" s="6"/>
      <c r="O6" s="20"/>
      <c r="P6" s="20"/>
      <c r="Q6" s="20"/>
    </row>
    <row r="7" spans="6:17" ht="15.6" x14ac:dyDescent="0.3">
      <c r="F7" s="8" t="s">
        <v>1</v>
      </c>
      <c r="G7" s="9"/>
      <c r="H7" s="9"/>
      <c r="I7" s="10" t="s">
        <v>2</v>
      </c>
      <c r="J7" s="11"/>
      <c r="K7" s="10" t="s">
        <v>10</v>
      </c>
      <c r="L7" s="12" t="s">
        <v>9</v>
      </c>
      <c r="M7" s="6"/>
      <c r="O7" s="20"/>
      <c r="P7" s="20"/>
      <c r="Q7" s="20"/>
    </row>
    <row r="8" spans="6:17" x14ac:dyDescent="0.3">
      <c r="F8" s="5"/>
      <c r="G8" s="7"/>
      <c r="H8" s="7"/>
      <c r="I8" s="7"/>
      <c r="J8" s="7"/>
      <c r="K8" s="7"/>
      <c r="L8" s="7"/>
      <c r="M8" s="6"/>
      <c r="O8" s="20"/>
      <c r="P8" s="20"/>
      <c r="Q8" s="20"/>
    </row>
    <row r="9" spans="6:17" x14ac:dyDescent="0.3">
      <c r="F9" s="5"/>
      <c r="G9" s="7"/>
      <c r="H9" s="7"/>
      <c r="I9" s="7"/>
      <c r="J9" s="7"/>
      <c r="K9" s="7"/>
      <c r="L9" s="7"/>
      <c r="M9" s="6"/>
      <c r="O9" s="20"/>
      <c r="P9" s="20"/>
      <c r="Q9" s="20"/>
    </row>
    <row r="10" spans="6:17" x14ac:dyDescent="0.3">
      <c r="F10" s="5"/>
      <c r="G10" s="13" t="s">
        <v>3</v>
      </c>
      <c r="H10" s="13" t="s">
        <v>4</v>
      </c>
      <c r="I10" s="13" t="s">
        <v>5</v>
      </c>
      <c r="J10" s="13" t="s">
        <v>6</v>
      </c>
      <c r="K10" s="13" t="s">
        <v>7</v>
      </c>
      <c r="L10" s="13" t="s">
        <v>8</v>
      </c>
      <c r="M10" s="6"/>
      <c r="O10" s="20"/>
      <c r="P10" s="20"/>
      <c r="Q10" s="20"/>
    </row>
    <row r="11" spans="6:17" x14ac:dyDescent="0.3">
      <c r="F11" s="5"/>
      <c r="G11" s="12">
        <v>0</v>
      </c>
      <c r="H11" s="12">
        <v>1</v>
      </c>
      <c r="I11" s="14">
        <f>EXP(-H11)-LN(H11)+3</f>
        <v>3.3678794411714423</v>
      </c>
      <c r="J11" s="14">
        <f>-EXP(-H11)-1/H11</f>
        <v>-1.3678794411714423</v>
      </c>
      <c r="K11" s="12"/>
      <c r="L11" s="12"/>
      <c r="M11" s="6"/>
    </row>
    <row r="12" spans="6:17" x14ac:dyDescent="0.3">
      <c r="F12" s="5"/>
      <c r="G12" s="12">
        <v>1</v>
      </c>
      <c r="H12" s="14">
        <f>H11-(I11/J11)</f>
        <v>3.4621171572600096</v>
      </c>
      <c r="I12" s="14">
        <f>EXP(-H12)-LN(H12)+3</f>
        <v>1.7894829935595455</v>
      </c>
      <c r="J12" s="14">
        <f>-EXP(-H12)-1/H12</f>
        <v>-0.32020389153376005</v>
      </c>
      <c r="K12" s="15">
        <f>ABS((H12-H11)/H12)*100%</f>
        <v>0.7111593991257591</v>
      </c>
      <c r="L12" s="12" t="str">
        <f>IF(K12&lt;3%,"Es la aprox. De la raiz","no es la aprox. De la raiz")</f>
        <v>no es la aprox. De la raiz</v>
      </c>
      <c r="M12" s="6"/>
    </row>
    <row r="13" spans="6:17" x14ac:dyDescent="0.3">
      <c r="F13" s="5"/>
      <c r="G13" s="12">
        <v>2</v>
      </c>
      <c r="H13" s="14">
        <f t="shared" ref="H13:H17" si="0">H12-(I12/J12)</f>
        <v>9.0506906907920808</v>
      </c>
      <c r="I13" s="14">
        <f t="shared" ref="I13:I17" si="1">EXP(-H13)-LN(H13)+3</f>
        <v>0.79727623575981044</v>
      </c>
      <c r="J13" s="14">
        <f t="shared" ref="J13:J17" si="2">-EXP(-H13)-1/H13</f>
        <v>-0.11060611511104076</v>
      </c>
      <c r="K13" s="15">
        <f t="shared" ref="K13:K17" si="3">ABS((H13-H12)/H13)*100%</f>
        <v>0.61747481208453292</v>
      </c>
      <c r="L13" s="12" t="str">
        <f t="shared" ref="L13:L17" si="4">IF(K13&lt;3%,"Es la aprox. De la raiz","no es la aprox. De la raiz")</f>
        <v>no es la aprox. De la raiz</v>
      </c>
      <c r="M13" s="6"/>
    </row>
    <row r="14" spans="6:17" x14ac:dyDescent="0.3">
      <c r="F14" s="5"/>
      <c r="G14" s="12">
        <v>3</v>
      </c>
      <c r="H14" s="14">
        <f t="shared" si="0"/>
        <v>16.25893803732804</v>
      </c>
      <c r="I14" s="14">
        <f t="shared" si="1"/>
        <v>0.21135729623327482</v>
      </c>
      <c r="J14" s="14">
        <f t="shared" si="2"/>
        <v>-6.1504718819772805E-2</v>
      </c>
      <c r="K14" s="15">
        <f t="shared" si="3"/>
        <v>0.44334060010481147</v>
      </c>
      <c r="L14" s="12" t="str">
        <f t="shared" si="4"/>
        <v>no es la aprox. De la raiz</v>
      </c>
      <c r="M14" s="6"/>
    </row>
    <row r="15" spans="6:17" x14ac:dyDescent="0.3">
      <c r="F15" s="5"/>
      <c r="G15" s="12">
        <v>4</v>
      </c>
      <c r="H15" s="14">
        <f t="shared" si="0"/>
        <v>19.695378367258087</v>
      </c>
      <c r="I15" s="14">
        <f t="shared" si="1"/>
        <v>1.9615995221045956E-2</v>
      </c>
      <c r="J15" s="14">
        <f t="shared" si="2"/>
        <v>-5.0773335571661138E-2</v>
      </c>
      <c r="K15" s="15">
        <f t="shared" si="3"/>
        <v>0.17447952843814571</v>
      </c>
      <c r="L15" s="12" t="str">
        <f t="shared" si="4"/>
        <v>no es la aprox. De la raiz</v>
      </c>
      <c r="M15" s="6"/>
    </row>
    <row r="16" spans="6:17" x14ac:dyDescent="0.3">
      <c r="F16" s="5"/>
      <c r="G16" s="12">
        <v>5</v>
      </c>
      <c r="H16" s="14">
        <f t="shared" si="0"/>
        <v>20.081722793918022</v>
      </c>
      <c r="I16" s="14">
        <f t="shared" si="1"/>
        <v>1.8991424632952558E-4</v>
      </c>
      <c r="J16" s="14">
        <f t="shared" si="2"/>
        <v>-4.9796526344157897E-2</v>
      </c>
      <c r="K16" s="15">
        <f t="shared" si="3"/>
        <v>1.9238609686263768E-2</v>
      </c>
      <c r="L16" s="12" t="str">
        <f t="shared" si="4"/>
        <v>Es la aprox. De la raiz</v>
      </c>
      <c r="M16" s="6"/>
    </row>
    <row r="17" spans="6:13" x14ac:dyDescent="0.3">
      <c r="F17" s="5"/>
      <c r="G17" s="12">
        <v>6</v>
      </c>
      <c r="H17" s="14">
        <f t="shared" si="0"/>
        <v>20.085536599021957</v>
      </c>
      <c r="I17" s="14">
        <f t="shared" si="1"/>
        <v>1.8031439896759593E-8</v>
      </c>
      <c r="J17" s="14">
        <f t="shared" si="2"/>
        <v>-4.9787071063569728E-2</v>
      </c>
      <c r="K17" s="15">
        <f t="shared" si="3"/>
        <v>1.8987817851579862E-4</v>
      </c>
      <c r="L17" s="12" t="str">
        <f t="shared" si="4"/>
        <v>Es la aprox. De la raiz</v>
      </c>
      <c r="M17" s="6"/>
    </row>
    <row r="18" spans="6:13" x14ac:dyDescent="0.3">
      <c r="F18" s="5"/>
      <c r="G18" s="12">
        <v>7</v>
      </c>
      <c r="H18" s="12"/>
      <c r="I18" s="12"/>
      <c r="J18" s="12"/>
      <c r="K18" s="15"/>
      <c r="L18" s="12"/>
      <c r="M18" s="6"/>
    </row>
    <row r="19" spans="6:13" x14ac:dyDescent="0.3">
      <c r="F19" s="5"/>
      <c r="G19" s="12">
        <v>8</v>
      </c>
      <c r="H19" s="12"/>
      <c r="I19" s="12"/>
      <c r="J19" s="12"/>
      <c r="K19" s="15"/>
      <c r="L19" s="12"/>
      <c r="M19" s="6"/>
    </row>
    <row r="20" spans="6:13" x14ac:dyDescent="0.3">
      <c r="F20" s="5"/>
      <c r="G20" s="12">
        <v>9</v>
      </c>
      <c r="H20" s="12"/>
      <c r="I20" s="12"/>
      <c r="J20" s="12"/>
      <c r="K20" s="15"/>
      <c r="L20" s="12"/>
      <c r="M20" s="6"/>
    </row>
    <row r="21" spans="6:13" x14ac:dyDescent="0.3">
      <c r="F21" s="5"/>
      <c r="G21" s="12">
        <v>10</v>
      </c>
      <c r="H21" s="12"/>
      <c r="I21" s="12"/>
      <c r="J21" s="12"/>
      <c r="K21" s="15"/>
      <c r="L21" s="12"/>
      <c r="M21" s="6"/>
    </row>
    <row r="22" spans="6:13" x14ac:dyDescent="0.3">
      <c r="F22" s="5"/>
      <c r="G22" s="12"/>
      <c r="H22" s="12"/>
      <c r="I22" s="12"/>
      <c r="J22" s="12"/>
      <c r="K22" s="15"/>
      <c r="L22" s="12"/>
      <c r="M22" s="6"/>
    </row>
    <row r="23" spans="6:13" x14ac:dyDescent="0.3">
      <c r="F23" s="5"/>
      <c r="G23" s="12"/>
      <c r="H23" s="12"/>
      <c r="I23" s="12"/>
      <c r="J23" s="12"/>
      <c r="K23" s="15"/>
      <c r="L23" s="12"/>
      <c r="M23" s="6"/>
    </row>
    <row r="24" spans="6:13" x14ac:dyDescent="0.3">
      <c r="F24" s="5"/>
      <c r="G24" s="12"/>
      <c r="H24" s="12"/>
      <c r="I24" s="12"/>
      <c r="J24" s="12"/>
      <c r="K24" s="12"/>
      <c r="L24" s="12"/>
      <c r="M24" s="6"/>
    </row>
    <row r="25" spans="6:13" x14ac:dyDescent="0.3">
      <c r="F25" s="5"/>
      <c r="G25" s="12"/>
      <c r="H25" s="12"/>
      <c r="I25" s="12"/>
      <c r="J25" s="12"/>
      <c r="K25" s="12"/>
      <c r="L25" s="12"/>
      <c r="M25" s="6"/>
    </row>
    <row r="26" spans="6:13" x14ac:dyDescent="0.3">
      <c r="F26" s="5"/>
      <c r="G26" s="12"/>
      <c r="H26" s="12"/>
      <c r="I26" s="12"/>
      <c r="J26" s="12"/>
      <c r="K26" s="12"/>
      <c r="L26" s="12"/>
      <c r="M26" s="6"/>
    </row>
    <row r="27" spans="6:13" x14ac:dyDescent="0.3">
      <c r="F27" s="5"/>
      <c r="G27" s="12"/>
      <c r="H27" s="12"/>
      <c r="I27" s="12"/>
      <c r="J27" s="12"/>
      <c r="K27" s="12"/>
      <c r="L27" s="12"/>
      <c r="M27" s="6"/>
    </row>
    <row r="28" spans="6:13" x14ac:dyDescent="0.3">
      <c r="F28" s="5"/>
      <c r="G28" s="12"/>
      <c r="H28" s="12"/>
      <c r="I28" s="12"/>
      <c r="J28" s="12"/>
      <c r="K28" s="12"/>
      <c r="L28" s="12"/>
      <c r="M28" s="6"/>
    </row>
    <row r="29" spans="6:13" x14ac:dyDescent="0.3">
      <c r="F29" s="5"/>
      <c r="G29" s="12"/>
      <c r="H29" s="12"/>
      <c r="I29" s="12"/>
      <c r="J29" s="12"/>
      <c r="K29" s="12"/>
      <c r="L29" s="12"/>
      <c r="M29" s="6"/>
    </row>
    <row r="30" spans="6:13" x14ac:dyDescent="0.3">
      <c r="F30" s="5"/>
      <c r="G30" s="12"/>
      <c r="H30" s="12"/>
      <c r="I30" s="12"/>
      <c r="J30" s="12"/>
      <c r="K30" s="12"/>
      <c r="L30" s="12"/>
      <c r="M30" s="6"/>
    </row>
    <row r="31" spans="6:13" x14ac:dyDescent="0.3">
      <c r="F31" s="5"/>
      <c r="G31" s="12"/>
      <c r="H31" s="12"/>
      <c r="I31" s="12"/>
      <c r="J31" s="12"/>
      <c r="K31" s="12"/>
      <c r="L31" s="12"/>
      <c r="M31" s="6"/>
    </row>
    <row r="32" spans="6:13" x14ac:dyDescent="0.3">
      <c r="F32" s="5"/>
      <c r="G32" s="12"/>
      <c r="H32" s="12"/>
      <c r="I32" s="12"/>
      <c r="J32" s="12"/>
      <c r="K32" s="12"/>
      <c r="L32" s="12"/>
      <c r="M32" s="6"/>
    </row>
    <row r="33" spans="6:13" x14ac:dyDescent="0.3">
      <c r="F33" s="5"/>
      <c r="G33" s="12"/>
      <c r="H33" s="12"/>
      <c r="I33" s="12"/>
      <c r="J33" s="12"/>
      <c r="K33" s="12"/>
      <c r="L33" s="12"/>
      <c r="M33" s="6"/>
    </row>
    <row r="34" spans="6:13" x14ac:dyDescent="0.3">
      <c r="F34" s="16"/>
      <c r="G34" s="17"/>
      <c r="H34" s="17"/>
      <c r="I34" s="17"/>
      <c r="J34" s="17"/>
      <c r="K34" s="17"/>
      <c r="L34" s="17"/>
      <c r="M34" s="18"/>
    </row>
  </sheetData>
  <mergeCells count="2">
    <mergeCell ref="G3:L4"/>
    <mergeCell ref="O6:Q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</cp:lastModifiedBy>
  <dcterms:created xsi:type="dcterms:W3CDTF">2022-11-19T16:25:05Z</dcterms:created>
  <dcterms:modified xsi:type="dcterms:W3CDTF">2023-05-12T02:48:39Z</dcterms:modified>
</cp:coreProperties>
</file>