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cd703\Documents\GitHub\Arduino\Woordklok\MijnWoordklok\"/>
    </mc:Choice>
  </mc:AlternateContent>
  <bookViews>
    <workbookView xWindow="480" yWindow="225" windowWidth="23820" windowHeight="12825" tabRatio="378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AN18" i="1" l="1"/>
  <c r="AO18" i="1"/>
  <c r="AP18" i="1"/>
  <c r="AQ18" i="1"/>
  <c r="AY18" i="1"/>
  <c r="AZ18" i="1"/>
  <c r="BA18" i="1"/>
  <c r="BB18" i="1"/>
  <c r="BC18" i="1"/>
  <c r="BD18" i="1"/>
  <c r="BE18" i="1"/>
  <c r="BF18" i="1"/>
  <c r="BH18" i="1" l="1"/>
  <c r="AN19" i="1"/>
  <c r="AW19" i="1" s="1"/>
  <c r="AO19" i="1"/>
  <c r="AP19" i="1"/>
  <c r="AQ19" i="1"/>
  <c r="AR19" i="1"/>
  <c r="AS19" i="1"/>
  <c r="AT19" i="1"/>
  <c r="AU19" i="1"/>
  <c r="AN20" i="1"/>
  <c r="AW20" i="1" s="1"/>
  <c r="AO20" i="1"/>
  <c r="AP20" i="1"/>
  <c r="AQ20" i="1"/>
  <c r="AR20" i="1"/>
  <c r="AS20" i="1"/>
  <c r="AT20" i="1"/>
  <c r="AU20" i="1"/>
  <c r="AN21" i="1"/>
  <c r="AO21" i="1"/>
  <c r="AP21" i="1"/>
  <c r="AQ21" i="1"/>
  <c r="AW21" i="1" s="1"/>
  <c r="AR21" i="1"/>
  <c r="AS21" i="1"/>
  <c r="AT21" i="1"/>
  <c r="AU21" i="1"/>
  <c r="AN22" i="1"/>
  <c r="AW22" i="1" s="1"/>
  <c r="AO22" i="1"/>
  <c r="AP22" i="1"/>
  <c r="AQ22" i="1"/>
  <c r="AR22" i="1"/>
  <c r="AS22" i="1"/>
  <c r="AT22" i="1"/>
  <c r="AU22" i="1"/>
  <c r="AN23" i="1"/>
  <c r="AW23" i="1" s="1"/>
  <c r="AO23" i="1"/>
  <c r="AP23" i="1"/>
  <c r="AQ23" i="1"/>
  <c r="AR23" i="1"/>
  <c r="AS23" i="1"/>
  <c r="AT23" i="1"/>
  <c r="AU23" i="1"/>
  <c r="AN24" i="1"/>
  <c r="AW24" i="1" s="1"/>
  <c r="AO24" i="1"/>
  <c r="AP24" i="1"/>
  <c r="AQ24" i="1"/>
  <c r="AR24" i="1"/>
  <c r="AS24" i="1"/>
  <c r="AT24" i="1"/>
  <c r="AU24" i="1"/>
  <c r="AN25" i="1"/>
  <c r="AO25" i="1"/>
  <c r="AP25" i="1"/>
  <c r="AQ25" i="1"/>
  <c r="AW25" i="1" s="1"/>
  <c r="AR25" i="1"/>
  <c r="AS25" i="1"/>
  <c r="AT25" i="1"/>
  <c r="AU25" i="1"/>
  <c r="AN26" i="1"/>
  <c r="AW26" i="1" s="1"/>
  <c r="AO26" i="1"/>
  <c r="AP26" i="1"/>
  <c r="AQ26" i="1"/>
  <c r="AR26" i="1"/>
  <c r="AS26" i="1"/>
  <c r="AT26" i="1"/>
  <c r="AU26" i="1"/>
  <c r="AN27" i="1"/>
  <c r="AW27" i="1" s="1"/>
  <c r="AO27" i="1"/>
  <c r="AP27" i="1"/>
  <c r="AQ27" i="1"/>
  <c r="AR27" i="1"/>
  <c r="AS27" i="1"/>
  <c r="AT27" i="1"/>
  <c r="AU27" i="1"/>
  <c r="AN28" i="1"/>
  <c r="AW28" i="1" s="1"/>
  <c r="AO28" i="1"/>
  <c r="AP28" i="1"/>
  <c r="AQ28" i="1"/>
  <c r="AR28" i="1"/>
  <c r="AS28" i="1"/>
  <c r="AT28" i="1"/>
  <c r="AU28" i="1"/>
  <c r="AN29" i="1"/>
  <c r="AO29" i="1"/>
  <c r="AP29" i="1"/>
  <c r="AQ29" i="1"/>
  <c r="AW29" i="1" s="1"/>
  <c r="AR29" i="1"/>
  <c r="AS29" i="1"/>
  <c r="AT29" i="1"/>
  <c r="AU29" i="1"/>
  <c r="AN30" i="1"/>
  <c r="AW30" i="1" s="1"/>
  <c r="AO30" i="1"/>
  <c r="AP30" i="1"/>
  <c r="AQ30" i="1"/>
  <c r="AR30" i="1"/>
  <c r="AS30" i="1"/>
  <c r="AT30" i="1"/>
  <c r="AU30" i="1"/>
  <c r="AN31" i="1"/>
  <c r="AW31" i="1" s="1"/>
  <c r="AO31" i="1"/>
  <c r="AP31" i="1"/>
  <c r="AQ31" i="1"/>
  <c r="AR31" i="1"/>
  <c r="AS31" i="1"/>
  <c r="AT31" i="1"/>
  <c r="AU31" i="1"/>
  <c r="AN32" i="1"/>
  <c r="AW32" i="1" s="1"/>
  <c r="AO32" i="1"/>
  <c r="AP32" i="1"/>
  <c r="AQ32" i="1"/>
  <c r="AR32" i="1"/>
  <c r="AS32" i="1"/>
  <c r="AT32" i="1"/>
  <c r="AU32" i="1"/>
  <c r="AN33" i="1"/>
  <c r="AO33" i="1"/>
  <c r="AP33" i="1"/>
  <c r="AQ33" i="1"/>
  <c r="AW33" i="1" s="1"/>
  <c r="AR33" i="1"/>
  <c r="AS33" i="1"/>
  <c r="AT33" i="1"/>
  <c r="AU33" i="1"/>
  <c r="AN34" i="1"/>
  <c r="AW34" i="1" s="1"/>
  <c r="AO34" i="1"/>
  <c r="AP34" i="1"/>
  <c r="AQ34" i="1"/>
  <c r="AR34" i="1"/>
  <c r="AS34" i="1"/>
  <c r="AT34" i="1"/>
  <c r="AU34" i="1"/>
  <c r="AN35" i="1"/>
  <c r="AW35" i="1" s="1"/>
  <c r="AO35" i="1"/>
  <c r="AP35" i="1"/>
  <c r="AQ35" i="1"/>
  <c r="AR35" i="1"/>
  <c r="AS35" i="1"/>
  <c r="AT35" i="1"/>
  <c r="AU35" i="1"/>
  <c r="AN36" i="1"/>
  <c r="AW36" i="1" s="1"/>
  <c r="AO36" i="1"/>
  <c r="AP36" i="1"/>
  <c r="AQ36" i="1"/>
  <c r="AR36" i="1"/>
  <c r="AS36" i="1"/>
  <c r="AT36" i="1"/>
  <c r="AU36" i="1"/>
  <c r="AN37" i="1"/>
  <c r="AO37" i="1"/>
  <c r="AP37" i="1"/>
  <c r="AQ37" i="1"/>
  <c r="AW37" i="1" s="1"/>
  <c r="AR37" i="1"/>
  <c r="AS37" i="1"/>
  <c r="AT37" i="1"/>
  <c r="AU37" i="1"/>
  <c r="AN38" i="1"/>
  <c r="AW38" i="1" s="1"/>
  <c r="AO38" i="1"/>
  <c r="AP38" i="1"/>
  <c r="AQ38" i="1"/>
  <c r="AR38" i="1"/>
  <c r="AS38" i="1"/>
  <c r="AT38" i="1"/>
  <c r="AU38" i="1"/>
  <c r="AN39" i="1"/>
  <c r="AW39" i="1" s="1"/>
  <c r="AO39" i="1"/>
  <c r="AP39" i="1"/>
  <c r="AQ39" i="1"/>
  <c r="AR39" i="1"/>
  <c r="AS39" i="1"/>
  <c r="AT39" i="1"/>
  <c r="AU39" i="1"/>
  <c r="AN40" i="1"/>
  <c r="AW40" i="1" s="1"/>
  <c r="AO40" i="1"/>
  <c r="AP40" i="1"/>
  <c r="AQ40" i="1"/>
  <c r="AR40" i="1"/>
  <c r="AS40" i="1"/>
  <c r="AT40" i="1"/>
  <c r="AU40" i="1"/>
  <c r="AN41" i="1"/>
  <c r="AO41" i="1"/>
  <c r="AP41" i="1"/>
  <c r="AQ41" i="1"/>
  <c r="AW41" i="1" s="1"/>
  <c r="AR41" i="1"/>
  <c r="AS41" i="1"/>
  <c r="AT41" i="1"/>
  <c r="AU41" i="1"/>
  <c r="AN42" i="1"/>
  <c r="AW42" i="1" s="1"/>
  <c r="AO42" i="1"/>
  <c r="AP42" i="1"/>
  <c r="AQ42" i="1"/>
  <c r="AR42" i="1"/>
  <c r="AS42" i="1"/>
  <c r="AT42" i="1"/>
  <c r="AU42" i="1"/>
  <c r="AN43" i="1"/>
  <c r="AW43" i="1" s="1"/>
  <c r="AO43" i="1"/>
  <c r="AP43" i="1"/>
  <c r="AQ43" i="1"/>
  <c r="AR43" i="1"/>
  <c r="AS43" i="1"/>
  <c r="AT43" i="1"/>
  <c r="AU43" i="1"/>
  <c r="AN44" i="1"/>
  <c r="AW44" i="1" s="1"/>
  <c r="AO44" i="1"/>
  <c r="AP44" i="1"/>
  <c r="AQ44" i="1"/>
  <c r="AR44" i="1"/>
  <c r="AS44" i="1"/>
  <c r="AT44" i="1"/>
  <c r="AU44" i="1"/>
  <c r="AN45" i="1"/>
  <c r="AO45" i="1"/>
  <c r="AP45" i="1"/>
  <c r="AQ45" i="1"/>
  <c r="AW45" i="1" s="1"/>
  <c r="AR45" i="1"/>
  <c r="AS45" i="1"/>
  <c r="AT45" i="1"/>
  <c r="AU45" i="1"/>
  <c r="AN46" i="1"/>
  <c r="AW46" i="1" s="1"/>
  <c r="AO46" i="1"/>
  <c r="AP46" i="1"/>
  <c r="AQ46" i="1"/>
  <c r="AR46" i="1"/>
  <c r="AS46" i="1"/>
  <c r="AT46" i="1"/>
  <c r="AU46" i="1"/>
  <c r="AN47" i="1"/>
  <c r="AW47" i="1" s="1"/>
  <c r="AO47" i="1"/>
  <c r="AP47" i="1"/>
  <c r="AQ47" i="1"/>
  <c r="AR47" i="1"/>
  <c r="AS47" i="1"/>
  <c r="AT47" i="1"/>
  <c r="AU47" i="1"/>
  <c r="AN48" i="1"/>
  <c r="AW48" i="1" s="1"/>
  <c r="AO48" i="1"/>
  <c r="AP48" i="1"/>
  <c r="AQ48" i="1"/>
  <c r="AR48" i="1"/>
  <c r="AS48" i="1"/>
  <c r="AT48" i="1"/>
  <c r="AU48" i="1"/>
  <c r="AN49" i="1"/>
  <c r="AO49" i="1"/>
  <c r="AP49" i="1"/>
  <c r="AQ49" i="1"/>
  <c r="AW49" i="1" s="1"/>
  <c r="AR49" i="1"/>
  <c r="AS49" i="1"/>
  <c r="AT49" i="1"/>
  <c r="AU49" i="1"/>
  <c r="AN50" i="1"/>
  <c r="AW50" i="1" s="1"/>
  <c r="AO50" i="1"/>
  <c r="AP50" i="1"/>
  <c r="AQ50" i="1"/>
  <c r="AR50" i="1"/>
  <c r="AS50" i="1"/>
  <c r="AT50" i="1"/>
  <c r="AU50" i="1"/>
  <c r="AN51" i="1"/>
  <c r="AW51" i="1" s="1"/>
  <c r="AO51" i="1"/>
  <c r="AP51" i="1"/>
  <c r="AQ51" i="1"/>
  <c r="AR51" i="1"/>
  <c r="AS51" i="1"/>
  <c r="AT51" i="1"/>
  <c r="AU51" i="1"/>
  <c r="AN52" i="1"/>
  <c r="AW52" i="1" s="1"/>
  <c r="AO52" i="1"/>
  <c r="AP52" i="1"/>
  <c r="AQ52" i="1"/>
  <c r="AR52" i="1"/>
  <c r="AS52" i="1"/>
  <c r="AT52" i="1"/>
  <c r="AU52" i="1"/>
  <c r="AN53" i="1"/>
  <c r="AO53" i="1"/>
  <c r="AP53" i="1"/>
  <c r="AQ53" i="1"/>
  <c r="AW53" i="1" s="1"/>
  <c r="AR53" i="1"/>
  <c r="AS53" i="1"/>
  <c r="AT53" i="1"/>
  <c r="AU53" i="1"/>
  <c r="AN54" i="1"/>
  <c r="AW54" i="1" s="1"/>
  <c r="AO54" i="1"/>
  <c r="AP54" i="1"/>
  <c r="AQ54" i="1"/>
  <c r="AR54" i="1"/>
  <c r="AS54" i="1"/>
  <c r="AT54" i="1"/>
  <c r="AU54" i="1"/>
  <c r="AN55" i="1"/>
  <c r="AW55" i="1" s="1"/>
  <c r="AO55" i="1"/>
  <c r="AP55" i="1"/>
  <c r="AQ55" i="1"/>
  <c r="AR55" i="1"/>
  <c r="AS55" i="1"/>
  <c r="AT55" i="1"/>
  <c r="AU55" i="1"/>
  <c r="AN56" i="1"/>
  <c r="AW56" i="1" s="1"/>
  <c r="AO56" i="1"/>
  <c r="AP56" i="1"/>
  <c r="AQ56" i="1"/>
  <c r="AR56" i="1"/>
  <c r="AS56" i="1"/>
  <c r="AT56" i="1"/>
  <c r="AU56" i="1"/>
  <c r="AN57" i="1"/>
  <c r="AO57" i="1"/>
  <c r="AP57" i="1"/>
  <c r="AQ57" i="1"/>
  <c r="AW57" i="1" s="1"/>
  <c r="AR57" i="1"/>
  <c r="AS57" i="1"/>
  <c r="AT57" i="1"/>
  <c r="AU57" i="1"/>
  <c r="AN58" i="1"/>
  <c r="AW58" i="1" s="1"/>
  <c r="AO58" i="1"/>
  <c r="AP58" i="1"/>
  <c r="AQ58" i="1"/>
  <c r="AR58" i="1"/>
  <c r="AS58" i="1"/>
  <c r="AT58" i="1"/>
  <c r="AU58" i="1"/>
  <c r="AN59" i="1"/>
  <c r="AW59" i="1" s="1"/>
  <c r="AO59" i="1"/>
  <c r="AP59" i="1"/>
  <c r="AQ59" i="1"/>
  <c r="AR59" i="1"/>
  <c r="AS59" i="1"/>
  <c r="AT59" i="1"/>
  <c r="AU59" i="1"/>
  <c r="AN60" i="1"/>
  <c r="AW60" i="1" s="1"/>
  <c r="AO60" i="1"/>
  <c r="AP60" i="1"/>
  <c r="AQ60" i="1"/>
  <c r="AR60" i="1"/>
  <c r="AS60" i="1"/>
  <c r="AT60" i="1"/>
  <c r="AU60" i="1"/>
  <c r="AN61" i="1"/>
  <c r="AO61" i="1"/>
  <c r="AP61" i="1"/>
  <c r="AQ61" i="1"/>
  <c r="AW61" i="1" s="1"/>
  <c r="AR61" i="1"/>
  <c r="AS61" i="1"/>
  <c r="AT61" i="1"/>
  <c r="AU61" i="1"/>
  <c r="AN62" i="1"/>
  <c r="AW62" i="1" s="1"/>
  <c r="AO62" i="1"/>
  <c r="AP62" i="1"/>
  <c r="AQ62" i="1"/>
  <c r="AR62" i="1"/>
  <c r="AS62" i="1"/>
  <c r="AT62" i="1"/>
  <c r="AU62" i="1"/>
  <c r="AN63" i="1"/>
  <c r="AW63" i="1" s="1"/>
  <c r="AO63" i="1"/>
  <c r="AP63" i="1"/>
  <c r="AQ63" i="1"/>
  <c r="AR63" i="1"/>
  <c r="AS63" i="1"/>
  <c r="AT63" i="1"/>
  <c r="AU63" i="1"/>
  <c r="AN64" i="1"/>
  <c r="AW64" i="1" s="1"/>
  <c r="AO64" i="1"/>
  <c r="AP64" i="1"/>
  <c r="AQ64" i="1"/>
  <c r="AR64" i="1"/>
  <c r="AS64" i="1"/>
  <c r="AT64" i="1"/>
  <c r="AU64" i="1"/>
  <c r="AN65" i="1"/>
  <c r="AO65" i="1"/>
  <c r="AP65" i="1"/>
  <c r="AQ65" i="1"/>
  <c r="AW65" i="1" s="1"/>
  <c r="AR65" i="1"/>
  <c r="AS65" i="1"/>
  <c r="AT65" i="1"/>
  <c r="AU65" i="1"/>
  <c r="AN66" i="1"/>
  <c r="AW66" i="1" s="1"/>
  <c r="AO66" i="1"/>
  <c r="AP66" i="1"/>
  <c r="AQ66" i="1"/>
  <c r="AR66" i="1"/>
  <c r="AS66" i="1"/>
  <c r="AT66" i="1"/>
  <c r="AU66" i="1"/>
  <c r="AN67" i="1"/>
  <c r="AW67" i="1" s="1"/>
  <c r="AO67" i="1"/>
  <c r="AP67" i="1"/>
  <c r="AQ67" i="1"/>
  <c r="AR67" i="1"/>
  <c r="AS67" i="1"/>
  <c r="AT67" i="1"/>
  <c r="AU67" i="1"/>
  <c r="AN68" i="1"/>
  <c r="AW68" i="1" s="1"/>
  <c r="AO68" i="1"/>
  <c r="AP68" i="1"/>
  <c r="AQ68" i="1"/>
  <c r="AR68" i="1"/>
  <c r="AS68" i="1"/>
  <c r="AT68" i="1"/>
  <c r="AU68" i="1"/>
  <c r="AN69" i="1"/>
  <c r="AO69" i="1"/>
  <c r="AP69" i="1"/>
  <c r="AQ69" i="1"/>
  <c r="AW69" i="1" s="1"/>
  <c r="AR69" i="1"/>
  <c r="AS69" i="1"/>
  <c r="AT69" i="1"/>
  <c r="AU69" i="1"/>
  <c r="AN70" i="1"/>
  <c r="AW70" i="1" s="1"/>
  <c r="AO70" i="1"/>
  <c r="AP70" i="1"/>
  <c r="AQ70" i="1"/>
  <c r="AR70" i="1"/>
  <c r="AS70" i="1"/>
  <c r="AT70" i="1"/>
  <c r="AU70" i="1"/>
  <c r="AN71" i="1"/>
  <c r="AW71" i="1" s="1"/>
  <c r="AO71" i="1"/>
  <c r="AP71" i="1"/>
  <c r="AQ71" i="1"/>
  <c r="AR71" i="1"/>
  <c r="AS71" i="1"/>
  <c r="AT71" i="1"/>
  <c r="AU71" i="1"/>
  <c r="AN72" i="1"/>
  <c r="AW72" i="1" s="1"/>
  <c r="AO72" i="1"/>
  <c r="AP72" i="1"/>
  <c r="AQ72" i="1"/>
  <c r="AR72" i="1"/>
  <c r="AS72" i="1"/>
  <c r="AT72" i="1"/>
  <c r="AU72" i="1"/>
  <c r="AN73" i="1"/>
  <c r="AO73" i="1"/>
  <c r="AP73" i="1"/>
  <c r="AQ73" i="1"/>
  <c r="AW73" i="1" s="1"/>
  <c r="AR73" i="1"/>
  <c r="AS73" i="1"/>
  <c r="AT73" i="1"/>
  <c r="AU73" i="1"/>
  <c r="AN74" i="1"/>
  <c r="AW74" i="1" s="1"/>
  <c r="AO74" i="1"/>
  <c r="AP74" i="1"/>
  <c r="AQ74" i="1"/>
  <c r="AR74" i="1"/>
  <c r="AS74" i="1"/>
  <c r="AT74" i="1"/>
  <c r="AU74" i="1"/>
  <c r="AN75" i="1"/>
  <c r="AW75" i="1" s="1"/>
  <c r="AO75" i="1"/>
  <c r="AP75" i="1"/>
  <c r="AQ75" i="1"/>
  <c r="AR75" i="1"/>
  <c r="AS75" i="1"/>
  <c r="AT75" i="1"/>
  <c r="AU75" i="1"/>
  <c r="AN76" i="1"/>
  <c r="AW76" i="1" s="1"/>
  <c r="AO76" i="1"/>
  <c r="AP76" i="1"/>
  <c r="AQ76" i="1"/>
  <c r="AR76" i="1"/>
  <c r="AS76" i="1"/>
  <c r="AT76" i="1"/>
  <c r="AU76" i="1"/>
  <c r="AR18" i="1"/>
  <c r="AS18" i="1"/>
  <c r="AT18" i="1"/>
  <c r="AU18" i="1"/>
  <c r="AW18" i="1" s="1"/>
  <c r="AI18" i="1"/>
  <c r="AU5" i="1" l="1"/>
  <c r="AU9" i="1" s="1"/>
  <c r="AV5" i="1"/>
  <c r="AV9" i="1" s="1"/>
  <c r="AW5" i="1"/>
  <c r="AW9" i="1" s="1"/>
  <c r="AX5" i="1"/>
  <c r="AX9" i="1" s="1"/>
  <c r="AY5" i="1"/>
  <c r="AY9" i="1" s="1"/>
  <c r="AZ5" i="1"/>
  <c r="AZ9" i="1" s="1"/>
  <c r="BA5" i="1"/>
  <c r="BA9" i="1" s="1"/>
  <c r="BB5" i="1"/>
  <c r="BB9" i="1" s="1"/>
  <c r="AH9" i="1"/>
  <c r="AL9" i="1"/>
  <c r="AP9" i="1"/>
  <c r="AG5" i="1"/>
  <c r="AG9" i="1" s="1"/>
  <c r="AH5" i="1"/>
  <c r="AI5" i="1"/>
  <c r="AI9" i="1" s="1"/>
  <c r="AJ5" i="1"/>
  <c r="AJ9" i="1" s="1"/>
  <c r="AK5" i="1"/>
  <c r="AK9" i="1" s="1"/>
  <c r="AL5" i="1"/>
  <c r="AM5" i="1"/>
  <c r="AM9" i="1" s="1"/>
  <c r="AN5" i="1"/>
  <c r="AN9" i="1" s="1"/>
  <c r="AO5" i="1"/>
  <c r="AO9" i="1" s="1"/>
  <c r="AP5" i="1"/>
  <c r="AQ5" i="1"/>
  <c r="AQ9" i="1" s="1"/>
  <c r="AR5" i="1"/>
  <c r="AR9" i="1" s="1"/>
  <c r="AS5" i="1"/>
  <c r="AS9" i="1" s="1"/>
  <c r="AT5" i="1"/>
  <c r="AT9" i="1" s="1"/>
  <c r="AF5" i="1"/>
  <c r="AF9" i="1" s="1"/>
  <c r="AE5" i="1"/>
  <c r="AE9" i="1" s="1"/>
  <c r="AB19" i="1" l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E18" i="1"/>
  <c r="AD18" i="1"/>
  <c r="AB18" i="1"/>
  <c r="AK25" i="1" l="1"/>
  <c r="AK42" i="1"/>
  <c r="AK43" i="1"/>
  <c r="AC18" i="1"/>
  <c r="AH18" i="1"/>
  <c r="AG18" i="1"/>
  <c r="AK23" i="1"/>
  <c r="AK24" i="1"/>
  <c r="AK35" i="1"/>
  <c r="AK59" i="1"/>
  <c r="AK60" i="1"/>
  <c r="AK26" i="1"/>
  <c r="AK28" i="1"/>
  <c r="AK29" i="1"/>
  <c r="AK40" i="1"/>
  <c r="AK41" i="1"/>
  <c r="AK52" i="1"/>
  <c r="AK54" i="1"/>
  <c r="AK76" i="1"/>
  <c r="AF18" i="1"/>
  <c r="AK18" i="1" s="1"/>
  <c r="J12" i="2"/>
  <c r="AK75" i="1" l="1"/>
  <c r="AK74" i="1"/>
  <c r="AK72" i="1"/>
  <c r="AK71" i="1"/>
  <c r="AK31" i="1"/>
  <c r="AK21" i="1"/>
  <c r="AK30" i="1"/>
  <c r="AK45" i="1"/>
  <c r="AK73" i="1"/>
  <c r="AK68" i="1"/>
  <c r="AK20" i="1"/>
  <c r="AK39" i="1"/>
  <c r="AK27" i="1"/>
  <c r="AK58" i="1"/>
  <c r="AK22" i="1"/>
  <c r="AK19" i="1"/>
  <c r="AK49" i="1"/>
  <c r="AK56" i="1"/>
  <c r="AK37" i="1"/>
  <c r="AK47" i="1"/>
  <c r="AK38" i="1"/>
  <c r="AK46" i="1"/>
  <c r="AK44" i="1"/>
  <c r="AK70" i="1"/>
  <c r="AK36" i="1"/>
  <c r="AK57" i="1"/>
  <c r="AK53" i="1"/>
  <c r="AK69" i="1"/>
  <c r="AK50" i="1"/>
  <c r="AK34" i="1"/>
  <c r="AK55" i="1"/>
  <c r="AK33" i="1"/>
  <c r="AK67" i="1"/>
  <c r="AK66" i="1"/>
  <c r="AK65" i="1"/>
  <c r="AK64" i="1"/>
  <c r="AK63" i="1"/>
  <c r="AK62" i="1"/>
  <c r="AK61" i="1"/>
  <c r="AK32" i="1"/>
  <c r="AK48" i="1"/>
  <c r="AK51" i="1"/>
  <c r="J8" i="1"/>
</calcChain>
</file>

<file path=xl/sharedStrings.xml><?xml version="1.0" encoding="utf-8"?>
<sst xmlns="http://schemas.openxmlformats.org/spreadsheetml/2006/main" count="161" uniqueCount="30">
  <si>
    <t>Uren</t>
  </si>
  <si>
    <t xml:space="preserve">Voor </t>
  </si>
  <si>
    <t xml:space="preserve">Na </t>
  </si>
  <si>
    <t xml:space="preserve">Half </t>
  </si>
  <si>
    <t>Min 1</t>
  </si>
  <si>
    <t>Min 2</t>
  </si>
  <si>
    <t>uur</t>
  </si>
  <si>
    <t>min</t>
  </si>
  <si>
    <t>wijzer1</t>
  </si>
  <si>
    <t>Wijzer 2</t>
  </si>
  <si>
    <t>Kwart</t>
  </si>
  <si>
    <t>Na</t>
  </si>
  <si>
    <t>Voor</t>
  </si>
  <si>
    <t>Uur opm</t>
  </si>
  <si>
    <t>Uur+1</t>
  </si>
  <si>
    <t>uren</t>
  </si>
  <si>
    <t>min1</t>
  </si>
  <si>
    <t>min2</t>
  </si>
  <si>
    <t>Aantal pins</t>
  </si>
  <si>
    <t>Uur &lt;13 dan uur = uur -12</t>
  </si>
  <si>
    <t>Output bezetting min</t>
  </si>
  <si>
    <t>Pin</t>
  </si>
  <si>
    <t>Half</t>
  </si>
  <si>
    <t>als uur = 0 dan uur = 12</t>
  </si>
  <si>
    <t>24 pinnen</t>
  </si>
  <si>
    <t>Shift 1</t>
  </si>
  <si>
    <t>Shift 2</t>
  </si>
  <si>
    <t>Shift 3</t>
  </si>
  <si>
    <t>Vrij</t>
  </si>
  <si>
    <t>Pin bezetting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</si>
</sst>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6"/>
  <sheetViews>
    <sheetView tabSelected="1" zoomScale="80" zoomScaleNormal="80" workbookViewId="0">
      <selection activeCell="J26" sqref="J26"/>
    </sheetView>
  </sheetViews>
  <sheetFormatPr defaultRowHeight="15" x14ac:dyDescent="0.25"/>
  <cols>
    <col min="1" max="2" width="9.140625" style="1"/>
    <col min="3" max="3" width="11.42578125" style="1" customWidth="1"/>
    <col min="4" max="4" width="9.140625" style="1"/>
    <col min="5" max="5" width="14.140625" style="1" customWidth="1"/>
    <col min="6" max="6" width="11.140625" style="1" customWidth="1"/>
    <col min="9" max="9" width="28.7109375" style="1" customWidth="1"/>
    <col min="10" max="10" width="9.5703125" style="1" customWidth="1"/>
    <col min="11" max="11" width="13.7109375" customWidth="1"/>
    <col min="13" max="13" width="9.140625" style="1"/>
    <col min="20" max="20" width="9.28515625" style="1" customWidth="1"/>
    <col min="38" max="38" width="13.85546875" bestFit="1" customWidth="1"/>
    <col min="39" max="39" width="5.85546875" customWidth="1"/>
    <col min="46" max="46" width="11.28515625" customWidth="1"/>
    <col min="50" max="50" width="13.85546875" bestFit="1" customWidth="1"/>
  </cols>
  <sheetData>
    <row r="1" spans="1:60" x14ac:dyDescent="0.25">
      <c r="A1" s="1" t="s">
        <v>0</v>
      </c>
      <c r="D1" s="1" t="s">
        <v>4</v>
      </c>
      <c r="E1" s="1" t="s">
        <v>5</v>
      </c>
      <c r="F1" s="1" t="s">
        <v>8</v>
      </c>
      <c r="G1" s="1" t="s">
        <v>9</v>
      </c>
    </row>
    <row r="2" spans="1:60" x14ac:dyDescent="0.25">
      <c r="A2" s="1">
        <v>1</v>
      </c>
      <c r="D2" s="1">
        <v>1</v>
      </c>
      <c r="E2" s="1">
        <v>5</v>
      </c>
      <c r="F2" s="1" t="s">
        <v>1</v>
      </c>
      <c r="G2" s="1" t="s">
        <v>3</v>
      </c>
      <c r="I2" s="1" t="s">
        <v>15</v>
      </c>
      <c r="J2" s="1">
        <v>12</v>
      </c>
      <c r="P2" t="s">
        <v>21</v>
      </c>
      <c r="Q2">
        <v>1</v>
      </c>
      <c r="R2" s="1">
        <v>1</v>
      </c>
    </row>
    <row r="3" spans="1:60" x14ac:dyDescent="0.25">
      <c r="A3" s="1">
        <v>2</v>
      </c>
      <c r="D3" s="1">
        <v>2</v>
      </c>
      <c r="E3" s="1">
        <v>10</v>
      </c>
      <c r="F3" s="1" t="s">
        <v>2</v>
      </c>
      <c r="I3" s="1" t="s">
        <v>16</v>
      </c>
      <c r="J3" s="1">
        <v>4</v>
      </c>
      <c r="Q3">
        <v>2</v>
      </c>
      <c r="R3" s="1">
        <v>2</v>
      </c>
      <c r="AB3" t="s">
        <v>24</v>
      </c>
    </row>
    <row r="4" spans="1:60" x14ac:dyDescent="0.25">
      <c r="A4" s="1">
        <v>3</v>
      </c>
      <c r="D4" s="1">
        <v>3</v>
      </c>
      <c r="E4" s="1" t="s">
        <v>10</v>
      </c>
      <c r="I4" s="1" t="s">
        <v>17</v>
      </c>
      <c r="J4" s="1">
        <v>4</v>
      </c>
      <c r="Q4">
        <v>3</v>
      </c>
      <c r="R4" s="1">
        <v>3</v>
      </c>
    </row>
    <row r="5" spans="1:60" x14ac:dyDescent="0.25">
      <c r="A5" s="1">
        <v>4</v>
      </c>
      <c r="D5" s="1">
        <v>4</v>
      </c>
      <c r="I5" s="1" t="s">
        <v>8</v>
      </c>
      <c r="J5" s="1">
        <v>2</v>
      </c>
      <c r="Q5">
        <v>4</v>
      </c>
      <c r="R5" s="1">
        <v>4</v>
      </c>
      <c r="AE5">
        <f>SUM(AE7^2)</f>
        <v>1</v>
      </c>
      <c r="AF5">
        <f>SUM(AF7^2)</f>
        <v>4</v>
      </c>
      <c r="AG5">
        <f t="shared" ref="AG5:BB5" si="0">SUM(AG7^2)</f>
        <v>9</v>
      </c>
      <c r="AH5">
        <f t="shared" si="0"/>
        <v>16</v>
      </c>
      <c r="AI5">
        <f t="shared" si="0"/>
        <v>25</v>
      </c>
      <c r="AJ5">
        <f t="shared" si="0"/>
        <v>36</v>
      </c>
      <c r="AK5">
        <f t="shared" si="0"/>
        <v>49</v>
      </c>
      <c r="AL5">
        <f t="shared" si="0"/>
        <v>64</v>
      </c>
      <c r="AM5">
        <f t="shared" si="0"/>
        <v>81</v>
      </c>
      <c r="AN5">
        <f t="shared" si="0"/>
        <v>100</v>
      </c>
      <c r="AO5">
        <f t="shared" si="0"/>
        <v>121</v>
      </c>
      <c r="AP5">
        <f t="shared" si="0"/>
        <v>144</v>
      </c>
      <c r="AQ5">
        <f t="shared" si="0"/>
        <v>169</v>
      </c>
      <c r="AR5">
        <f t="shared" si="0"/>
        <v>196</v>
      </c>
      <c r="AS5">
        <f t="shared" si="0"/>
        <v>225</v>
      </c>
      <c r="AT5">
        <f t="shared" si="0"/>
        <v>256</v>
      </c>
      <c r="AU5">
        <f t="shared" si="0"/>
        <v>289</v>
      </c>
      <c r="AV5">
        <f t="shared" si="0"/>
        <v>324</v>
      </c>
      <c r="AW5">
        <f t="shared" si="0"/>
        <v>361</v>
      </c>
      <c r="AX5">
        <f t="shared" si="0"/>
        <v>400</v>
      </c>
      <c r="AY5">
        <f t="shared" si="0"/>
        <v>441</v>
      </c>
      <c r="AZ5">
        <f t="shared" si="0"/>
        <v>484</v>
      </c>
      <c r="BA5">
        <f t="shared" si="0"/>
        <v>529</v>
      </c>
      <c r="BB5">
        <f t="shared" si="0"/>
        <v>576</v>
      </c>
    </row>
    <row r="6" spans="1:60" x14ac:dyDescent="0.25">
      <c r="A6" s="1">
        <v>5</v>
      </c>
      <c r="I6" s="1" t="s">
        <v>9</v>
      </c>
      <c r="J6" s="1">
        <v>1</v>
      </c>
      <c r="Q6">
        <v>5</v>
      </c>
      <c r="R6" s="1">
        <v>5</v>
      </c>
    </row>
    <row r="7" spans="1:60" x14ac:dyDescent="0.25">
      <c r="A7" s="1">
        <v>6</v>
      </c>
      <c r="Q7">
        <v>6</v>
      </c>
      <c r="R7" s="1">
        <v>10</v>
      </c>
      <c r="AE7">
        <v>1</v>
      </c>
      <c r="AF7">
        <v>2</v>
      </c>
      <c r="AG7">
        <v>3</v>
      </c>
      <c r="AH7">
        <v>4</v>
      </c>
      <c r="AI7">
        <v>5</v>
      </c>
      <c r="AJ7">
        <v>6</v>
      </c>
      <c r="AK7">
        <v>7</v>
      </c>
      <c r="AL7">
        <v>8</v>
      </c>
      <c r="AM7">
        <v>9</v>
      </c>
      <c r="AN7">
        <v>10</v>
      </c>
      <c r="AO7">
        <v>11</v>
      </c>
      <c r="AP7">
        <v>12</v>
      </c>
      <c r="AQ7">
        <v>13</v>
      </c>
      <c r="AR7">
        <v>14</v>
      </c>
      <c r="AS7">
        <v>15</v>
      </c>
      <c r="AT7">
        <v>16</v>
      </c>
      <c r="AU7">
        <v>17</v>
      </c>
      <c r="AV7">
        <v>18</v>
      </c>
      <c r="AW7">
        <v>19</v>
      </c>
      <c r="AX7">
        <v>20</v>
      </c>
      <c r="AY7">
        <v>21</v>
      </c>
      <c r="AZ7">
        <v>22</v>
      </c>
      <c r="BA7">
        <v>23</v>
      </c>
      <c r="BB7">
        <v>24</v>
      </c>
    </row>
    <row r="8" spans="1:60" x14ac:dyDescent="0.25">
      <c r="A8" s="1">
        <v>7</v>
      </c>
      <c r="I8" s="1" t="s">
        <v>18</v>
      </c>
      <c r="J8" s="1">
        <f>SUM(J2:J7)</f>
        <v>23</v>
      </c>
      <c r="Q8">
        <v>7</v>
      </c>
      <c r="R8" s="1" t="s">
        <v>10</v>
      </c>
    </row>
    <row r="9" spans="1:60" x14ac:dyDescent="0.25">
      <c r="A9" s="1">
        <v>8</v>
      </c>
      <c r="Q9">
        <v>8</v>
      </c>
      <c r="R9" s="1">
        <v>20</v>
      </c>
      <c r="AE9">
        <f t="shared" ref="AE9:AS9" si="1">AE7*AE5</f>
        <v>1</v>
      </c>
      <c r="AF9">
        <f t="shared" si="1"/>
        <v>8</v>
      </c>
      <c r="AG9">
        <f t="shared" si="1"/>
        <v>27</v>
      </c>
      <c r="AH9">
        <f t="shared" si="1"/>
        <v>64</v>
      </c>
      <c r="AI9">
        <f t="shared" si="1"/>
        <v>125</v>
      </c>
      <c r="AJ9">
        <f t="shared" si="1"/>
        <v>216</v>
      </c>
      <c r="AK9">
        <f t="shared" si="1"/>
        <v>343</v>
      </c>
      <c r="AL9">
        <f t="shared" si="1"/>
        <v>512</v>
      </c>
      <c r="AM9">
        <f t="shared" si="1"/>
        <v>729</v>
      </c>
      <c r="AN9">
        <f t="shared" si="1"/>
        <v>1000</v>
      </c>
      <c r="AO9">
        <f t="shared" si="1"/>
        <v>1331</v>
      </c>
      <c r="AP9">
        <f t="shared" si="1"/>
        <v>1728</v>
      </c>
      <c r="AQ9">
        <f t="shared" si="1"/>
        <v>2197</v>
      </c>
      <c r="AR9">
        <f t="shared" si="1"/>
        <v>2744</v>
      </c>
      <c r="AS9">
        <f t="shared" si="1"/>
        <v>3375</v>
      </c>
      <c r="AT9">
        <f>AT7*AT5</f>
        <v>4096</v>
      </c>
      <c r="AU9">
        <f t="shared" ref="AU9:BB9" si="2">AU7*AU5</f>
        <v>4913</v>
      </c>
      <c r="AV9">
        <f t="shared" si="2"/>
        <v>5832</v>
      </c>
      <c r="AW9">
        <f t="shared" si="2"/>
        <v>6859</v>
      </c>
      <c r="AX9">
        <f t="shared" si="2"/>
        <v>8000</v>
      </c>
      <c r="AY9">
        <f t="shared" si="2"/>
        <v>9261</v>
      </c>
      <c r="AZ9">
        <f t="shared" si="2"/>
        <v>10648</v>
      </c>
      <c r="BA9">
        <f t="shared" si="2"/>
        <v>12167</v>
      </c>
      <c r="BB9">
        <f t="shared" si="2"/>
        <v>13824</v>
      </c>
    </row>
    <row r="10" spans="1:60" x14ac:dyDescent="0.25">
      <c r="A10" s="1">
        <v>9</v>
      </c>
    </row>
    <row r="11" spans="1:60" x14ac:dyDescent="0.25">
      <c r="A11" s="1">
        <v>10</v>
      </c>
    </row>
    <row r="12" spans="1:60" x14ac:dyDescent="0.25">
      <c r="A12" s="1">
        <v>11</v>
      </c>
    </row>
    <row r="13" spans="1:60" x14ac:dyDescent="0.25">
      <c r="A13" s="1">
        <v>12</v>
      </c>
    </row>
    <row r="15" spans="1:60" x14ac:dyDescent="0.25">
      <c r="K15" t="s">
        <v>20</v>
      </c>
      <c r="L15" s="2">
        <v>1</v>
      </c>
      <c r="M15" s="2">
        <v>2</v>
      </c>
      <c r="N15" s="2">
        <v>3</v>
      </c>
      <c r="O15" s="2">
        <v>4</v>
      </c>
      <c r="P15" s="2">
        <v>5</v>
      </c>
      <c r="Q15" s="2">
        <v>10</v>
      </c>
      <c r="R15" s="2" t="s">
        <v>10</v>
      </c>
      <c r="S15" s="2" t="s">
        <v>22</v>
      </c>
      <c r="T15" s="11" t="s">
        <v>11</v>
      </c>
      <c r="U15" s="11" t="s">
        <v>12</v>
      </c>
      <c r="V15" s="11">
        <v>20</v>
      </c>
      <c r="W15" s="11"/>
      <c r="X15" s="11"/>
      <c r="Y15" s="11"/>
      <c r="Z15" s="11"/>
      <c r="AA15" s="11"/>
      <c r="AB15" s="2"/>
      <c r="AC15" s="2"/>
      <c r="AD15" s="2"/>
      <c r="AE15" s="2" t="s">
        <v>25</v>
      </c>
      <c r="AF15" s="2"/>
      <c r="AG15" s="2"/>
      <c r="AH15" s="2"/>
      <c r="AI15" s="2"/>
      <c r="AJ15" s="2"/>
      <c r="AK15" s="2"/>
      <c r="AN15" s="11"/>
      <c r="AO15" s="11"/>
      <c r="AP15" s="11"/>
      <c r="AQ15" s="11"/>
      <c r="AR15" s="11" t="s">
        <v>26</v>
      </c>
      <c r="AS15" s="11"/>
      <c r="AT15" s="11"/>
      <c r="AU15" s="11"/>
      <c r="AV15" s="11"/>
      <c r="AW15" s="11"/>
      <c r="BC15" t="s">
        <v>27</v>
      </c>
    </row>
    <row r="16" spans="1:60" x14ac:dyDescent="0.25">
      <c r="A16" s="1" t="s">
        <v>6</v>
      </c>
      <c r="B16" s="1" t="s">
        <v>13</v>
      </c>
      <c r="C16" s="1" t="s">
        <v>7</v>
      </c>
      <c r="D16" s="1" t="s">
        <v>4</v>
      </c>
      <c r="E16" s="1" t="s">
        <v>5</v>
      </c>
      <c r="F16" s="1" t="s">
        <v>8</v>
      </c>
      <c r="G16" s="1" t="s">
        <v>9</v>
      </c>
      <c r="K16" s="1"/>
      <c r="L16">
        <v>1</v>
      </c>
      <c r="M16">
        <v>2</v>
      </c>
      <c r="N16" s="1">
        <v>3</v>
      </c>
      <c r="O16" s="1">
        <v>4</v>
      </c>
      <c r="P16" s="1">
        <v>5</v>
      </c>
      <c r="Q16" s="1">
        <v>6</v>
      </c>
      <c r="R16" s="1">
        <v>7</v>
      </c>
      <c r="S16" s="1">
        <v>8</v>
      </c>
      <c r="T16" s="1">
        <v>1</v>
      </c>
      <c r="U16" s="1">
        <v>2</v>
      </c>
      <c r="V16" s="1">
        <v>3</v>
      </c>
      <c r="W16" s="1">
        <v>4</v>
      </c>
      <c r="X16" s="1">
        <v>5</v>
      </c>
      <c r="Y16" s="1">
        <v>6</v>
      </c>
      <c r="Z16" s="1">
        <v>7</v>
      </c>
      <c r="AA16" s="1">
        <v>8</v>
      </c>
      <c r="AB16" s="3">
        <v>8</v>
      </c>
      <c r="AC16" s="3">
        <v>7</v>
      </c>
      <c r="AD16" s="3">
        <v>6</v>
      </c>
      <c r="AE16" s="3">
        <v>5</v>
      </c>
      <c r="AF16" s="3">
        <v>4</v>
      </c>
      <c r="AG16" s="3">
        <v>3</v>
      </c>
      <c r="AH16" s="3">
        <v>2</v>
      </c>
      <c r="AI16" s="3">
        <v>1</v>
      </c>
      <c r="AJ16" s="3"/>
      <c r="AK16" s="3"/>
      <c r="AL16" s="3" t="s">
        <v>29</v>
      </c>
      <c r="AM16" s="3"/>
      <c r="AN16" s="3">
        <v>8</v>
      </c>
      <c r="AO16" s="3">
        <v>7</v>
      </c>
      <c r="AP16" s="3">
        <v>6</v>
      </c>
      <c r="AQ16" s="3">
        <v>5</v>
      </c>
      <c r="AR16" s="3">
        <v>4</v>
      </c>
      <c r="AS16" s="3">
        <v>3</v>
      </c>
      <c r="AT16" s="3">
        <v>2</v>
      </c>
      <c r="AU16" s="3">
        <v>1</v>
      </c>
      <c r="AV16" s="3"/>
      <c r="AW16" s="3"/>
      <c r="AX16" s="3" t="s">
        <v>29</v>
      </c>
      <c r="AY16" s="3">
        <v>8</v>
      </c>
      <c r="AZ16" s="3">
        <v>7</v>
      </c>
      <c r="BA16" s="3">
        <v>6</v>
      </c>
      <c r="BB16" s="3">
        <v>5</v>
      </c>
      <c r="BC16" s="3">
        <v>4</v>
      </c>
      <c r="BD16" s="3">
        <v>3</v>
      </c>
      <c r="BE16" s="3">
        <v>2</v>
      </c>
      <c r="BF16" s="3">
        <v>1</v>
      </c>
      <c r="BG16" s="3"/>
      <c r="BH16" s="3"/>
    </row>
    <row r="17" spans="1:60" x14ac:dyDescent="0.25">
      <c r="A17" s="1">
        <v>1</v>
      </c>
      <c r="C17" s="1">
        <v>0</v>
      </c>
      <c r="I17" s="1" t="s">
        <v>23</v>
      </c>
      <c r="L17" s="3">
        <v>1</v>
      </c>
      <c r="M17" s="3">
        <v>3</v>
      </c>
      <c r="N17" s="3">
        <v>7</v>
      </c>
      <c r="O17" s="3">
        <v>15</v>
      </c>
      <c r="P17" s="3">
        <v>31</v>
      </c>
      <c r="Q17" s="3">
        <v>63</v>
      </c>
      <c r="R17" s="3">
        <v>127</v>
      </c>
      <c r="S17" s="3">
        <v>255</v>
      </c>
      <c r="X17" s="12">
        <v>8</v>
      </c>
      <c r="Y17" s="12">
        <v>9</v>
      </c>
      <c r="Z17" s="12">
        <v>10</v>
      </c>
      <c r="AA17" s="12">
        <v>11</v>
      </c>
      <c r="AB17" s="4"/>
      <c r="AC17" s="5"/>
      <c r="AD17" s="5"/>
      <c r="AE17" s="5"/>
      <c r="AF17" s="5"/>
      <c r="AG17" s="5"/>
      <c r="AH17" s="5"/>
      <c r="AI17" s="5"/>
      <c r="AJ17" s="5"/>
      <c r="AK17" s="6"/>
      <c r="AN17" s="4">
        <v>11</v>
      </c>
      <c r="AO17" s="5">
        <v>10</v>
      </c>
      <c r="AP17" s="5">
        <v>9</v>
      </c>
      <c r="AQ17" s="5">
        <v>8</v>
      </c>
      <c r="AR17" s="5" t="s">
        <v>28</v>
      </c>
      <c r="AS17" s="5"/>
      <c r="AT17" s="5"/>
      <c r="AU17" s="5"/>
      <c r="AV17" s="5"/>
      <c r="AW17" s="6"/>
      <c r="AY17" s="12">
        <v>7</v>
      </c>
      <c r="AZ17" s="12">
        <v>6</v>
      </c>
      <c r="BA17" s="12">
        <v>5</v>
      </c>
      <c r="BB17" s="12">
        <v>4</v>
      </c>
      <c r="BC17" s="12">
        <v>3</v>
      </c>
      <c r="BD17" s="12">
        <v>2</v>
      </c>
      <c r="BE17" s="12">
        <v>1</v>
      </c>
      <c r="BF17" s="12">
        <v>0</v>
      </c>
      <c r="BG17" s="5"/>
      <c r="BH17" s="6"/>
    </row>
    <row r="18" spans="1:60" x14ac:dyDescent="0.25">
      <c r="C18" s="1">
        <v>1</v>
      </c>
      <c r="D18" s="1">
        <v>1</v>
      </c>
      <c r="F18" s="1" t="s">
        <v>11</v>
      </c>
      <c r="L18">
        <v>1</v>
      </c>
      <c r="T18" s="1">
        <v>1</v>
      </c>
      <c r="AB18" s="4">
        <f>S18*128</f>
        <v>0</v>
      </c>
      <c r="AC18" s="5">
        <f>R18*64</f>
        <v>0</v>
      </c>
      <c r="AD18" s="5">
        <f>Q18*32</f>
        <v>0</v>
      </c>
      <c r="AE18" s="5">
        <f>P18*16</f>
        <v>0</v>
      </c>
      <c r="AF18" s="5">
        <f>O18*8</f>
        <v>0</v>
      </c>
      <c r="AG18" s="5">
        <f>N18*4</f>
        <v>0</v>
      </c>
      <c r="AH18" s="5">
        <f>M18*2</f>
        <v>0</v>
      </c>
      <c r="AI18" s="5">
        <f>L18</f>
        <v>1</v>
      </c>
      <c r="AJ18" s="5"/>
      <c r="AK18" s="6">
        <f>SUM(AB18:AI18)</f>
        <v>1</v>
      </c>
      <c r="AL18">
        <v>1</v>
      </c>
      <c r="AN18" s="4">
        <f>1*128</f>
        <v>128</v>
      </c>
      <c r="AO18" s="5">
        <f>1*64</f>
        <v>64</v>
      </c>
      <c r="AP18" s="5">
        <f>1*32</f>
        <v>32</v>
      </c>
      <c r="AQ18" s="5">
        <f>1*16</f>
        <v>16</v>
      </c>
      <c r="AR18" s="5">
        <f>W18*8</f>
        <v>0</v>
      </c>
      <c r="AS18" s="5">
        <f>V18*4</f>
        <v>0</v>
      </c>
      <c r="AT18" s="5">
        <f>U18*2</f>
        <v>0</v>
      </c>
      <c r="AU18" s="5">
        <f>T18</f>
        <v>1</v>
      </c>
      <c r="AV18" s="5"/>
      <c r="AW18" s="6">
        <f>SUM(AN18:AU18)</f>
        <v>241</v>
      </c>
      <c r="AY18" s="4">
        <f>1*128</f>
        <v>128</v>
      </c>
      <c r="AZ18" s="5">
        <f>1*64</f>
        <v>64</v>
      </c>
      <c r="BA18" s="5">
        <f>1*32</f>
        <v>32</v>
      </c>
      <c r="BB18" s="5">
        <f>1*16</f>
        <v>16</v>
      </c>
      <c r="BC18" s="5">
        <f>1*8</f>
        <v>8</v>
      </c>
      <c r="BD18" s="5">
        <f>1*4</f>
        <v>4</v>
      </c>
      <c r="BE18" s="5">
        <f>1*2</f>
        <v>2</v>
      </c>
      <c r="BF18" s="5">
        <f>1</f>
        <v>1</v>
      </c>
      <c r="BG18" s="5"/>
      <c r="BH18" s="6">
        <f>SUM(AY18:BF18)</f>
        <v>255</v>
      </c>
    </row>
    <row r="19" spans="1:60" x14ac:dyDescent="0.25">
      <c r="C19" s="1">
        <v>2</v>
      </c>
      <c r="D19" s="1">
        <v>2</v>
      </c>
      <c r="F19" s="1" t="s">
        <v>11</v>
      </c>
      <c r="L19">
        <v>1</v>
      </c>
      <c r="M19" s="1">
        <v>1</v>
      </c>
      <c r="T19" s="1">
        <v>1</v>
      </c>
      <c r="AB19" s="4">
        <f t="shared" ref="AB19:AB76" si="3">S19*128</f>
        <v>0</v>
      </c>
      <c r="AC19" s="5">
        <f t="shared" ref="AC19:AC76" si="4">R19*64</f>
        <v>0</v>
      </c>
      <c r="AD19" s="5">
        <f t="shared" ref="AD19:AD76" si="5">Q19*32</f>
        <v>0</v>
      </c>
      <c r="AE19" s="5">
        <f t="shared" ref="AE19:AE76" si="6">P19*16</f>
        <v>0</v>
      </c>
      <c r="AF19" s="5">
        <f t="shared" ref="AF19:AF76" si="7">O19*8</f>
        <v>0</v>
      </c>
      <c r="AG19" s="5">
        <f t="shared" ref="AG19:AG76" si="8">N19*4</f>
        <v>0</v>
      </c>
      <c r="AH19" s="5">
        <f t="shared" ref="AH19:AH76" si="9">M19*2</f>
        <v>2</v>
      </c>
      <c r="AI19" s="5">
        <f t="shared" ref="AI19:AI76" si="10">L19</f>
        <v>1</v>
      </c>
      <c r="AJ19" s="5"/>
      <c r="AK19" s="6">
        <f t="shared" ref="AK19:AK76" si="11">SUM(AB19:AI19)</f>
        <v>3</v>
      </c>
      <c r="AL19">
        <v>2</v>
      </c>
      <c r="AN19" s="4">
        <f t="shared" ref="AN19:AN76" si="12">AA19*128</f>
        <v>0</v>
      </c>
      <c r="AO19" s="5">
        <f t="shared" ref="AO19:AO76" si="13">Z19*64</f>
        <v>0</v>
      </c>
      <c r="AP19" s="5">
        <f t="shared" ref="AP19:AP76" si="14">Y19*32</f>
        <v>0</v>
      </c>
      <c r="AQ19" s="5">
        <f t="shared" ref="AQ19:AQ76" si="15">X19*16</f>
        <v>0</v>
      </c>
      <c r="AR19" s="5">
        <f t="shared" ref="AR19:AR76" si="16">W19*8</f>
        <v>0</v>
      </c>
      <c r="AS19" s="5">
        <f t="shared" ref="AS19:AS76" si="17">V19*4</f>
        <v>0</v>
      </c>
      <c r="AT19" s="5">
        <f t="shared" ref="AT19:AT76" si="18">U19*2</f>
        <v>0</v>
      </c>
      <c r="AU19" s="5">
        <f t="shared" ref="AU19:AU76" si="19">T19</f>
        <v>1</v>
      </c>
      <c r="AV19" s="5"/>
      <c r="AW19" s="6">
        <f t="shared" ref="AW19:AW76" si="20">SUM(AN19:AU19)</f>
        <v>1</v>
      </c>
    </row>
    <row r="20" spans="1:60" x14ac:dyDescent="0.25">
      <c r="C20" s="1">
        <v>3</v>
      </c>
      <c r="D20" s="1">
        <v>3</v>
      </c>
      <c r="F20" s="1" t="s">
        <v>11</v>
      </c>
      <c r="L20">
        <v>1</v>
      </c>
      <c r="M20" s="1">
        <v>1</v>
      </c>
      <c r="N20">
        <v>1</v>
      </c>
      <c r="T20" s="1">
        <v>1</v>
      </c>
      <c r="AB20" s="4">
        <f t="shared" si="3"/>
        <v>0</v>
      </c>
      <c r="AC20" s="5">
        <f t="shared" si="4"/>
        <v>0</v>
      </c>
      <c r="AD20" s="5">
        <f t="shared" si="5"/>
        <v>0</v>
      </c>
      <c r="AE20" s="5">
        <f t="shared" si="6"/>
        <v>0</v>
      </c>
      <c r="AF20" s="5">
        <f t="shared" si="7"/>
        <v>0</v>
      </c>
      <c r="AG20" s="5">
        <f t="shared" si="8"/>
        <v>4</v>
      </c>
      <c r="AH20" s="5">
        <f t="shared" si="9"/>
        <v>2</v>
      </c>
      <c r="AI20" s="5">
        <f t="shared" si="10"/>
        <v>1</v>
      </c>
      <c r="AJ20" s="5"/>
      <c r="AK20" s="6">
        <f t="shared" si="11"/>
        <v>7</v>
      </c>
      <c r="AL20">
        <v>3</v>
      </c>
      <c r="AN20" s="4">
        <f t="shared" si="12"/>
        <v>0</v>
      </c>
      <c r="AO20" s="5">
        <f t="shared" si="13"/>
        <v>0</v>
      </c>
      <c r="AP20" s="5">
        <f t="shared" si="14"/>
        <v>0</v>
      </c>
      <c r="AQ20" s="5">
        <f t="shared" si="15"/>
        <v>0</v>
      </c>
      <c r="AR20" s="5">
        <f t="shared" si="16"/>
        <v>0</v>
      </c>
      <c r="AS20" s="5">
        <f t="shared" si="17"/>
        <v>0</v>
      </c>
      <c r="AT20" s="5">
        <f t="shared" si="18"/>
        <v>0</v>
      </c>
      <c r="AU20" s="5">
        <f t="shared" si="19"/>
        <v>1</v>
      </c>
      <c r="AV20" s="5"/>
      <c r="AW20" s="6">
        <f t="shared" si="20"/>
        <v>1</v>
      </c>
    </row>
    <row r="21" spans="1:60" x14ac:dyDescent="0.25">
      <c r="C21" s="1">
        <v>4</v>
      </c>
      <c r="D21" s="1">
        <v>4</v>
      </c>
      <c r="F21" s="1" t="s">
        <v>11</v>
      </c>
      <c r="L21">
        <v>1</v>
      </c>
      <c r="M21" s="1">
        <v>1</v>
      </c>
      <c r="N21">
        <v>1</v>
      </c>
      <c r="O21">
        <v>1</v>
      </c>
      <c r="T21" s="1">
        <v>1</v>
      </c>
      <c r="AB21" s="4">
        <f t="shared" si="3"/>
        <v>0</v>
      </c>
      <c r="AC21" s="5">
        <f t="shared" si="4"/>
        <v>0</v>
      </c>
      <c r="AD21" s="5">
        <f t="shared" si="5"/>
        <v>0</v>
      </c>
      <c r="AE21" s="5">
        <f t="shared" si="6"/>
        <v>0</v>
      </c>
      <c r="AF21" s="5">
        <f t="shared" si="7"/>
        <v>8</v>
      </c>
      <c r="AG21" s="5">
        <f t="shared" si="8"/>
        <v>4</v>
      </c>
      <c r="AH21" s="5">
        <f t="shared" si="9"/>
        <v>2</v>
      </c>
      <c r="AI21" s="5">
        <f t="shared" si="10"/>
        <v>1</v>
      </c>
      <c r="AJ21" s="5"/>
      <c r="AK21" s="6">
        <f t="shared" si="11"/>
        <v>15</v>
      </c>
      <c r="AL21">
        <v>4</v>
      </c>
      <c r="AN21" s="4">
        <f t="shared" si="12"/>
        <v>0</v>
      </c>
      <c r="AO21" s="5">
        <f t="shared" si="13"/>
        <v>0</v>
      </c>
      <c r="AP21" s="5">
        <f t="shared" si="14"/>
        <v>0</v>
      </c>
      <c r="AQ21" s="5">
        <f t="shared" si="15"/>
        <v>0</v>
      </c>
      <c r="AR21" s="5">
        <f t="shared" si="16"/>
        <v>0</v>
      </c>
      <c r="AS21" s="5">
        <f t="shared" si="17"/>
        <v>0</v>
      </c>
      <c r="AT21" s="5">
        <f t="shared" si="18"/>
        <v>0</v>
      </c>
      <c r="AU21" s="5">
        <f t="shared" si="19"/>
        <v>1</v>
      </c>
      <c r="AV21" s="5"/>
      <c r="AW21" s="6">
        <f t="shared" si="20"/>
        <v>1</v>
      </c>
    </row>
    <row r="22" spans="1:60" x14ac:dyDescent="0.25">
      <c r="C22" s="1">
        <v>5</v>
      </c>
      <c r="E22" s="1">
        <v>5</v>
      </c>
      <c r="F22" s="1" t="s">
        <v>11</v>
      </c>
      <c r="P22">
        <v>1</v>
      </c>
      <c r="T22" s="1">
        <v>1</v>
      </c>
      <c r="AB22" s="4">
        <f t="shared" si="3"/>
        <v>0</v>
      </c>
      <c r="AC22" s="5">
        <f t="shared" si="4"/>
        <v>0</v>
      </c>
      <c r="AD22" s="5">
        <f t="shared" si="5"/>
        <v>0</v>
      </c>
      <c r="AE22" s="5">
        <f t="shared" si="6"/>
        <v>16</v>
      </c>
      <c r="AF22" s="5">
        <f t="shared" si="7"/>
        <v>0</v>
      </c>
      <c r="AG22" s="5">
        <f t="shared" si="8"/>
        <v>0</v>
      </c>
      <c r="AH22" s="5">
        <f t="shared" si="9"/>
        <v>0</v>
      </c>
      <c r="AI22" s="5">
        <f t="shared" si="10"/>
        <v>0</v>
      </c>
      <c r="AJ22" s="5"/>
      <c r="AK22" s="6">
        <f t="shared" si="11"/>
        <v>16</v>
      </c>
      <c r="AL22">
        <v>5</v>
      </c>
      <c r="AN22" s="4">
        <f t="shared" si="12"/>
        <v>0</v>
      </c>
      <c r="AO22" s="5">
        <f t="shared" si="13"/>
        <v>0</v>
      </c>
      <c r="AP22" s="5">
        <f t="shared" si="14"/>
        <v>0</v>
      </c>
      <c r="AQ22" s="5">
        <f t="shared" si="15"/>
        <v>0</v>
      </c>
      <c r="AR22" s="5">
        <f t="shared" si="16"/>
        <v>0</v>
      </c>
      <c r="AS22" s="5">
        <f t="shared" si="17"/>
        <v>0</v>
      </c>
      <c r="AT22" s="5">
        <f t="shared" si="18"/>
        <v>0</v>
      </c>
      <c r="AU22" s="5">
        <f t="shared" si="19"/>
        <v>1</v>
      </c>
      <c r="AV22" s="5"/>
      <c r="AW22" s="6">
        <f t="shared" si="20"/>
        <v>1</v>
      </c>
    </row>
    <row r="23" spans="1:60" x14ac:dyDescent="0.25">
      <c r="C23" s="1">
        <v>6</v>
      </c>
      <c r="D23" s="1">
        <v>1</v>
      </c>
      <c r="E23" s="1">
        <v>5</v>
      </c>
      <c r="F23" s="1" t="s">
        <v>11</v>
      </c>
      <c r="L23">
        <v>1</v>
      </c>
      <c r="P23">
        <v>1</v>
      </c>
      <c r="T23" s="1">
        <v>1</v>
      </c>
      <c r="AB23" s="4">
        <f t="shared" si="3"/>
        <v>0</v>
      </c>
      <c r="AC23" s="5">
        <f t="shared" si="4"/>
        <v>0</v>
      </c>
      <c r="AD23" s="5">
        <f t="shared" si="5"/>
        <v>0</v>
      </c>
      <c r="AE23" s="5">
        <f t="shared" si="6"/>
        <v>16</v>
      </c>
      <c r="AF23" s="5">
        <f t="shared" si="7"/>
        <v>0</v>
      </c>
      <c r="AG23" s="5">
        <f t="shared" si="8"/>
        <v>0</v>
      </c>
      <c r="AH23" s="5">
        <f t="shared" si="9"/>
        <v>0</v>
      </c>
      <c r="AI23" s="5">
        <f t="shared" si="10"/>
        <v>1</v>
      </c>
      <c r="AJ23" s="5"/>
      <c r="AK23" s="6">
        <f t="shared" si="11"/>
        <v>17</v>
      </c>
      <c r="AL23">
        <v>6</v>
      </c>
      <c r="AN23" s="4">
        <f t="shared" si="12"/>
        <v>0</v>
      </c>
      <c r="AO23" s="5">
        <f t="shared" si="13"/>
        <v>0</v>
      </c>
      <c r="AP23" s="5">
        <f t="shared" si="14"/>
        <v>0</v>
      </c>
      <c r="AQ23" s="5">
        <f t="shared" si="15"/>
        <v>0</v>
      </c>
      <c r="AR23" s="5">
        <f t="shared" si="16"/>
        <v>0</v>
      </c>
      <c r="AS23" s="5">
        <f t="shared" si="17"/>
        <v>0</v>
      </c>
      <c r="AT23" s="5">
        <f t="shared" si="18"/>
        <v>0</v>
      </c>
      <c r="AU23" s="5">
        <f t="shared" si="19"/>
        <v>1</v>
      </c>
      <c r="AV23" s="5"/>
      <c r="AW23" s="6">
        <f t="shared" si="20"/>
        <v>1</v>
      </c>
    </row>
    <row r="24" spans="1:60" x14ac:dyDescent="0.25">
      <c r="C24" s="1">
        <v>7</v>
      </c>
      <c r="D24" s="1">
        <v>2</v>
      </c>
      <c r="E24" s="1">
        <v>5</v>
      </c>
      <c r="F24" s="1" t="s">
        <v>11</v>
      </c>
      <c r="L24">
        <v>1</v>
      </c>
      <c r="M24" s="1">
        <v>1</v>
      </c>
      <c r="P24">
        <v>1</v>
      </c>
      <c r="T24" s="1">
        <v>1</v>
      </c>
      <c r="AB24" s="4">
        <f t="shared" si="3"/>
        <v>0</v>
      </c>
      <c r="AC24" s="5">
        <f t="shared" si="4"/>
        <v>0</v>
      </c>
      <c r="AD24" s="5">
        <f t="shared" si="5"/>
        <v>0</v>
      </c>
      <c r="AE24" s="5">
        <f t="shared" si="6"/>
        <v>16</v>
      </c>
      <c r="AF24" s="5">
        <f t="shared" si="7"/>
        <v>0</v>
      </c>
      <c r="AG24" s="5">
        <f t="shared" si="8"/>
        <v>0</v>
      </c>
      <c r="AH24" s="5">
        <f t="shared" si="9"/>
        <v>2</v>
      </c>
      <c r="AI24" s="5">
        <f t="shared" si="10"/>
        <v>1</v>
      </c>
      <c r="AJ24" s="5"/>
      <c r="AK24" s="6">
        <f t="shared" si="11"/>
        <v>19</v>
      </c>
      <c r="AL24">
        <v>7</v>
      </c>
      <c r="AN24" s="4">
        <f t="shared" si="12"/>
        <v>0</v>
      </c>
      <c r="AO24" s="5">
        <f t="shared" si="13"/>
        <v>0</v>
      </c>
      <c r="AP24" s="5">
        <f t="shared" si="14"/>
        <v>0</v>
      </c>
      <c r="AQ24" s="5">
        <f t="shared" si="15"/>
        <v>0</v>
      </c>
      <c r="AR24" s="5">
        <f t="shared" si="16"/>
        <v>0</v>
      </c>
      <c r="AS24" s="5">
        <f t="shared" si="17"/>
        <v>0</v>
      </c>
      <c r="AT24" s="5">
        <f t="shared" si="18"/>
        <v>0</v>
      </c>
      <c r="AU24" s="5">
        <f t="shared" si="19"/>
        <v>1</v>
      </c>
      <c r="AV24" s="5"/>
      <c r="AW24" s="6">
        <f t="shared" si="20"/>
        <v>1</v>
      </c>
    </row>
    <row r="25" spans="1:60" x14ac:dyDescent="0.25">
      <c r="C25" s="1">
        <v>8</v>
      </c>
      <c r="D25" s="1">
        <v>3</v>
      </c>
      <c r="E25" s="1">
        <v>5</v>
      </c>
      <c r="F25" s="1" t="s">
        <v>11</v>
      </c>
      <c r="L25">
        <v>1</v>
      </c>
      <c r="M25" s="1">
        <v>1</v>
      </c>
      <c r="N25">
        <v>1</v>
      </c>
      <c r="P25">
        <v>1</v>
      </c>
      <c r="T25" s="1">
        <v>1</v>
      </c>
      <c r="AB25" s="4">
        <f t="shared" si="3"/>
        <v>0</v>
      </c>
      <c r="AC25" s="5">
        <f t="shared" si="4"/>
        <v>0</v>
      </c>
      <c r="AD25" s="5">
        <f t="shared" si="5"/>
        <v>0</v>
      </c>
      <c r="AE25" s="5">
        <f t="shared" si="6"/>
        <v>16</v>
      </c>
      <c r="AF25" s="5">
        <f t="shared" si="7"/>
        <v>0</v>
      </c>
      <c r="AG25" s="5">
        <f t="shared" si="8"/>
        <v>4</v>
      </c>
      <c r="AH25" s="5">
        <f t="shared" si="9"/>
        <v>2</v>
      </c>
      <c r="AI25" s="5">
        <f t="shared" si="10"/>
        <v>1</v>
      </c>
      <c r="AJ25" s="5"/>
      <c r="AK25" s="6">
        <f t="shared" si="11"/>
        <v>23</v>
      </c>
      <c r="AL25">
        <v>8</v>
      </c>
      <c r="AN25" s="4">
        <f t="shared" si="12"/>
        <v>0</v>
      </c>
      <c r="AO25" s="5">
        <f t="shared" si="13"/>
        <v>0</v>
      </c>
      <c r="AP25" s="5">
        <f t="shared" si="14"/>
        <v>0</v>
      </c>
      <c r="AQ25" s="5">
        <f t="shared" si="15"/>
        <v>0</v>
      </c>
      <c r="AR25" s="5">
        <f t="shared" si="16"/>
        <v>0</v>
      </c>
      <c r="AS25" s="5">
        <f t="shared" si="17"/>
        <v>0</v>
      </c>
      <c r="AT25" s="5">
        <f t="shared" si="18"/>
        <v>0</v>
      </c>
      <c r="AU25" s="5">
        <f t="shared" si="19"/>
        <v>1</v>
      </c>
      <c r="AV25" s="5"/>
      <c r="AW25" s="6">
        <f t="shared" si="20"/>
        <v>1</v>
      </c>
    </row>
    <row r="26" spans="1:60" x14ac:dyDescent="0.25">
      <c r="C26" s="1">
        <v>9</v>
      </c>
      <c r="D26" s="1">
        <v>4</v>
      </c>
      <c r="E26" s="1">
        <v>5</v>
      </c>
      <c r="F26" s="1" t="s">
        <v>11</v>
      </c>
      <c r="L26">
        <v>1</v>
      </c>
      <c r="M26" s="1">
        <v>1</v>
      </c>
      <c r="N26">
        <v>1</v>
      </c>
      <c r="O26">
        <v>1</v>
      </c>
      <c r="P26">
        <v>1</v>
      </c>
      <c r="T26" s="1">
        <v>1</v>
      </c>
      <c r="AB26" s="4">
        <f t="shared" si="3"/>
        <v>0</v>
      </c>
      <c r="AC26" s="5">
        <f t="shared" si="4"/>
        <v>0</v>
      </c>
      <c r="AD26" s="5">
        <f t="shared" si="5"/>
        <v>0</v>
      </c>
      <c r="AE26" s="5">
        <f t="shared" si="6"/>
        <v>16</v>
      </c>
      <c r="AF26" s="5">
        <f t="shared" si="7"/>
        <v>8</v>
      </c>
      <c r="AG26" s="5">
        <f t="shared" si="8"/>
        <v>4</v>
      </c>
      <c r="AH26" s="5">
        <f t="shared" si="9"/>
        <v>2</v>
      </c>
      <c r="AI26" s="5">
        <f t="shared" si="10"/>
        <v>1</v>
      </c>
      <c r="AJ26" s="5"/>
      <c r="AK26" s="6">
        <f t="shared" si="11"/>
        <v>31</v>
      </c>
      <c r="AL26">
        <v>9</v>
      </c>
      <c r="AN26" s="4">
        <f t="shared" si="12"/>
        <v>0</v>
      </c>
      <c r="AO26" s="5">
        <f t="shared" si="13"/>
        <v>0</v>
      </c>
      <c r="AP26" s="5">
        <f t="shared" si="14"/>
        <v>0</v>
      </c>
      <c r="AQ26" s="5">
        <f t="shared" si="15"/>
        <v>0</v>
      </c>
      <c r="AR26" s="5">
        <f t="shared" si="16"/>
        <v>0</v>
      </c>
      <c r="AS26" s="5">
        <f t="shared" si="17"/>
        <v>0</v>
      </c>
      <c r="AT26" s="5">
        <f t="shared" si="18"/>
        <v>0</v>
      </c>
      <c r="AU26" s="5">
        <f t="shared" si="19"/>
        <v>1</v>
      </c>
      <c r="AV26" s="5"/>
      <c r="AW26" s="6">
        <f t="shared" si="20"/>
        <v>1</v>
      </c>
    </row>
    <row r="27" spans="1:60" x14ac:dyDescent="0.25">
      <c r="C27" s="1">
        <v>10</v>
      </c>
      <c r="E27" s="1">
        <v>10</v>
      </c>
      <c r="F27" s="1" t="s">
        <v>11</v>
      </c>
      <c r="Q27">
        <v>1</v>
      </c>
      <c r="T27" s="1">
        <v>1</v>
      </c>
      <c r="AB27" s="4">
        <f t="shared" si="3"/>
        <v>0</v>
      </c>
      <c r="AC27" s="5">
        <f t="shared" si="4"/>
        <v>0</v>
      </c>
      <c r="AD27" s="5">
        <f t="shared" si="5"/>
        <v>32</v>
      </c>
      <c r="AE27" s="5">
        <f t="shared" si="6"/>
        <v>0</v>
      </c>
      <c r="AF27" s="5">
        <f t="shared" si="7"/>
        <v>0</v>
      </c>
      <c r="AG27" s="5">
        <f t="shared" si="8"/>
        <v>0</v>
      </c>
      <c r="AH27" s="5">
        <f t="shared" si="9"/>
        <v>0</v>
      </c>
      <c r="AI27" s="5">
        <f t="shared" si="10"/>
        <v>0</v>
      </c>
      <c r="AJ27" s="5"/>
      <c r="AK27" s="6">
        <f t="shared" si="11"/>
        <v>32</v>
      </c>
      <c r="AL27">
        <v>10</v>
      </c>
      <c r="AN27" s="4">
        <f t="shared" si="12"/>
        <v>0</v>
      </c>
      <c r="AO27" s="5">
        <f t="shared" si="13"/>
        <v>0</v>
      </c>
      <c r="AP27" s="5">
        <f t="shared" si="14"/>
        <v>0</v>
      </c>
      <c r="AQ27" s="5">
        <f t="shared" si="15"/>
        <v>0</v>
      </c>
      <c r="AR27" s="5">
        <f t="shared" si="16"/>
        <v>0</v>
      </c>
      <c r="AS27" s="5">
        <f t="shared" si="17"/>
        <v>0</v>
      </c>
      <c r="AT27" s="5">
        <f t="shared" si="18"/>
        <v>0</v>
      </c>
      <c r="AU27" s="5">
        <f t="shared" si="19"/>
        <v>1</v>
      </c>
      <c r="AV27" s="5"/>
      <c r="AW27" s="6">
        <f t="shared" si="20"/>
        <v>1</v>
      </c>
    </row>
    <row r="28" spans="1:60" x14ac:dyDescent="0.25">
      <c r="C28" s="1">
        <v>11</v>
      </c>
      <c r="D28" s="1">
        <v>1</v>
      </c>
      <c r="E28" s="1">
        <v>10</v>
      </c>
      <c r="F28" s="1" t="s">
        <v>11</v>
      </c>
      <c r="L28">
        <v>1</v>
      </c>
      <c r="Q28">
        <v>1</v>
      </c>
      <c r="T28" s="1">
        <v>1</v>
      </c>
      <c r="AB28" s="4">
        <f t="shared" si="3"/>
        <v>0</v>
      </c>
      <c r="AC28" s="5">
        <f t="shared" si="4"/>
        <v>0</v>
      </c>
      <c r="AD28" s="5">
        <f t="shared" si="5"/>
        <v>32</v>
      </c>
      <c r="AE28" s="5">
        <f t="shared" si="6"/>
        <v>0</v>
      </c>
      <c r="AF28" s="5">
        <f t="shared" si="7"/>
        <v>0</v>
      </c>
      <c r="AG28" s="5">
        <f t="shared" si="8"/>
        <v>0</v>
      </c>
      <c r="AH28" s="5">
        <f t="shared" si="9"/>
        <v>0</v>
      </c>
      <c r="AI28" s="5">
        <f t="shared" si="10"/>
        <v>1</v>
      </c>
      <c r="AJ28" s="5"/>
      <c r="AK28" s="6">
        <f t="shared" si="11"/>
        <v>33</v>
      </c>
      <c r="AL28">
        <v>11</v>
      </c>
      <c r="AN28" s="4">
        <f t="shared" si="12"/>
        <v>0</v>
      </c>
      <c r="AO28" s="5">
        <f t="shared" si="13"/>
        <v>0</v>
      </c>
      <c r="AP28" s="5">
        <f t="shared" si="14"/>
        <v>0</v>
      </c>
      <c r="AQ28" s="5">
        <f t="shared" si="15"/>
        <v>0</v>
      </c>
      <c r="AR28" s="5">
        <f t="shared" si="16"/>
        <v>0</v>
      </c>
      <c r="AS28" s="5">
        <f t="shared" si="17"/>
        <v>0</v>
      </c>
      <c r="AT28" s="5">
        <f t="shared" si="18"/>
        <v>0</v>
      </c>
      <c r="AU28" s="5">
        <f t="shared" si="19"/>
        <v>1</v>
      </c>
      <c r="AV28" s="5"/>
      <c r="AW28" s="6">
        <f t="shared" si="20"/>
        <v>1</v>
      </c>
    </row>
    <row r="29" spans="1:60" x14ac:dyDescent="0.25">
      <c r="C29" s="1">
        <v>12</v>
      </c>
      <c r="D29" s="1">
        <v>2</v>
      </c>
      <c r="E29" s="1">
        <v>10</v>
      </c>
      <c r="F29" s="1" t="s">
        <v>11</v>
      </c>
      <c r="L29">
        <v>1</v>
      </c>
      <c r="M29" s="1">
        <v>1</v>
      </c>
      <c r="Q29">
        <v>1</v>
      </c>
      <c r="T29" s="1">
        <v>1</v>
      </c>
      <c r="AB29" s="4">
        <f t="shared" si="3"/>
        <v>0</v>
      </c>
      <c r="AC29" s="5">
        <f t="shared" si="4"/>
        <v>0</v>
      </c>
      <c r="AD29" s="5">
        <f t="shared" si="5"/>
        <v>32</v>
      </c>
      <c r="AE29" s="5">
        <f t="shared" si="6"/>
        <v>0</v>
      </c>
      <c r="AF29" s="5">
        <f t="shared" si="7"/>
        <v>0</v>
      </c>
      <c r="AG29" s="5">
        <f t="shared" si="8"/>
        <v>0</v>
      </c>
      <c r="AH29" s="5">
        <f t="shared" si="9"/>
        <v>2</v>
      </c>
      <c r="AI29" s="5">
        <f t="shared" si="10"/>
        <v>1</v>
      </c>
      <c r="AJ29" s="5"/>
      <c r="AK29" s="6">
        <f t="shared" si="11"/>
        <v>35</v>
      </c>
      <c r="AL29">
        <v>12</v>
      </c>
      <c r="AN29" s="4">
        <f t="shared" si="12"/>
        <v>0</v>
      </c>
      <c r="AO29" s="5">
        <f t="shared" si="13"/>
        <v>0</v>
      </c>
      <c r="AP29" s="5">
        <f t="shared" si="14"/>
        <v>0</v>
      </c>
      <c r="AQ29" s="5">
        <f t="shared" si="15"/>
        <v>0</v>
      </c>
      <c r="AR29" s="5">
        <f t="shared" si="16"/>
        <v>0</v>
      </c>
      <c r="AS29" s="5">
        <f t="shared" si="17"/>
        <v>0</v>
      </c>
      <c r="AT29" s="5">
        <f t="shared" si="18"/>
        <v>0</v>
      </c>
      <c r="AU29" s="5">
        <f t="shared" si="19"/>
        <v>1</v>
      </c>
      <c r="AV29" s="5"/>
      <c r="AW29" s="6">
        <f t="shared" si="20"/>
        <v>1</v>
      </c>
    </row>
    <row r="30" spans="1:60" x14ac:dyDescent="0.25">
      <c r="C30" s="1">
        <v>13</v>
      </c>
      <c r="D30" s="1">
        <v>3</v>
      </c>
      <c r="E30" s="1">
        <v>10</v>
      </c>
      <c r="F30" s="1" t="s">
        <v>11</v>
      </c>
      <c r="L30">
        <v>1</v>
      </c>
      <c r="M30" s="1">
        <v>1</v>
      </c>
      <c r="N30">
        <v>1</v>
      </c>
      <c r="Q30">
        <v>1</v>
      </c>
      <c r="T30" s="1">
        <v>1</v>
      </c>
      <c r="AB30" s="4">
        <f t="shared" si="3"/>
        <v>0</v>
      </c>
      <c r="AC30" s="5">
        <f t="shared" si="4"/>
        <v>0</v>
      </c>
      <c r="AD30" s="5">
        <f t="shared" si="5"/>
        <v>32</v>
      </c>
      <c r="AE30" s="5">
        <f t="shared" si="6"/>
        <v>0</v>
      </c>
      <c r="AF30" s="5">
        <f t="shared" si="7"/>
        <v>0</v>
      </c>
      <c r="AG30" s="5">
        <f t="shared" si="8"/>
        <v>4</v>
      </c>
      <c r="AH30" s="5">
        <f t="shared" si="9"/>
        <v>2</v>
      </c>
      <c r="AI30" s="5">
        <f t="shared" si="10"/>
        <v>1</v>
      </c>
      <c r="AJ30" s="5"/>
      <c r="AK30" s="6">
        <f t="shared" si="11"/>
        <v>39</v>
      </c>
      <c r="AL30">
        <v>13</v>
      </c>
      <c r="AN30" s="4">
        <f t="shared" si="12"/>
        <v>0</v>
      </c>
      <c r="AO30" s="5">
        <f t="shared" si="13"/>
        <v>0</v>
      </c>
      <c r="AP30" s="5">
        <f t="shared" si="14"/>
        <v>0</v>
      </c>
      <c r="AQ30" s="5">
        <f t="shared" si="15"/>
        <v>0</v>
      </c>
      <c r="AR30" s="5">
        <f t="shared" si="16"/>
        <v>0</v>
      </c>
      <c r="AS30" s="5">
        <f t="shared" si="17"/>
        <v>0</v>
      </c>
      <c r="AT30" s="5">
        <f t="shared" si="18"/>
        <v>0</v>
      </c>
      <c r="AU30" s="5">
        <f t="shared" si="19"/>
        <v>1</v>
      </c>
      <c r="AV30" s="5"/>
      <c r="AW30" s="6">
        <f t="shared" si="20"/>
        <v>1</v>
      </c>
    </row>
    <row r="31" spans="1:60" x14ac:dyDescent="0.25">
      <c r="C31" s="1">
        <v>14</v>
      </c>
      <c r="D31" s="1">
        <v>4</v>
      </c>
      <c r="E31" s="1">
        <v>10</v>
      </c>
      <c r="F31" s="1" t="s">
        <v>11</v>
      </c>
      <c r="L31">
        <v>1</v>
      </c>
      <c r="M31" s="1">
        <v>1</v>
      </c>
      <c r="N31">
        <v>1</v>
      </c>
      <c r="O31">
        <v>1</v>
      </c>
      <c r="Q31">
        <v>1</v>
      </c>
      <c r="T31" s="1">
        <v>1</v>
      </c>
      <c r="AB31" s="4">
        <f t="shared" si="3"/>
        <v>0</v>
      </c>
      <c r="AC31" s="5">
        <f t="shared" si="4"/>
        <v>0</v>
      </c>
      <c r="AD31" s="5">
        <f t="shared" si="5"/>
        <v>32</v>
      </c>
      <c r="AE31" s="5">
        <f t="shared" si="6"/>
        <v>0</v>
      </c>
      <c r="AF31" s="5">
        <f t="shared" si="7"/>
        <v>8</v>
      </c>
      <c r="AG31" s="5">
        <f t="shared" si="8"/>
        <v>4</v>
      </c>
      <c r="AH31" s="5">
        <f t="shared" si="9"/>
        <v>2</v>
      </c>
      <c r="AI31" s="5">
        <f t="shared" si="10"/>
        <v>1</v>
      </c>
      <c r="AJ31" s="5"/>
      <c r="AK31" s="6">
        <f t="shared" si="11"/>
        <v>47</v>
      </c>
      <c r="AL31">
        <v>14</v>
      </c>
      <c r="AN31" s="4">
        <f t="shared" si="12"/>
        <v>0</v>
      </c>
      <c r="AO31" s="5">
        <f t="shared" si="13"/>
        <v>0</v>
      </c>
      <c r="AP31" s="5">
        <f t="shared" si="14"/>
        <v>0</v>
      </c>
      <c r="AQ31" s="5">
        <f t="shared" si="15"/>
        <v>0</v>
      </c>
      <c r="AR31" s="5">
        <f t="shared" si="16"/>
        <v>0</v>
      </c>
      <c r="AS31" s="5">
        <f t="shared" si="17"/>
        <v>0</v>
      </c>
      <c r="AT31" s="5">
        <f t="shared" si="18"/>
        <v>0</v>
      </c>
      <c r="AU31" s="5">
        <f t="shared" si="19"/>
        <v>1</v>
      </c>
      <c r="AV31" s="5"/>
      <c r="AW31" s="6">
        <f t="shared" si="20"/>
        <v>1</v>
      </c>
    </row>
    <row r="32" spans="1:60" x14ac:dyDescent="0.25">
      <c r="C32" s="1">
        <v>15</v>
      </c>
      <c r="E32" s="1" t="s">
        <v>10</v>
      </c>
      <c r="F32" s="1" t="s">
        <v>11</v>
      </c>
      <c r="R32">
        <v>1</v>
      </c>
      <c r="T32" s="1">
        <v>1</v>
      </c>
      <c r="AB32" s="4">
        <f t="shared" si="3"/>
        <v>0</v>
      </c>
      <c r="AC32" s="5">
        <f t="shared" si="4"/>
        <v>64</v>
      </c>
      <c r="AD32" s="5">
        <f t="shared" si="5"/>
        <v>0</v>
      </c>
      <c r="AE32" s="5">
        <f t="shared" si="6"/>
        <v>0</v>
      </c>
      <c r="AF32" s="5">
        <f t="shared" si="7"/>
        <v>0</v>
      </c>
      <c r="AG32" s="5">
        <f t="shared" si="8"/>
        <v>0</v>
      </c>
      <c r="AH32" s="5">
        <f t="shared" si="9"/>
        <v>0</v>
      </c>
      <c r="AI32" s="5">
        <f t="shared" si="10"/>
        <v>0</v>
      </c>
      <c r="AJ32" s="5"/>
      <c r="AK32" s="6">
        <f t="shared" si="11"/>
        <v>64</v>
      </c>
      <c r="AL32">
        <v>15</v>
      </c>
      <c r="AN32" s="4">
        <f t="shared" si="12"/>
        <v>0</v>
      </c>
      <c r="AO32" s="5">
        <f t="shared" si="13"/>
        <v>0</v>
      </c>
      <c r="AP32" s="5">
        <f t="shared" si="14"/>
        <v>0</v>
      </c>
      <c r="AQ32" s="5">
        <f t="shared" si="15"/>
        <v>0</v>
      </c>
      <c r="AR32" s="5">
        <f t="shared" si="16"/>
        <v>0</v>
      </c>
      <c r="AS32" s="5">
        <f t="shared" si="17"/>
        <v>0</v>
      </c>
      <c r="AT32" s="5">
        <f t="shared" si="18"/>
        <v>0</v>
      </c>
      <c r="AU32" s="5">
        <f t="shared" si="19"/>
        <v>1</v>
      </c>
      <c r="AV32" s="5"/>
      <c r="AW32" s="6">
        <f t="shared" si="20"/>
        <v>1</v>
      </c>
    </row>
    <row r="33" spans="2:49" x14ac:dyDescent="0.25">
      <c r="C33" s="1">
        <v>16</v>
      </c>
      <c r="D33" s="1">
        <v>1</v>
      </c>
      <c r="E33" s="1" t="s">
        <v>10</v>
      </c>
      <c r="F33" s="1" t="s">
        <v>11</v>
      </c>
      <c r="L33">
        <v>1</v>
      </c>
      <c r="R33">
        <v>1</v>
      </c>
      <c r="T33" s="1">
        <v>1</v>
      </c>
      <c r="AB33" s="4">
        <f t="shared" si="3"/>
        <v>0</v>
      </c>
      <c r="AC33" s="5">
        <f t="shared" si="4"/>
        <v>64</v>
      </c>
      <c r="AD33" s="5">
        <f t="shared" si="5"/>
        <v>0</v>
      </c>
      <c r="AE33" s="5">
        <f t="shared" si="6"/>
        <v>0</v>
      </c>
      <c r="AF33" s="5">
        <f t="shared" si="7"/>
        <v>0</v>
      </c>
      <c r="AG33" s="5">
        <f t="shared" si="8"/>
        <v>0</v>
      </c>
      <c r="AH33" s="5">
        <f t="shared" si="9"/>
        <v>0</v>
      </c>
      <c r="AI33" s="5">
        <f t="shared" si="10"/>
        <v>1</v>
      </c>
      <c r="AJ33" s="5"/>
      <c r="AK33" s="6">
        <f t="shared" si="11"/>
        <v>65</v>
      </c>
      <c r="AL33">
        <v>16</v>
      </c>
      <c r="AN33" s="4">
        <f t="shared" si="12"/>
        <v>0</v>
      </c>
      <c r="AO33" s="5">
        <f t="shared" si="13"/>
        <v>0</v>
      </c>
      <c r="AP33" s="5">
        <f t="shared" si="14"/>
        <v>0</v>
      </c>
      <c r="AQ33" s="5">
        <f t="shared" si="15"/>
        <v>0</v>
      </c>
      <c r="AR33" s="5">
        <f t="shared" si="16"/>
        <v>0</v>
      </c>
      <c r="AS33" s="5">
        <f t="shared" si="17"/>
        <v>0</v>
      </c>
      <c r="AT33" s="5">
        <f t="shared" si="18"/>
        <v>0</v>
      </c>
      <c r="AU33" s="5">
        <f t="shared" si="19"/>
        <v>1</v>
      </c>
      <c r="AV33" s="5"/>
      <c r="AW33" s="6">
        <f t="shared" si="20"/>
        <v>1</v>
      </c>
    </row>
    <row r="34" spans="2:49" x14ac:dyDescent="0.25">
      <c r="C34" s="1">
        <v>17</v>
      </c>
      <c r="D34" s="1">
        <v>2</v>
      </c>
      <c r="E34" s="1" t="s">
        <v>10</v>
      </c>
      <c r="F34" s="1" t="s">
        <v>11</v>
      </c>
      <c r="L34">
        <v>1</v>
      </c>
      <c r="M34" s="1">
        <v>1</v>
      </c>
      <c r="R34">
        <v>1</v>
      </c>
      <c r="T34" s="1">
        <v>1</v>
      </c>
      <c r="AB34" s="4">
        <f t="shared" si="3"/>
        <v>0</v>
      </c>
      <c r="AC34" s="5">
        <f t="shared" si="4"/>
        <v>64</v>
      </c>
      <c r="AD34" s="5">
        <f t="shared" si="5"/>
        <v>0</v>
      </c>
      <c r="AE34" s="5">
        <f t="shared" si="6"/>
        <v>0</v>
      </c>
      <c r="AF34" s="5">
        <f t="shared" si="7"/>
        <v>0</v>
      </c>
      <c r="AG34" s="5">
        <f t="shared" si="8"/>
        <v>0</v>
      </c>
      <c r="AH34" s="5">
        <f t="shared" si="9"/>
        <v>2</v>
      </c>
      <c r="AI34" s="5">
        <f t="shared" si="10"/>
        <v>1</v>
      </c>
      <c r="AJ34" s="5"/>
      <c r="AK34" s="6">
        <f t="shared" si="11"/>
        <v>67</v>
      </c>
      <c r="AL34">
        <v>17</v>
      </c>
      <c r="AN34" s="4">
        <f t="shared" si="12"/>
        <v>0</v>
      </c>
      <c r="AO34" s="5">
        <f t="shared" si="13"/>
        <v>0</v>
      </c>
      <c r="AP34" s="5">
        <f t="shared" si="14"/>
        <v>0</v>
      </c>
      <c r="AQ34" s="5">
        <f t="shared" si="15"/>
        <v>0</v>
      </c>
      <c r="AR34" s="5">
        <f t="shared" si="16"/>
        <v>0</v>
      </c>
      <c r="AS34" s="5">
        <f t="shared" si="17"/>
        <v>0</v>
      </c>
      <c r="AT34" s="5">
        <f t="shared" si="18"/>
        <v>0</v>
      </c>
      <c r="AU34" s="5">
        <f t="shared" si="19"/>
        <v>1</v>
      </c>
      <c r="AV34" s="5"/>
      <c r="AW34" s="6">
        <f t="shared" si="20"/>
        <v>1</v>
      </c>
    </row>
    <row r="35" spans="2:49" x14ac:dyDescent="0.25">
      <c r="C35" s="1">
        <v>18</v>
      </c>
      <c r="D35" s="1">
        <v>3</v>
      </c>
      <c r="E35" s="1" t="s">
        <v>10</v>
      </c>
      <c r="F35" s="1" t="s">
        <v>11</v>
      </c>
      <c r="L35">
        <v>1</v>
      </c>
      <c r="M35" s="1">
        <v>1</v>
      </c>
      <c r="N35">
        <v>1</v>
      </c>
      <c r="R35">
        <v>1</v>
      </c>
      <c r="T35" s="1">
        <v>1</v>
      </c>
      <c r="AB35" s="4">
        <f t="shared" si="3"/>
        <v>0</v>
      </c>
      <c r="AC35" s="5">
        <f t="shared" si="4"/>
        <v>64</v>
      </c>
      <c r="AD35" s="5">
        <f t="shared" si="5"/>
        <v>0</v>
      </c>
      <c r="AE35" s="5">
        <f t="shared" si="6"/>
        <v>0</v>
      </c>
      <c r="AF35" s="5">
        <f t="shared" si="7"/>
        <v>0</v>
      </c>
      <c r="AG35" s="5">
        <f t="shared" si="8"/>
        <v>4</v>
      </c>
      <c r="AH35" s="5">
        <f t="shared" si="9"/>
        <v>2</v>
      </c>
      <c r="AI35" s="5">
        <f t="shared" si="10"/>
        <v>1</v>
      </c>
      <c r="AJ35" s="5"/>
      <c r="AK35" s="6">
        <f t="shared" si="11"/>
        <v>71</v>
      </c>
      <c r="AL35">
        <v>18</v>
      </c>
      <c r="AN35" s="4">
        <f t="shared" si="12"/>
        <v>0</v>
      </c>
      <c r="AO35" s="5">
        <f t="shared" si="13"/>
        <v>0</v>
      </c>
      <c r="AP35" s="5">
        <f t="shared" si="14"/>
        <v>0</v>
      </c>
      <c r="AQ35" s="5">
        <f t="shared" si="15"/>
        <v>0</v>
      </c>
      <c r="AR35" s="5">
        <f t="shared" si="16"/>
        <v>0</v>
      </c>
      <c r="AS35" s="5">
        <f t="shared" si="17"/>
        <v>0</v>
      </c>
      <c r="AT35" s="5">
        <f t="shared" si="18"/>
        <v>0</v>
      </c>
      <c r="AU35" s="5">
        <f t="shared" si="19"/>
        <v>1</v>
      </c>
      <c r="AV35" s="5"/>
      <c r="AW35" s="6">
        <f t="shared" si="20"/>
        <v>1</v>
      </c>
    </row>
    <row r="36" spans="2:49" x14ac:dyDescent="0.25">
      <c r="C36" s="1">
        <v>19</v>
      </c>
      <c r="D36" s="1">
        <v>4</v>
      </c>
      <c r="E36" s="1" t="s">
        <v>10</v>
      </c>
      <c r="F36" s="1" t="s">
        <v>11</v>
      </c>
      <c r="L36">
        <v>1</v>
      </c>
      <c r="M36" s="1">
        <v>1</v>
      </c>
      <c r="N36">
        <v>1</v>
      </c>
      <c r="O36">
        <v>1</v>
      </c>
      <c r="R36">
        <v>1</v>
      </c>
      <c r="T36" s="1">
        <v>1</v>
      </c>
      <c r="AB36" s="4">
        <f t="shared" si="3"/>
        <v>0</v>
      </c>
      <c r="AC36" s="5">
        <f t="shared" si="4"/>
        <v>64</v>
      </c>
      <c r="AD36" s="5">
        <f t="shared" si="5"/>
        <v>0</v>
      </c>
      <c r="AE36" s="5">
        <f t="shared" si="6"/>
        <v>0</v>
      </c>
      <c r="AF36" s="5">
        <f t="shared" si="7"/>
        <v>8</v>
      </c>
      <c r="AG36" s="5">
        <f t="shared" si="8"/>
        <v>4</v>
      </c>
      <c r="AH36" s="5">
        <f t="shared" si="9"/>
        <v>2</v>
      </c>
      <c r="AI36" s="5">
        <f t="shared" si="10"/>
        <v>1</v>
      </c>
      <c r="AJ36" s="5"/>
      <c r="AK36" s="6">
        <f t="shared" si="11"/>
        <v>79</v>
      </c>
      <c r="AL36">
        <v>19</v>
      </c>
      <c r="AN36" s="4">
        <f t="shared" si="12"/>
        <v>0</v>
      </c>
      <c r="AO36" s="5">
        <f t="shared" si="13"/>
        <v>0</v>
      </c>
      <c r="AP36" s="5">
        <f t="shared" si="14"/>
        <v>0</v>
      </c>
      <c r="AQ36" s="5">
        <f t="shared" si="15"/>
        <v>0</v>
      </c>
      <c r="AR36" s="5">
        <f t="shared" si="16"/>
        <v>0</v>
      </c>
      <c r="AS36" s="5">
        <f t="shared" si="17"/>
        <v>0</v>
      </c>
      <c r="AT36" s="5">
        <f t="shared" si="18"/>
        <v>0</v>
      </c>
      <c r="AU36" s="5">
        <f t="shared" si="19"/>
        <v>1</v>
      </c>
      <c r="AV36" s="5"/>
      <c r="AW36" s="6">
        <f t="shared" si="20"/>
        <v>1</v>
      </c>
    </row>
    <row r="37" spans="2:49" x14ac:dyDescent="0.25">
      <c r="B37" s="1" t="s">
        <v>14</v>
      </c>
      <c r="C37" s="1">
        <v>20</v>
      </c>
      <c r="E37" s="1">
        <v>20</v>
      </c>
      <c r="F37" s="1" t="s">
        <v>11</v>
      </c>
      <c r="G37" s="1"/>
      <c r="T37" s="1">
        <v>1</v>
      </c>
      <c r="V37">
        <v>1</v>
      </c>
      <c r="AB37" s="4">
        <f t="shared" si="3"/>
        <v>0</v>
      </c>
      <c r="AC37" s="5">
        <f t="shared" si="4"/>
        <v>0</v>
      </c>
      <c r="AD37" s="5">
        <f t="shared" si="5"/>
        <v>0</v>
      </c>
      <c r="AE37" s="5">
        <f t="shared" si="6"/>
        <v>0</v>
      </c>
      <c r="AF37" s="5">
        <f t="shared" si="7"/>
        <v>0</v>
      </c>
      <c r="AG37" s="5">
        <f t="shared" si="8"/>
        <v>0</v>
      </c>
      <c r="AH37" s="5">
        <f t="shared" si="9"/>
        <v>0</v>
      </c>
      <c r="AI37" s="5">
        <f t="shared" si="10"/>
        <v>0</v>
      </c>
      <c r="AJ37" s="5"/>
      <c r="AK37" s="6">
        <f t="shared" si="11"/>
        <v>0</v>
      </c>
      <c r="AL37">
        <v>20</v>
      </c>
      <c r="AN37" s="4">
        <f t="shared" si="12"/>
        <v>0</v>
      </c>
      <c r="AO37" s="5">
        <f t="shared" si="13"/>
        <v>0</v>
      </c>
      <c r="AP37" s="5">
        <f t="shared" si="14"/>
        <v>0</v>
      </c>
      <c r="AQ37" s="5">
        <f t="shared" si="15"/>
        <v>0</v>
      </c>
      <c r="AR37" s="5">
        <f t="shared" si="16"/>
        <v>0</v>
      </c>
      <c r="AS37" s="5">
        <f t="shared" si="17"/>
        <v>4</v>
      </c>
      <c r="AT37" s="5">
        <f t="shared" si="18"/>
        <v>0</v>
      </c>
      <c r="AU37" s="5">
        <f t="shared" si="19"/>
        <v>1</v>
      </c>
      <c r="AV37" s="5"/>
      <c r="AW37" s="6">
        <f t="shared" si="20"/>
        <v>5</v>
      </c>
    </row>
    <row r="38" spans="2:49" x14ac:dyDescent="0.25">
      <c r="B38" s="1" t="s">
        <v>14</v>
      </c>
      <c r="C38" s="1">
        <v>21</v>
      </c>
      <c r="D38" s="1">
        <v>4</v>
      </c>
      <c r="E38" s="1">
        <v>5</v>
      </c>
      <c r="F38" s="1" t="s">
        <v>12</v>
      </c>
      <c r="G38" s="1" t="s">
        <v>3</v>
      </c>
      <c r="I38" s="1" t="s">
        <v>19</v>
      </c>
      <c r="L38">
        <v>1</v>
      </c>
      <c r="M38" s="1">
        <v>1</v>
      </c>
      <c r="N38">
        <v>1</v>
      </c>
      <c r="O38">
        <v>1</v>
      </c>
      <c r="Q38">
        <v>1</v>
      </c>
      <c r="S38">
        <v>1</v>
      </c>
      <c r="U38">
        <v>1</v>
      </c>
      <c r="AB38" s="4">
        <f t="shared" si="3"/>
        <v>128</v>
      </c>
      <c r="AC38" s="5">
        <f t="shared" si="4"/>
        <v>0</v>
      </c>
      <c r="AD38" s="5">
        <f t="shared" si="5"/>
        <v>32</v>
      </c>
      <c r="AE38" s="5">
        <f t="shared" si="6"/>
        <v>0</v>
      </c>
      <c r="AF38" s="5">
        <f t="shared" si="7"/>
        <v>8</v>
      </c>
      <c r="AG38" s="5">
        <f t="shared" si="8"/>
        <v>4</v>
      </c>
      <c r="AH38" s="5">
        <f t="shared" si="9"/>
        <v>2</v>
      </c>
      <c r="AI38" s="5">
        <f t="shared" si="10"/>
        <v>1</v>
      </c>
      <c r="AJ38" s="5"/>
      <c r="AK38" s="6">
        <f t="shared" si="11"/>
        <v>175</v>
      </c>
      <c r="AL38">
        <v>21</v>
      </c>
      <c r="AN38" s="4">
        <f t="shared" si="12"/>
        <v>0</v>
      </c>
      <c r="AO38" s="5">
        <f t="shared" si="13"/>
        <v>0</v>
      </c>
      <c r="AP38" s="5">
        <f t="shared" si="14"/>
        <v>0</v>
      </c>
      <c r="AQ38" s="5">
        <f t="shared" si="15"/>
        <v>0</v>
      </c>
      <c r="AR38" s="5">
        <f t="shared" si="16"/>
        <v>0</v>
      </c>
      <c r="AS38" s="5">
        <f t="shared" si="17"/>
        <v>0</v>
      </c>
      <c r="AT38" s="5">
        <f t="shared" si="18"/>
        <v>2</v>
      </c>
      <c r="AU38" s="5">
        <f t="shared" si="19"/>
        <v>0</v>
      </c>
      <c r="AV38" s="5"/>
      <c r="AW38" s="6">
        <f t="shared" si="20"/>
        <v>2</v>
      </c>
    </row>
    <row r="39" spans="2:49" x14ac:dyDescent="0.25">
      <c r="B39" s="1" t="s">
        <v>14</v>
      </c>
      <c r="C39" s="1">
        <v>22</v>
      </c>
      <c r="D39" s="1">
        <v>3</v>
      </c>
      <c r="E39" s="1">
        <v>5</v>
      </c>
      <c r="F39" s="1" t="s">
        <v>12</v>
      </c>
      <c r="G39" s="1" t="s">
        <v>3</v>
      </c>
      <c r="L39">
        <v>1</v>
      </c>
      <c r="M39" s="1">
        <v>1</v>
      </c>
      <c r="N39">
        <v>1</v>
      </c>
      <c r="Q39">
        <v>1</v>
      </c>
      <c r="S39">
        <v>1</v>
      </c>
      <c r="U39">
        <v>1</v>
      </c>
      <c r="AB39" s="4">
        <f t="shared" si="3"/>
        <v>128</v>
      </c>
      <c r="AC39" s="5">
        <f t="shared" si="4"/>
        <v>0</v>
      </c>
      <c r="AD39" s="5">
        <f t="shared" si="5"/>
        <v>32</v>
      </c>
      <c r="AE39" s="5">
        <f t="shared" si="6"/>
        <v>0</v>
      </c>
      <c r="AF39" s="5">
        <f t="shared" si="7"/>
        <v>0</v>
      </c>
      <c r="AG39" s="5">
        <f t="shared" si="8"/>
        <v>4</v>
      </c>
      <c r="AH39" s="5">
        <f t="shared" si="9"/>
        <v>2</v>
      </c>
      <c r="AI39" s="5">
        <f t="shared" si="10"/>
        <v>1</v>
      </c>
      <c r="AJ39" s="5"/>
      <c r="AK39" s="6">
        <f t="shared" si="11"/>
        <v>167</v>
      </c>
      <c r="AL39">
        <v>22</v>
      </c>
      <c r="AN39" s="4">
        <f t="shared" si="12"/>
        <v>0</v>
      </c>
      <c r="AO39" s="5">
        <f t="shared" si="13"/>
        <v>0</v>
      </c>
      <c r="AP39" s="5">
        <f t="shared" si="14"/>
        <v>0</v>
      </c>
      <c r="AQ39" s="5">
        <f t="shared" si="15"/>
        <v>0</v>
      </c>
      <c r="AR39" s="5">
        <f t="shared" si="16"/>
        <v>0</v>
      </c>
      <c r="AS39" s="5">
        <f t="shared" si="17"/>
        <v>0</v>
      </c>
      <c r="AT39" s="5">
        <f t="shared" si="18"/>
        <v>2</v>
      </c>
      <c r="AU39" s="5">
        <f t="shared" si="19"/>
        <v>0</v>
      </c>
      <c r="AV39" s="5"/>
      <c r="AW39" s="6">
        <f t="shared" si="20"/>
        <v>2</v>
      </c>
    </row>
    <row r="40" spans="2:49" x14ac:dyDescent="0.25">
      <c r="B40" s="1" t="s">
        <v>14</v>
      </c>
      <c r="C40" s="1">
        <v>23</v>
      </c>
      <c r="D40" s="1">
        <v>2</v>
      </c>
      <c r="E40" s="1">
        <v>5</v>
      </c>
      <c r="F40" s="1" t="s">
        <v>12</v>
      </c>
      <c r="G40" s="1" t="s">
        <v>3</v>
      </c>
      <c r="L40">
        <v>1</v>
      </c>
      <c r="M40" s="1">
        <v>1</v>
      </c>
      <c r="Q40">
        <v>1</v>
      </c>
      <c r="S40">
        <v>1</v>
      </c>
      <c r="U40">
        <v>1</v>
      </c>
      <c r="AB40" s="4">
        <f t="shared" si="3"/>
        <v>128</v>
      </c>
      <c r="AC40" s="5">
        <f t="shared" si="4"/>
        <v>0</v>
      </c>
      <c r="AD40" s="5">
        <f t="shared" si="5"/>
        <v>32</v>
      </c>
      <c r="AE40" s="5">
        <f t="shared" si="6"/>
        <v>0</v>
      </c>
      <c r="AF40" s="5">
        <f t="shared" si="7"/>
        <v>0</v>
      </c>
      <c r="AG40" s="5">
        <f t="shared" si="8"/>
        <v>0</v>
      </c>
      <c r="AH40" s="5">
        <f t="shared" si="9"/>
        <v>2</v>
      </c>
      <c r="AI40" s="5">
        <f t="shared" si="10"/>
        <v>1</v>
      </c>
      <c r="AJ40" s="5"/>
      <c r="AK40" s="6">
        <f t="shared" si="11"/>
        <v>163</v>
      </c>
      <c r="AL40">
        <v>23</v>
      </c>
      <c r="AN40" s="4">
        <f t="shared" si="12"/>
        <v>0</v>
      </c>
      <c r="AO40" s="5">
        <f t="shared" si="13"/>
        <v>0</v>
      </c>
      <c r="AP40" s="5">
        <f t="shared" si="14"/>
        <v>0</v>
      </c>
      <c r="AQ40" s="5">
        <f t="shared" si="15"/>
        <v>0</v>
      </c>
      <c r="AR40" s="5">
        <f t="shared" si="16"/>
        <v>0</v>
      </c>
      <c r="AS40" s="5">
        <f t="shared" si="17"/>
        <v>0</v>
      </c>
      <c r="AT40" s="5">
        <f t="shared" si="18"/>
        <v>2</v>
      </c>
      <c r="AU40" s="5">
        <f t="shared" si="19"/>
        <v>0</v>
      </c>
      <c r="AV40" s="5"/>
      <c r="AW40" s="6">
        <f t="shared" si="20"/>
        <v>2</v>
      </c>
    </row>
    <row r="41" spans="2:49" x14ac:dyDescent="0.25">
      <c r="B41" s="1" t="s">
        <v>14</v>
      </c>
      <c r="C41" s="1">
        <v>24</v>
      </c>
      <c r="D41" s="1">
        <v>1</v>
      </c>
      <c r="E41" s="1">
        <v>5</v>
      </c>
      <c r="F41" s="1" t="s">
        <v>12</v>
      </c>
      <c r="G41" s="1" t="s">
        <v>3</v>
      </c>
      <c r="L41">
        <v>1</v>
      </c>
      <c r="P41">
        <v>1</v>
      </c>
      <c r="S41">
        <v>1</v>
      </c>
      <c r="U41">
        <v>1</v>
      </c>
      <c r="AB41" s="4">
        <f t="shared" si="3"/>
        <v>128</v>
      </c>
      <c r="AC41" s="5">
        <f t="shared" si="4"/>
        <v>0</v>
      </c>
      <c r="AD41" s="5">
        <f t="shared" si="5"/>
        <v>0</v>
      </c>
      <c r="AE41" s="5">
        <f t="shared" si="6"/>
        <v>16</v>
      </c>
      <c r="AF41" s="5">
        <f t="shared" si="7"/>
        <v>0</v>
      </c>
      <c r="AG41" s="5">
        <f t="shared" si="8"/>
        <v>0</v>
      </c>
      <c r="AH41" s="5">
        <f t="shared" si="9"/>
        <v>0</v>
      </c>
      <c r="AI41" s="5">
        <f t="shared" si="10"/>
        <v>1</v>
      </c>
      <c r="AJ41" s="5"/>
      <c r="AK41" s="6">
        <f t="shared" si="11"/>
        <v>145</v>
      </c>
      <c r="AL41">
        <v>24</v>
      </c>
      <c r="AN41" s="4">
        <f t="shared" si="12"/>
        <v>0</v>
      </c>
      <c r="AO41" s="5">
        <f t="shared" si="13"/>
        <v>0</v>
      </c>
      <c r="AP41" s="5">
        <f t="shared" si="14"/>
        <v>0</v>
      </c>
      <c r="AQ41" s="5">
        <f t="shared" si="15"/>
        <v>0</v>
      </c>
      <c r="AR41" s="5">
        <f t="shared" si="16"/>
        <v>0</v>
      </c>
      <c r="AS41" s="5">
        <f t="shared" si="17"/>
        <v>0</v>
      </c>
      <c r="AT41" s="5">
        <f t="shared" si="18"/>
        <v>2</v>
      </c>
      <c r="AU41" s="5">
        <f t="shared" si="19"/>
        <v>0</v>
      </c>
      <c r="AV41" s="5"/>
      <c r="AW41" s="6">
        <f t="shared" si="20"/>
        <v>2</v>
      </c>
    </row>
    <row r="42" spans="2:49" x14ac:dyDescent="0.25">
      <c r="B42" s="1" t="s">
        <v>14</v>
      </c>
      <c r="C42" s="1">
        <v>25</v>
      </c>
      <c r="E42" s="1">
        <v>5</v>
      </c>
      <c r="F42" s="1" t="s">
        <v>12</v>
      </c>
      <c r="G42" s="1" t="s">
        <v>3</v>
      </c>
      <c r="P42">
        <v>1</v>
      </c>
      <c r="S42">
        <v>1</v>
      </c>
      <c r="U42">
        <v>1</v>
      </c>
      <c r="AB42" s="4">
        <f t="shared" si="3"/>
        <v>128</v>
      </c>
      <c r="AC42" s="5">
        <f t="shared" si="4"/>
        <v>0</v>
      </c>
      <c r="AD42" s="5">
        <f t="shared" si="5"/>
        <v>0</v>
      </c>
      <c r="AE42" s="5">
        <f t="shared" si="6"/>
        <v>16</v>
      </c>
      <c r="AF42" s="5">
        <f t="shared" si="7"/>
        <v>0</v>
      </c>
      <c r="AG42" s="5">
        <f t="shared" si="8"/>
        <v>0</v>
      </c>
      <c r="AH42" s="5">
        <f t="shared" si="9"/>
        <v>0</v>
      </c>
      <c r="AI42" s="5">
        <f t="shared" si="10"/>
        <v>0</v>
      </c>
      <c r="AJ42" s="5"/>
      <c r="AK42" s="6">
        <f t="shared" si="11"/>
        <v>144</v>
      </c>
      <c r="AL42">
        <v>25</v>
      </c>
      <c r="AN42" s="4">
        <f t="shared" si="12"/>
        <v>0</v>
      </c>
      <c r="AO42" s="5">
        <f t="shared" si="13"/>
        <v>0</v>
      </c>
      <c r="AP42" s="5">
        <f t="shared" si="14"/>
        <v>0</v>
      </c>
      <c r="AQ42" s="5">
        <f t="shared" si="15"/>
        <v>0</v>
      </c>
      <c r="AR42" s="5">
        <f t="shared" si="16"/>
        <v>0</v>
      </c>
      <c r="AS42" s="5">
        <f t="shared" si="17"/>
        <v>0</v>
      </c>
      <c r="AT42" s="5">
        <f t="shared" si="18"/>
        <v>2</v>
      </c>
      <c r="AU42" s="5">
        <f t="shared" si="19"/>
        <v>0</v>
      </c>
      <c r="AV42" s="5"/>
      <c r="AW42" s="6">
        <f t="shared" si="20"/>
        <v>2</v>
      </c>
    </row>
    <row r="43" spans="2:49" x14ac:dyDescent="0.25">
      <c r="B43" s="1" t="s">
        <v>14</v>
      </c>
      <c r="C43" s="1">
        <v>26</v>
      </c>
      <c r="D43" s="1">
        <v>4</v>
      </c>
      <c r="F43" s="1" t="s">
        <v>12</v>
      </c>
      <c r="G43" s="1" t="s">
        <v>3</v>
      </c>
      <c r="L43">
        <v>1</v>
      </c>
      <c r="M43" s="1">
        <v>1</v>
      </c>
      <c r="N43">
        <v>1</v>
      </c>
      <c r="O43">
        <v>1</v>
      </c>
      <c r="S43">
        <v>1</v>
      </c>
      <c r="U43">
        <v>1</v>
      </c>
      <c r="AB43" s="4">
        <f t="shared" si="3"/>
        <v>128</v>
      </c>
      <c r="AC43" s="5">
        <f t="shared" si="4"/>
        <v>0</v>
      </c>
      <c r="AD43" s="5">
        <f t="shared" si="5"/>
        <v>0</v>
      </c>
      <c r="AE43" s="5">
        <f t="shared" si="6"/>
        <v>0</v>
      </c>
      <c r="AF43" s="5">
        <f t="shared" si="7"/>
        <v>8</v>
      </c>
      <c r="AG43" s="5">
        <f t="shared" si="8"/>
        <v>4</v>
      </c>
      <c r="AH43" s="5">
        <f t="shared" si="9"/>
        <v>2</v>
      </c>
      <c r="AI43" s="5">
        <f t="shared" si="10"/>
        <v>1</v>
      </c>
      <c r="AJ43" s="5"/>
      <c r="AK43" s="6">
        <f t="shared" si="11"/>
        <v>143</v>
      </c>
      <c r="AL43">
        <v>26</v>
      </c>
      <c r="AN43" s="4">
        <f t="shared" si="12"/>
        <v>0</v>
      </c>
      <c r="AO43" s="5">
        <f t="shared" si="13"/>
        <v>0</v>
      </c>
      <c r="AP43" s="5">
        <f t="shared" si="14"/>
        <v>0</v>
      </c>
      <c r="AQ43" s="5">
        <f t="shared" si="15"/>
        <v>0</v>
      </c>
      <c r="AR43" s="5">
        <f t="shared" si="16"/>
        <v>0</v>
      </c>
      <c r="AS43" s="5">
        <f t="shared" si="17"/>
        <v>0</v>
      </c>
      <c r="AT43" s="5">
        <f t="shared" si="18"/>
        <v>2</v>
      </c>
      <c r="AU43" s="5">
        <f t="shared" si="19"/>
        <v>0</v>
      </c>
      <c r="AV43" s="5"/>
      <c r="AW43" s="6">
        <f t="shared" si="20"/>
        <v>2</v>
      </c>
    </row>
    <row r="44" spans="2:49" x14ac:dyDescent="0.25">
      <c r="B44" s="1" t="s">
        <v>14</v>
      </c>
      <c r="C44" s="1">
        <v>27</v>
      </c>
      <c r="D44" s="1">
        <v>3</v>
      </c>
      <c r="F44" s="1" t="s">
        <v>12</v>
      </c>
      <c r="G44" s="1" t="s">
        <v>3</v>
      </c>
      <c r="L44">
        <v>1</v>
      </c>
      <c r="M44" s="1">
        <v>1</v>
      </c>
      <c r="N44">
        <v>1</v>
      </c>
      <c r="S44">
        <v>1</v>
      </c>
      <c r="U44">
        <v>1</v>
      </c>
      <c r="AB44" s="4">
        <f t="shared" si="3"/>
        <v>128</v>
      </c>
      <c r="AC44" s="5">
        <f t="shared" si="4"/>
        <v>0</v>
      </c>
      <c r="AD44" s="5">
        <f t="shared" si="5"/>
        <v>0</v>
      </c>
      <c r="AE44" s="5">
        <f t="shared" si="6"/>
        <v>0</v>
      </c>
      <c r="AF44" s="5">
        <f t="shared" si="7"/>
        <v>0</v>
      </c>
      <c r="AG44" s="5">
        <f t="shared" si="8"/>
        <v>4</v>
      </c>
      <c r="AH44" s="5">
        <f t="shared" si="9"/>
        <v>2</v>
      </c>
      <c r="AI44" s="5">
        <f t="shared" si="10"/>
        <v>1</v>
      </c>
      <c r="AJ44" s="5"/>
      <c r="AK44" s="6">
        <f t="shared" si="11"/>
        <v>135</v>
      </c>
      <c r="AL44">
        <v>27</v>
      </c>
      <c r="AN44" s="4">
        <f t="shared" si="12"/>
        <v>0</v>
      </c>
      <c r="AO44" s="5">
        <f t="shared" si="13"/>
        <v>0</v>
      </c>
      <c r="AP44" s="5">
        <f t="shared" si="14"/>
        <v>0</v>
      </c>
      <c r="AQ44" s="5">
        <f t="shared" si="15"/>
        <v>0</v>
      </c>
      <c r="AR44" s="5">
        <f t="shared" si="16"/>
        <v>0</v>
      </c>
      <c r="AS44" s="5">
        <f t="shared" si="17"/>
        <v>0</v>
      </c>
      <c r="AT44" s="5">
        <f t="shared" si="18"/>
        <v>2</v>
      </c>
      <c r="AU44" s="5">
        <f t="shared" si="19"/>
        <v>0</v>
      </c>
      <c r="AV44" s="5"/>
      <c r="AW44" s="6">
        <f t="shared" si="20"/>
        <v>2</v>
      </c>
    </row>
    <row r="45" spans="2:49" x14ac:dyDescent="0.25">
      <c r="B45" s="1" t="s">
        <v>14</v>
      </c>
      <c r="C45" s="1">
        <v>28</v>
      </c>
      <c r="D45" s="1">
        <v>2</v>
      </c>
      <c r="F45" s="1" t="s">
        <v>12</v>
      </c>
      <c r="G45" s="1" t="s">
        <v>3</v>
      </c>
      <c r="L45">
        <v>1</v>
      </c>
      <c r="M45" s="1">
        <v>1</v>
      </c>
      <c r="S45">
        <v>1</v>
      </c>
      <c r="U45">
        <v>1</v>
      </c>
      <c r="AB45" s="4">
        <f t="shared" si="3"/>
        <v>128</v>
      </c>
      <c r="AC45" s="5">
        <f t="shared" si="4"/>
        <v>0</v>
      </c>
      <c r="AD45" s="5">
        <f t="shared" si="5"/>
        <v>0</v>
      </c>
      <c r="AE45" s="5">
        <f t="shared" si="6"/>
        <v>0</v>
      </c>
      <c r="AF45" s="5">
        <f t="shared" si="7"/>
        <v>0</v>
      </c>
      <c r="AG45" s="5">
        <f t="shared" si="8"/>
        <v>0</v>
      </c>
      <c r="AH45" s="5">
        <f t="shared" si="9"/>
        <v>2</v>
      </c>
      <c r="AI45" s="5">
        <f t="shared" si="10"/>
        <v>1</v>
      </c>
      <c r="AJ45" s="5"/>
      <c r="AK45" s="6">
        <f t="shared" si="11"/>
        <v>131</v>
      </c>
      <c r="AL45">
        <v>28</v>
      </c>
      <c r="AN45" s="4">
        <f t="shared" si="12"/>
        <v>0</v>
      </c>
      <c r="AO45" s="5">
        <f t="shared" si="13"/>
        <v>0</v>
      </c>
      <c r="AP45" s="5">
        <f t="shared" si="14"/>
        <v>0</v>
      </c>
      <c r="AQ45" s="5">
        <f t="shared" si="15"/>
        <v>0</v>
      </c>
      <c r="AR45" s="5">
        <f t="shared" si="16"/>
        <v>0</v>
      </c>
      <c r="AS45" s="5">
        <f t="shared" si="17"/>
        <v>0</v>
      </c>
      <c r="AT45" s="5">
        <f t="shared" si="18"/>
        <v>2</v>
      </c>
      <c r="AU45" s="5">
        <f t="shared" si="19"/>
        <v>0</v>
      </c>
      <c r="AV45" s="5"/>
      <c r="AW45" s="6">
        <f t="shared" si="20"/>
        <v>2</v>
      </c>
    </row>
    <row r="46" spans="2:49" x14ac:dyDescent="0.25">
      <c r="B46" s="1" t="s">
        <v>14</v>
      </c>
      <c r="C46" s="1">
        <v>29</v>
      </c>
      <c r="D46" s="1">
        <v>1</v>
      </c>
      <c r="F46" s="1" t="s">
        <v>12</v>
      </c>
      <c r="G46" s="1" t="s">
        <v>3</v>
      </c>
      <c r="L46">
        <v>1</v>
      </c>
      <c r="S46">
        <v>1</v>
      </c>
      <c r="U46">
        <v>1</v>
      </c>
      <c r="AB46" s="4">
        <f t="shared" si="3"/>
        <v>128</v>
      </c>
      <c r="AC46" s="5">
        <f t="shared" si="4"/>
        <v>0</v>
      </c>
      <c r="AD46" s="5">
        <f t="shared" si="5"/>
        <v>0</v>
      </c>
      <c r="AE46" s="5">
        <f t="shared" si="6"/>
        <v>0</v>
      </c>
      <c r="AF46" s="5">
        <f t="shared" si="7"/>
        <v>0</v>
      </c>
      <c r="AG46" s="5">
        <f t="shared" si="8"/>
        <v>0</v>
      </c>
      <c r="AH46" s="5">
        <f t="shared" si="9"/>
        <v>0</v>
      </c>
      <c r="AI46" s="5">
        <f t="shared" si="10"/>
        <v>1</v>
      </c>
      <c r="AJ46" s="5"/>
      <c r="AK46" s="7">
        <f t="shared" si="11"/>
        <v>129</v>
      </c>
      <c r="AL46">
        <v>29</v>
      </c>
      <c r="AN46" s="4">
        <f t="shared" si="12"/>
        <v>0</v>
      </c>
      <c r="AO46" s="5">
        <f t="shared" si="13"/>
        <v>0</v>
      </c>
      <c r="AP46" s="5">
        <f t="shared" si="14"/>
        <v>0</v>
      </c>
      <c r="AQ46" s="5">
        <f t="shared" si="15"/>
        <v>0</v>
      </c>
      <c r="AR46" s="5">
        <f t="shared" si="16"/>
        <v>0</v>
      </c>
      <c r="AS46" s="5">
        <f t="shared" si="17"/>
        <v>0</v>
      </c>
      <c r="AT46" s="5">
        <f t="shared" si="18"/>
        <v>2</v>
      </c>
      <c r="AU46" s="5">
        <f t="shared" si="19"/>
        <v>0</v>
      </c>
      <c r="AV46" s="5"/>
      <c r="AW46" s="6">
        <f t="shared" si="20"/>
        <v>2</v>
      </c>
    </row>
    <row r="47" spans="2:49" x14ac:dyDescent="0.25">
      <c r="B47" s="1" t="s">
        <v>14</v>
      </c>
      <c r="C47" s="1">
        <v>30</v>
      </c>
      <c r="G47" s="1" t="s">
        <v>3</v>
      </c>
      <c r="S47">
        <v>1</v>
      </c>
      <c r="AB47" s="4">
        <f t="shared" si="3"/>
        <v>128</v>
      </c>
      <c r="AC47" s="5">
        <f t="shared" si="4"/>
        <v>0</v>
      </c>
      <c r="AD47" s="5">
        <f t="shared" si="5"/>
        <v>0</v>
      </c>
      <c r="AE47" s="5">
        <f t="shared" si="6"/>
        <v>0</v>
      </c>
      <c r="AF47" s="5">
        <f t="shared" si="7"/>
        <v>0</v>
      </c>
      <c r="AG47" s="5">
        <f t="shared" si="8"/>
        <v>0</v>
      </c>
      <c r="AH47" s="5">
        <f t="shared" si="9"/>
        <v>0</v>
      </c>
      <c r="AI47" s="5">
        <f t="shared" si="10"/>
        <v>0</v>
      </c>
      <c r="AJ47" s="5"/>
      <c r="AK47" s="6">
        <f t="shared" si="11"/>
        <v>128</v>
      </c>
      <c r="AL47">
        <v>30</v>
      </c>
      <c r="AN47" s="4">
        <f t="shared" si="12"/>
        <v>0</v>
      </c>
      <c r="AO47" s="5">
        <f t="shared" si="13"/>
        <v>0</v>
      </c>
      <c r="AP47" s="5">
        <f t="shared" si="14"/>
        <v>0</v>
      </c>
      <c r="AQ47" s="5">
        <f t="shared" si="15"/>
        <v>0</v>
      </c>
      <c r="AR47" s="5">
        <f t="shared" si="16"/>
        <v>0</v>
      </c>
      <c r="AS47" s="5">
        <f t="shared" si="17"/>
        <v>0</v>
      </c>
      <c r="AT47" s="5">
        <f t="shared" si="18"/>
        <v>0</v>
      </c>
      <c r="AU47" s="5">
        <f t="shared" si="19"/>
        <v>0</v>
      </c>
      <c r="AV47" s="5"/>
      <c r="AW47" s="6">
        <f t="shared" si="20"/>
        <v>0</v>
      </c>
    </row>
    <row r="48" spans="2:49" x14ac:dyDescent="0.25">
      <c r="B48" s="1" t="s">
        <v>14</v>
      </c>
      <c r="C48" s="1">
        <v>31</v>
      </c>
      <c r="D48" s="1">
        <v>1</v>
      </c>
      <c r="F48" s="1" t="s">
        <v>11</v>
      </c>
      <c r="G48" s="1" t="s">
        <v>3</v>
      </c>
      <c r="L48">
        <v>1</v>
      </c>
      <c r="S48">
        <v>1</v>
      </c>
      <c r="T48" s="1">
        <v>1</v>
      </c>
      <c r="AB48" s="4">
        <f t="shared" si="3"/>
        <v>128</v>
      </c>
      <c r="AC48" s="5">
        <f t="shared" si="4"/>
        <v>0</v>
      </c>
      <c r="AD48" s="5">
        <f t="shared" si="5"/>
        <v>0</v>
      </c>
      <c r="AE48" s="5">
        <f t="shared" si="6"/>
        <v>0</v>
      </c>
      <c r="AF48" s="5">
        <f t="shared" si="7"/>
        <v>0</v>
      </c>
      <c r="AG48" s="5">
        <f t="shared" si="8"/>
        <v>0</v>
      </c>
      <c r="AH48" s="5">
        <f t="shared" si="9"/>
        <v>0</v>
      </c>
      <c r="AI48" s="5">
        <f t="shared" si="10"/>
        <v>1</v>
      </c>
      <c r="AJ48" s="5"/>
      <c r="AK48" s="6">
        <f t="shared" si="11"/>
        <v>129</v>
      </c>
      <c r="AL48">
        <v>31</v>
      </c>
      <c r="AN48" s="4">
        <f t="shared" si="12"/>
        <v>0</v>
      </c>
      <c r="AO48" s="5">
        <f t="shared" si="13"/>
        <v>0</v>
      </c>
      <c r="AP48" s="5">
        <f t="shared" si="14"/>
        <v>0</v>
      </c>
      <c r="AQ48" s="5">
        <f t="shared" si="15"/>
        <v>0</v>
      </c>
      <c r="AR48" s="5">
        <f t="shared" si="16"/>
        <v>0</v>
      </c>
      <c r="AS48" s="5">
        <f t="shared" si="17"/>
        <v>0</v>
      </c>
      <c r="AT48" s="5">
        <f t="shared" si="18"/>
        <v>0</v>
      </c>
      <c r="AU48" s="5">
        <f t="shared" si="19"/>
        <v>1</v>
      </c>
      <c r="AV48" s="5"/>
      <c r="AW48" s="6">
        <f t="shared" si="20"/>
        <v>1</v>
      </c>
    </row>
    <row r="49" spans="2:49" x14ac:dyDescent="0.25">
      <c r="B49" s="1" t="s">
        <v>14</v>
      </c>
      <c r="C49" s="1">
        <v>32</v>
      </c>
      <c r="D49" s="1">
        <v>2</v>
      </c>
      <c r="F49" s="1" t="s">
        <v>11</v>
      </c>
      <c r="G49" s="1" t="s">
        <v>3</v>
      </c>
      <c r="L49">
        <v>1</v>
      </c>
      <c r="M49" s="1">
        <v>1</v>
      </c>
      <c r="S49">
        <v>1</v>
      </c>
      <c r="T49" s="1">
        <v>1</v>
      </c>
      <c r="AB49" s="4">
        <f t="shared" si="3"/>
        <v>128</v>
      </c>
      <c r="AC49" s="5">
        <f t="shared" si="4"/>
        <v>0</v>
      </c>
      <c r="AD49" s="5">
        <f t="shared" si="5"/>
        <v>0</v>
      </c>
      <c r="AE49" s="5">
        <f t="shared" si="6"/>
        <v>0</v>
      </c>
      <c r="AF49" s="5">
        <f t="shared" si="7"/>
        <v>0</v>
      </c>
      <c r="AG49" s="5">
        <f t="shared" si="8"/>
        <v>0</v>
      </c>
      <c r="AH49" s="5">
        <f t="shared" si="9"/>
        <v>2</v>
      </c>
      <c r="AI49" s="5">
        <f t="shared" si="10"/>
        <v>1</v>
      </c>
      <c r="AJ49" s="5"/>
      <c r="AK49" s="6">
        <f t="shared" si="11"/>
        <v>131</v>
      </c>
      <c r="AL49">
        <v>32</v>
      </c>
      <c r="AN49" s="4">
        <f t="shared" si="12"/>
        <v>0</v>
      </c>
      <c r="AO49" s="5">
        <f t="shared" si="13"/>
        <v>0</v>
      </c>
      <c r="AP49" s="5">
        <f t="shared" si="14"/>
        <v>0</v>
      </c>
      <c r="AQ49" s="5">
        <f t="shared" si="15"/>
        <v>0</v>
      </c>
      <c r="AR49" s="5">
        <f t="shared" si="16"/>
        <v>0</v>
      </c>
      <c r="AS49" s="5">
        <f t="shared" si="17"/>
        <v>0</v>
      </c>
      <c r="AT49" s="5">
        <f t="shared" si="18"/>
        <v>0</v>
      </c>
      <c r="AU49" s="5">
        <f t="shared" si="19"/>
        <v>1</v>
      </c>
      <c r="AV49" s="5"/>
      <c r="AW49" s="6">
        <f t="shared" si="20"/>
        <v>1</v>
      </c>
    </row>
    <row r="50" spans="2:49" x14ac:dyDescent="0.25">
      <c r="B50" s="1" t="s">
        <v>14</v>
      </c>
      <c r="C50" s="1">
        <v>33</v>
      </c>
      <c r="D50" s="1">
        <v>3</v>
      </c>
      <c r="F50" s="1" t="s">
        <v>11</v>
      </c>
      <c r="G50" s="1" t="s">
        <v>3</v>
      </c>
      <c r="L50">
        <v>1</v>
      </c>
      <c r="M50" s="1">
        <v>1</v>
      </c>
      <c r="N50">
        <v>1</v>
      </c>
      <c r="S50">
        <v>1</v>
      </c>
      <c r="T50" s="1">
        <v>1</v>
      </c>
      <c r="AB50" s="4">
        <f t="shared" si="3"/>
        <v>128</v>
      </c>
      <c r="AC50" s="5">
        <f t="shared" si="4"/>
        <v>0</v>
      </c>
      <c r="AD50" s="5">
        <f t="shared" si="5"/>
        <v>0</v>
      </c>
      <c r="AE50" s="5">
        <f t="shared" si="6"/>
        <v>0</v>
      </c>
      <c r="AF50" s="5">
        <f t="shared" si="7"/>
        <v>0</v>
      </c>
      <c r="AG50" s="5">
        <f t="shared" si="8"/>
        <v>4</v>
      </c>
      <c r="AH50" s="5">
        <f t="shared" si="9"/>
        <v>2</v>
      </c>
      <c r="AI50" s="5">
        <f t="shared" si="10"/>
        <v>1</v>
      </c>
      <c r="AJ50" s="5"/>
      <c r="AK50" s="6">
        <f t="shared" si="11"/>
        <v>135</v>
      </c>
      <c r="AL50">
        <v>33</v>
      </c>
      <c r="AN50" s="4">
        <f t="shared" si="12"/>
        <v>0</v>
      </c>
      <c r="AO50" s="5">
        <f t="shared" si="13"/>
        <v>0</v>
      </c>
      <c r="AP50" s="5">
        <f t="shared" si="14"/>
        <v>0</v>
      </c>
      <c r="AQ50" s="5">
        <f t="shared" si="15"/>
        <v>0</v>
      </c>
      <c r="AR50" s="5">
        <f t="shared" si="16"/>
        <v>0</v>
      </c>
      <c r="AS50" s="5">
        <f t="shared" si="17"/>
        <v>0</v>
      </c>
      <c r="AT50" s="5">
        <f t="shared" si="18"/>
        <v>0</v>
      </c>
      <c r="AU50" s="5">
        <f t="shared" si="19"/>
        <v>1</v>
      </c>
      <c r="AV50" s="5"/>
      <c r="AW50" s="6">
        <f t="shared" si="20"/>
        <v>1</v>
      </c>
    </row>
    <row r="51" spans="2:49" x14ac:dyDescent="0.25">
      <c r="B51" s="1" t="s">
        <v>14</v>
      </c>
      <c r="C51" s="1">
        <v>34</v>
      </c>
      <c r="D51" s="1">
        <v>4</v>
      </c>
      <c r="F51" s="1" t="s">
        <v>11</v>
      </c>
      <c r="G51" s="1" t="s">
        <v>3</v>
      </c>
      <c r="L51">
        <v>1</v>
      </c>
      <c r="M51" s="1">
        <v>1</v>
      </c>
      <c r="N51">
        <v>1</v>
      </c>
      <c r="O51">
        <v>1</v>
      </c>
      <c r="S51">
        <v>1</v>
      </c>
      <c r="T51" s="1">
        <v>1</v>
      </c>
      <c r="AB51" s="4">
        <f t="shared" si="3"/>
        <v>128</v>
      </c>
      <c r="AC51" s="5">
        <f t="shared" si="4"/>
        <v>0</v>
      </c>
      <c r="AD51" s="5">
        <f t="shared" si="5"/>
        <v>0</v>
      </c>
      <c r="AE51" s="5">
        <f t="shared" si="6"/>
        <v>0</v>
      </c>
      <c r="AF51" s="5">
        <f t="shared" si="7"/>
        <v>8</v>
      </c>
      <c r="AG51" s="5">
        <f t="shared" si="8"/>
        <v>4</v>
      </c>
      <c r="AH51" s="5">
        <f t="shared" si="9"/>
        <v>2</v>
      </c>
      <c r="AI51" s="5">
        <f t="shared" si="10"/>
        <v>1</v>
      </c>
      <c r="AJ51" s="5"/>
      <c r="AK51" s="6">
        <f t="shared" si="11"/>
        <v>143</v>
      </c>
      <c r="AL51">
        <v>34</v>
      </c>
      <c r="AN51" s="4">
        <f t="shared" si="12"/>
        <v>0</v>
      </c>
      <c r="AO51" s="5">
        <f t="shared" si="13"/>
        <v>0</v>
      </c>
      <c r="AP51" s="5">
        <f t="shared" si="14"/>
        <v>0</v>
      </c>
      <c r="AQ51" s="5">
        <f t="shared" si="15"/>
        <v>0</v>
      </c>
      <c r="AR51" s="5">
        <f t="shared" si="16"/>
        <v>0</v>
      </c>
      <c r="AS51" s="5">
        <f t="shared" si="17"/>
        <v>0</v>
      </c>
      <c r="AT51" s="5">
        <f t="shared" si="18"/>
        <v>0</v>
      </c>
      <c r="AU51" s="5">
        <f t="shared" si="19"/>
        <v>1</v>
      </c>
      <c r="AV51" s="5"/>
      <c r="AW51" s="6">
        <f t="shared" si="20"/>
        <v>1</v>
      </c>
    </row>
    <row r="52" spans="2:49" x14ac:dyDescent="0.25">
      <c r="B52" s="1" t="s">
        <v>14</v>
      </c>
      <c r="C52" s="1">
        <v>35</v>
      </c>
      <c r="E52" s="1">
        <v>5</v>
      </c>
      <c r="F52" s="1" t="s">
        <v>11</v>
      </c>
      <c r="G52" s="1" t="s">
        <v>3</v>
      </c>
      <c r="P52">
        <v>1</v>
      </c>
      <c r="S52">
        <v>1</v>
      </c>
      <c r="T52" s="1">
        <v>1</v>
      </c>
      <c r="AB52" s="4">
        <f t="shared" si="3"/>
        <v>128</v>
      </c>
      <c r="AC52" s="5">
        <f t="shared" si="4"/>
        <v>0</v>
      </c>
      <c r="AD52" s="5">
        <f t="shared" si="5"/>
        <v>0</v>
      </c>
      <c r="AE52" s="5">
        <f t="shared" si="6"/>
        <v>16</v>
      </c>
      <c r="AF52" s="5">
        <f t="shared" si="7"/>
        <v>0</v>
      </c>
      <c r="AG52" s="5">
        <f t="shared" si="8"/>
        <v>0</v>
      </c>
      <c r="AH52" s="5">
        <f t="shared" si="9"/>
        <v>0</v>
      </c>
      <c r="AI52" s="5">
        <f t="shared" si="10"/>
        <v>0</v>
      </c>
      <c r="AJ52" s="5"/>
      <c r="AK52" s="6">
        <f t="shared" si="11"/>
        <v>144</v>
      </c>
      <c r="AL52">
        <v>35</v>
      </c>
      <c r="AN52" s="4">
        <f t="shared" si="12"/>
        <v>0</v>
      </c>
      <c r="AO52" s="5">
        <f t="shared" si="13"/>
        <v>0</v>
      </c>
      <c r="AP52" s="5">
        <f t="shared" si="14"/>
        <v>0</v>
      </c>
      <c r="AQ52" s="5">
        <f t="shared" si="15"/>
        <v>0</v>
      </c>
      <c r="AR52" s="5">
        <f t="shared" si="16"/>
        <v>0</v>
      </c>
      <c r="AS52" s="5">
        <f t="shared" si="17"/>
        <v>0</v>
      </c>
      <c r="AT52" s="5">
        <f t="shared" si="18"/>
        <v>0</v>
      </c>
      <c r="AU52" s="5">
        <f t="shared" si="19"/>
        <v>1</v>
      </c>
      <c r="AV52" s="5"/>
      <c r="AW52" s="6">
        <f t="shared" si="20"/>
        <v>1</v>
      </c>
    </row>
    <row r="53" spans="2:49" x14ac:dyDescent="0.25">
      <c r="B53" s="1" t="s">
        <v>14</v>
      </c>
      <c r="C53" s="1">
        <v>36</v>
      </c>
      <c r="D53" s="1">
        <v>1</v>
      </c>
      <c r="E53" s="1">
        <v>5</v>
      </c>
      <c r="F53" s="1" t="s">
        <v>11</v>
      </c>
      <c r="G53" s="1" t="s">
        <v>3</v>
      </c>
      <c r="L53">
        <v>1</v>
      </c>
      <c r="P53">
        <v>1</v>
      </c>
      <c r="S53">
        <v>1</v>
      </c>
      <c r="T53" s="1">
        <v>1</v>
      </c>
      <c r="AB53" s="4">
        <f t="shared" si="3"/>
        <v>128</v>
      </c>
      <c r="AC53" s="5">
        <f t="shared" si="4"/>
        <v>0</v>
      </c>
      <c r="AD53" s="5">
        <f t="shared" si="5"/>
        <v>0</v>
      </c>
      <c r="AE53" s="5">
        <f t="shared" si="6"/>
        <v>16</v>
      </c>
      <c r="AF53" s="5">
        <f t="shared" si="7"/>
        <v>0</v>
      </c>
      <c r="AG53" s="5">
        <f t="shared" si="8"/>
        <v>0</v>
      </c>
      <c r="AH53" s="5">
        <f t="shared" si="9"/>
        <v>0</v>
      </c>
      <c r="AI53" s="5">
        <f t="shared" si="10"/>
        <v>1</v>
      </c>
      <c r="AJ53" s="5"/>
      <c r="AK53" s="6">
        <f t="shared" si="11"/>
        <v>145</v>
      </c>
      <c r="AL53">
        <v>36</v>
      </c>
      <c r="AN53" s="4">
        <f t="shared" si="12"/>
        <v>0</v>
      </c>
      <c r="AO53" s="5">
        <f t="shared" si="13"/>
        <v>0</v>
      </c>
      <c r="AP53" s="5">
        <f t="shared" si="14"/>
        <v>0</v>
      </c>
      <c r="AQ53" s="5">
        <f t="shared" si="15"/>
        <v>0</v>
      </c>
      <c r="AR53" s="5">
        <f t="shared" si="16"/>
        <v>0</v>
      </c>
      <c r="AS53" s="5">
        <f t="shared" si="17"/>
        <v>0</v>
      </c>
      <c r="AT53" s="5">
        <f t="shared" si="18"/>
        <v>0</v>
      </c>
      <c r="AU53" s="5">
        <f t="shared" si="19"/>
        <v>1</v>
      </c>
      <c r="AV53" s="5"/>
      <c r="AW53" s="6">
        <f t="shared" si="20"/>
        <v>1</v>
      </c>
    </row>
    <row r="54" spans="2:49" x14ac:dyDescent="0.25">
      <c r="B54" s="1" t="s">
        <v>14</v>
      </c>
      <c r="C54" s="1">
        <v>37</v>
      </c>
      <c r="D54" s="1">
        <v>2</v>
      </c>
      <c r="E54" s="1">
        <v>5</v>
      </c>
      <c r="F54" s="1" t="s">
        <v>11</v>
      </c>
      <c r="G54" s="1" t="s">
        <v>3</v>
      </c>
      <c r="L54">
        <v>1</v>
      </c>
      <c r="M54" s="1">
        <v>1</v>
      </c>
      <c r="P54">
        <v>1</v>
      </c>
      <c r="S54">
        <v>1</v>
      </c>
      <c r="T54" s="1">
        <v>1</v>
      </c>
      <c r="AB54" s="4">
        <f t="shared" si="3"/>
        <v>128</v>
      </c>
      <c r="AC54" s="5">
        <f t="shared" si="4"/>
        <v>0</v>
      </c>
      <c r="AD54" s="5">
        <f t="shared" si="5"/>
        <v>0</v>
      </c>
      <c r="AE54" s="5">
        <f t="shared" si="6"/>
        <v>16</v>
      </c>
      <c r="AF54" s="5">
        <f t="shared" si="7"/>
        <v>0</v>
      </c>
      <c r="AG54" s="5">
        <f t="shared" si="8"/>
        <v>0</v>
      </c>
      <c r="AH54" s="5">
        <f t="shared" si="9"/>
        <v>2</v>
      </c>
      <c r="AI54" s="5">
        <f t="shared" si="10"/>
        <v>1</v>
      </c>
      <c r="AJ54" s="5"/>
      <c r="AK54" s="6">
        <f t="shared" si="11"/>
        <v>147</v>
      </c>
      <c r="AL54">
        <v>37</v>
      </c>
      <c r="AN54" s="4">
        <f t="shared" si="12"/>
        <v>0</v>
      </c>
      <c r="AO54" s="5">
        <f t="shared" si="13"/>
        <v>0</v>
      </c>
      <c r="AP54" s="5">
        <f t="shared" si="14"/>
        <v>0</v>
      </c>
      <c r="AQ54" s="5">
        <f t="shared" si="15"/>
        <v>0</v>
      </c>
      <c r="AR54" s="5">
        <f t="shared" si="16"/>
        <v>0</v>
      </c>
      <c r="AS54" s="5">
        <f t="shared" si="17"/>
        <v>0</v>
      </c>
      <c r="AT54" s="5">
        <f t="shared" si="18"/>
        <v>0</v>
      </c>
      <c r="AU54" s="5">
        <f t="shared" si="19"/>
        <v>1</v>
      </c>
      <c r="AV54" s="5"/>
      <c r="AW54" s="6">
        <f t="shared" si="20"/>
        <v>1</v>
      </c>
    </row>
    <row r="55" spans="2:49" x14ac:dyDescent="0.25">
      <c r="B55" s="1" t="s">
        <v>14</v>
      </c>
      <c r="C55" s="1">
        <v>38</v>
      </c>
      <c r="D55" s="1">
        <v>3</v>
      </c>
      <c r="E55" s="1">
        <v>5</v>
      </c>
      <c r="F55" s="1" t="s">
        <v>11</v>
      </c>
      <c r="G55" s="1" t="s">
        <v>3</v>
      </c>
      <c r="L55">
        <v>1</v>
      </c>
      <c r="M55" s="1">
        <v>1</v>
      </c>
      <c r="N55">
        <v>1</v>
      </c>
      <c r="P55">
        <v>1</v>
      </c>
      <c r="S55">
        <v>1</v>
      </c>
      <c r="T55" s="1">
        <v>1</v>
      </c>
      <c r="AB55" s="4">
        <f t="shared" si="3"/>
        <v>128</v>
      </c>
      <c r="AC55" s="5">
        <f t="shared" si="4"/>
        <v>0</v>
      </c>
      <c r="AD55" s="5">
        <f t="shared" si="5"/>
        <v>0</v>
      </c>
      <c r="AE55" s="5">
        <f t="shared" si="6"/>
        <v>16</v>
      </c>
      <c r="AF55" s="5">
        <f t="shared" si="7"/>
        <v>0</v>
      </c>
      <c r="AG55" s="5">
        <f t="shared" si="8"/>
        <v>4</v>
      </c>
      <c r="AH55" s="5">
        <f t="shared" si="9"/>
        <v>2</v>
      </c>
      <c r="AI55" s="5">
        <f t="shared" si="10"/>
        <v>1</v>
      </c>
      <c r="AJ55" s="5"/>
      <c r="AK55" s="6">
        <f t="shared" si="11"/>
        <v>151</v>
      </c>
      <c r="AL55">
        <v>38</v>
      </c>
      <c r="AN55" s="4">
        <f t="shared" si="12"/>
        <v>0</v>
      </c>
      <c r="AO55" s="5">
        <f t="shared" si="13"/>
        <v>0</v>
      </c>
      <c r="AP55" s="5">
        <f t="shared" si="14"/>
        <v>0</v>
      </c>
      <c r="AQ55" s="5">
        <f t="shared" si="15"/>
        <v>0</v>
      </c>
      <c r="AR55" s="5">
        <f t="shared" si="16"/>
        <v>0</v>
      </c>
      <c r="AS55" s="5">
        <f t="shared" si="17"/>
        <v>0</v>
      </c>
      <c r="AT55" s="5">
        <f t="shared" si="18"/>
        <v>0</v>
      </c>
      <c r="AU55" s="5">
        <f t="shared" si="19"/>
        <v>1</v>
      </c>
      <c r="AV55" s="5"/>
      <c r="AW55" s="6">
        <f t="shared" si="20"/>
        <v>1</v>
      </c>
    </row>
    <row r="56" spans="2:49" x14ac:dyDescent="0.25">
      <c r="B56" s="1" t="s">
        <v>14</v>
      </c>
      <c r="C56" s="1">
        <v>39</v>
      </c>
      <c r="D56" s="1">
        <v>4</v>
      </c>
      <c r="E56" s="1">
        <v>5</v>
      </c>
      <c r="F56" s="1" t="s">
        <v>11</v>
      </c>
      <c r="G56" s="1" t="s">
        <v>3</v>
      </c>
      <c r="L56">
        <v>1</v>
      </c>
      <c r="M56" s="1">
        <v>1</v>
      </c>
      <c r="N56">
        <v>1</v>
      </c>
      <c r="O56">
        <v>1</v>
      </c>
      <c r="P56">
        <v>1</v>
      </c>
      <c r="S56">
        <v>1</v>
      </c>
      <c r="T56" s="1">
        <v>1</v>
      </c>
      <c r="AB56" s="4">
        <f t="shared" si="3"/>
        <v>128</v>
      </c>
      <c r="AC56" s="5">
        <f t="shared" si="4"/>
        <v>0</v>
      </c>
      <c r="AD56" s="5">
        <f t="shared" si="5"/>
        <v>0</v>
      </c>
      <c r="AE56" s="5">
        <f t="shared" si="6"/>
        <v>16</v>
      </c>
      <c r="AF56" s="5">
        <f t="shared" si="7"/>
        <v>8</v>
      </c>
      <c r="AG56" s="5">
        <f t="shared" si="8"/>
        <v>4</v>
      </c>
      <c r="AH56" s="5">
        <f t="shared" si="9"/>
        <v>2</v>
      </c>
      <c r="AI56" s="5">
        <f t="shared" si="10"/>
        <v>1</v>
      </c>
      <c r="AJ56" s="5"/>
      <c r="AK56" s="6">
        <f t="shared" si="11"/>
        <v>159</v>
      </c>
      <c r="AL56">
        <v>39</v>
      </c>
      <c r="AN56" s="4">
        <f t="shared" si="12"/>
        <v>0</v>
      </c>
      <c r="AO56" s="5">
        <f t="shared" si="13"/>
        <v>0</v>
      </c>
      <c r="AP56" s="5">
        <f t="shared" si="14"/>
        <v>0</v>
      </c>
      <c r="AQ56" s="5">
        <f t="shared" si="15"/>
        <v>0</v>
      </c>
      <c r="AR56" s="5">
        <f t="shared" si="16"/>
        <v>0</v>
      </c>
      <c r="AS56" s="5">
        <f t="shared" si="17"/>
        <v>0</v>
      </c>
      <c r="AT56" s="5">
        <f t="shared" si="18"/>
        <v>0</v>
      </c>
      <c r="AU56" s="5">
        <f t="shared" si="19"/>
        <v>1</v>
      </c>
      <c r="AV56" s="5"/>
      <c r="AW56" s="6">
        <f t="shared" si="20"/>
        <v>1</v>
      </c>
    </row>
    <row r="57" spans="2:49" x14ac:dyDescent="0.25">
      <c r="B57" s="1" t="s">
        <v>14</v>
      </c>
      <c r="C57" s="1">
        <v>40</v>
      </c>
      <c r="E57" s="1">
        <v>20</v>
      </c>
      <c r="F57" s="1" t="s">
        <v>12</v>
      </c>
      <c r="G57" s="1"/>
      <c r="U57">
        <v>1</v>
      </c>
      <c r="V57">
        <v>1</v>
      </c>
      <c r="AB57" s="4">
        <f t="shared" si="3"/>
        <v>0</v>
      </c>
      <c r="AC57" s="5">
        <f t="shared" si="4"/>
        <v>0</v>
      </c>
      <c r="AD57" s="5">
        <f t="shared" si="5"/>
        <v>0</v>
      </c>
      <c r="AE57" s="5">
        <f t="shared" si="6"/>
        <v>0</v>
      </c>
      <c r="AF57" s="5">
        <f t="shared" si="7"/>
        <v>0</v>
      </c>
      <c r="AG57" s="5">
        <f t="shared" si="8"/>
        <v>0</v>
      </c>
      <c r="AH57" s="5">
        <f t="shared" si="9"/>
        <v>0</v>
      </c>
      <c r="AI57" s="5">
        <f t="shared" si="10"/>
        <v>0</v>
      </c>
      <c r="AJ57" s="5"/>
      <c r="AK57" s="6">
        <f t="shared" si="11"/>
        <v>0</v>
      </c>
      <c r="AL57">
        <v>40</v>
      </c>
      <c r="AN57" s="4">
        <f t="shared" si="12"/>
        <v>0</v>
      </c>
      <c r="AO57" s="5">
        <f t="shared" si="13"/>
        <v>0</v>
      </c>
      <c r="AP57" s="5">
        <f t="shared" si="14"/>
        <v>0</v>
      </c>
      <c r="AQ57" s="5">
        <f t="shared" si="15"/>
        <v>0</v>
      </c>
      <c r="AR57" s="5">
        <f t="shared" si="16"/>
        <v>0</v>
      </c>
      <c r="AS57" s="5">
        <f t="shared" si="17"/>
        <v>4</v>
      </c>
      <c r="AT57" s="5">
        <f t="shared" si="18"/>
        <v>2</v>
      </c>
      <c r="AU57" s="5">
        <f t="shared" si="19"/>
        <v>0</v>
      </c>
      <c r="AV57" s="5"/>
      <c r="AW57" s="6">
        <f t="shared" si="20"/>
        <v>6</v>
      </c>
    </row>
    <row r="58" spans="2:49" x14ac:dyDescent="0.25">
      <c r="B58" s="1" t="s">
        <v>14</v>
      </c>
      <c r="C58" s="1">
        <v>41</v>
      </c>
      <c r="D58" s="1">
        <v>4</v>
      </c>
      <c r="E58" s="1">
        <v>20</v>
      </c>
      <c r="F58" s="1" t="s">
        <v>12</v>
      </c>
      <c r="G58" s="1"/>
      <c r="L58">
        <v>1</v>
      </c>
      <c r="M58" s="1">
        <v>1</v>
      </c>
      <c r="N58">
        <v>1</v>
      </c>
      <c r="O58">
        <v>1</v>
      </c>
      <c r="Q58">
        <v>1</v>
      </c>
      <c r="U58">
        <v>1</v>
      </c>
      <c r="V58">
        <v>1</v>
      </c>
      <c r="AB58" s="4">
        <f t="shared" si="3"/>
        <v>0</v>
      </c>
      <c r="AC58" s="5">
        <f t="shared" si="4"/>
        <v>0</v>
      </c>
      <c r="AD58" s="5">
        <f t="shared" si="5"/>
        <v>32</v>
      </c>
      <c r="AE58" s="5">
        <f t="shared" si="6"/>
        <v>0</v>
      </c>
      <c r="AF58" s="5">
        <f t="shared" si="7"/>
        <v>8</v>
      </c>
      <c r="AG58" s="5">
        <f t="shared" si="8"/>
        <v>4</v>
      </c>
      <c r="AH58" s="5">
        <f t="shared" si="9"/>
        <v>2</v>
      </c>
      <c r="AI58" s="5">
        <f t="shared" si="10"/>
        <v>1</v>
      </c>
      <c r="AJ58" s="5"/>
      <c r="AK58" s="6">
        <f t="shared" si="11"/>
        <v>47</v>
      </c>
      <c r="AL58">
        <v>41</v>
      </c>
      <c r="AN58" s="4">
        <f t="shared" si="12"/>
        <v>0</v>
      </c>
      <c r="AO58" s="5">
        <f t="shared" si="13"/>
        <v>0</v>
      </c>
      <c r="AP58" s="5">
        <f t="shared" si="14"/>
        <v>0</v>
      </c>
      <c r="AQ58" s="5">
        <f t="shared" si="15"/>
        <v>0</v>
      </c>
      <c r="AR58" s="5">
        <f t="shared" si="16"/>
        <v>0</v>
      </c>
      <c r="AS58" s="5">
        <f t="shared" si="17"/>
        <v>4</v>
      </c>
      <c r="AT58" s="5">
        <f t="shared" si="18"/>
        <v>2</v>
      </c>
      <c r="AU58" s="5">
        <f t="shared" si="19"/>
        <v>0</v>
      </c>
      <c r="AV58" s="5"/>
      <c r="AW58" s="6">
        <f t="shared" si="20"/>
        <v>6</v>
      </c>
    </row>
    <row r="59" spans="2:49" x14ac:dyDescent="0.25">
      <c r="B59" s="1" t="s">
        <v>14</v>
      </c>
      <c r="C59" s="1">
        <v>42</v>
      </c>
      <c r="D59" s="1">
        <v>3</v>
      </c>
      <c r="E59" s="1">
        <v>20</v>
      </c>
      <c r="F59" s="1" t="s">
        <v>12</v>
      </c>
      <c r="G59" s="1"/>
      <c r="L59">
        <v>1</v>
      </c>
      <c r="M59" s="1">
        <v>1</v>
      </c>
      <c r="N59">
        <v>1</v>
      </c>
      <c r="Q59">
        <v>1</v>
      </c>
      <c r="U59">
        <v>1</v>
      </c>
      <c r="V59">
        <v>1</v>
      </c>
      <c r="AB59" s="4">
        <f t="shared" si="3"/>
        <v>0</v>
      </c>
      <c r="AC59" s="5">
        <f t="shared" si="4"/>
        <v>0</v>
      </c>
      <c r="AD59" s="5">
        <f t="shared" si="5"/>
        <v>32</v>
      </c>
      <c r="AE59" s="5">
        <f t="shared" si="6"/>
        <v>0</v>
      </c>
      <c r="AF59" s="5">
        <f t="shared" si="7"/>
        <v>0</v>
      </c>
      <c r="AG59" s="5">
        <f t="shared" si="8"/>
        <v>4</v>
      </c>
      <c r="AH59" s="5">
        <f t="shared" si="9"/>
        <v>2</v>
      </c>
      <c r="AI59" s="5">
        <f t="shared" si="10"/>
        <v>1</v>
      </c>
      <c r="AJ59" s="5"/>
      <c r="AK59" s="6">
        <f t="shared" si="11"/>
        <v>39</v>
      </c>
      <c r="AL59">
        <v>42</v>
      </c>
      <c r="AN59" s="4">
        <f t="shared" si="12"/>
        <v>0</v>
      </c>
      <c r="AO59" s="5">
        <f t="shared" si="13"/>
        <v>0</v>
      </c>
      <c r="AP59" s="5">
        <f t="shared" si="14"/>
        <v>0</v>
      </c>
      <c r="AQ59" s="5">
        <f t="shared" si="15"/>
        <v>0</v>
      </c>
      <c r="AR59" s="5">
        <f t="shared" si="16"/>
        <v>0</v>
      </c>
      <c r="AS59" s="5">
        <f t="shared" si="17"/>
        <v>4</v>
      </c>
      <c r="AT59" s="5">
        <f t="shared" si="18"/>
        <v>2</v>
      </c>
      <c r="AU59" s="5">
        <f t="shared" si="19"/>
        <v>0</v>
      </c>
      <c r="AV59" s="5"/>
      <c r="AW59" s="6">
        <f t="shared" si="20"/>
        <v>6</v>
      </c>
    </row>
    <row r="60" spans="2:49" x14ac:dyDescent="0.25">
      <c r="B60" s="1" t="s">
        <v>14</v>
      </c>
      <c r="C60" s="1">
        <v>43</v>
      </c>
      <c r="D60" s="1">
        <v>2</v>
      </c>
      <c r="E60" s="1">
        <v>20</v>
      </c>
      <c r="F60" s="1" t="s">
        <v>12</v>
      </c>
      <c r="G60" s="1"/>
      <c r="L60">
        <v>1</v>
      </c>
      <c r="M60" s="1">
        <v>1</v>
      </c>
      <c r="Q60">
        <v>1</v>
      </c>
      <c r="U60">
        <v>1</v>
      </c>
      <c r="V60">
        <v>1</v>
      </c>
      <c r="AB60" s="4">
        <f t="shared" si="3"/>
        <v>0</v>
      </c>
      <c r="AC60" s="5">
        <f t="shared" si="4"/>
        <v>0</v>
      </c>
      <c r="AD60" s="5">
        <f t="shared" si="5"/>
        <v>32</v>
      </c>
      <c r="AE60" s="5">
        <f t="shared" si="6"/>
        <v>0</v>
      </c>
      <c r="AF60" s="5">
        <f t="shared" si="7"/>
        <v>0</v>
      </c>
      <c r="AG60" s="5">
        <f t="shared" si="8"/>
        <v>0</v>
      </c>
      <c r="AH60" s="5">
        <f t="shared" si="9"/>
        <v>2</v>
      </c>
      <c r="AI60" s="5">
        <f t="shared" si="10"/>
        <v>1</v>
      </c>
      <c r="AJ60" s="5"/>
      <c r="AK60" s="6">
        <f t="shared" si="11"/>
        <v>35</v>
      </c>
      <c r="AL60">
        <v>43</v>
      </c>
      <c r="AN60" s="4">
        <f t="shared" si="12"/>
        <v>0</v>
      </c>
      <c r="AO60" s="5">
        <f t="shared" si="13"/>
        <v>0</v>
      </c>
      <c r="AP60" s="5">
        <f t="shared" si="14"/>
        <v>0</v>
      </c>
      <c r="AQ60" s="5">
        <f t="shared" si="15"/>
        <v>0</v>
      </c>
      <c r="AR60" s="5">
        <f t="shared" si="16"/>
        <v>0</v>
      </c>
      <c r="AS60" s="5">
        <f t="shared" si="17"/>
        <v>4</v>
      </c>
      <c r="AT60" s="5">
        <f t="shared" si="18"/>
        <v>2</v>
      </c>
      <c r="AU60" s="5">
        <f t="shared" si="19"/>
        <v>0</v>
      </c>
      <c r="AV60" s="5"/>
      <c r="AW60" s="6">
        <f t="shared" si="20"/>
        <v>6</v>
      </c>
    </row>
    <row r="61" spans="2:49" x14ac:dyDescent="0.25">
      <c r="B61" s="1" t="s">
        <v>14</v>
      </c>
      <c r="C61" s="1">
        <v>44</v>
      </c>
      <c r="D61" s="1">
        <v>1</v>
      </c>
      <c r="E61" s="1">
        <v>20</v>
      </c>
      <c r="F61" s="1" t="s">
        <v>12</v>
      </c>
      <c r="G61" s="1"/>
      <c r="L61">
        <v>1</v>
      </c>
      <c r="U61">
        <v>1</v>
      </c>
      <c r="V61">
        <v>1</v>
      </c>
      <c r="AB61" s="4">
        <f t="shared" si="3"/>
        <v>0</v>
      </c>
      <c r="AC61" s="5">
        <f t="shared" si="4"/>
        <v>0</v>
      </c>
      <c r="AD61" s="5">
        <f t="shared" si="5"/>
        <v>0</v>
      </c>
      <c r="AE61" s="5">
        <f t="shared" si="6"/>
        <v>0</v>
      </c>
      <c r="AF61" s="5">
        <f t="shared" si="7"/>
        <v>0</v>
      </c>
      <c r="AG61" s="5">
        <f t="shared" si="8"/>
        <v>0</v>
      </c>
      <c r="AH61" s="5">
        <f t="shared" si="9"/>
        <v>0</v>
      </c>
      <c r="AI61" s="5">
        <f t="shared" si="10"/>
        <v>1</v>
      </c>
      <c r="AJ61" s="5"/>
      <c r="AK61" s="6">
        <f t="shared" si="11"/>
        <v>1</v>
      </c>
      <c r="AL61">
        <v>44</v>
      </c>
      <c r="AN61" s="4">
        <f t="shared" si="12"/>
        <v>0</v>
      </c>
      <c r="AO61" s="5">
        <f t="shared" si="13"/>
        <v>0</v>
      </c>
      <c r="AP61" s="5">
        <f t="shared" si="14"/>
        <v>0</v>
      </c>
      <c r="AQ61" s="5">
        <f t="shared" si="15"/>
        <v>0</v>
      </c>
      <c r="AR61" s="5">
        <f t="shared" si="16"/>
        <v>0</v>
      </c>
      <c r="AS61" s="5">
        <f t="shared" si="17"/>
        <v>4</v>
      </c>
      <c r="AT61" s="5">
        <f t="shared" si="18"/>
        <v>2</v>
      </c>
      <c r="AU61" s="5">
        <f t="shared" si="19"/>
        <v>0</v>
      </c>
      <c r="AV61" s="5"/>
      <c r="AW61" s="6">
        <f t="shared" si="20"/>
        <v>6</v>
      </c>
    </row>
    <row r="62" spans="2:49" x14ac:dyDescent="0.25">
      <c r="B62" s="1" t="s">
        <v>14</v>
      </c>
      <c r="C62" s="1">
        <v>45</v>
      </c>
      <c r="E62" s="1" t="s">
        <v>10</v>
      </c>
      <c r="F62" s="1" t="s">
        <v>12</v>
      </c>
      <c r="R62">
        <v>1</v>
      </c>
      <c r="U62">
        <v>1</v>
      </c>
      <c r="AB62" s="4">
        <f t="shared" si="3"/>
        <v>0</v>
      </c>
      <c r="AC62" s="5">
        <f t="shared" si="4"/>
        <v>64</v>
      </c>
      <c r="AD62" s="5">
        <f t="shared" si="5"/>
        <v>0</v>
      </c>
      <c r="AE62" s="5">
        <f t="shared" si="6"/>
        <v>0</v>
      </c>
      <c r="AF62" s="5">
        <f t="shared" si="7"/>
        <v>0</v>
      </c>
      <c r="AG62" s="5">
        <f t="shared" si="8"/>
        <v>0</v>
      </c>
      <c r="AH62" s="5">
        <f t="shared" si="9"/>
        <v>0</v>
      </c>
      <c r="AI62" s="5">
        <f t="shared" si="10"/>
        <v>0</v>
      </c>
      <c r="AJ62" s="5"/>
      <c r="AK62" s="6">
        <f t="shared" si="11"/>
        <v>64</v>
      </c>
      <c r="AL62">
        <v>45</v>
      </c>
      <c r="AN62" s="4">
        <f t="shared" si="12"/>
        <v>0</v>
      </c>
      <c r="AO62" s="5">
        <f t="shared" si="13"/>
        <v>0</v>
      </c>
      <c r="AP62" s="5">
        <f t="shared" si="14"/>
        <v>0</v>
      </c>
      <c r="AQ62" s="5">
        <f t="shared" si="15"/>
        <v>0</v>
      </c>
      <c r="AR62" s="5">
        <f t="shared" si="16"/>
        <v>0</v>
      </c>
      <c r="AS62" s="5">
        <f t="shared" si="17"/>
        <v>0</v>
      </c>
      <c r="AT62" s="5">
        <f t="shared" si="18"/>
        <v>2</v>
      </c>
      <c r="AU62" s="5">
        <f t="shared" si="19"/>
        <v>0</v>
      </c>
      <c r="AV62" s="5"/>
      <c r="AW62" s="6">
        <f t="shared" si="20"/>
        <v>2</v>
      </c>
    </row>
    <row r="63" spans="2:49" x14ac:dyDescent="0.25">
      <c r="B63" s="1" t="s">
        <v>14</v>
      </c>
      <c r="C63" s="1">
        <v>46</v>
      </c>
      <c r="D63" s="1">
        <v>4</v>
      </c>
      <c r="E63" s="1">
        <v>10</v>
      </c>
      <c r="F63" s="1" t="s">
        <v>12</v>
      </c>
      <c r="L63">
        <v>1</v>
      </c>
      <c r="M63" s="1">
        <v>1</v>
      </c>
      <c r="N63">
        <v>1</v>
      </c>
      <c r="O63">
        <v>1</v>
      </c>
      <c r="Q63">
        <v>1</v>
      </c>
      <c r="U63">
        <v>1</v>
      </c>
      <c r="AB63" s="4">
        <f t="shared" si="3"/>
        <v>0</v>
      </c>
      <c r="AC63" s="5">
        <f t="shared" si="4"/>
        <v>0</v>
      </c>
      <c r="AD63" s="5">
        <f t="shared" si="5"/>
        <v>32</v>
      </c>
      <c r="AE63" s="5">
        <f t="shared" si="6"/>
        <v>0</v>
      </c>
      <c r="AF63" s="5">
        <f t="shared" si="7"/>
        <v>8</v>
      </c>
      <c r="AG63" s="5">
        <f t="shared" si="8"/>
        <v>4</v>
      </c>
      <c r="AH63" s="5">
        <f t="shared" si="9"/>
        <v>2</v>
      </c>
      <c r="AI63" s="5">
        <f t="shared" si="10"/>
        <v>1</v>
      </c>
      <c r="AJ63" s="5"/>
      <c r="AK63" s="6">
        <f t="shared" si="11"/>
        <v>47</v>
      </c>
      <c r="AL63">
        <v>46</v>
      </c>
      <c r="AN63" s="4">
        <f t="shared" si="12"/>
        <v>0</v>
      </c>
      <c r="AO63" s="5">
        <f t="shared" si="13"/>
        <v>0</v>
      </c>
      <c r="AP63" s="5">
        <f t="shared" si="14"/>
        <v>0</v>
      </c>
      <c r="AQ63" s="5">
        <f t="shared" si="15"/>
        <v>0</v>
      </c>
      <c r="AR63" s="5">
        <f t="shared" si="16"/>
        <v>0</v>
      </c>
      <c r="AS63" s="5">
        <f t="shared" si="17"/>
        <v>0</v>
      </c>
      <c r="AT63" s="5">
        <f t="shared" si="18"/>
        <v>2</v>
      </c>
      <c r="AU63" s="5">
        <f t="shared" si="19"/>
        <v>0</v>
      </c>
      <c r="AV63" s="5"/>
      <c r="AW63" s="6">
        <f t="shared" si="20"/>
        <v>2</v>
      </c>
    </row>
    <row r="64" spans="2:49" x14ac:dyDescent="0.25">
      <c r="B64" s="1" t="s">
        <v>14</v>
      </c>
      <c r="C64" s="1">
        <v>47</v>
      </c>
      <c r="D64" s="1">
        <v>3</v>
      </c>
      <c r="E64" s="1">
        <v>10</v>
      </c>
      <c r="F64" s="1" t="s">
        <v>12</v>
      </c>
      <c r="L64">
        <v>1</v>
      </c>
      <c r="M64" s="1">
        <v>1</v>
      </c>
      <c r="N64">
        <v>1</v>
      </c>
      <c r="Q64">
        <v>1</v>
      </c>
      <c r="U64">
        <v>1</v>
      </c>
      <c r="AB64" s="4">
        <f t="shared" si="3"/>
        <v>0</v>
      </c>
      <c r="AC64" s="5">
        <f t="shared" si="4"/>
        <v>0</v>
      </c>
      <c r="AD64" s="5">
        <f t="shared" si="5"/>
        <v>32</v>
      </c>
      <c r="AE64" s="5">
        <f t="shared" si="6"/>
        <v>0</v>
      </c>
      <c r="AF64" s="5">
        <f t="shared" si="7"/>
        <v>0</v>
      </c>
      <c r="AG64" s="5">
        <f t="shared" si="8"/>
        <v>4</v>
      </c>
      <c r="AH64" s="5">
        <f t="shared" si="9"/>
        <v>2</v>
      </c>
      <c r="AI64" s="5">
        <f t="shared" si="10"/>
        <v>1</v>
      </c>
      <c r="AJ64" s="5"/>
      <c r="AK64" s="6">
        <f t="shared" si="11"/>
        <v>39</v>
      </c>
      <c r="AL64">
        <v>47</v>
      </c>
      <c r="AN64" s="4">
        <f t="shared" si="12"/>
        <v>0</v>
      </c>
      <c r="AO64" s="5">
        <f t="shared" si="13"/>
        <v>0</v>
      </c>
      <c r="AP64" s="5">
        <f t="shared" si="14"/>
        <v>0</v>
      </c>
      <c r="AQ64" s="5">
        <f t="shared" si="15"/>
        <v>0</v>
      </c>
      <c r="AR64" s="5">
        <f t="shared" si="16"/>
        <v>0</v>
      </c>
      <c r="AS64" s="5">
        <f t="shared" si="17"/>
        <v>0</v>
      </c>
      <c r="AT64" s="5">
        <f t="shared" si="18"/>
        <v>2</v>
      </c>
      <c r="AU64" s="5">
        <f t="shared" si="19"/>
        <v>0</v>
      </c>
      <c r="AV64" s="5"/>
      <c r="AW64" s="6">
        <f t="shared" si="20"/>
        <v>2</v>
      </c>
    </row>
    <row r="65" spans="2:49" x14ac:dyDescent="0.25">
      <c r="B65" s="1" t="s">
        <v>14</v>
      </c>
      <c r="C65" s="1">
        <v>48</v>
      </c>
      <c r="D65" s="1">
        <v>2</v>
      </c>
      <c r="E65" s="1">
        <v>10</v>
      </c>
      <c r="F65" s="1" t="s">
        <v>12</v>
      </c>
      <c r="L65">
        <v>1</v>
      </c>
      <c r="M65" s="1">
        <v>1</v>
      </c>
      <c r="Q65">
        <v>1</v>
      </c>
      <c r="U65">
        <v>1</v>
      </c>
      <c r="AB65" s="4">
        <f t="shared" si="3"/>
        <v>0</v>
      </c>
      <c r="AC65" s="5">
        <f t="shared" si="4"/>
        <v>0</v>
      </c>
      <c r="AD65" s="5">
        <f t="shared" si="5"/>
        <v>32</v>
      </c>
      <c r="AE65" s="5">
        <f t="shared" si="6"/>
        <v>0</v>
      </c>
      <c r="AF65" s="5">
        <f t="shared" si="7"/>
        <v>0</v>
      </c>
      <c r="AG65" s="5">
        <f t="shared" si="8"/>
        <v>0</v>
      </c>
      <c r="AH65" s="5">
        <f t="shared" si="9"/>
        <v>2</v>
      </c>
      <c r="AI65" s="5">
        <f t="shared" si="10"/>
        <v>1</v>
      </c>
      <c r="AJ65" s="5"/>
      <c r="AK65" s="6">
        <f t="shared" si="11"/>
        <v>35</v>
      </c>
      <c r="AL65">
        <v>48</v>
      </c>
      <c r="AN65" s="4">
        <f t="shared" si="12"/>
        <v>0</v>
      </c>
      <c r="AO65" s="5">
        <f t="shared" si="13"/>
        <v>0</v>
      </c>
      <c r="AP65" s="5">
        <f t="shared" si="14"/>
        <v>0</v>
      </c>
      <c r="AQ65" s="5">
        <f t="shared" si="15"/>
        <v>0</v>
      </c>
      <c r="AR65" s="5">
        <f t="shared" si="16"/>
        <v>0</v>
      </c>
      <c r="AS65" s="5">
        <f t="shared" si="17"/>
        <v>0</v>
      </c>
      <c r="AT65" s="5">
        <f t="shared" si="18"/>
        <v>2</v>
      </c>
      <c r="AU65" s="5">
        <f t="shared" si="19"/>
        <v>0</v>
      </c>
      <c r="AV65" s="5"/>
      <c r="AW65" s="6">
        <f t="shared" si="20"/>
        <v>2</v>
      </c>
    </row>
    <row r="66" spans="2:49" x14ac:dyDescent="0.25">
      <c r="B66" s="1" t="s">
        <v>14</v>
      </c>
      <c r="C66" s="1">
        <v>49</v>
      </c>
      <c r="D66" s="1">
        <v>1</v>
      </c>
      <c r="E66" s="1">
        <v>10</v>
      </c>
      <c r="F66" s="1" t="s">
        <v>12</v>
      </c>
      <c r="L66">
        <v>1</v>
      </c>
      <c r="Q66">
        <v>1</v>
      </c>
      <c r="U66">
        <v>1</v>
      </c>
      <c r="AB66" s="4">
        <f t="shared" si="3"/>
        <v>0</v>
      </c>
      <c r="AC66" s="5">
        <f t="shared" si="4"/>
        <v>0</v>
      </c>
      <c r="AD66" s="5">
        <f t="shared" si="5"/>
        <v>32</v>
      </c>
      <c r="AE66" s="5">
        <f t="shared" si="6"/>
        <v>0</v>
      </c>
      <c r="AF66" s="5">
        <f t="shared" si="7"/>
        <v>0</v>
      </c>
      <c r="AG66" s="5">
        <f t="shared" si="8"/>
        <v>0</v>
      </c>
      <c r="AH66" s="5">
        <f t="shared" si="9"/>
        <v>0</v>
      </c>
      <c r="AI66" s="5">
        <f t="shared" si="10"/>
        <v>1</v>
      </c>
      <c r="AJ66" s="5"/>
      <c r="AK66" s="6">
        <f t="shared" si="11"/>
        <v>33</v>
      </c>
      <c r="AL66">
        <v>49</v>
      </c>
      <c r="AN66" s="4">
        <f t="shared" si="12"/>
        <v>0</v>
      </c>
      <c r="AO66" s="5">
        <f t="shared" si="13"/>
        <v>0</v>
      </c>
      <c r="AP66" s="5">
        <f t="shared" si="14"/>
        <v>0</v>
      </c>
      <c r="AQ66" s="5">
        <f t="shared" si="15"/>
        <v>0</v>
      </c>
      <c r="AR66" s="5">
        <f t="shared" si="16"/>
        <v>0</v>
      </c>
      <c r="AS66" s="5">
        <f t="shared" si="17"/>
        <v>0</v>
      </c>
      <c r="AT66" s="5">
        <f t="shared" si="18"/>
        <v>2</v>
      </c>
      <c r="AU66" s="5">
        <f t="shared" si="19"/>
        <v>0</v>
      </c>
      <c r="AV66" s="5"/>
      <c r="AW66" s="6">
        <f t="shared" si="20"/>
        <v>2</v>
      </c>
    </row>
    <row r="67" spans="2:49" x14ac:dyDescent="0.25">
      <c r="B67" s="1" t="s">
        <v>14</v>
      </c>
      <c r="C67" s="1">
        <v>50</v>
      </c>
      <c r="E67" s="1">
        <v>10</v>
      </c>
      <c r="F67" s="1" t="s">
        <v>12</v>
      </c>
      <c r="Q67">
        <v>1</v>
      </c>
      <c r="U67">
        <v>1</v>
      </c>
      <c r="AB67" s="4">
        <f t="shared" si="3"/>
        <v>0</v>
      </c>
      <c r="AC67" s="5">
        <f t="shared" si="4"/>
        <v>0</v>
      </c>
      <c r="AD67" s="5">
        <f t="shared" si="5"/>
        <v>32</v>
      </c>
      <c r="AE67" s="5">
        <f t="shared" si="6"/>
        <v>0</v>
      </c>
      <c r="AF67" s="5">
        <f t="shared" si="7"/>
        <v>0</v>
      </c>
      <c r="AG67" s="5">
        <f t="shared" si="8"/>
        <v>0</v>
      </c>
      <c r="AH67" s="5">
        <f t="shared" si="9"/>
        <v>0</v>
      </c>
      <c r="AI67" s="5">
        <f t="shared" si="10"/>
        <v>0</v>
      </c>
      <c r="AJ67" s="5"/>
      <c r="AK67" s="6">
        <f t="shared" si="11"/>
        <v>32</v>
      </c>
      <c r="AL67">
        <v>50</v>
      </c>
      <c r="AN67" s="4">
        <f t="shared" si="12"/>
        <v>0</v>
      </c>
      <c r="AO67" s="5">
        <f t="shared" si="13"/>
        <v>0</v>
      </c>
      <c r="AP67" s="5">
        <f t="shared" si="14"/>
        <v>0</v>
      </c>
      <c r="AQ67" s="5">
        <f t="shared" si="15"/>
        <v>0</v>
      </c>
      <c r="AR67" s="5">
        <f t="shared" si="16"/>
        <v>0</v>
      </c>
      <c r="AS67" s="5">
        <f t="shared" si="17"/>
        <v>0</v>
      </c>
      <c r="AT67" s="5">
        <f t="shared" si="18"/>
        <v>2</v>
      </c>
      <c r="AU67" s="5">
        <f t="shared" si="19"/>
        <v>0</v>
      </c>
      <c r="AV67" s="5"/>
      <c r="AW67" s="6">
        <f t="shared" si="20"/>
        <v>2</v>
      </c>
    </row>
    <row r="68" spans="2:49" x14ac:dyDescent="0.25">
      <c r="B68" s="1" t="s">
        <v>14</v>
      </c>
      <c r="C68" s="1">
        <v>51</v>
      </c>
      <c r="D68" s="1">
        <v>4</v>
      </c>
      <c r="E68" s="1">
        <v>5</v>
      </c>
      <c r="F68" s="1" t="s">
        <v>12</v>
      </c>
      <c r="L68">
        <v>1</v>
      </c>
      <c r="M68" s="1">
        <v>1</v>
      </c>
      <c r="N68">
        <v>1</v>
      </c>
      <c r="O68">
        <v>1</v>
      </c>
      <c r="P68">
        <v>1</v>
      </c>
      <c r="U68">
        <v>1</v>
      </c>
      <c r="AB68" s="4">
        <f t="shared" si="3"/>
        <v>0</v>
      </c>
      <c r="AC68" s="5">
        <f t="shared" si="4"/>
        <v>0</v>
      </c>
      <c r="AD68" s="5">
        <f t="shared" si="5"/>
        <v>0</v>
      </c>
      <c r="AE68" s="5">
        <f t="shared" si="6"/>
        <v>16</v>
      </c>
      <c r="AF68" s="5">
        <f t="shared" si="7"/>
        <v>8</v>
      </c>
      <c r="AG68" s="5">
        <f t="shared" si="8"/>
        <v>4</v>
      </c>
      <c r="AH68" s="5">
        <f t="shared" si="9"/>
        <v>2</v>
      </c>
      <c r="AI68" s="5">
        <f t="shared" si="10"/>
        <v>1</v>
      </c>
      <c r="AJ68" s="5"/>
      <c r="AK68" s="6">
        <f t="shared" si="11"/>
        <v>31</v>
      </c>
      <c r="AL68">
        <v>51</v>
      </c>
      <c r="AN68" s="4">
        <f t="shared" si="12"/>
        <v>0</v>
      </c>
      <c r="AO68" s="5">
        <f t="shared" si="13"/>
        <v>0</v>
      </c>
      <c r="AP68" s="5">
        <f t="shared" si="14"/>
        <v>0</v>
      </c>
      <c r="AQ68" s="5">
        <f t="shared" si="15"/>
        <v>0</v>
      </c>
      <c r="AR68" s="5">
        <f t="shared" si="16"/>
        <v>0</v>
      </c>
      <c r="AS68" s="5">
        <f t="shared" si="17"/>
        <v>0</v>
      </c>
      <c r="AT68" s="5">
        <f t="shared" si="18"/>
        <v>2</v>
      </c>
      <c r="AU68" s="5">
        <f t="shared" si="19"/>
        <v>0</v>
      </c>
      <c r="AV68" s="5"/>
      <c r="AW68" s="6">
        <f t="shared" si="20"/>
        <v>2</v>
      </c>
    </row>
    <row r="69" spans="2:49" x14ac:dyDescent="0.25">
      <c r="B69" s="1" t="s">
        <v>14</v>
      </c>
      <c r="C69" s="1">
        <v>52</v>
      </c>
      <c r="D69" s="1">
        <v>3</v>
      </c>
      <c r="E69" s="1">
        <v>5</v>
      </c>
      <c r="F69" s="1" t="s">
        <v>12</v>
      </c>
      <c r="L69">
        <v>1</v>
      </c>
      <c r="M69" s="1">
        <v>1</v>
      </c>
      <c r="N69">
        <v>1</v>
      </c>
      <c r="P69">
        <v>1</v>
      </c>
      <c r="U69">
        <v>1</v>
      </c>
      <c r="AB69" s="4">
        <f t="shared" si="3"/>
        <v>0</v>
      </c>
      <c r="AC69" s="5">
        <f t="shared" si="4"/>
        <v>0</v>
      </c>
      <c r="AD69" s="5">
        <f t="shared" si="5"/>
        <v>0</v>
      </c>
      <c r="AE69" s="5">
        <f t="shared" si="6"/>
        <v>16</v>
      </c>
      <c r="AF69" s="5">
        <f t="shared" si="7"/>
        <v>0</v>
      </c>
      <c r="AG69" s="5">
        <f t="shared" si="8"/>
        <v>4</v>
      </c>
      <c r="AH69" s="5">
        <f t="shared" si="9"/>
        <v>2</v>
      </c>
      <c r="AI69" s="5">
        <f t="shared" si="10"/>
        <v>1</v>
      </c>
      <c r="AJ69" s="5"/>
      <c r="AK69" s="6">
        <f t="shared" si="11"/>
        <v>23</v>
      </c>
      <c r="AL69">
        <v>52</v>
      </c>
      <c r="AN69" s="4">
        <f t="shared" si="12"/>
        <v>0</v>
      </c>
      <c r="AO69" s="5">
        <f t="shared" si="13"/>
        <v>0</v>
      </c>
      <c r="AP69" s="5">
        <f t="shared" si="14"/>
        <v>0</v>
      </c>
      <c r="AQ69" s="5">
        <f t="shared" si="15"/>
        <v>0</v>
      </c>
      <c r="AR69" s="5">
        <f t="shared" si="16"/>
        <v>0</v>
      </c>
      <c r="AS69" s="5">
        <f t="shared" si="17"/>
        <v>0</v>
      </c>
      <c r="AT69" s="5">
        <f t="shared" si="18"/>
        <v>2</v>
      </c>
      <c r="AU69" s="5">
        <f t="shared" si="19"/>
        <v>0</v>
      </c>
      <c r="AV69" s="5"/>
      <c r="AW69" s="6">
        <f t="shared" si="20"/>
        <v>2</v>
      </c>
    </row>
    <row r="70" spans="2:49" x14ac:dyDescent="0.25">
      <c r="B70" s="1" t="s">
        <v>14</v>
      </c>
      <c r="C70" s="1">
        <v>53</v>
      </c>
      <c r="D70" s="1">
        <v>2</v>
      </c>
      <c r="E70" s="1">
        <v>5</v>
      </c>
      <c r="F70" s="1" t="s">
        <v>12</v>
      </c>
      <c r="L70">
        <v>1</v>
      </c>
      <c r="M70" s="1">
        <v>1</v>
      </c>
      <c r="P70">
        <v>1</v>
      </c>
      <c r="U70">
        <v>1</v>
      </c>
      <c r="AB70" s="4">
        <f t="shared" si="3"/>
        <v>0</v>
      </c>
      <c r="AC70" s="5">
        <f t="shared" si="4"/>
        <v>0</v>
      </c>
      <c r="AD70" s="5">
        <f t="shared" si="5"/>
        <v>0</v>
      </c>
      <c r="AE70" s="5">
        <f t="shared" si="6"/>
        <v>16</v>
      </c>
      <c r="AF70" s="5">
        <f t="shared" si="7"/>
        <v>0</v>
      </c>
      <c r="AG70" s="5">
        <f t="shared" si="8"/>
        <v>0</v>
      </c>
      <c r="AH70" s="5">
        <f t="shared" si="9"/>
        <v>2</v>
      </c>
      <c r="AI70" s="5">
        <f t="shared" si="10"/>
        <v>1</v>
      </c>
      <c r="AJ70" s="5"/>
      <c r="AK70" s="6">
        <f t="shared" si="11"/>
        <v>19</v>
      </c>
      <c r="AL70">
        <v>53</v>
      </c>
      <c r="AN70" s="4">
        <f t="shared" si="12"/>
        <v>0</v>
      </c>
      <c r="AO70" s="5">
        <f t="shared" si="13"/>
        <v>0</v>
      </c>
      <c r="AP70" s="5">
        <f t="shared" si="14"/>
        <v>0</v>
      </c>
      <c r="AQ70" s="5">
        <f t="shared" si="15"/>
        <v>0</v>
      </c>
      <c r="AR70" s="5">
        <f t="shared" si="16"/>
        <v>0</v>
      </c>
      <c r="AS70" s="5">
        <f t="shared" si="17"/>
        <v>0</v>
      </c>
      <c r="AT70" s="5">
        <f t="shared" si="18"/>
        <v>2</v>
      </c>
      <c r="AU70" s="5">
        <f t="shared" si="19"/>
        <v>0</v>
      </c>
      <c r="AV70" s="5"/>
      <c r="AW70" s="6">
        <f t="shared" si="20"/>
        <v>2</v>
      </c>
    </row>
    <row r="71" spans="2:49" x14ac:dyDescent="0.25">
      <c r="B71" s="1" t="s">
        <v>14</v>
      </c>
      <c r="C71" s="1">
        <v>54</v>
      </c>
      <c r="D71" s="1">
        <v>1</v>
      </c>
      <c r="E71" s="1">
        <v>5</v>
      </c>
      <c r="F71" s="1" t="s">
        <v>12</v>
      </c>
      <c r="L71">
        <v>1</v>
      </c>
      <c r="P71">
        <v>1</v>
      </c>
      <c r="U71">
        <v>1</v>
      </c>
      <c r="AB71" s="4">
        <f t="shared" si="3"/>
        <v>0</v>
      </c>
      <c r="AC71" s="5">
        <f t="shared" si="4"/>
        <v>0</v>
      </c>
      <c r="AD71" s="5">
        <f t="shared" si="5"/>
        <v>0</v>
      </c>
      <c r="AE71" s="5">
        <f t="shared" si="6"/>
        <v>16</v>
      </c>
      <c r="AF71" s="5">
        <f t="shared" si="7"/>
        <v>0</v>
      </c>
      <c r="AG71" s="5">
        <f t="shared" si="8"/>
        <v>0</v>
      </c>
      <c r="AH71" s="5">
        <f t="shared" si="9"/>
        <v>0</v>
      </c>
      <c r="AI71" s="5">
        <f t="shared" si="10"/>
        <v>1</v>
      </c>
      <c r="AJ71" s="5"/>
      <c r="AK71" s="6">
        <f t="shared" si="11"/>
        <v>17</v>
      </c>
      <c r="AL71">
        <v>54</v>
      </c>
      <c r="AN71" s="4">
        <f t="shared" si="12"/>
        <v>0</v>
      </c>
      <c r="AO71" s="5">
        <f t="shared" si="13"/>
        <v>0</v>
      </c>
      <c r="AP71" s="5">
        <f t="shared" si="14"/>
        <v>0</v>
      </c>
      <c r="AQ71" s="5">
        <f t="shared" si="15"/>
        <v>0</v>
      </c>
      <c r="AR71" s="5">
        <f t="shared" si="16"/>
        <v>0</v>
      </c>
      <c r="AS71" s="5">
        <f t="shared" si="17"/>
        <v>0</v>
      </c>
      <c r="AT71" s="5">
        <f t="shared" si="18"/>
        <v>2</v>
      </c>
      <c r="AU71" s="5">
        <f t="shared" si="19"/>
        <v>0</v>
      </c>
      <c r="AV71" s="5"/>
      <c r="AW71" s="6">
        <f t="shared" si="20"/>
        <v>2</v>
      </c>
    </row>
    <row r="72" spans="2:49" x14ac:dyDescent="0.25">
      <c r="B72" s="1" t="s">
        <v>14</v>
      </c>
      <c r="C72" s="1">
        <v>55</v>
      </c>
      <c r="E72" s="1">
        <v>5</v>
      </c>
      <c r="F72" s="1" t="s">
        <v>12</v>
      </c>
      <c r="P72">
        <v>1</v>
      </c>
      <c r="U72">
        <v>1</v>
      </c>
      <c r="AB72" s="4">
        <f t="shared" si="3"/>
        <v>0</v>
      </c>
      <c r="AC72" s="5">
        <f t="shared" si="4"/>
        <v>0</v>
      </c>
      <c r="AD72" s="5">
        <f t="shared" si="5"/>
        <v>0</v>
      </c>
      <c r="AE72" s="5">
        <f t="shared" si="6"/>
        <v>16</v>
      </c>
      <c r="AF72" s="5">
        <f t="shared" si="7"/>
        <v>0</v>
      </c>
      <c r="AG72" s="5">
        <f t="shared" si="8"/>
        <v>0</v>
      </c>
      <c r="AH72" s="5">
        <f t="shared" si="9"/>
        <v>0</v>
      </c>
      <c r="AI72" s="5">
        <f t="shared" si="10"/>
        <v>0</v>
      </c>
      <c r="AJ72" s="5"/>
      <c r="AK72" s="6">
        <f t="shared" si="11"/>
        <v>16</v>
      </c>
      <c r="AL72">
        <v>55</v>
      </c>
      <c r="AN72" s="4">
        <f t="shared" si="12"/>
        <v>0</v>
      </c>
      <c r="AO72" s="5">
        <f t="shared" si="13"/>
        <v>0</v>
      </c>
      <c r="AP72" s="5">
        <f t="shared" si="14"/>
        <v>0</v>
      </c>
      <c r="AQ72" s="5">
        <f t="shared" si="15"/>
        <v>0</v>
      </c>
      <c r="AR72" s="5">
        <f t="shared" si="16"/>
        <v>0</v>
      </c>
      <c r="AS72" s="5">
        <f t="shared" si="17"/>
        <v>0</v>
      </c>
      <c r="AT72" s="5">
        <f t="shared" si="18"/>
        <v>2</v>
      </c>
      <c r="AU72" s="5">
        <f t="shared" si="19"/>
        <v>0</v>
      </c>
      <c r="AV72" s="5"/>
      <c r="AW72" s="6">
        <f t="shared" si="20"/>
        <v>2</v>
      </c>
    </row>
    <row r="73" spans="2:49" x14ac:dyDescent="0.25">
      <c r="B73" s="1" t="s">
        <v>14</v>
      </c>
      <c r="C73" s="1">
        <v>56</v>
      </c>
      <c r="D73" s="1">
        <v>4</v>
      </c>
      <c r="F73" s="1" t="s">
        <v>12</v>
      </c>
      <c r="L73">
        <v>1</v>
      </c>
      <c r="M73" s="1">
        <v>1</v>
      </c>
      <c r="N73">
        <v>1</v>
      </c>
      <c r="O73">
        <v>1</v>
      </c>
      <c r="U73">
        <v>1</v>
      </c>
      <c r="AB73" s="4">
        <f t="shared" si="3"/>
        <v>0</v>
      </c>
      <c r="AC73" s="5">
        <f t="shared" si="4"/>
        <v>0</v>
      </c>
      <c r="AD73" s="5">
        <f t="shared" si="5"/>
        <v>0</v>
      </c>
      <c r="AE73" s="5">
        <f t="shared" si="6"/>
        <v>0</v>
      </c>
      <c r="AF73" s="5">
        <f t="shared" si="7"/>
        <v>8</v>
      </c>
      <c r="AG73" s="5">
        <f t="shared" si="8"/>
        <v>4</v>
      </c>
      <c r="AH73" s="5">
        <f t="shared" si="9"/>
        <v>2</v>
      </c>
      <c r="AI73" s="5">
        <f t="shared" si="10"/>
        <v>1</v>
      </c>
      <c r="AJ73" s="5"/>
      <c r="AK73" s="6">
        <f t="shared" si="11"/>
        <v>15</v>
      </c>
      <c r="AL73">
        <v>56</v>
      </c>
      <c r="AN73" s="4">
        <f t="shared" si="12"/>
        <v>0</v>
      </c>
      <c r="AO73" s="5">
        <f t="shared" si="13"/>
        <v>0</v>
      </c>
      <c r="AP73" s="5">
        <f t="shared" si="14"/>
        <v>0</v>
      </c>
      <c r="AQ73" s="5">
        <f t="shared" si="15"/>
        <v>0</v>
      </c>
      <c r="AR73" s="5">
        <f t="shared" si="16"/>
        <v>0</v>
      </c>
      <c r="AS73" s="5">
        <f t="shared" si="17"/>
        <v>0</v>
      </c>
      <c r="AT73" s="5">
        <f t="shared" si="18"/>
        <v>2</v>
      </c>
      <c r="AU73" s="5">
        <f t="shared" si="19"/>
        <v>0</v>
      </c>
      <c r="AV73" s="5"/>
      <c r="AW73" s="6">
        <f t="shared" si="20"/>
        <v>2</v>
      </c>
    </row>
    <row r="74" spans="2:49" x14ac:dyDescent="0.25">
      <c r="B74" s="1" t="s">
        <v>14</v>
      </c>
      <c r="C74" s="1">
        <v>57</v>
      </c>
      <c r="D74" s="1">
        <v>3</v>
      </c>
      <c r="F74" s="1" t="s">
        <v>12</v>
      </c>
      <c r="L74">
        <v>1</v>
      </c>
      <c r="M74" s="1">
        <v>1</v>
      </c>
      <c r="N74">
        <v>1</v>
      </c>
      <c r="U74">
        <v>1</v>
      </c>
      <c r="AB74" s="4">
        <f t="shared" si="3"/>
        <v>0</v>
      </c>
      <c r="AC74" s="5">
        <f t="shared" si="4"/>
        <v>0</v>
      </c>
      <c r="AD74" s="5">
        <f t="shared" si="5"/>
        <v>0</v>
      </c>
      <c r="AE74" s="5">
        <f t="shared" si="6"/>
        <v>0</v>
      </c>
      <c r="AF74" s="5">
        <f t="shared" si="7"/>
        <v>0</v>
      </c>
      <c r="AG74" s="5">
        <f t="shared" si="8"/>
        <v>4</v>
      </c>
      <c r="AH74" s="5">
        <f t="shared" si="9"/>
        <v>2</v>
      </c>
      <c r="AI74" s="5">
        <f t="shared" si="10"/>
        <v>1</v>
      </c>
      <c r="AJ74" s="5"/>
      <c r="AK74" s="6">
        <f t="shared" si="11"/>
        <v>7</v>
      </c>
      <c r="AL74">
        <v>57</v>
      </c>
      <c r="AN74" s="4">
        <f t="shared" si="12"/>
        <v>0</v>
      </c>
      <c r="AO74" s="5">
        <f t="shared" si="13"/>
        <v>0</v>
      </c>
      <c r="AP74" s="5">
        <f t="shared" si="14"/>
        <v>0</v>
      </c>
      <c r="AQ74" s="5">
        <f t="shared" si="15"/>
        <v>0</v>
      </c>
      <c r="AR74" s="5">
        <f t="shared" si="16"/>
        <v>0</v>
      </c>
      <c r="AS74" s="5">
        <f t="shared" si="17"/>
        <v>0</v>
      </c>
      <c r="AT74" s="5">
        <f t="shared" si="18"/>
        <v>2</v>
      </c>
      <c r="AU74" s="5">
        <f t="shared" si="19"/>
        <v>0</v>
      </c>
      <c r="AV74" s="5"/>
      <c r="AW74" s="6">
        <f t="shared" si="20"/>
        <v>2</v>
      </c>
    </row>
    <row r="75" spans="2:49" x14ac:dyDescent="0.25">
      <c r="B75" s="1" t="s">
        <v>14</v>
      </c>
      <c r="C75" s="1">
        <v>58</v>
      </c>
      <c r="D75" s="1">
        <v>2</v>
      </c>
      <c r="F75" s="1" t="s">
        <v>12</v>
      </c>
      <c r="L75">
        <v>1</v>
      </c>
      <c r="M75" s="1">
        <v>1</v>
      </c>
      <c r="U75">
        <v>1</v>
      </c>
      <c r="AB75" s="4">
        <f t="shared" si="3"/>
        <v>0</v>
      </c>
      <c r="AC75" s="5">
        <f t="shared" si="4"/>
        <v>0</v>
      </c>
      <c r="AD75" s="5">
        <f t="shared" si="5"/>
        <v>0</v>
      </c>
      <c r="AE75" s="5">
        <f t="shared" si="6"/>
        <v>0</v>
      </c>
      <c r="AF75" s="5">
        <f t="shared" si="7"/>
        <v>0</v>
      </c>
      <c r="AG75" s="5">
        <f t="shared" si="8"/>
        <v>0</v>
      </c>
      <c r="AH75" s="5">
        <f t="shared" si="9"/>
        <v>2</v>
      </c>
      <c r="AI75" s="5">
        <f t="shared" si="10"/>
        <v>1</v>
      </c>
      <c r="AJ75" s="5"/>
      <c r="AK75" s="6">
        <f t="shared" si="11"/>
        <v>3</v>
      </c>
      <c r="AL75">
        <v>58</v>
      </c>
      <c r="AN75" s="4">
        <f t="shared" si="12"/>
        <v>0</v>
      </c>
      <c r="AO75" s="5">
        <f t="shared" si="13"/>
        <v>0</v>
      </c>
      <c r="AP75" s="5">
        <f t="shared" si="14"/>
        <v>0</v>
      </c>
      <c r="AQ75" s="5">
        <f t="shared" si="15"/>
        <v>0</v>
      </c>
      <c r="AR75" s="5">
        <f t="shared" si="16"/>
        <v>0</v>
      </c>
      <c r="AS75" s="5">
        <f t="shared" si="17"/>
        <v>0</v>
      </c>
      <c r="AT75" s="5">
        <f t="shared" si="18"/>
        <v>2</v>
      </c>
      <c r="AU75" s="5">
        <f t="shared" si="19"/>
        <v>0</v>
      </c>
      <c r="AV75" s="5"/>
      <c r="AW75" s="6">
        <f t="shared" si="20"/>
        <v>2</v>
      </c>
    </row>
    <row r="76" spans="2:49" x14ac:dyDescent="0.25">
      <c r="B76" s="1" t="s">
        <v>14</v>
      </c>
      <c r="C76" s="1">
        <v>59</v>
      </c>
      <c r="D76" s="1">
        <v>1</v>
      </c>
      <c r="F76" s="1" t="s">
        <v>12</v>
      </c>
      <c r="L76">
        <v>1</v>
      </c>
      <c r="U76">
        <v>1</v>
      </c>
      <c r="AB76" s="8">
        <f t="shared" si="3"/>
        <v>0</v>
      </c>
      <c r="AC76" s="9">
        <f t="shared" si="4"/>
        <v>0</v>
      </c>
      <c r="AD76" s="9">
        <f t="shared" si="5"/>
        <v>0</v>
      </c>
      <c r="AE76" s="9">
        <f t="shared" si="6"/>
        <v>0</v>
      </c>
      <c r="AF76" s="9">
        <f t="shared" si="7"/>
        <v>0</v>
      </c>
      <c r="AG76" s="9">
        <f t="shared" si="8"/>
        <v>0</v>
      </c>
      <c r="AH76" s="9">
        <f t="shared" si="9"/>
        <v>0</v>
      </c>
      <c r="AI76" s="9">
        <f t="shared" si="10"/>
        <v>1</v>
      </c>
      <c r="AJ76" s="9"/>
      <c r="AK76" s="10">
        <f t="shared" si="11"/>
        <v>1</v>
      </c>
      <c r="AL76">
        <v>59</v>
      </c>
      <c r="AN76" s="8">
        <f t="shared" si="12"/>
        <v>0</v>
      </c>
      <c r="AO76" s="9">
        <f t="shared" si="13"/>
        <v>0</v>
      </c>
      <c r="AP76" s="9">
        <f t="shared" si="14"/>
        <v>0</v>
      </c>
      <c r="AQ76" s="9">
        <f t="shared" si="15"/>
        <v>0</v>
      </c>
      <c r="AR76" s="9">
        <f t="shared" si="16"/>
        <v>0</v>
      </c>
      <c r="AS76" s="9">
        <f t="shared" si="17"/>
        <v>0</v>
      </c>
      <c r="AT76" s="9">
        <f t="shared" si="18"/>
        <v>2</v>
      </c>
      <c r="AU76" s="9">
        <f t="shared" si="19"/>
        <v>0</v>
      </c>
      <c r="AV76" s="9"/>
      <c r="AW76" s="10">
        <f t="shared" si="20"/>
        <v>2</v>
      </c>
    </row>
  </sheetData>
  <sortState ref="AP18:AP76">
    <sortCondition ref="AP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0:J12"/>
  <sheetViews>
    <sheetView workbookViewId="0">
      <selection activeCell="L26" sqref="L26"/>
    </sheetView>
  </sheetViews>
  <sheetFormatPr defaultRowHeight="15" x14ac:dyDescent="0.25"/>
  <sheetData>
    <row r="10" spans="10:10" x14ac:dyDescent="0.25">
      <c r="J10">
        <v>6104</v>
      </c>
    </row>
    <row r="11" spans="10:10" x14ac:dyDescent="0.25">
      <c r="J11">
        <v>5955</v>
      </c>
    </row>
    <row r="12" spans="10:10" x14ac:dyDescent="0.25">
      <c r="J12">
        <f>SUM(J10-J11)</f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LANXESS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Burm, Rudy</dc:creator>
  <cp:lastModifiedBy>lbcd 703</cp:lastModifiedBy>
  <dcterms:created xsi:type="dcterms:W3CDTF">2015-11-16T09:08:05Z</dcterms:created>
  <dcterms:modified xsi:type="dcterms:W3CDTF">2015-12-08T20:39:34Z</dcterms:modified>
</cp:coreProperties>
</file>