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er\Desktop\Novo TCC 2\"/>
    </mc:Choice>
  </mc:AlternateContent>
  <xr:revisionPtr revIDLastSave="0" documentId="13_ncr:1_{9398E71A-7250-4DBB-BD61-2179B491F9D8}" xr6:coauthVersionLast="47" xr6:coauthVersionMax="47" xr10:uidLastSave="{00000000-0000-0000-0000-000000000000}"/>
  <bookViews>
    <workbookView xWindow="-108" yWindow="-108" windowWidth="23256" windowHeight="12456" xr2:uid="{E939598A-1499-4DE5-95A8-C892C3AD1BA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C48" i="1"/>
  <c r="C43" i="1"/>
  <c r="C38" i="1"/>
  <c r="C33" i="1"/>
  <c r="C28" i="1"/>
  <c r="C23" i="1"/>
  <c r="C18" i="1"/>
  <c r="C13" i="1"/>
  <c r="C8" i="1"/>
  <c r="C3" i="1"/>
  <c r="E43" i="1"/>
  <c r="E48" i="1"/>
  <c r="E38" i="1"/>
  <c r="E33" i="1"/>
  <c r="E28" i="1"/>
  <c r="E23" i="1"/>
  <c r="E18" i="1"/>
  <c r="E13" i="1"/>
  <c r="E3" i="1"/>
  <c r="H5" i="1"/>
  <c r="H6" i="1" s="1"/>
</calcChain>
</file>

<file path=xl/sharedStrings.xml><?xml version="1.0" encoding="utf-8"?>
<sst xmlns="http://schemas.openxmlformats.org/spreadsheetml/2006/main" count="57" uniqueCount="16">
  <si>
    <t>Method</t>
  </si>
  <si>
    <t>Waste (%)</t>
  </si>
  <si>
    <t>Execution Time (s)</t>
  </si>
  <si>
    <t>---------------------------------------------------------</t>
  </si>
  <si>
    <t>Next Fit</t>
  </si>
  <si>
    <t>First Fit</t>
  </si>
  <si>
    <t>Best Fit</t>
  </si>
  <si>
    <t>Worst Fit</t>
  </si>
  <si>
    <t>total seconds</t>
  </si>
  <si>
    <t>total time</t>
  </si>
  <si>
    <t>Average time</t>
  </si>
  <si>
    <t>AVG</t>
  </si>
  <si>
    <t>Number of over AVG waste</t>
  </si>
  <si>
    <t>Numeber of less waste</t>
  </si>
  <si>
    <t>Number of best time</t>
  </si>
  <si>
    <t xml:space="preserve">Number of over AVG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</si>
</sst>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DF3D-E998-4D00-817A-9417E8C73CD3}">
  <dimension ref="A1:K51"/>
  <sheetViews>
    <sheetView tabSelected="1" workbookViewId="0">
      <selection activeCell="K8" sqref="K8"/>
    </sheetView>
  </sheetViews>
  <sheetFormatPr defaultRowHeight="14.4" x14ac:dyDescent="0.3"/>
  <cols>
    <col min="4" max="4" width="15.88671875" bestFit="1" customWidth="1"/>
    <col min="6" max="6" width="20.6640625" bestFit="1" customWidth="1"/>
    <col min="7" max="7" width="12.44140625" bestFit="1" customWidth="1"/>
    <col min="8" max="8" width="19.44140625" bestFit="1" customWidth="1"/>
    <col min="9" max="9" width="23.109375" bestFit="1" customWidth="1"/>
    <col min="10" max="10" width="18" bestFit="1" customWidth="1"/>
    <col min="11" max="11" width="22.6640625" bestFit="1" customWidth="1"/>
  </cols>
  <sheetData>
    <row r="1" spans="1:11" x14ac:dyDescent="0.3">
      <c r="A1" t="s">
        <v>0</v>
      </c>
      <c r="B1" t="s">
        <v>1</v>
      </c>
      <c r="D1" t="s">
        <v>2</v>
      </c>
      <c r="E1" t="s">
        <v>11</v>
      </c>
      <c r="F1" t="s">
        <v>8</v>
      </c>
    </row>
    <row r="2" spans="1:11" x14ac:dyDescent="0.3">
      <c r="A2" t="s">
        <v>3</v>
      </c>
    </row>
    <row r="3" spans="1:11" x14ac:dyDescent="0.3">
      <c r="A3" t="s">
        <v>4</v>
      </c>
      <c r="B3" s="2">
        <v>0.85909999999999997</v>
      </c>
      <c r="C3" s="2">
        <f>AVERAGE(B3:B6)</f>
        <v>0.75700000000000001</v>
      </c>
      <c r="D3" s="4">
        <v>1E-3</v>
      </c>
      <c r="E3">
        <f>AVERAGE(D3:D6)</f>
        <v>1.07E-3</v>
      </c>
      <c r="F3">
        <v>0.56826448440551702</v>
      </c>
    </row>
    <row r="4" spans="1:11" x14ac:dyDescent="0.3">
      <c r="A4" t="s">
        <v>5</v>
      </c>
      <c r="B4" s="2">
        <v>0.74429999999999996</v>
      </c>
      <c r="D4" s="4">
        <v>1E-3</v>
      </c>
    </row>
    <row r="5" spans="1:11" x14ac:dyDescent="0.3">
      <c r="A5" t="s">
        <v>6</v>
      </c>
      <c r="B5" s="3">
        <v>0.71230000000000004</v>
      </c>
      <c r="D5">
        <v>1.14E-3</v>
      </c>
      <c r="G5" t="s">
        <v>9</v>
      </c>
      <c r="H5" s="1">
        <f>SUM(F3:F48)</f>
        <v>45.569505453109642</v>
      </c>
    </row>
    <row r="6" spans="1:11" x14ac:dyDescent="0.3">
      <c r="A6" t="s">
        <v>7</v>
      </c>
      <c r="B6" s="3">
        <v>0.71230000000000004</v>
      </c>
      <c r="D6">
        <v>1.14E-3</v>
      </c>
      <c r="G6" t="s">
        <v>10</v>
      </c>
      <c r="H6">
        <f>H5/10</f>
        <v>4.556950545310964</v>
      </c>
    </row>
    <row r="8" spans="1:11" x14ac:dyDescent="0.3">
      <c r="A8" t="s">
        <v>4</v>
      </c>
      <c r="B8" s="2">
        <v>0.98499999999999999</v>
      </c>
      <c r="C8" s="2">
        <f>AVERAGE(B8:B11)</f>
        <v>0.96257499999999996</v>
      </c>
      <c r="D8" s="4">
        <v>1E-3</v>
      </c>
      <c r="E8">
        <f>AVERAGE(D8:D11)</f>
        <v>1.0525000000000001E-3</v>
      </c>
      <c r="F8">
        <v>6.3557498455047599</v>
      </c>
      <c r="G8" t="s">
        <v>0</v>
      </c>
      <c r="H8" t="s">
        <v>13</v>
      </c>
      <c r="I8" t="s">
        <v>12</v>
      </c>
      <c r="J8" t="s">
        <v>14</v>
      </c>
      <c r="K8" t="s">
        <v>15</v>
      </c>
    </row>
    <row r="9" spans="1:11" x14ac:dyDescent="0.3">
      <c r="A9" t="s">
        <v>5</v>
      </c>
      <c r="B9" s="2">
        <v>0.97009999999999996</v>
      </c>
      <c r="D9">
        <v>1.1900000000000001E-3</v>
      </c>
      <c r="G9" t="s">
        <v>4</v>
      </c>
      <c r="H9">
        <v>2</v>
      </c>
      <c r="I9">
        <v>8</v>
      </c>
      <c r="J9">
        <v>5</v>
      </c>
      <c r="K9">
        <v>5</v>
      </c>
    </row>
    <row r="10" spans="1:11" x14ac:dyDescent="0.3">
      <c r="A10" t="s">
        <v>6</v>
      </c>
      <c r="B10" s="2">
        <v>0.95509999999999995</v>
      </c>
      <c r="D10">
        <v>1.01E-3</v>
      </c>
      <c r="G10" t="s">
        <v>5</v>
      </c>
      <c r="H10">
        <v>4</v>
      </c>
      <c r="I10">
        <v>5</v>
      </c>
      <c r="J10">
        <v>5</v>
      </c>
      <c r="K10">
        <v>5</v>
      </c>
    </row>
    <row r="11" spans="1:11" x14ac:dyDescent="0.3">
      <c r="A11" t="s">
        <v>7</v>
      </c>
      <c r="B11" s="3">
        <v>0.94010000000000005</v>
      </c>
      <c r="D11">
        <v>1.01E-3</v>
      </c>
      <c r="G11" t="s">
        <v>6</v>
      </c>
      <c r="H11">
        <v>8</v>
      </c>
      <c r="I11">
        <v>0</v>
      </c>
      <c r="J11">
        <v>5</v>
      </c>
      <c r="K11">
        <v>3</v>
      </c>
    </row>
    <row r="12" spans="1:11" x14ac:dyDescent="0.3">
      <c r="G12" t="s">
        <v>7</v>
      </c>
      <c r="H12">
        <v>10</v>
      </c>
      <c r="I12">
        <v>0</v>
      </c>
      <c r="J12">
        <v>5</v>
      </c>
      <c r="K12">
        <v>3</v>
      </c>
    </row>
    <row r="13" spans="1:11" x14ac:dyDescent="0.3">
      <c r="A13" t="s">
        <v>4</v>
      </c>
      <c r="B13" s="3">
        <v>0.72489999999999999</v>
      </c>
      <c r="C13" s="2">
        <f>AVERAGE(B13:B16)</f>
        <v>0.72489999999999999</v>
      </c>
      <c r="D13">
        <v>1.01E-3</v>
      </c>
      <c r="E13">
        <f>AVERAGE(D13:D16)</f>
        <v>1E-3</v>
      </c>
      <c r="F13">
        <v>0.50320887565612704</v>
      </c>
    </row>
    <row r="14" spans="1:11" x14ac:dyDescent="0.3">
      <c r="A14" t="s">
        <v>5</v>
      </c>
      <c r="B14" s="3">
        <v>0.72489999999999999</v>
      </c>
      <c r="D14" s="4">
        <v>9.8999999999999999E-4</v>
      </c>
    </row>
    <row r="15" spans="1:11" x14ac:dyDescent="0.3">
      <c r="A15" t="s">
        <v>6</v>
      </c>
      <c r="B15" s="3">
        <v>0.72489999999999999</v>
      </c>
      <c r="D15">
        <v>1E-3</v>
      </c>
    </row>
    <row r="16" spans="1:11" x14ac:dyDescent="0.3">
      <c r="A16" t="s">
        <v>7</v>
      </c>
      <c r="B16" s="3">
        <v>0.72489999999999999</v>
      </c>
      <c r="D16">
        <v>1E-3</v>
      </c>
    </row>
    <row r="18" spans="1:6" x14ac:dyDescent="0.3">
      <c r="A18" t="s">
        <v>4</v>
      </c>
      <c r="B18" s="2">
        <v>0.74939999999999996</v>
      </c>
      <c r="C18" s="2">
        <f>AVERAGE(B18:B21)</f>
        <v>0.67147500000000004</v>
      </c>
      <c r="D18">
        <v>1E-3</v>
      </c>
      <c r="E18">
        <f>AVERAGE(D18:D21)</f>
        <v>7.5000000000000002E-4</v>
      </c>
      <c r="F18">
        <v>0.49499344825744601</v>
      </c>
    </row>
    <row r="19" spans="1:6" x14ac:dyDescent="0.3">
      <c r="A19" t="s">
        <v>5</v>
      </c>
      <c r="B19" s="3">
        <v>0.64549999999999996</v>
      </c>
      <c r="D19">
        <v>1E-3</v>
      </c>
    </row>
    <row r="20" spans="1:6" x14ac:dyDescent="0.3">
      <c r="A20" t="s">
        <v>6</v>
      </c>
      <c r="B20" s="3">
        <v>0.64549999999999996</v>
      </c>
      <c r="D20" s="4">
        <v>5.0000000000000001E-4</v>
      </c>
    </row>
    <row r="21" spans="1:6" x14ac:dyDescent="0.3">
      <c r="A21" t="s">
        <v>7</v>
      </c>
      <c r="B21" s="3">
        <v>0.64549999999999996</v>
      </c>
      <c r="D21" s="4">
        <v>5.0000000000000001E-4</v>
      </c>
    </row>
    <row r="23" spans="1:6" x14ac:dyDescent="0.3">
      <c r="A23" t="s">
        <v>4</v>
      </c>
      <c r="B23" s="2">
        <v>0.93</v>
      </c>
      <c r="C23" s="2">
        <f>AVERAGE(B23:B26)</f>
        <v>0.79635000000000011</v>
      </c>
      <c r="D23" s="4">
        <v>1E-3</v>
      </c>
      <c r="E23">
        <f>AVERAGE(D23:D26)</f>
        <v>1E-3</v>
      </c>
      <c r="F23">
        <v>2.0135970115661599</v>
      </c>
    </row>
    <row r="24" spans="1:6" x14ac:dyDescent="0.3">
      <c r="A24" t="s">
        <v>5</v>
      </c>
      <c r="B24" s="3">
        <v>0.75180000000000002</v>
      </c>
      <c r="D24" s="4">
        <v>1E-3</v>
      </c>
    </row>
    <row r="25" spans="1:6" x14ac:dyDescent="0.3">
      <c r="A25" t="s">
        <v>6</v>
      </c>
      <c r="B25" s="3">
        <v>0.75180000000000002</v>
      </c>
      <c r="D25" s="4">
        <v>1E-3</v>
      </c>
    </row>
    <row r="26" spans="1:6" x14ac:dyDescent="0.3">
      <c r="A26" t="s">
        <v>7</v>
      </c>
      <c r="B26" s="3">
        <v>0.75180000000000002</v>
      </c>
      <c r="D26" s="4">
        <v>1E-3</v>
      </c>
    </row>
    <row r="28" spans="1:6" x14ac:dyDescent="0.3">
      <c r="A28" t="s">
        <v>4</v>
      </c>
      <c r="B28" s="2">
        <v>0.80079999999999996</v>
      </c>
      <c r="C28" s="2">
        <f>AVERAGE(B28:B31)</f>
        <v>0.58422499999999999</v>
      </c>
      <c r="D28" s="4">
        <v>1E-3</v>
      </c>
      <c r="E28">
        <f>AVERAGE(D28:D31)</f>
        <v>1E-3</v>
      </c>
      <c r="F28">
        <v>12.574278593063299</v>
      </c>
    </row>
    <row r="29" spans="1:6" x14ac:dyDescent="0.3">
      <c r="A29" t="s">
        <v>5</v>
      </c>
      <c r="B29" s="2">
        <v>0.62749999999999995</v>
      </c>
      <c r="D29" s="4">
        <v>1E-3</v>
      </c>
    </row>
    <row r="30" spans="1:6" x14ac:dyDescent="0.3">
      <c r="A30" t="s">
        <v>6</v>
      </c>
      <c r="B30" s="3">
        <v>0.45429999999999998</v>
      </c>
      <c r="D30" s="4">
        <v>1E-3</v>
      </c>
    </row>
    <row r="31" spans="1:6" x14ac:dyDescent="0.3">
      <c r="A31" t="s">
        <v>7</v>
      </c>
      <c r="B31" s="3">
        <v>0.45429999999999998</v>
      </c>
      <c r="D31" s="4">
        <v>1E-3</v>
      </c>
    </row>
    <row r="33" spans="1:6" x14ac:dyDescent="0.3">
      <c r="A33" t="s">
        <v>4</v>
      </c>
      <c r="B33" s="3">
        <v>0.90700000000000003</v>
      </c>
      <c r="C33" s="2">
        <f>AVERAGE(B33:B36)</f>
        <v>0.90700000000000003</v>
      </c>
      <c r="D33">
        <v>1.01E-3</v>
      </c>
      <c r="E33">
        <f>AVERAGE(D33:D36)</f>
        <v>1.0075000000000001E-3</v>
      </c>
      <c r="F33">
        <v>0.431511640548706</v>
      </c>
    </row>
    <row r="34" spans="1:6" x14ac:dyDescent="0.3">
      <c r="A34" t="s">
        <v>5</v>
      </c>
      <c r="B34" s="3">
        <v>0.90700000000000003</v>
      </c>
      <c r="D34" s="4">
        <v>1E-3</v>
      </c>
    </row>
    <row r="35" spans="1:6" x14ac:dyDescent="0.3">
      <c r="A35" t="s">
        <v>6</v>
      </c>
      <c r="B35" s="3">
        <v>0.90700000000000003</v>
      </c>
      <c r="D35">
        <v>1.01E-3</v>
      </c>
    </row>
    <row r="36" spans="1:6" x14ac:dyDescent="0.3">
      <c r="A36" t="s">
        <v>7</v>
      </c>
      <c r="B36" s="3">
        <v>0.90700000000000003</v>
      </c>
      <c r="D36">
        <v>1.01E-3</v>
      </c>
    </row>
    <row r="38" spans="1:6" x14ac:dyDescent="0.3">
      <c r="A38" t="s">
        <v>4</v>
      </c>
      <c r="B38" s="2">
        <v>0.89749999999999996</v>
      </c>
      <c r="C38" s="2">
        <f>AVERAGE(B38:B41)</f>
        <v>0.74365000000000003</v>
      </c>
      <c r="D38">
        <v>1E-3</v>
      </c>
      <c r="E38">
        <f>AVERAGE(D38:D41)</f>
        <v>9.9750000000000012E-4</v>
      </c>
      <c r="F38">
        <v>18.662579059600802</v>
      </c>
    </row>
    <row r="39" spans="1:6" x14ac:dyDescent="0.3">
      <c r="A39" t="s">
        <v>5</v>
      </c>
      <c r="B39" s="2">
        <v>0.79490000000000005</v>
      </c>
      <c r="D39">
        <v>1.01E-3</v>
      </c>
    </row>
    <row r="40" spans="1:6" x14ac:dyDescent="0.3">
      <c r="A40" t="s">
        <v>6</v>
      </c>
      <c r="B40" s="2">
        <v>0.69240000000000002</v>
      </c>
      <c r="D40" s="4">
        <v>9.8999999999999999E-4</v>
      </c>
    </row>
    <row r="41" spans="1:6" x14ac:dyDescent="0.3">
      <c r="A41" t="s">
        <v>7</v>
      </c>
      <c r="B41" s="3">
        <v>0.58979999999999999</v>
      </c>
      <c r="D41" s="4">
        <v>9.8999999999999999E-4</v>
      </c>
    </row>
    <row r="43" spans="1:6" x14ac:dyDescent="0.3">
      <c r="A43" t="s">
        <v>4</v>
      </c>
      <c r="B43" s="2">
        <v>0.87829999999999997</v>
      </c>
      <c r="C43" s="2">
        <f>AVERAGE(B43:B46)</f>
        <v>0.76105</v>
      </c>
      <c r="D43">
        <v>1.01E-3</v>
      </c>
      <c r="E43">
        <f>AVERAGE(D43:D46)</f>
        <v>1.005E-3</v>
      </c>
      <c r="F43">
        <v>1.9951097965240401</v>
      </c>
    </row>
    <row r="44" spans="1:6" x14ac:dyDescent="0.3">
      <c r="A44" t="s">
        <v>5</v>
      </c>
      <c r="B44" s="2">
        <v>0.78129999999999999</v>
      </c>
      <c r="D44">
        <v>1.01E-3</v>
      </c>
    </row>
    <row r="45" spans="1:6" x14ac:dyDescent="0.3">
      <c r="A45" t="s">
        <v>6</v>
      </c>
      <c r="B45" s="3">
        <v>0.69230000000000003</v>
      </c>
      <c r="D45" s="4">
        <v>1E-3</v>
      </c>
    </row>
    <row r="46" spans="1:6" x14ac:dyDescent="0.3">
      <c r="A46" t="s">
        <v>7</v>
      </c>
      <c r="B46" s="3">
        <v>0.69230000000000003</v>
      </c>
      <c r="D46" s="4">
        <v>1E-3</v>
      </c>
    </row>
    <row r="48" spans="1:6" x14ac:dyDescent="0.3">
      <c r="A48" t="s">
        <v>4</v>
      </c>
      <c r="B48" s="2">
        <v>0.82969999999999999</v>
      </c>
      <c r="C48" s="2">
        <f>AVERAGE(B48:B51)</f>
        <v>0.70479999999999998</v>
      </c>
      <c r="D48" s="4">
        <v>9.8999999999999999E-4</v>
      </c>
      <c r="E48">
        <f>AVERAGE(D48:D51)</f>
        <v>1.325E-3</v>
      </c>
      <c r="F48">
        <v>1.9702126979827801</v>
      </c>
    </row>
    <row r="49" spans="1:4" x14ac:dyDescent="0.3">
      <c r="A49" t="s">
        <v>5</v>
      </c>
      <c r="B49" s="2">
        <v>0.72309999999999997</v>
      </c>
      <c r="D49">
        <v>1.41E-3</v>
      </c>
    </row>
    <row r="50" spans="1:4" x14ac:dyDescent="0.3">
      <c r="A50" t="s">
        <v>6</v>
      </c>
      <c r="B50" s="3">
        <v>0.63319999999999999</v>
      </c>
      <c r="D50">
        <v>1.4499999999999999E-3</v>
      </c>
    </row>
    <row r="51" spans="1:4" x14ac:dyDescent="0.3">
      <c r="A51" t="s">
        <v>7</v>
      </c>
      <c r="B51" s="3">
        <v>0.63319999999999999</v>
      </c>
      <c r="D51">
        <v>1.4499999999999999E-3</v>
      </c>
    </row>
  </sheetData>
  <phoneticPr fontId="1" type="noConversion"/>
  <conditionalFormatting sqref="B3:B6">
    <cfRule type="cellIs" dxfId="17" priority="31" operator="greaterThan">
      <formula>$C$3</formula>
    </cfRule>
  </conditionalFormatting>
  <conditionalFormatting sqref="B8:B11">
    <cfRule type="cellIs" dxfId="16" priority="30" operator="greaterThan">
      <formula>0.9626</formula>
    </cfRule>
  </conditionalFormatting>
  <conditionalFormatting sqref="B18:B21">
    <cfRule type="cellIs" dxfId="15" priority="29" operator="greaterThan">
      <formula>$C$18</formula>
    </cfRule>
  </conditionalFormatting>
  <conditionalFormatting sqref="B23:B26">
    <cfRule type="cellIs" dxfId="14" priority="28" operator="greaterThan">
      <formula>$C$23</formula>
    </cfRule>
  </conditionalFormatting>
  <conditionalFormatting sqref="B28:B31">
    <cfRule type="cellIs" dxfId="13" priority="27" operator="greaterThan">
      <formula>$C$28</formula>
    </cfRule>
  </conditionalFormatting>
  <conditionalFormatting sqref="B38:B41">
    <cfRule type="cellIs" dxfId="12" priority="26" operator="greaterThan">
      <formula>0.7437</formula>
    </cfRule>
  </conditionalFormatting>
  <conditionalFormatting sqref="B43:B46">
    <cfRule type="cellIs" dxfId="11" priority="25" operator="greaterThan">
      <formula>$C$43</formula>
    </cfRule>
  </conditionalFormatting>
  <conditionalFormatting sqref="B48:B51">
    <cfRule type="cellIs" dxfId="10" priority="24" operator="greaterThan">
      <formula>$C$48</formula>
    </cfRule>
  </conditionalFormatting>
  <conditionalFormatting sqref="D3:D6">
    <cfRule type="cellIs" dxfId="9" priority="11" operator="greaterThan">
      <formula>$E$3</formula>
    </cfRule>
    <cfRule type="top10" priority="1" rank="1"/>
  </conditionalFormatting>
  <conditionalFormatting sqref="D8:D11">
    <cfRule type="cellIs" dxfId="8" priority="10" operator="greaterThan">
      <formula>$E$8</formula>
    </cfRule>
  </conditionalFormatting>
  <conditionalFormatting sqref="D13:D16">
    <cfRule type="cellIs" dxfId="7" priority="9" operator="greaterThan">
      <formula>$E$13</formula>
    </cfRule>
  </conditionalFormatting>
  <conditionalFormatting sqref="D18:D21">
    <cfRule type="cellIs" dxfId="6" priority="8" operator="greaterThan">
      <formula>$E$18</formula>
    </cfRule>
  </conditionalFormatting>
  <conditionalFormatting sqref="D23:D26">
    <cfRule type="cellIs" dxfId="5" priority="7" operator="greaterThan">
      <formula>$E$23</formula>
    </cfRule>
  </conditionalFormatting>
  <conditionalFormatting sqref="D28:D31">
    <cfRule type="cellIs" dxfId="4" priority="6" operator="greaterThan">
      <formula>$E$28</formula>
    </cfRule>
  </conditionalFormatting>
  <conditionalFormatting sqref="D33:D36">
    <cfRule type="cellIs" dxfId="3" priority="5" operator="greaterThan">
      <formula>$E$33</formula>
    </cfRule>
  </conditionalFormatting>
  <conditionalFormatting sqref="D38:D41">
    <cfRule type="cellIs" dxfId="2" priority="4" operator="greaterThan">
      <formula>$E$38</formula>
    </cfRule>
  </conditionalFormatting>
  <conditionalFormatting sqref="D43:D46">
    <cfRule type="cellIs" dxfId="1" priority="3" operator="greaterThan">
      <formula>$E$43</formula>
    </cfRule>
  </conditionalFormatting>
  <conditionalFormatting sqref="D48:D51">
    <cfRule type="cellIs" dxfId="0" priority="2" operator="greaterThan">
      <formula>$E$48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 Cardoso Santana</dc:creator>
  <cp:lastModifiedBy>Eder Cardoso Santana</cp:lastModifiedBy>
  <dcterms:created xsi:type="dcterms:W3CDTF">2023-03-12T18:33:53Z</dcterms:created>
  <dcterms:modified xsi:type="dcterms:W3CDTF">2023-03-15T16:27:14Z</dcterms:modified>
</cp:coreProperties>
</file>