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der\Documents\GitHub\TCC-definitivo\Instances and lists\"/>
    </mc:Choice>
  </mc:AlternateContent>
  <xr:revisionPtr revIDLastSave="0" documentId="13_ncr:1_{DB97BD42-DD57-4EA7-9FFC-65C4FAEDAE68}" xr6:coauthVersionLast="47" xr6:coauthVersionMax="47" xr10:uidLastSave="{00000000-0000-0000-0000-000000000000}"/>
  <bookViews>
    <workbookView xWindow="-23805" yWindow="-4080" windowWidth="18900" windowHeight="10890" activeTab="5" xr2:uid="{00000000-000D-0000-FFFF-FFFF00000000}"/>
  </bookViews>
  <sheets>
    <sheet name="Original" sheetId="1" r:id="rId1"/>
    <sheet name="Diameterless" sheetId="4" r:id="rId2"/>
    <sheet name="With wrap" sheetId="2" r:id="rId3"/>
    <sheet name="dimentions fixed" sheetId="3" r:id="rId4"/>
    <sheet name="All Items list" sheetId="5" r:id="rId5"/>
    <sheet name="All Boxes 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D9" i="2"/>
  <c r="C9" i="3" s="1"/>
  <c r="D7" i="2"/>
  <c r="C7" i="3" s="1"/>
  <c r="D5" i="2"/>
  <c r="C5" i="3" s="1"/>
  <c r="D3" i="2"/>
  <c r="C3" i="3" s="1"/>
  <c r="C40" i="4"/>
  <c r="C39" i="4"/>
  <c r="C37" i="4"/>
  <c r="C36" i="4"/>
  <c r="C33" i="4"/>
  <c r="C34" i="4"/>
  <c r="C32" i="4"/>
  <c r="C27" i="4"/>
  <c r="C28" i="4"/>
  <c r="C26" i="4"/>
  <c r="C24" i="4"/>
  <c r="C19" i="4"/>
  <c r="C20" i="4"/>
  <c r="C21" i="4"/>
  <c r="C22" i="4"/>
  <c r="C18" i="2"/>
  <c r="B18" i="3" s="1"/>
  <c r="C16" i="4"/>
  <c r="C14" i="4"/>
  <c r="C14" i="2" s="1"/>
  <c r="B14" i="3" s="1"/>
  <c r="C11" i="4"/>
  <c r="C9" i="4"/>
  <c r="C4" i="4"/>
  <c r="C5" i="4"/>
  <c r="C6" i="4"/>
  <c r="C7" i="4"/>
  <c r="C7" i="2" s="1"/>
  <c r="B7" i="3" s="1"/>
  <c r="C16" i="2"/>
  <c r="B16" i="3" s="1"/>
  <c r="C6" i="2"/>
  <c r="B6" i="3" s="1"/>
  <c r="C3" i="4"/>
  <c r="C8" i="3"/>
  <c r="D8" i="3"/>
  <c r="D11" i="3"/>
  <c r="D13" i="3"/>
  <c r="D16" i="3"/>
  <c r="D19" i="3"/>
  <c r="D21" i="3"/>
  <c r="B22" i="3"/>
  <c r="D24" i="3"/>
  <c r="D27" i="3"/>
  <c r="D29" i="3"/>
  <c r="B30" i="3"/>
  <c r="C30" i="3"/>
  <c r="C32" i="3"/>
  <c r="D32" i="3"/>
  <c r="C35" i="3"/>
  <c r="D35" i="3"/>
  <c r="D37" i="3"/>
  <c r="B38" i="3"/>
  <c r="C38" i="3"/>
  <c r="C40" i="3"/>
  <c r="D40" i="3"/>
  <c r="C3" i="2"/>
  <c r="B3" i="3" s="1"/>
  <c r="E3" i="2"/>
  <c r="D3" i="3" s="1"/>
  <c r="F3" i="2"/>
  <c r="C4" i="2"/>
  <c r="B4" i="3" s="1"/>
  <c r="D4" i="2"/>
  <c r="C4" i="3" s="1"/>
  <c r="E4" i="2"/>
  <c r="D4" i="3" s="1"/>
  <c r="F4" i="2"/>
  <c r="C5" i="2"/>
  <c r="B5" i="3" s="1"/>
  <c r="E5" i="2"/>
  <c r="D5" i="3" s="1"/>
  <c r="F5" i="2"/>
  <c r="D6" i="2"/>
  <c r="C6" i="3" s="1"/>
  <c r="E6" i="2"/>
  <c r="D6" i="3" s="1"/>
  <c r="F6" i="2"/>
  <c r="E7" i="2"/>
  <c r="D7" i="3" s="1"/>
  <c r="F7" i="2"/>
  <c r="C8" i="2"/>
  <c r="B8" i="3" s="1"/>
  <c r="D8" i="2"/>
  <c r="E8" i="2"/>
  <c r="F8" i="2"/>
  <c r="C9" i="2"/>
  <c r="B9" i="3" s="1"/>
  <c r="E9" i="2"/>
  <c r="D9" i="3" s="1"/>
  <c r="F9" i="2"/>
  <c r="C10" i="2"/>
  <c r="B10" i="3" s="1"/>
  <c r="D10" i="2"/>
  <c r="C10" i="3" s="1"/>
  <c r="E10" i="2"/>
  <c r="D10" i="3" s="1"/>
  <c r="F10" i="2"/>
  <c r="C11" i="2"/>
  <c r="B11" i="3" s="1"/>
  <c r="D11" i="2"/>
  <c r="C11" i="3" s="1"/>
  <c r="E11" i="2"/>
  <c r="F11" i="2"/>
  <c r="C12" i="2"/>
  <c r="B12" i="3" s="1"/>
  <c r="D12" i="2"/>
  <c r="C12" i="3" s="1"/>
  <c r="E12" i="2"/>
  <c r="D12" i="3" s="1"/>
  <c r="F12" i="2"/>
  <c r="C13" i="2"/>
  <c r="B13" i="3" s="1"/>
  <c r="D13" i="2"/>
  <c r="C13" i="3" s="1"/>
  <c r="E13" i="2"/>
  <c r="F13" i="2"/>
  <c r="D14" i="2"/>
  <c r="C14" i="3" s="1"/>
  <c r="E14" i="2"/>
  <c r="D14" i="3" s="1"/>
  <c r="F14" i="2"/>
  <c r="C15" i="2"/>
  <c r="B15" i="3" s="1"/>
  <c r="D15" i="2"/>
  <c r="C15" i="3" s="1"/>
  <c r="E15" i="2"/>
  <c r="D15" i="3" s="1"/>
  <c r="F15" i="2"/>
  <c r="D16" i="2"/>
  <c r="C16" i="3" s="1"/>
  <c r="E16" i="2"/>
  <c r="F16" i="2"/>
  <c r="C17" i="2"/>
  <c r="B17" i="3" s="1"/>
  <c r="D17" i="2"/>
  <c r="C17" i="3" s="1"/>
  <c r="E17" i="2"/>
  <c r="D17" i="3" s="1"/>
  <c r="F17" i="2"/>
  <c r="D18" i="2"/>
  <c r="C18" i="3" s="1"/>
  <c r="E18" i="2"/>
  <c r="D18" i="3" s="1"/>
  <c r="F18" i="2"/>
  <c r="C19" i="2"/>
  <c r="B19" i="3" s="1"/>
  <c r="D19" i="2"/>
  <c r="C19" i="3" s="1"/>
  <c r="E19" i="2"/>
  <c r="F19" i="2"/>
  <c r="C20" i="2"/>
  <c r="B20" i="3" s="1"/>
  <c r="D20" i="2"/>
  <c r="C20" i="3" s="1"/>
  <c r="E20" i="2"/>
  <c r="D20" i="3" s="1"/>
  <c r="F20" i="2"/>
  <c r="C21" i="2"/>
  <c r="B21" i="3" s="1"/>
  <c r="D21" i="2"/>
  <c r="C21" i="3" s="1"/>
  <c r="E21" i="2"/>
  <c r="F21" i="2"/>
  <c r="C22" i="2"/>
  <c r="D22" i="2"/>
  <c r="C22" i="3" s="1"/>
  <c r="E22" i="2"/>
  <c r="D22" i="3" s="1"/>
  <c r="F22" i="2"/>
  <c r="C23" i="2"/>
  <c r="B23" i="3" s="1"/>
  <c r="D23" i="2"/>
  <c r="C23" i="3" s="1"/>
  <c r="E23" i="2"/>
  <c r="D23" i="3" s="1"/>
  <c r="F23" i="2"/>
  <c r="C24" i="2"/>
  <c r="B24" i="3" s="1"/>
  <c r="D24" i="2"/>
  <c r="C24" i="3" s="1"/>
  <c r="E24" i="2"/>
  <c r="F24" i="2"/>
  <c r="C25" i="2"/>
  <c r="B25" i="3" s="1"/>
  <c r="D25" i="2"/>
  <c r="C25" i="3" s="1"/>
  <c r="E25" i="2"/>
  <c r="D25" i="3" s="1"/>
  <c r="F25" i="2"/>
  <c r="C26" i="2"/>
  <c r="B26" i="3" s="1"/>
  <c r="D26" i="2"/>
  <c r="C26" i="3" s="1"/>
  <c r="E26" i="2"/>
  <c r="D26" i="3" s="1"/>
  <c r="F26" i="2"/>
  <c r="C27" i="2"/>
  <c r="B27" i="3" s="1"/>
  <c r="D27" i="2"/>
  <c r="C27" i="3" s="1"/>
  <c r="E27" i="2"/>
  <c r="F27" i="2"/>
  <c r="C28" i="2"/>
  <c r="B28" i="3" s="1"/>
  <c r="D28" i="2"/>
  <c r="C28" i="3" s="1"/>
  <c r="E28" i="2"/>
  <c r="D28" i="3" s="1"/>
  <c r="F28" i="2"/>
  <c r="C29" i="2"/>
  <c r="B29" i="3" s="1"/>
  <c r="D29" i="2"/>
  <c r="C29" i="3" s="1"/>
  <c r="E29" i="2"/>
  <c r="F29" i="2"/>
  <c r="C30" i="2"/>
  <c r="D30" i="2"/>
  <c r="E30" i="2"/>
  <c r="D30" i="3" s="1"/>
  <c r="F30" i="2"/>
  <c r="C31" i="2"/>
  <c r="B31" i="3" s="1"/>
  <c r="D31" i="2"/>
  <c r="C31" i="3" s="1"/>
  <c r="E31" i="2"/>
  <c r="D31" i="3" s="1"/>
  <c r="F31" i="2"/>
  <c r="C32" i="2"/>
  <c r="B32" i="3" s="1"/>
  <c r="D32" i="2"/>
  <c r="E32" i="2"/>
  <c r="F32" i="2"/>
  <c r="C33" i="2"/>
  <c r="B33" i="3" s="1"/>
  <c r="D33" i="2"/>
  <c r="C33" i="3" s="1"/>
  <c r="E33" i="2"/>
  <c r="D33" i="3" s="1"/>
  <c r="F33" i="2"/>
  <c r="C34" i="2"/>
  <c r="B34" i="3" s="1"/>
  <c r="D34" i="2"/>
  <c r="C34" i="3" s="1"/>
  <c r="E34" i="2"/>
  <c r="D34" i="3" s="1"/>
  <c r="F34" i="2"/>
  <c r="C35" i="2"/>
  <c r="B35" i="3" s="1"/>
  <c r="D35" i="2"/>
  <c r="E35" i="2"/>
  <c r="F35" i="2"/>
  <c r="C36" i="2"/>
  <c r="B36" i="3" s="1"/>
  <c r="D36" i="2"/>
  <c r="C36" i="3" s="1"/>
  <c r="E36" i="2"/>
  <c r="D36" i="3" s="1"/>
  <c r="F36" i="2"/>
  <c r="C37" i="2"/>
  <c r="B37" i="3" s="1"/>
  <c r="D37" i="2"/>
  <c r="C37" i="3" s="1"/>
  <c r="E37" i="2"/>
  <c r="F37" i="2"/>
  <c r="C38" i="2"/>
  <c r="D38" i="2"/>
  <c r="E38" i="2"/>
  <c r="D38" i="3" s="1"/>
  <c r="F38" i="2"/>
  <c r="C39" i="2"/>
  <c r="B39" i="3" s="1"/>
  <c r="D39" i="2"/>
  <c r="C39" i="3" s="1"/>
  <c r="E39" i="2"/>
  <c r="D39" i="3" s="1"/>
  <c r="F39" i="2"/>
  <c r="C40" i="2"/>
  <c r="B40" i="3" s="1"/>
  <c r="D40" i="2"/>
  <c r="E40" i="2"/>
  <c r="F40" i="2"/>
  <c r="D2" i="2"/>
  <c r="C2" i="3" s="1"/>
  <c r="E2" i="2"/>
  <c r="D2" i="3" s="1"/>
  <c r="F2" i="2"/>
  <c r="C2" i="2"/>
  <c r="B2" i="3" s="1"/>
  <c r="K1" i="3" s="1"/>
</calcChain>
</file>

<file path=xl/sharedStrings.xml><?xml version="1.0" encoding="utf-8"?>
<sst xmlns="http://schemas.openxmlformats.org/spreadsheetml/2006/main" count="273" uniqueCount="100">
  <si>
    <t>Nome</t>
  </si>
  <si>
    <t>Volume</t>
  </si>
  <si>
    <t>Beluga Gold Line 1,5l 40% GB</t>
  </si>
  <si>
    <t>Russian Standard Original 1l 40%</t>
  </si>
  <si>
    <t>Diplomatico Reserva Exclusiva 12y 0,7l 40%</t>
  </si>
  <si>
    <t>Plantation 20th Anniversary XO 0,7l 40% GB</t>
  </si>
  <si>
    <t>3460410528025 // 695521151203</t>
  </si>
  <si>
    <t>Don Papa 7y 0,7l 40%</t>
  </si>
  <si>
    <t>Capitan Bucanero Elixir Dominicano 7y 0,7l 34%</t>
  </si>
  <si>
    <t>Bumbu Rum 15y 0,7l 40%</t>
  </si>
  <si>
    <t>Legendario Elixir De Cuba 7y 0,7l 34%</t>
  </si>
  <si>
    <t>Jack Daniel's 5x0,05l GB</t>
  </si>
  <si>
    <t>Proper No. Twelve 0.7l 40%</t>
  </si>
  <si>
    <t>Jack Daniel's Junkebox 0,7l 40% GB</t>
  </si>
  <si>
    <t>Jack Daniel's Legacy Edition 3 0,7l 43% GB L.E.</t>
  </si>
  <si>
    <t>Jack Daniel's Cola 0,33l 5%</t>
  </si>
  <si>
    <t>Jack Daniel's Honey 0.7l 35%</t>
  </si>
  <si>
    <t>Aukce Don Papa Sherry Casks 5y 0,7l 45% L.E.</t>
  </si>
  <si>
    <t>Ibalgin Gin 0,7l 40%</t>
  </si>
  <si>
    <t>Hendrick's Gin Lunar 0,7l 43,3% L.E.</t>
  </si>
  <si>
    <t>Bombay Sapphire Gin Traditional 1l 40%</t>
  </si>
  <si>
    <t>Malfy Gin Original 0,7l 41%</t>
  </si>
  <si>
    <t>Mom Gin Rocks 0,7l 37,5%</t>
  </si>
  <si>
    <t>Beluga Celebration 1l 40%</t>
  </si>
  <si>
    <t>Finlandia vodka 1l 40%</t>
  </si>
  <si>
    <t>Stolichnaya vodka 0,7l 40%</t>
  </si>
  <si>
    <t>Beluga 0,7l 40%</t>
  </si>
  <si>
    <t>?</t>
  </si>
  <si>
    <t>Russian Standard Gold vodka 1l 40%</t>
  </si>
  <si>
    <t>Finlandia vodka 0,7l 40%</t>
  </si>
  <si>
    <t>Tatratea Mini Set Mix (22-32-42-52-62-72) 6x0,04l</t>
  </si>
  <si>
    <t>Underberg 0.02l 44%</t>
  </si>
  <si>
    <t>Jack Daniel's Honey 0.7l 35% + 2x sklo GB</t>
  </si>
  <si>
    <t>Corona Extra Pivo 11,3º 0,355l 45%</t>
  </si>
  <si>
    <t>Bernard 11º 5l 4,5% Soudek</t>
  </si>
  <si>
    <t>Hoegaarden Wheat Beer 0,33l 4,9%</t>
  </si>
  <si>
    <t>Paulaner Weissbier 12º 0,33l 5,5%</t>
  </si>
  <si>
    <t>Jack Daniel's Fire 0,7l 35%</t>
  </si>
  <si>
    <t>Jack Daniel's Apple 0,7l 35%</t>
  </si>
  <si>
    <t>Havana Club Anejo 34 1l 37.5%</t>
  </si>
  <si>
    <t>East Imperial Grapefruit Tonic 0,15l</t>
  </si>
  <si>
    <t>East Imperial Yuzu Tonic 0,15l</t>
  </si>
  <si>
    <t>East Imperial Thai Ginger Ale Tonic 0,15l</t>
  </si>
  <si>
    <t>Krabice</t>
  </si>
  <si>
    <t>Poštovní krabice A5 220x150x42 3VVL 1LP</t>
  </si>
  <si>
    <t>Kartonová krabice 400x150x150 3VVL klopová</t>
  </si>
  <si>
    <t>Kartonová krabice 400x300x150 3VVL klopová</t>
  </si>
  <si>
    <t>Kartonová krabice 500x300x300 3 VVL klopová</t>
  </si>
  <si>
    <t>Code</t>
  </si>
  <si>
    <t>Height</t>
  </si>
  <si>
    <t>(mm)</t>
  </si>
  <si>
    <t>Weight</t>
  </si>
  <si>
    <t>Length</t>
  </si>
  <si>
    <t>Width</t>
  </si>
  <si>
    <t>diameter</t>
  </si>
  <si>
    <t>centimiters of wrap</t>
  </si>
  <si>
    <t>a,b ,c,d,e</t>
  </si>
  <si>
    <t>Beluga Gold Line 1,5l 40% GB,7,5,46,1</t>
  </si>
  <si>
    <t>Russian Standard Original 1l 40%,12,12,34,1</t>
  </si>
  <si>
    <t>Diplomatico Reserva Exclusiva 12y 0,7l 40%,9,9,22,1</t>
  </si>
  <si>
    <t>Plantation 20th Anniversary XO 0,7l 40% GB,11,11,28,1</t>
  </si>
  <si>
    <t>Don Papa 7y 0,7l 40%,10,10,23,1</t>
  </si>
  <si>
    <t>Capitan Bucanero Elixir Dominicano 7y 0,7l 34%,8,8,32,1</t>
  </si>
  <si>
    <t>Bumbu Rum 15y 0,7l 40%,7,9,24,1</t>
  </si>
  <si>
    <t>Legendario Elixir De Cuba 7y 0,7l 34%,8,8,32,1</t>
  </si>
  <si>
    <t>Jack Daniel's 5x0,05l GB,25,5,15,1</t>
  </si>
  <si>
    <t>Proper No. Twelve 0.7l 40%,9,9,31,1</t>
  </si>
  <si>
    <t>Jack Daniel's Junkebox 0,7l 40% GB,17,11,30,1</t>
  </si>
  <si>
    <t>Jack Daniel's Legacy Edition 3 0,7l 43% GB L.E.,9,8,26,1</t>
  </si>
  <si>
    <t>Jack Daniel's Cola 0,33l 5%,7,7,12,1</t>
  </si>
  <si>
    <t>Jack Daniel's Honey 0.7l 35%,8,8,25,1</t>
  </si>
  <si>
    <t>Aukce Don Papa Sherry Casks 5y 0,7l 45% L.E.,11,11,24,1</t>
  </si>
  <si>
    <t>Ibalgin Gin 0,7l 40%,9,7,24,1</t>
  </si>
  <si>
    <t>Hendrick's Gin Lunar 0,7l 43,3% L.E.,10,10,20,1</t>
  </si>
  <si>
    <t>Bombay Sapphire Gin Traditional 1l 40%,9,9,27,1</t>
  </si>
  <si>
    <t>Malfy Gin Original 0,7l 41%,9,9,24,1</t>
  </si>
  <si>
    <t>Mom Gin Rocks 0,7l 37,5%,10,10,23,1</t>
  </si>
  <si>
    <t>Beluga Celebration 1l 40%,9,9,36,1</t>
  </si>
  <si>
    <t>Finlandia vodka 1l 40%,9,9,33,1</t>
  </si>
  <si>
    <t>Stolichnaya vodka 0,7l 40%,8,8,33,1</t>
  </si>
  <si>
    <t>Beluga 0,7l 40%,8,8,35,1</t>
  </si>
  <si>
    <t>Russian Standard Gold vodka 1l 40%,10,10,33,1</t>
  </si>
  <si>
    <t>Finlandia vodka 0,7l 40%,8,8,32,1</t>
  </si>
  <si>
    <t>Tatratea Mini Set Mix (22-32-42-52-62-72) 6x0,04l,25,4,12,1</t>
  </si>
  <si>
    <t>Underberg 0.02l 44%,3,3,11,1</t>
  </si>
  <si>
    <t>Jack Daniel's Honey 0.7l 35% + 2x sklo GB,20,10,27,1</t>
  </si>
  <si>
    <t>Corona Extra Pivo 11,3Âº 0,355l 45%,7,7,25,1</t>
  </si>
  <si>
    <t>Bernard 11Âº 5l 4,5% Soudek,18,18,25,1</t>
  </si>
  <si>
    <t>Hoegaarden Wheat Beer 0,33l 4,9%,7,7,22,1</t>
  </si>
  <si>
    <t>Paulaner Weissbier 12Âº 0,33l 5,5%,6,6,21,1</t>
  </si>
  <si>
    <t>Jack Daniel's Fire 0,7l 35%,9,9,28,1</t>
  </si>
  <si>
    <t>Jack Daniel's Apple 0,7l 35%,9,9,28,1</t>
  </si>
  <si>
    <t>Havana Club Anejo 34 1l 37.5%,13,14,49,1</t>
  </si>
  <si>
    <t>East Imperial Grapefruit Tonic 0,15l,5,5,20,1</t>
  </si>
  <si>
    <t>East Imperial Yuzu Tonic 0,15l,5,5,20,1</t>
  </si>
  <si>
    <t>East Imperial Thai Ginger Ale Tonic 0,15l,5,5,20,1</t>
  </si>
  <si>
    <t>PoÅ¡tovnÃ­ krabice A5 220x150x42 3VVL 1LP,4,22,15,6</t>
  </si>
  <si>
    <t>KartonovÃ¡ krabice 400x150x150 3VVL klopovÃ¡,15,40,15,6</t>
  </si>
  <si>
    <t>KartonovÃ¡ krabice 400x300x150 3VVL klopovÃ¡,15,40,30,6</t>
  </si>
  <si>
    <t>KartonovÃ¡ krabice 500x300x300 3 VVL klopovÃ¡,30,50,30,6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</si>
</sst>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4" fontId="1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5"/>
  <sheetViews>
    <sheetView workbookViewId="0">
      <selection activeCell="K6" sqref="K6"/>
    </sheetView>
  </sheetViews>
  <sheetFormatPr defaultColWidth="12.59765625" defaultRowHeight="15" customHeight="1" x14ac:dyDescent="0.25"/>
  <cols>
    <col min="1" max="1" width="34.8984375" customWidth="1"/>
    <col min="2" max="2" width="26" style="7" bestFit="1" customWidth="1"/>
    <col min="3" max="3" width="13" bestFit="1" customWidth="1"/>
    <col min="4" max="5" width="11.8984375" customWidth="1"/>
    <col min="6" max="26" width="7.59765625" customWidth="1"/>
  </cols>
  <sheetData>
    <row r="1" spans="1:8" ht="14.4" x14ac:dyDescent="0.3">
      <c r="A1" s="1" t="s">
        <v>0</v>
      </c>
      <c r="B1" s="6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 t="s">
        <v>1</v>
      </c>
    </row>
    <row r="2" spans="1:8" ht="14.4" x14ac:dyDescent="0.3">
      <c r="A2" s="1" t="s">
        <v>2</v>
      </c>
      <c r="B2" s="6">
        <v>4603928004172</v>
      </c>
      <c r="C2" s="1">
        <v>4.4000000000000004</v>
      </c>
      <c r="D2" s="1">
        <v>4.4000000000000004</v>
      </c>
      <c r="E2" s="1">
        <v>45.7</v>
      </c>
      <c r="G2" s="1">
        <v>3062</v>
      </c>
    </row>
    <row r="3" spans="1:8" ht="14.4" x14ac:dyDescent="0.3">
      <c r="A3" s="1" t="s">
        <v>3</v>
      </c>
      <c r="B3" s="6">
        <v>4603400000869</v>
      </c>
      <c r="C3" s="1"/>
      <c r="E3">
        <v>33.4</v>
      </c>
      <c r="F3" s="1">
        <v>11.2</v>
      </c>
      <c r="G3" s="1">
        <v>2355</v>
      </c>
    </row>
    <row r="4" spans="1:8" ht="14.4" x14ac:dyDescent="0.3">
      <c r="A4" s="1" t="s">
        <v>4</v>
      </c>
      <c r="B4" s="6">
        <v>7594003620059</v>
      </c>
      <c r="C4" s="1"/>
      <c r="E4">
        <v>21.3</v>
      </c>
      <c r="F4" s="1">
        <v>8.1999999999999993</v>
      </c>
      <c r="G4" s="1">
        <v>1162</v>
      </c>
    </row>
    <row r="5" spans="1:8" ht="14.4" x14ac:dyDescent="0.3">
      <c r="A5" s="1" t="s">
        <v>25</v>
      </c>
      <c r="B5" s="6">
        <v>4750021000065</v>
      </c>
      <c r="C5" s="1"/>
      <c r="E5">
        <v>32.700000000000003</v>
      </c>
      <c r="F5" s="1">
        <v>7.2</v>
      </c>
      <c r="G5" s="1">
        <v>1134</v>
      </c>
    </row>
    <row r="6" spans="1:8" ht="14.4" x14ac:dyDescent="0.3">
      <c r="A6" s="1" t="s">
        <v>7</v>
      </c>
      <c r="B6" s="6">
        <v>4809015157015</v>
      </c>
      <c r="C6" s="1"/>
      <c r="E6">
        <v>22.5</v>
      </c>
      <c r="F6" s="1">
        <v>9.5</v>
      </c>
      <c r="G6" s="1">
        <v>1430</v>
      </c>
    </row>
    <row r="7" spans="1:8" ht="14.4" x14ac:dyDescent="0.3">
      <c r="A7" s="1" t="s">
        <v>8</v>
      </c>
      <c r="B7" s="6">
        <v>8414771861470</v>
      </c>
      <c r="C7" s="1"/>
      <c r="E7">
        <v>31.7</v>
      </c>
      <c r="F7" s="1">
        <v>7.2</v>
      </c>
      <c r="G7" s="1">
        <v>1282</v>
      </c>
    </row>
    <row r="8" spans="1:8" ht="14.4" x14ac:dyDescent="0.3">
      <c r="A8" s="1" t="s">
        <v>9</v>
      </c>
      <c r="B8" s="6">
        <v>813497006116</v>
      </c>
      <c r="C8" s="1">
        <v>9</v>
      </c>
      <c r="D8" s="1">
        <v>6.3</v>
      </c>
      <c r="E8" s="1">
        <v>23.5</v>
      </c>
      <c r="G8" s="1">
        <v>1540</v>
      </c>
    </row>
    <row r="9" spans="1:8" ht="14.4" x14ac:dyDescent="0.3">
      <c r="A9" s="1" t="s">
        <v>10</v>
      </c>
      <c r="B9" s="6">
        <v>8500000191026</v>
      </c>
      <c r="C9" s="1"/>
      <c r="E9">
        <v>31.5</v>
      </c>
      <c r="F9" s="1">
        <v>7.6</v>
      </c>
      <c r="G9" s="1">
        <v>1238</v>
      </c>
    </row>
    <row r="10" spans="1:8" ht="14.4" x14ac:dyDescent="0.3">
      <c r="A10" s="1" t="s">
        <v>11</v>
      </c>
      <c r="B10" s="6">
        <v>5099873212691</v>
      </c>
      <c r="C10" s="1">
        <v>4.8</v>
      </c>
      <c r="D10" s="1">
        <v>24.9</v>
      </c>
      <c r="E10" s="1">
        <v>14.5</v>
      </c>
      <c r="G10" s="1">
        <v>562</v>
      </c>
    </row>
    <row r="11" spans="1:8" ht="14.4" x14ac:dyDescent="0.3">
      <c r="A11" s="1" t="s">
        <v>12</v>
      </c>
      <c r="B11" s="6">
        <v>811538019576</v>
      </c>
      <c r="C11" s="1"/>
      <c r="E11">
        <v>30.5</v>
      </c>
      <c r="F11" s="1">
        <v>8.4</v>
      </c>
      <c r="G11" s="1">
        <v>1468</v>
      </c>
    </row>
    <row r="12" spans="1:8" ht="14.4" x14ac:dyDescent="0.3">
      <c r="A12" s="1" t="s">
        <v>13</v>
      </c>
      <c r="B12" s="6">
        <v>8595682604797</v>
      </c>
      <c r="C12" s="1">
        <v>10.199999999999999</v>
      </c>
      <c r="D12" s="1">
        <v>16.2</v>
      </c>
      <c r="E12" s="1">
        <v>29.8</v>
      </c>
      <c r="G12" s="1">
        <v>1687</v>
      </c>
    </row>
    <row r="13" spans="1:8" ht="14.4" x14ac:dyDescent="0.3">
      <c r="A13" s="1" t="s">
        <v>14</v>
      </c>
      <c r="B13" s="6">
        <v>5099873018583</v>
      </c>
      <c r="C13" s="1">
        <v>8</v>
      </c>
      <c r="D13" s="1">
        <v>8.1</v>
      </c>
      <c r="E13" s="1">
        <v>25.7</v>
      </c>
      <c r="G13" s="1">
        <v>1222</v>
      </c>
    </row>
    <row r="14" spans="1:8" ht="14.4" x14ac:dyDescent="0.3">
      <c r="A14" s="1" t="s">
        <v>24</v>
      </c>
      <c r="B14" s="6">
        <v>5099873008416</v>
      </c>
      <c r="C14" s="1"/>
      <c r="E14">
        <v>33</v>
      </c>
      <c r="F14" s="1">
        <v>8.5</v>
      </c>
      <c r="G14" s="1">
        <v>1592</v>
      </c>
    </row>
    <row r="15" spans="1:8" ht="14.4" x14ac:dyDescent="0.3">
      <c r="A15" s="1" t="s">
        <v>16</v>
      </c>
      <c r="B15" s="6">
        <v>5099873001370</v>
      </c>
      <c r="C15" s="1">
        <v>7.7</v>
      </c>
      <c r="D15" s="1">
        <v>7.7</v>
      </c>
      <c r="E15" s="1">
        <v>24.6</v>
      </c>
      <c r="G15" s="1">
        <v>1207</v>
      </c>
    </row>
    <row r="16" spans="1:8" ht="14.4" x14ac:dyDescent="0.3">
      <c r="A16" s="1" t="s">
        <v>17</v>
      </c>
      <c r="B16" s="6">
        <v>4809015157152</v>
      </c>
      <c r="C16" s="1"/>
      <c r="E16">
        <v>23.6</v>
      </c>
      <c r="F16" s="1">
        <v>10.199999999999999</v>
      </c>
      <c r="G16" s="1">
        <v>1557</v>
      </c>
    </row>
    <row r="17" spans="1:7" ht="14.4" x14ac:dyDescent="0.3">
      <c r="A17" s="1" t="s">
        <v>18</v>
      </c>
      <c r="B17" s="6">
        <v>8595010604543</v>
      </c>
      <c r="C17" s="1">
        <v>6.5</v>
      </c>
      <c r="D17" s="1">
        <v>8.5</v>
      </c>
      <c r="E17" s="1">
        <v>23.7</v>
      </c>
      <c r="G17" s="1">
        <v>1305</v>
      </c>
    </row>
    <row r="18" spans="1:7" ht="14.4" x14ac:dyDescent="0.3">
      <c r="A18" s="1" t="s">
        <v>19</v>
      </c>
      <c r="B18" s="6">
        <v>5010327753003</v>
      </c>
      <c r="C18" s="1"/>
      <c r="E18">
        <v>19.399999999999999</v>
      </c>
      <c r="F18" s="1">
        <v>9.3000000000000007</v>
      </c>
      <c r="G18" s="1">
        <v>1226</v>
      </c>
    </row>
    <row r="19" spans="1:7" ht="14.4" x14ac:dyDescent="0.3">
      <c r="A19" s="1" t="s">
        <v>21</v>
      </c>
      <c r="B19" s="6">
        <v>853222006189</v>
      </c>
      <c r="C19" s="1"/>
      <c r="E19">
        <v>23.3</v>
      </c>
      <c r="F19" s="1">
        <v>9</v>
      </c>
      <c r="G19" s="1">
        <v>1490</v>
      </c>
    </row>
    <row r="20" spans="1:7" ht="14.4" x14ac:dyDescent="0.3">
      <c r="A20" s="1" t="s">
        <v>22</v>
      </c>
      <c r="B20" s="6">
        <v>8410023095983</v>
      </c>
      <c r="C20" s="1"/>
      <c r="E20">
        <v>22.8</v>
      </c>
      <c r="F20" s="1">
        <v>9.5</v>
      </c>
      <c r="G20" s="1">
        <v>1178</v>
      </c>
    </row>
    <row r="21" spans="1:7" ht="15.75" customHeight="1" x14ac:dyDescent="0.3">
      <c r="A21" s="1" t="s">
        <v>23</v>
      </c>
      <c r="B21" s="6">
        <v>4603928005476</v>
      </c>
      <c r="C21" s="1"/>
      <c r="E21">
        <v>35.6</v>
      </c>
      <c r="F21" s="1">
        <v>8.6</v>
      </c>
      <c r="G21" s="1">
        <v>1863</v>
      </c>
    </row>
    <row r="22" spans="1:7" ht="15.75" customHeight="1" x14ac:dyDescent="0.3">
      <c r="A22" s="1" t="s">
        <v>29</v>
      </c>
      <c r="B22" s="6">
        <v>6412709021776</v>
      </c>
      <c r="C22" s="1"/>
      <c r="E22">
        <v>32</v>
      </c>
      <c r="F22" s="1">
        <v>7.6</v>
      </c>
      <c r="G22" s="1">
        <v>1172</v>
      </c>
    </row>
    <row r="23" spans="1:7" ht="15.75" customHeight="1" x14ac:dyDescent="0.3">
      <c r="A23" s="1" t="s">
        <v>30</v>
      </c>
      <c r="B23" s="6">
        <v>8588004169708</v>
      </c>
      <c r="C23" s="1">
        <v>3.1</v>
      </c>
      <c r="D23" s="1">
        <v>24.4</v>
      </c>
      <c r="E23" s="1">
        <v>11.6</v>
      </c>
      <c r="G23" s="1">
        <v>714</v>
      </c>
    </row>
    <row r="24" spans="1:7" ht="15.75" customHeight="1" x14ac:dyDescent="0.3">
      <c r="A24" s="1" t="s">
        <v>31</v>
      </c>
      <c r="B24" s="6">
        <v>40341002</v>
      </c>
      <c r="C24" s="1"/>
      <c r="E24">
        <v>11</v>
      </c>
      <c r="F24" s="1">
        <v>2.6</v>
      </c>
      <c r="G24" s="1">
        <v>56</v>
      </c>
    </row>
    <row r="25" spans="1:7" ht="15.75" customHeight="1" x14ac:dyDescent="0.3">
      <c r="A25" s="1" t="s">
        <v>32</v>
      </c>
      <c r="B25" s="6">
        <v>5099873204856</v>
      </c>
      <c r="C25" s="1">
        <v>9.5</v>
      </c>
      <c r="D25" s="1">
        <v>19.600000000000001</v>
      </c>
      <c r="E25" s="1">
        <v>26.8</v>
      </c>
      <c r="G25" s="1">
        <v>2226</v>
      </c>
    </row>
    <row r="26" spans="1:7" ht="15.75" customHeight="1" x14ac:dyDescent="0.3">
      <c r="A26" s="1" t="s">
        <v>33</v>
      </c>
      <c r="B26" s="6">
        <v>501064193972</v>
      </c>
      <c r="C26" s="1"/>
      <c r="E26">
        <v>24.5</v>
      </c>
      <c r="F26" s="1">
        <v>6.2</v>
      </c>
      <c r="G26" s="1">
        <v>578</v>
      </c>
    </row>
    <row r="27" spans="1:7" ht="15.75" customHeight="1" x14ac:dyDescent="0.3">
      <c r="A27" s="1" t="s">
        <v>35</v>
      </c>
      <c r="B27" s="6">
        <v>5410228141785</v>
      </c>
      <c r="C27" s="1"/>
      <c r="E27">
        <v>21.9</v>
      </c>
      <c r="F27" s="1">
        <v>6.1</v>
      </c>
      <c r="G27" s="1">
        <v>545</v>
      </c>
    </row>
    <row r="28" spans="1:7" ht="15.75" customHeight="1" x14ac:dyDescent="0.3">
      <c r="A28" s="1" t="s">
        <v>36</v>
      </c>
      <c r="B28" s="6">
        <v>4066600611301</v>
      </c>
      <c r="C28" s="1"/>
      <c r="E28">
        <v>21</v>
      </c>
      <c r="F28" s="1">
        <v>5.9</v>
      </c>
      <c r="G28" s="1">
        <v>560</v>
      </c>
    </row>
    <row r="29" spans="1:7" ht="15.75" customHeight="1" x14ac:dyDescent="0.3">
      <c r="A29" s="1" t="s">
        <v>37</v>
      </c>
      <c r="B29" s="6">
        <v>5099873006498</v>
      </c>
      <c r="C29" s="1">
        <v>8.4</v>
      </c>
      <c r="D29" s="1">
        <v>8.4</v>
      </c>
      <c r="E29" s="1">
        <v>27.4</v>
      </c>
      <c r="G29" s="1">
        <v>1648</v>
      </c>
    </row>
    <row r="30" spans="1:7" ht="15.75" customHeight="1" x14ac:dyDescent="0.3">
      <c r="A30" s="1" t="s">
        <v>38</v>
      </c>
      <c r="B30" s="6">
        <v>5099873017647</v>
      </c>
      <c r="C30" s="1">
        <v>8.4</v>
      </c>
      <c r="D30" s="1">
        <v>8.4</v>
      </c>
      <c r="E30" s="1">
        <v>27.4</v>
      </c>
      <c r="G30" s="1">
        <v>1620</v>
      </c>
    </row>
    <row r="31" spans="1:7" ht="15.75" customHeight="1" x14ac:dyDescent="0.3">
      <c r="A31" s="1" t="s">
        <v>39</v>
      </c>
      <c r="C31" s="1">
        <v>13.1</v>
      </c>
      <c r="D31" s="1">
        <v>12.8</v>
      </c>
      <c r="E31" s="1">
        <v>48.5</v>
      </c>
      <c r="G31" s="1">
        <v>4911</v>
      </c>
    </row>
    <row r="32" spans="1:7" ht="15.75" customHeight="1" x14ac:dyDescent="0.3">
      <c r="A32" s="1" t="s">
        <v>40</v>
      </c>
      <c r="E32">
        <v>19.899999999999999</v>
      </c>
      <c r="F32" s="1">
        <v>4.8</v>
      </c>
      <c r="G32" s="1">
        <v>337</v>
      </c>
    </row>
    <row r="33" spans="1:7" ht="15.75" customHeight="1" x14ac:dyDescent="0.3">
      <c r="A33" s="1" t="s">
        <v>41</v>
      </c>
      <c r="E33">
        <v>19.899999999999999</v>
      </c>
      <c r="F33" s="1">
        <v>4.8</v>
      </c>
      <c r="G33" s="1">
        <v>337</v>
      </c>
    </row>
    <row r="34" spans="1:7" ht="15.75" customHeight="1" x14ac:dyDescent="0.3">
      <c r="A34" s="1" t="s">
        <v>42</v>
      </c>
      <c r="E34">
        <v>19.899999999999999</v>
      </c>
      <c r="F34" s="1">
        <v>4.8</v>
      </c>
      <c r="G34" s="1">
        <v>337</v>
      </c>
    </row>
    <row r="35" spans="1:7" ht="15.75" customHeight="1" x14ac:dyDescent="0.3">
      <c r="A35" s="1" t="s">
        <v>5</v>
      </c>
      <c r="B35" s="6" t="s">
        <v>6</v>
      </c>
      <c r="C35" s="1">
        <v>10.199999999999999</v>
      </c>
      <c r="D35" s="1">
        <v>10.199999999999999</v>
      </c>
      <c r="E35" s="1">
        <v>27.8</v>
      </c>
      <c r="G35" s="1">
        <v>1891</v>
      </c>
    </row>
    <row r="36" spans="1:7" ht="15.75" customHeight="1" x14ac:dyDescent="0.3">
      <c r="A36" s="1" t="s">
        <v>26</v>
      </c>
      <c r="B36" s="6" t="s">
        <v>27</v>
      </c>
      <c r="C36" s="1"/>
      <c r="E36">
        <v>34.5</v>
      </c>
      <c r="F36" s="1">
        <v>7.5</v>
      </c>
      <c r="G36" s="1">
        <v>1484</v>
      </c>
    </row>
    <row r="37" spans="1:7" ht="15.75" customHeight="1" x14ac:dyDescent="0.3">
      <c r="A37" s="1" t="s">
        <v>28</v>
      </c>
      <c r="C37" s="1"/>
      <c r="E37">
        <v>32.9</v>
      </c>
      <c r="F37" s="1">
        <v>10</v>
      </c>
      <c r="G37" s="1">
        <v>1822</v>
      </c>
    </row>
    <row r="38" spans="1:7" ht="15.75" customHeight="1" x14ac:dyDescent="0.3">
      <c r="A38" s="1" t="s">
        <v>20</v>
      </c>
      <c r="C38" s="1">
        <v>8.1</v>
      </c>
      <c r="D38" s="1">
        <v>8.1</v>
      </c>
      <c r="E38" s="1">
        <v>26.7</v>
      </c>
      <c r="G38" s="1">
        <v>1706</v>
      </c>
    </row>
    <row r="39" spans="1:7" ht="15.75" customHeight="1" x14ac:dyDescent="0.3">
      <c r="A39" s="1" t="s">
        <v>15</v>
      </c>
      <c r="C39" s="1"/>
      <c r="E39">
        <v>11.5</v>
      </c>
      <c r="F39" s="1">
        <v>6.7</v>
      </c>
      <c r="G39" s="1">
        <v>356</v>
      </c>
    </row>
    <row r="40" spans="1:7" ht="15.75" customHeight="1" x14ac:dyDescent="0.3">
      <c r="A40" s="1" t="s">
        <v>34</v>
      </c>
      <c r="B40" s="6" t="s">
        <v>27</v>
      </c>
      <c r="C40" s="1"/>
      <c r="E40">
        <v>24.9</v>
      </c>
      <c r="F40" s="1">
        <v>17.5</v>
      </c>
      <c r="G40" s="1">
        <v>5580</v>
      </c>
    </row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ht="15.75" customHeight="1" x14ac:dyDescent="0.25">
      <c r="A46" s="2" t="s">
        <v>44</v>
      </c>
      <c r="B46" s="8"/>
      <c r="C46">
        <v>150</v>
      </c>
      <c r="D46">
        <v>220</v>
      </c>
      <c r="E46">
        <v>42</v>
      </c>
    </row>
    <row r="47" spans="1:7" ht="15.75" customHeight="1" x14ac:dyDescent="0.25">
      <c r="A47" s="3" t="s">
        <v>45</v>
      </c>
      <c r="B47" s="9"/>
      <c r="C47">
        <v>150</v>
      </c>
      <c r="D47">
        <v>400</v>
      </c>
      <c r="E47">
        <v>150</v>
      </c>
    </row>
    <row r="48" spans="1:7" ht="15.75" customHeight="1" x14ac:dyDescent="0.25">
      <c r="A48" s="2" t="s">
        <v>46</v>
      </c>
      <c r="B48" s="8"/>
      <c r="C48">
        <v>300</v>
      </c>
      <c r="D48">
        <v>400</v>
      </c>
      <c r="E48">
        <v>150</v>
      </c>
    </row>
    <row r="49" spans="1:5" ht="15.75" customHeight="1" x14ac:dyDescent="0.25">
      <c r="A49" s="2" t="s">
        <v>47</v>
      </c>
      <c r="B49" s="8"/>
      <c r="C49">
        <v>300</v>
      </c>
      <c r="D49">
        <v>500</v>
      </c>
      <c r="E49">
        <v>300</v>
      </c>
    </row>
    <row r="50" spans="1:5" ht="15.75" customHeight="1" x14ac:dyDescent="0.25"/>
    <row r="51" spans="1:5" ht="15.75" customHeight="1" x14ac:dyDescent="0.25"/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BCAA-38C7-4B55-98DD-836CF61E59B7}">
  <dimension ref="A1:H49"/>
  <sheetViews>
    <sheetView workbookViewId="0">
      <selection activeCell="E3" sqref="E3"/>
    </sheetView>
  </sheetViews>
  <sheetFormatPr defaultRowHeight="13.8" x14ac:dyDescent="0.25"/>
  <cols>
    <col min="2" max="2" width="19.3984375" style="7" customWidth="1"/>
  </cols>
  <sheetData>
    <row r="1" spans="1:8" ht="14.4" x14ac:dyDescent="0.3">
      <c r="A1" s="1" t="s">
        <v>0</v>
      </c>
      <c r="B1" s="6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 t="s">
        <v>1</v>
      </c>
    </row>
    <row r="2" spans="1:8" ht="14.4" x14ac:dyDescent="0.3">
      <c r="A2" s="1" t="s">
        <v>2</v>
      </c>
      <c r="B2" s="6">
        <v>4603928004172</v>
      </c>
      <c r="C2" s="1">
        <v>4.4000000000000004</v>
      </c>
      <c r="D2" s="1">
        <v>4.4000000000000004</v>
      </c>
      <c r="E2" s="1">
        <v>45.7</v>
      </c>
      <c r="G2" s="1">
        <v>3062</v>
      </c>
    </row>
    <row r="3" spans="1:8" ht="14.4" x14ac:dyDescent="0.3">
      <c r="A3" s="1" t="s">
        <v>3</v>
      </c>
      <c r="B3" s="6">
        <v>4603400000869</v>
      </c>
      <c r="C3" s="1">
        <f>F3</f>
        <v>11.2</v>
      </c>
      <c r="D3" s="1">
        <v>11.2</v>
      </c>
      <c r="E3">
        <v>33.4</v>
      </c>
      <c r="F3" s="1">
        <v>11.2</v>
      </c>
      <c r="G3" s="1">
        <v>2355</v>
      </c>
    </row>
    <row r="4" spans="1:8" ht="14.4" x14ac:dyDescent="0.3">
      <c r="A4" s="1" t="s">
        <v>4</v>
      </c>
      <c r="B4" s="6">
        <v>7594003620059</v>
      </c>
      <c r="C4" s="1">
        <f t="shared" ref="C4:C7" si="0">F4</f>
        <v>8.1999999999999993</v>
      </c>
      <c r="D4" s="1">
        <v>8.1999999999999993</v>
      </c>
      <c r="E4">
        <v>21.3</v>
      </c>
      <c r="F4" s="1">
        <v>8.1999999999999993</v>
      </c>
      <c r="G4" s="1">
        <v>1162</v>
      </c>
    </row>
    <row r="5" spans="1:8" ht="14.4" x14ac:dyDescent="0.3">
      <c r="A5" s="1" t="s">
        <v>25</v>
      </c>
      <c r="B5" s="6">
        <v>4750021000065</v>
      </c>
      <c r="C5" s="1">
        <f t="shared" si="0"/>
        <v>7.2</v>
      </c>
      <c r="D5" s="1">
        <v>7.2</v>
      </c>
      <c r="E5">
        <v>32.700000000000003</v>
      </c>
      <c r="F5" s="1">
        <v>7.2</v>
      </c>
      <c r="G5" s="1">
        <v>1134</v>
      </c>
    </row>
    <row r="6" spans="1:8" ht="14.4" x14ac:dyDescent="0.3">
      <c r="A6" s="1" t="s">
        <v>7</v>
      </c>
      <c r="B6" s="6">
        <v>4809015157015</v>
      </c>
      <c r="C6" s="1">
        <f t="shared" si="0"/>
        <v>9.5</v>
      </c>
      <c r="D6" s="1">
        <v>9.5</v>
      </c>
      <c r="E6">
        <v>22.5</v>
      </c>
      <c r="F6" s="1">
        <v>9.5</v>
      </c>
      <c r="G6" s="1">
        <v>1430</v>
      </c>
    </row>
    <row r="7" spans="1:8" ht="14.4" x14ac:dyDescent="0.3">
      <c r="A7" s="1" t="s">
        <v>8</v>
      </c>
      <c r="B7" s="6">
        <v>8414771861470</v>
      </c>
      <c r="C7" s="1">
        <f t="shared" si="0"/>
        <v>7.2</v>
      </c>
      <c r="D7" s="1">
        <v>7.2</v>
      </c>
      <c r="E7">
        <v>31.7</v>
      </c>
      <c r="F7" s="1">
        <v>7.2</v>
      </c>
      <c r="G7" s="1">
        <v>1282</v>
      </c>
    </row>
    <row r="8" spans="1:8" ht="14.4" x14ac:dyDescent="0.3">
      <c r="A8" s="1" t="s">
        <v>9</v>
      </c>
      <c r="B8" s="6">
        <v>813497006116</v>
      </c>
      <c r="C8" s="1">
        <v>9</v>
      </c>
      <c r="D8" s="1">
        <v>6.3</v>
      </c>
      <c r="E8" s="1">
        <v>23.5</v>
      </c>
      <c r="G8" s="1">
        <v>1540</v>
      </c>
    </row>
    <row r="9" spans="1:8" ht="14.4" x14ac:dyDescent="0.3">
      <c r="A9" s="1" t="s">
        <v>10</v>
      </c>
      <c r="B9" s="6">
        <v>8500000191026</v>
      </c>
      <c r="C9" s="1">
        <f>F9</f>
        <v>7.6</v>
      </c>
      <c r="D9">
        <v>7.6</v>
      </c>
      <c r="E9">
        <v>31.5</v>
      </c>
      <c r="F9" s="1">
        <v>7.6</v>
      </c>
      <c r="G9" s="1">
        <v>1238</v>
      </c>
    </row>
    <row r="10" spans="1:8" ht="14.4" x14ac:dyDescent="0.3">
      <c r="A10" s="1" t="s">
        <v>11</v>
      </c>
      <c r="B10" s="6">
        <v>5099873212691</v>
      </c>
      <c r="C10" s="1">
        <v>4.8</v>
      </c>
      <c r="D10" s="1">
        <v>24.9</v>
      </c>
      <c r="E10" s="1">
        <v>14.5</v>
      </c>
      <c r="G10" s="1">
        <v>562</v>
      </c>
    </row>
    <row r="11" spans="1:8" ht="14.4" x14ac:dyDescent="0.3">
      <c r="A11" s="1" t="s">
        <v>12</v>
      </c>
      <c r="B11" s="6">
        <v>811538019576</v>
      </c>
      <c r="C11" s="1">
        <f>F11</f>
        <v>8.4</v>
      </c>
      <c r="D11">
        <v>8.4</v>
      </c>
      <c r="E11">
        <v>30.5</v>
      </c>
      <c r="F11" s="1">
        <v>8.4</v>
      </c>
      <c r="G11" s="1">
        <v>1468</v>
      </c>
    </row>
    <row r="12" spans="1:8" ht="14.4" x14ac:dyDescent="0.3">
      <c r="A12" s="1" t="s">
        <v>13</v>
      </c>
      <c r="B12" s="6">
        <v>8595682604797</v>
      </c>
      <c r="C12" s="1">
        <v>10.199999999999999</v>
      </c>
      <c r="D12" s="1">
        <v>16.2</v>
      </c>
      <c r="E12" s="1">
        <v>29.8</v>
      </c>
      <c r="G12" s="1">
        <v>1687</v>
      </c>
    </row>
    <row r="13" spans="1:8" ht="14.4" x14ac:dyDescent="0.3">
      <c r="A13" s="1" t="s">
        <v>14</v>
      </c>
      <c r="B13" s="6">
        <v>5099873018583</v>
      </c>
      <c r="C13" s="1">
        <v>8</v>
      </c>
      <c r="D13" s="1">
        <v>8.1</v>
      </c>
      <c r="E13" s="1">
        <v>25.7</v>
      </c>
      <c r="G13" s="1">
        <v>1222</v>
      </c>
    </row>
    <row r="14" spans="1:8" ht="14.4" x14ac:dyDescent="0.3">
      <c r="A14" s="1" t="s">
        <v>24</v>
      </c>
      <c r="B14" s="6">
        <v>5099873008416</v>
      </c>
      <c r="C14" s="1">
        <f>F14</f>
        <v>8.5</v>
      </c>
      <c r="D14">
        <v>8.5</v>
      </c>
      <c r="E14">
        <v>33</v>
      </c>
      <c r="F14" s="1">
        <v>8.5</v>
      </c>
      <c r="G14" s="1">
        <v>1592</v>
      </c>
    </row>
    <row r="15" spans="1:8" ht="14.4" x14ac:dyDescent="0.3">
      <c r="A15" s="1" t="s">
        <v>16</v>
      </c>
      <c r="B15" s="6">
        <v>5099873001370</v>
      </c>
      <c r="C15" s="1">
        <v>7.7</v>
      </c>
      <c r="D15" s="1">
        <v>7.7</v>
      </c>
      <c r="E15" s="1">
        <v>24.6</v>
      </c>
      <c r="G15" s="1">
        <v>1207</v>
      </c>
    </row>
    <row r="16" spans="1:8" ht="14.4" x14ac:dyDescent="0.3">
      <c r="A16" s="1" t="s">
        <v>17</v>
      </c>
      <c r="B16" s="6">
        <v>4809015157152</v>
      </c>
      <c r="C16" s="1">
        <f>F16</f>
        <v>10.199999999999999</v>
      </c>
      <c r="D16">
        <v>10.199999999999999</v>
      </c>
      <c r="E16">
        <v>23.6</v>
      </c>
      <c r="F16" s="1">
        <v>10.199999999999999</v>
      </c>
      <c r="G16" s="1">
        <v>1557</v>
      </c>
    </row>
    <row r="17" spans="1:7" ht="14.4" x14ac:dyDescent="0.3">
      <c r="A17" s="1" t="s">
        <v>18</v>
      </c>
      <c r="B17" s="6">
        <v>8595010604543</v>
      </c>
      <c r="C17" s="1">
        <v>6.5</v>
      </c>
      <c r="D17" s="1">
        <v>8.5</v>
      </c>
      <c r="E17" s="1">
        <v>23.7</v>
      </c>
      <c r="G17" s="1">
        <v>1305</v>
      </c>
    </row>
    <row r="18" spans="1:7" ht="14.4" x14ac:dyDescent="0.3">
      <c r="A18" s="1" t="s">
        <v>19</v>
      </c>
      <c r="B18" s="6">
        <v>5010327753003</v>
      </c>
      <c r="C18" s="1">
        <f>F18</f>
        <v>9.3000000000000007</v>
      </c>
      <c r="D18" s="1">
        <v>9.3000000000000007</v>
      </c>
      <c r="E18">
        <v>19.399999999999999</v>
      </c>
      <c r="F18" s="1">
        <v>9.3000000000000007</v>
      </c>
      <c r="G18" s="1">
        <v>1226</v>
      </c>
    </row>
    <row r="19" spans="1:7" ht="14.4" x14ac:dyDescent="0.3">
      <c r="A19" s="1" t="s">
        <v>21</v>
      </c>
      <c r="B19" s="6">
        <v>853222006189</v>
      </c>
      <c r="C19" s="1">
        <f t="shared" ref="C19:C22" si="1">F19</f>
        <v>9</v>
      </c>
      <c r="D19" s="1">
        <v>9</v>
      </c>
      <c r="E19">
        <v>23.3</v>
      </c>
      <c r="F19" s="1">
        <v>9</v>
      </c>
      <c r="G19" s="1">
        <v>1490</v>
      </c>
    </row>
    <row r="20" spans="1:7" ht="14.4" x14ac:dyDescent="0.3">
      <c r="A20" s="1" t="s">
        <v>22</v>
      </c>
      <c r="B20" s="6">
        <v>8410023095983</v>
      </c>
      <c r="C20" s="1">
        <f t="shared" si="1"/>
        <v>9.5</v>
      </c>
      <c r="D20" s="1">
        <v>9.5</v>
      </c>
      <c r="E20">
        <v>22.8</v>
      </c>
      <c r="F20" s="1">
        <v>9.5</v>
      </c>
      <c r="G20" s="1">
        <v>1178</v>
      </c>
    </row>
    <row r="21" spans="1:7" ht="14.4" x14ac:dyDescent="0.3">
      <c r="A21" s="1" t="s">
        <v>23</v>
      </c>
      <c r="B21" s="6">
        <v>4603928005476</v>
      </c>
      <c r="C21" s="1">
        <f t="shared" si="1"/>
        <v>8.6</v>
      </c>
      <c r="D21" s="1">
        <v>8.6</v>
      </c>
      <c r="E21">
        <v>35.6</v>
      </c>
      <c r="F21" s="1">
        <v>8.6</v>
      </c>
      <c r="G21" s="1">
        <v>1863</v>
      </c>
    </row>
    <row r="22" spans="1:7" ht="14.4" x14ac:dyDescent="0.3">
      <c r="A22" s="1" t="s">
        <v>29</v>
      </c>
      <c r="B22" s="6">
        <v>6412709021776</v>
      </c>
      <c r="C22" s="1">
        <f t="shared" si="1"/>
        <v>7.6</v>
      </c>
      <c r="D22" s="1">
        <v>7.6</v>
      </c>
      <c r="E22">
        <v>32</v>
      </c>
      <c r="F22" s="1">
        <v>7.6</v>
      </c>
      <c r="G22" s="1">
        <v>1172</v>
      </c>
    </row>
    <row r="23" spans="1:7" ht="14.4" x14ac:dyDescent="0.3">
      <c r="A23" s="1" t="s">
        <v>30</v>
      </c>
      <c r="B23" s="6">
        <v>8588004169708</v>
      </c>
      <c r="C23" s="1">
        <v>3.1</v>
      </c>
      <c r="D23" s="1">
        <v>24.4</v>
      </c>
      <c r="E23" s="1">
        <v>11.6</v>
      </c>
      <c r="G23" s="1">
        <v>714</v>
      </c>
    </row>
    <row r="24" spans="1:7" ht="14.4" x14ac:dyDescent="0.3">
      <c r="A24" s="1" t="s">
        <v>31</v>
      </c>
      <c r="B24" s="6">
        <v>40341002</v>
      </c>
      <c r="C24" s="1">
        <f>F24</f>
        <v>2.6</v>
      </c>
      <c r="D24" s="1">
        <v>2.6</v>
      </c>
      <c r="E24">
        <v>11</v>
      </c>
      <c r="F24" s="1">
        <v>2.6</v>
      </c>
      <c r="G24" s="1">
        <v>56</v>
      </c>
    </row>
    <row r="25" spans="1:7" ht="14.4" x14ac:dyDescent="0.3">
      <c r="A25" s="1" t="s">
        <v>32</v>
      </c>
      <c r="B25" s="6">
        <v>5099873204856</v>
      </c>
      <c r="C25" s="1">
        <v>9.5</v>
      </c>
      <c r="D25" s="1">
        <v>19.600000000000001</v>
      </c>
      <c r="E25" s="1">
        <v>26.8</v>
      </c>
      <c r="G25" s="1">
        <v>2226</v>
      </c>
    </row>
    <row r="26" spans="1:7" ht="14.4" x14ac:dyDescent="0.3">
      <c r="A26" s="1" t="s">
        <v>33</v>
      </c>
      <c r="B26" s="6">
        <v>501064193972</v>
      </c>
      <c r="C26" s="1">
        <f>F26</f>
        <v>6.2</v>
      </c>
      <c r="D26" s="1">
        <v>6.2</v>
      </c>
      <c r="E26">
        <v>24.5</v>
      </c>
      <c r="F26" s="1">
        <v>6.2</v>
      </c>
      <c r="G26" s="1">
        <v>578</v>
      </c>
    </row>
    <row r="27" spans="1:7" ht="14.4" x14ac:dyDescent="0.3">
      <c r="A27" s="1" t="s">
        <v>35</v>
      </c>
      <c r="B27" s="6">
        <v>5410228141785</v>
      </c>
      <c r="C27" s="1">
        <f t="shared" ref="C27:C28" si="2">F27</f>
        <v>6.1</v>
      </c>
      <c r="D27" s="1">
        <v>6.1</v>
      </c>
      <c r="E27">
        <v>21.9</v>
      </c>
      <c r="F27" s="1">
        <v>6.1</v>
      </c>
      <c r="G27" s="1">
        <v>545</v>
      </c>
    </row>
    <row r="28" spans="1:7" ht="14.4" x14ac:dyDescent="0.3">
      <c r="A28" s="1" t="s">
        <v>36</v>
      </c>
      <c r="B28" s="6">
        <v>4066600611301</v>
      </c>
      <c r="C28" s="1">
        <f t="shared" si="2"/>
        <v>5.9</v>
      </c>
      <c r="D28" s="1">
        <v>5.9</v>
      </c>
      <c r="E28">
        <v>21</v>
      </c>
      <c r="F28" s="1">
        <v>5.9</v>
      </c>
      <c r="G28" s="1">
        <v>560</v>
      </c>
    </row>
    <row r="29" spans="1:7" ht="14.4" x14ac:dyDescent="0.3">
      <c r="A29" s="1" t="s">
        <v>37</v>
      </c>
      <c r="B29" s="6">
        <v>5099873006498</v>
      </c>
      <c r="C29" s="1">
        <v>8.4</v>
      </c>
      <c r="D29" s="1">
        <v>8.4</v>
      </c>
      <c r="E29" s="1">
        <v>27.4</v>
      </c>
      <c r="G29" s="1">
        <v>1648</v>
      </c>
    </row>
    <row r="30" spans="1:7" ht="14.4" x14ac:dyDescent="0.3">
      <c r="A30" s="1" t="s">
        <v>38</v>
      </c>
      <c r="B30" s="6">
        <v>5099873017647</v>
      </c>
      <c r="C30" s="1">
        <v>8.4</v>
      </c>
      <c r="D30" s="1">
        <v>8.4</v>
      </c>
      <c r="E30" s="1">
        <v>27.4</v>
      </c>
      <c r="G30" s="1">
        <v>1620</v>
      </c>
    </row>
    <row r="31" spans="1:7" ht="14.4" x14ac:dyDescent="0.3">
      <c r="A31" s="1" t="s">
        <v>39</v>
      </c>
      <c r="C31" s="1">
        <v>13.1</v>
      </c>
      <c r="D31" s="1">
        <v>12.8</v>
      </c>
      <c r="E31" s="1">
        <v>48.5</v>
      </c>
      <c r="G31" s="1">
        <v>4911</v>
      </c>
    </row>
    <row r="32" spans="1:7" ht="14.4" x14ac:dyDescent="0.3">
      <c r="A32" s="1" t="s">
        <v>40</v>
      </c>
      <c r="C32">
        <f>F32</f>
        <v>4.8</v>
      </c>
      <c r="D32" s="1">
        <v>4.8</v>
      </c>
      <c r="E32">
        <v>19.899999999999999</v>
      </c>
      <c r="F32" s="1">
        <v>4.8</v>
      </c>
      <c r="G32" s="1">
        <v>337</v>
      </c>
    </row>
    <row r="33" spans="1:7" ht="14.4" x14ac:dyDescent="0.3">
      <c r="A33" s="1" t="s">
        <v>41</v>
      </c>
      <c r="C33">
        <f t="shared" ref="C33:C34" si="3">F33</f>
        <v>4.8</v>
      </c>
      <c r="D33" s="1">
        <v>4.8</v>
      </c>
      <c r="E33">
        <v>19.899999999999999</v>
      </c>
      <c r="F33" s="1">
        <v>4.8</v>
      </c>
      <c r="G33" s="1">
        <v>337</v>
      </c>
    </row>
    <row r="34" spans="1:7" ht="14.4" x14ac:dyDescent="0.3">
      <c r="A34" s="1" t="s">
        <v>42</v>
      </c>
      <c r="C34">
        <f t="shared" si="3"/>
        <v>4.8</v>
      </c>
      <c r="D34" s="1">
        <v>4.8</v>
      </c>
      <c r="E34">
        <v>19.899999999999999</v>
      </c>
      <c r="F34" s="1">
        <v>4.8</v>
      </c>
      <c r="G34" s="1">
        <v>337</v>
      </c>
    </row>
    <row r="35" spans="1:7" ht="14.4" x14ac:dyDescent="0.3">
      <c r="A35" s="1" t="s">
        <v>5</v>
      </c>
      <c r="B35" s="6" t="s">
        <v>6</v>
      </c>
      <c r="C35" s="1">
        <v>10.199999999999999</v>
      </c>
      <c r="D35" s="1">
        <v>10.199999999999999</v>
      </c>
      <c r="E35" s="1">
        <v>27.8</v>
      </c>
      <c r="G35" s="1">
        <v>1891</v>
      </c>
    </row>
    <row r="36" spans="1:7" ht="14.4" x14ac:dyDescent="0.3">
      <c r="A36" s="1" t="s">
        <v>26</v>
      </c>
      <c r="B36" s="6" t="s">
        <v>27</v>
      </c>
      <c r="C36" s="1">
        <f>F36</f>
        <v>7.5</v>
      </c>
      <c r="D36" s="1">
        <v>7.5</v>
      </c>
      <c r="E36">
        <v>34.5</v>
      </c>
      <c r="F36" s="1">
        <v>7.5</v>
      </c>
      <c r="G36" s="1">
        <v>1484</v>
      </c>
    </row>
    <row r="37" spans="1:7" ht="14.4" x14ac:dyDescent="0.3">
      <c r="A37" s="1" t="s">
        <v>28</v>
      </c>
      <c r="C37" s="1">
        <f>F37</f>
        <v>10</v>
      </c>
      <c r="D37" s="1">
        <v>10</v>
      </c>
      <c r="E37">
        <v>32.9</v>
      </c>
      <c r="F37" s="1">
        <v>10</v>
      </c>
      <c r="G37" s="1">
        <v>1822</v>
      </c>
    </row>
    <row r="38" spans="1:7" ht="14.4" x14ac:dyDescent="0.3">
      <c r="A38" s="1" t="s">
        <v>20</v>
      </c>
      <c r="C38" s="1">
        <v>8.1</v>
      </c>
      <c r="D38" s="1">
        <v>8.1</v>
      </c>
      <c r="E38" s="1">
        <v>26.7</v>
      </c>
      <c r="G38" s="1">
        <v>1706</v>
      </c>
    </row>
    <row r="39" spans="1:7" ht="14.4" x14ac:dyDescent="0.3">
      <c r="A39" s="1" t="s">
        <v>15</v>
      </c>
      <c r="C39" s="1">
        <f>F39</f>
        <v>6.7</v>
      </c>
      <c r="D39" s="1">
        <v>6.7</v>
      </c>
      <c r="E39">
        <v>11.5</v>
      </c>
      <c r="F39" s="1">
        <v>6.7</v>
      </c>
      <c r="G39" s="1">
        <v>356</v>
      </c>
    </row>
    <row r="40" spans="1:7" ht="14.4" x14ac:dyDescent="0.3">
      <c r="A40" s="1" t="s">
        <v>34</v>
      </c>
      <c r="B40" s="6" t="s">
        <v>27</v>
      </c>
      <c r="C40" s="1">
        <f>F40</f>
        <v>17.5</v>
      </c>
      <c r="D40" s="1">
        <v>17.5</v>
      </c>
      <c r="E40">
        <v>24.9</v>
      </c>
      <c r="F40" s="1">
        <v>17.5</v>
      </c>
      <c r="G40" s="1">
        <v>5580</v>
      </c>
    </row>
    <row r="45" spans="1:7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x14ac:dyDescent="0.25">
      <c r="A46" s="2" t="s">
        <v>44</v>
      </c>
      <c r="B46" s="8"/>
      <c r="C46">
        <v>150</v>
      </c>
      <c r="D46">
        <v>220</v>
      </c>
      <c r="E46">
        <v>42</v>
      </c>
    </row>
    <row r="47" spans="1:7" x14ac:dyDescent="0.25">
      <c r="A47" s="3" t="s">
        <v>45</v>
      </c>
      <c r="B47" s="9"/>
      <c r="C47">
        <v>150</v>
      </c>
      <c r="D47">
        <v>400</v>
      </c>
      <c r="E47">
        <v>150</v>
      </c>
    </row>
    <row r="48" spans="1:7" x14ac:dyDescent="0.25">
      <c r="A48" s="2" t="s">
        <v>46</v>
      </c>
      <c r="B48" s="8"/>
      <c r="C48">
        <v>300</v>
      </c>
      <c r="D48">
        <v>400</v>
      </c>
      <c r="E48">
        <v>150</v>
      </c>
    </row>
    <row r="49" spans="1:5" x14ac:dyDescent="0.25">
      <c r="A49" s="2" t="s">
        <v>47</v>
      </c>
      <c r="B49" s="8"/>
      <c r="C49">
        <v>300</v>
      </c>
      <c r="D49">
        <v>500</v>
      </c>
      <c r="E49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A193-1C05-4FD3-89D1-619DED58741F}">
  <dimension ref="A1:K49"/>
  <sheetViews>
    <sheetView workbookViewId="0">
      <selection activeCell="E1" sqref="E1:E1048576"/>
    </sheetView>
  </sheetViews>
  <sheetFormatPr defaultRowHeight="13.8" x14ac:dyDescent="0.25"/>
  <cols>
    <col min="10" max="10" width="16.09765625" bestFit="1" customWidth="1"/>
  </cols>
  <sheetData>
    <row r="1" spans="1:11" ht="14.4" x14ac:dyDescent="0.3">
      <c r="A1" s="1" t="s">
        <v>0</v>
      </c>
      <c r="B1" s="1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/>
      <c r="J1" s="4" t="s">
        <v>55</v>
      </c>
      <c r="K1">
        <v>2</v>
      </c>
    </row>
    <row r="2" spans="1:11" ht="14.4" x14ac:dyDescent="0.3">
      <c r="A2" s="1" t="s">
        <v>2</v>
      </c>
      <c r="B2" s="1">
        <v>4603928004172</v>
      </c>
      <c r="C2" s="1">
        <f>Diameterless!C2+K1</f>
        <v>6.4</v>
      </c>
      <c r="D2" s="1">
        <f>Diameterless!D2+L1</f>
        <v>4.4000000000000004</v>
      </c>
      <c r="E2" s="1">
        <f>Diameterless!E2+M1</f>
        <v>45.7</v>
      </c>
      <c r="F2" s="1">
        <f>Diameterless!F2+N1</f>
        <v>0</v>
      </c>
      <c r="G2" s="1">
        <v>3062</v>
      </c>
    </row>
    <row r="3" spans="1:11" ht="14.4" x14ac:dyDescent="0.3">
      <c r="A3" s="1" t="s">
        <v>3</v>
      </c>
      <c r="B3" s="1">
        <v>4603400000869</v>
      </c>
      <c r="C3" s="1">
        <f>Diameterless!C3+K2</f>
        <v>11.2</v>
      </c>
      <c r="D3" s="1">
        <f>Diameterless!D3+L2</f>
        <v>11.2</v>
      </c>
      <c r="E3" s="1">
        <f>Diameterless!E3+M2</f>
        <v>33.4</v>
      </c>
      <c r="F3" s="1">
        <f>Diameterless!F3+N2</f>
        <v>11.2</v>
      </c>
      <c r="G3" s="1">
        <v>2355</v>
      </c>
    </row>
    <row r="4" spans="1:11" ht="14.4" x14ac:dyDescent="0.3">
      <c r="A4" s="1" t="s">
        <v>4</v>
      </c>
      <c r="B4" s="1">
        <v>7594003620059</v>
      </c>
      <c r="C4" s="1">
        <f>Diameterless!C4+K3</f>
        <v>8.1999999999999993</v>
      </c>
      <c r="D4" s="1">
        <f>Diameterless!D4+L3</f>
        <v>8.1999999999999993</v>
      </c>
      <c r="E4" s="1">
        <f>Diameterless!E4+M3</f>
        <v>21.3</v>
      </c>
      <c r="F4" s="1">
        <f>Diameterless!F4+N3</f>
        <v>8.1999999999999993</v>
      </c>
      <c r="G4" s="1">
        <v>1162</v>
      </c>
    </row>
    <row r="5" spans="1:11" ht="14.4" x14ac:dyDescent="0.3">
      <c r="A5" s="1" t="s">
        <v>5</v>
      </c>
      <c r="B5" s="1" t="s">
        <v>6</v>
      </c>
      <c r="C5" s="1">
        <f>Diameterless!C5+K4</f>
        <v>7.2</v>
      </c>
      <c r="D5" s="1">
        <f>Diameterless!D5+L4</f>
        <v>7.2</v>
      </c>
      <c r="E5" s="1">
        <f>Diameterless!E5+M4</f>
        <v>32.700000000000003</v>
      </c>
      <c r="F5" s="1">
        <f>Diameterless!F5+N4</f>
        <v>7.2</v>
      </c>
      <c r="G5" s="1">
        <v>1891</v>
      </c>
    </row>
    <row r="6" spans="1:11" ht="14.4" x14ac:dyDescent="0.3">
      <c r="A6" s="1" t="s">
        <v>7</v>
      </c>
      <c r="B6" s="1">
        <v>4809015157015</v>
      </c>
      <c r="C6" s="1">
        <f>Diameterless!C6+K5</f>
        <v>9.5</v>
      </c>
      <c r="D6" s="1">
        <f>Diameterless!D6+L5</f>
        <v>9.5</v>
      </c>
      <c r="E6" s="1">
        <f>Diameterless!E6+M5</f>
        <v>22.5</v>
      </c>
      <c r="F6" s="1">
        <f>Diameterless!F6+N5</f>
        <v>9.5</v>
      </c>
      <c r="G6" s="1">
        <v>1430</v>
      </c>
    </row>
    <row r="7" spans="1:11" ht="14.4" x14ac:dyDescent="0.3">
      <c r="A7" s="1" t="s">
        <v>8</v>
      </c>
      <c r="B7" s="1">
        <v>8414771861470</v>
      </c>
      <c r="C7" s="1">
        <f>Diameterless!C7+K6</f>
        <v>7.2</v>
      </c>
      <c r="D7" s="1">
        <f>Diameterless!D7+L6</f>
        <v>7.2</v>
      </c>
      <c r="E7" s="1">
        <f>Diameterless!E7+M6</f>
        <v>31.7</v>
      </c>
      <c r="F7" s="1">
        <f>Diameterless!F7+N6</f>
        <v>7.2</v>
      </c>
      <c r="G7" s="1">
        <v>1282</v>
      </c>
    </row>
    <row r="8" spans="1:11" ht="14.4" x14ac:dyDescent="0.3">
      <c r="A8" s="1" t="s">
        <v>9</v>
      </c>
      <c r="B8" s="1">
        <v>813497006116</v>
      </c>
      <c r="C8" s="1">
        <f>Diameterless!C8+K7</f>
        <v>9</v>
      </c>
      <c r="D8" s="1">
        <f>Diameterless!D8+L7</f>
        <v>6.3</v>
      </c>
      <c r="E8" s="1">
        <f>Diameterless!E8+M7</f>
        <v>23.5</v>
      </c>
      <c r="F8" s="1">
        <f>Diameterless!F8+N7</f>
        <v>0</v>
      </c>
      <c r="G8" s="1">
        <v>1540</v>
      </c>
    </row>
    <row r="9" spans="1:11" ht="14.4" x14ac:dyDescent="0.3">
      <c r="A9" s="1" t="s">
        <v>10</v>
      </c>
      <c r="B9" s="1">
        <v>8500000191026</v>
      </c>
      <c r="C9" s="1">
        <f>Diameterless!C9+K8</f>
        <v>7.6</v>
      </c>
      <c r="D9" s="1">
        <f>Diameterless!D9+L8</f>
        <v>7.6</v>
      </c>
      <c r="E9" s="1">
        <f>Diameterless!E9+M8</f>
        <v>31.5</v>
      </c>
      <c r="F9" s="1">
        <f>Diameterless!F9+N8</f>
        <v>7.6</v>
      </c>
      <c r="G9" s="1">
        <v>1238</v>
      </c>
    </row>
    <row r="10" spans="1:11" ht="14.4" x14ac:dyDescent="0.3">
      <c r="A10" s="1" t="s">
        <v>11</v>
      </c>
      <c r="B10" s="1">
        <v>5099873212691</v>
      </c>
      <c r="C10" s="1">
        <f>Diameterless!C10+K9</f>
        <v>4.8</v>
      </c>
      <c r="D10" s="1">
        <f>Diameterless!D10+L9</f>
        <v>24.9</v>
      </c>
      <c r="E10" s="1">
        <f>Diameterless!E10+M9</f>
        <v>14.5</v>
      </c>
      <c r="F10" s="1">
        <f>Diameterless!F10+N9</f>
        <v>0</v>
      </c>
      <c r="G10" s="1">
        <v>562</v>
      </c>
    </row>
    <row r="11" spans="1:11" ht="14.4" x14ac:dyDescent="0.3">
      <c r="A11" s="1" t="s">
        <v>12</v>
      </c>
      <c r="B11" s="1">
        <v>811538019576</v>
      </c>
      <c r="C11" s="1">
        <f>Diameterless!C11+K10</f>
        <v>8.4</v>
      </c>
      <c r="D11" s="1">
        <f>Diameterless!D11+L10</f>
        <v>8.4</v>
      </c>
      <c r="E11" s="1">
        <f>Diameterless!E11+M10</f>
        <v>30.5</v>
      </c>
      <c r="F11" s="1">
        <f>Diameterless!F11+N10</f>
        <v>8.4</v>
      </c>
      <c r="G11" s="1">
        <v>1468</v>
      </c>
    </row>
    <row r="12" spans="1:11" ht="14.4" x14ac:dyDescent="0.3">
      <c r="A12" s="1" t="s">
        <v>13</v>
      </c>
      <c r="B12" s="1">
        <v>8595682604797</v>
      </c>
      <c r="C12" s="1">
        <f>Diameterless!C12+K11</f>
        <v>10.199999999999999</v>
      </c>
      <c r="D12" s="1">
        <f>Diameterless!D12+L11</f>
        <v>16.2</v>
      </c>
      <c r="E12" s="1">
        <f>Diameterless!E12+M11</f>
        <v>29.8</v>
      </c>
      <c r="F12" s="1">
        <f>Diameterless!F12+N11</f>
        <v>0</v>
      </c>
      <c r="G12" s="1">
        <v>1687</v>
      </c>
    </row>
    <row r="13" spans="1:11" ht="14.4" x14ac:dyDescent="0.3">
      <c r="A13" s="1" t="s">
        <v>14</v>
      </c>
      <c r="B13" s="1">
        <v>5099873018583</v>
      </c>
      <c r="C13" s="1">
        <f>Diameterless!C13+K12</f>
        <v>8</v>
      </c>
      <c r="D13" s="1">
        <f>Diameterless!D13+L12</f>
        <v>8.1</v>
      </c>
      <c r="E13" s="1">
        <f>Diameterless!E13+M12</f>
        <v>25.7</v>
      </c>
      <c r="F13" s="1">
        <f>Diameterless!F13+N12</f>
        <v>0</v>
      </c>
      <c r="G13" s="1">
        <v>1222</v>
      </c>
    </row>
    <row r="14" spans="1:11" ht="14.4" x14ac:dyDescent="0.3">
      <c r="A14" s="1" t="s">
        <v>15</v>
      </c>
      <c r="C14" s="1">
        <f>Diameterless!C14+K13</f>
        <v>8.5</v>
      </c>
      <c r="D14" s="1">
        <f>Diameterless!D14+L13</f>
        <v>8.5</v>
      </c>
      <c r="E14" s="1">
        <f>Diameterless!E14+M13</f>
        <v>33</v>
      </c>
      <c r="F14" s="1">
        <f>Diameterless!F14+N13</f>
        <v>8.5</v>
      </c>
      <c r="G14" s="1">
        <v>356</v>
      </c>
    </row>
    <row r="15" spans="1:11" ht="14.4" x14ac:dyDescent="0.3">
      <c r="A15" s="1" t="s">
        <v>16</v>
      </c>
      <c r="B15" s="1">
        <v>5099873001370</v>
      </c>
      <c r="C15" s="1">
        <f>Diameterless!C15+K14</f>
        <v>7.7</v>
      </c>
      <c r="D15" s="1">
        <f>Diameterless!D15+L14</f>
        <v>7.7</v>
      </c>
      <c r="E15" s="1">
        <f>Diameterless!E15+M14</f>
        <v>24.6</v>
      </c>
      <c r="F15" s="1">
        <f>Diameterless!F15+N14</f>
        <v>0</v>
      </c>
      <c r="G15" s="1">
        <v>1207</v>
      </c>
    </row>
    <row r="16" spans="1:11" ht="14.4" x14ac:dyDescent="0.3">
      <c r="A16" s="1" t="s">
        <v>17</v>
      </c>
      <c r="B16" s="1">
        <v>4809015157152</v>
      </c>
      <c r="C16" s="1">
        <f>Diameterless!C16+K15</f>
        <v>10.199999999999999</v>
      </c>
      <c r="D16" s="1">
        <f>Diameterless!D16+L15</f>
        <v>10.199999999999999</v>
      </c>
      <c r="E16" s="1">
        <f>Diameterless!E16+M15</f>
        <v>23.6</v>
      </c>
      <c r="F16" s="1">
        <f>Diameterless!F16+N15</f>
        <v>10.199999999999999</v>
      </c>
      <c r="G16" s="1">
        <v>1557</v>
      </c>
    </row>
    <row r="17" spans="1:7" ht="14.4" x14ac:dyDescent="0.3">
      <c r="A17" s="1" t="s">
        <v>18</v>
      </c>
      <c r="B17" s="1">
        <v>8595010604543</v>
      </c>
      <c r="C17" s="1">
        <f>Diameterless!C17+K16</f>
        <v>6.5</v>
      </c>
      <c r="D17" s="1">
        <f>Diameterless!D17+L16</f>
        <v>8.5</v>
      </c>
      <c r="E17" s="1">
        <f>Diameterless!E17+M16</f>
        <v>23.7</v>
      </c>
      <c r="F17" s="1">
        <f>Diameterless!F17+N16</f>
        <v>0</v>
      </c>
      <c r="G17" s="1">
        <v>1305</v>
      </c>
    </row>
    <row r="18" spans="1:7" ht="14.4" x14ac:dyDescent="0.3">
      <c r="A18" s="1" t="s">
        <v>19</v>
      </c>
      <c r="B18" s="1">
        <v>5010327753003</v>
      </c>
      <c r="C18" s="1">
        <f>Diameterless!C18+K17</f>
        <v>9.3000000000000007</v>
      </c>
      <c r="D18" s="1">
        <f>Diameterless!D18+L17</f>
        <v>9.3000000000000007</v>
      </c>
      <c r="E18" s="1">
        <f>Diameterless!E18+M17</f>
        <v>19.399999999999999</v>
      </c>
      <c r="F18" s="1">
        <f>Diameterless!F18+N17</f>
        <v>9.3000000000000007</v>
      </c>
      <c r="G18" s="1">
        <v>1226</v>
      </c>
    </row>
    <row r="19" spans="1:7" ht="14.4" x14ac:dyDescent="0.3">
      <c r="A19" s="1" t="s">
        <v>20</v>
      </c>
      <c r="C19" s="1">
        <f>Diameterless!C19+K18</f>
        <v>9</v>
      </c>
      <c r="D19" s="1">
        <f>Diameterless!D19+L18</f>
        <v>9</v>
      </c>
      <c r="E19" s="1">
        <f>Diameterless!E19+M18</f>
        <v>23.3</v>
      </c>
      <c r="F19" s="1">
        <f>Diameterless!F19+N18</f>
        <v>9</v>
      </c>
      <c r="G19" s="1">
        <v>1706</v>
      </c>
    </row>
    <row r="20" spans="1:7" ht="14.4" x14ac:dyDescent="0.3">
      <c r="A20" s="1" t="s">
        <v>21</v>
      </c>
      <c r="B20" s="1">
        <v>853222006189</v>
      </c>
      <c r="C20" s="1">
        <f>Diameterless!C20+K19</f>
        <v>9.5</v>
      </c>
      <c r="D20" s="1">
        <f>Diameterless!D20+L19</f>
        <v>9.5</v>
      </c>
      <c r="E20" s="1">
        <f>Diameterless!E20+M19</f>
        <v>22.8</v>
      </c>
      <c r="F20" s="1">
        <f>Diameterless!F20+N19</f>
        <v>9.5</v>
      </c>
      <c r="G20" s="1">
        <v>1490</v>
      </c>
    </row>
    <row r="21" spans="1:7" ht="14.4" x14ac:dyDescent="0.3">
      <c r="A21" s="1" t="s">
        <v>22</v>
      </c>
      <c r="B21" s="1">
        <v>8410023095983</v>
      </c>
      <c r="C21" s="1">
        <f>Diameterless!C21+K20</f>
        <v>8.6</v>
      </c>
      <c r="D21" s="1">
        <f>Diameterless!D21+L20</f>
        <v>8.6</v>
      </c>
      <c r="E21" s="1">
        <f>Diameterless!E21+M20</f>
        <v>35.6</v>
      </c>
      <c r="F21" s="1">
        <f>Diameterless!F21+N20</f>
        <v>8.6</v>
      </c>
      <c r="G21" s="1">
        <v>1178</v>
      </c>
    </row>
    <row r="22" spans="1:7" ht="14.4" x14ac:dyDescent="0.3">
      <c r="A22" s="1" t="s">
        <v>23</v>
      </c>
      <c r="B22" s="1">
        <v>4603928005476</v>
      </c>
      <c r="C22" s="1">
        <f>Diameterless!C22+K21</f>
        <v>7.6</v>
      </c>
      <c r="D22" s="1">
        <f>Diameterless!D22+L21</f>
        <v>7.6</v>
      </c>
      <c r="E22" s="1">
        <f>Diameterless!E22+M21</f>
        <v>32</v>
      </c>
      <c r="F22" s="1">
        <f>Diameterless!F22+N21</f>
        <v>7.6</v>
      </c>
      <c r="G22" s="1">
        <v>1863</v>
      </c>
    </row>
    <row r="23" spans="1:7" ht="14.4" x14ac:dyDescent="0.3">
      <c r="A23" s="1" t="s">
        <v>24</v>
      </c>
      <c r="B23" s="1">
        <v>5099873008416</v>
      </c>
      <c r="C23" s="1">
        <f>Diameterless!C23+K22</f>
        <v>3.1</v>
      </c>
      <c r="D23" s="1">
        <f>Diameterless!D23+L22</f>
        <v>24.4</v>
      </c>
      <c r="E23" s="1">
        <f>Diameterless!E23+M22</f>
        <v>11.6</v>
      </c>
      <c r="F23" s="1">
        <f>Diameterless!F23+N22</f>
        <v>0</v>
      </c>
      <c r="G23" s="1">
        <v>1592</v>
      </c>
    </row>
    <row r="24" spans="1:7" ht="14.4" x14ac:dyDescent="0.3">
      <c r="A24" s="1" t="s">
        <v>25</v>
      </c>
      <c r="B24" s="1">
        <v>4750021000065</v>
      </c>
      <c r="C24" s="1">
        <f>Diameterless!C24+K23</f>
        <v>2.6</v>
      </c>
      <c r="D24" s="1">
        <f>Diameterless!D24+L23</f>
        <v>2.6</v>
      </c>
      <c r="E24" s="1">
        <f>Diameterless!E24+M23</f>
        <v>11</v>
      </c>
      <c r="F24" s="1">
        <f>Diameterless!F24+N23</f>
        <v>2.6</v>
      </c>
      <c r="G24" s="1">
        <v>1134</v>
      </c>
    </row>
    <row r="25" spans="1:7" ht="14.4" x14ac:dyDescent="0.3">
      <c r="A25" s="1" t="s">
        <v>26</v>
      </c>
      <c r="B25" s="1" t="s">
        <v>27</v>
      </c>
      <c r="C25" s="1">
        <f>Diameterless!C25+K24</f>
        <v>9.5</v>
      </c>
      <c r="D25" s="1">
        <f>Diameterless!D25+L24</f>
        <v>19.600000000000001</v>
      </c>
      <c r="E25" s="1">
        <f>Diameterless!E25+M24</f>
        <v>26.8</v>
      </c>
      <c r="F25" s="1">
        <f>Diameterless!F25+N24</f>
        <v>0</v>
      </c>
      <c r="G25" s="1">
        <v>1484</v>
      </c>
    </row>
    <row r="26" spans="1:7" ht="14.4" x14ac:dyDescent="0.3">
      <c r="A26" s="1" t="s">
        <v>28</v>
      </c>
      <c r="C26" s="1">
        <f>Diameterless!C26+K25</f>
        <v>6.2</v>
      </c>
      <c r="D26" s="1">
        <f>Diameterless!D26+L25</f>
        <v>6.2</v>
      </c>
      <c r="E26" s="1">
        <f>Diameterless!E26+M25</f>
        <v>24.5</v>
      </c>
      <c r="F26" s="1">
        <f>Diameterless!F26+N25</f>
        <v>6.2</v>
      </c>
      <c r="G26" s="1">
        <v>1822</v>
      </c>
    </row>
    <row r="27" spans="1:7" ht="14.4" x14ac:dyDescent="0.3">
      <c r="A27" s="1" t="s">
        <v>29</v>
      </c>
      <c r="B27" s="1">
        <v>6412709021776</v>
      </c>
      <c r="C27" s="1">
        <f>Diameterless!C27+K26</f>
        <v>6.1</v>
      </c>
      <c r="D27" s="1">
        <f>Diameterless!D27+L26</f>
        <v>6.1</v>
      </c>
      <c r="E27" s="1">
        <f>Diameterless!E27+M26</f>
        <v>21.9</v>
      </c>
      <c r="F27" s="1">
        <f>Diameterless!F27+N26</f>
        <v>6.1</v>
      </c>
      <c r="G27" s="1">
        <v>1172</v>
      </c>
    </row>
    <row r="28" spans="1:7" ht="14.4" x14ac:dyDescent="0.3">
      <c r="A28" s="1" t="s">
        <v>30</v>
      </c>
      <c r="B28" s="1">
        <v>8588004169708</v>
      </c>
      <c r="C28" s="1">
        <f>Diameterless!C28+K27</f>
        <v>5.9</v>
      </c>
      <c r="D28" s="1">
        <f>Diameterless!D28+L27</f>
        <v>5.9</v>
      </c>
      <c r="E28" s="1">
        <f>Diameterless!E28+M27</f>
        <v>21</v>
      </c>
      <c r="F28" s="1">
        <f>Diameterless!F28+N27</f>
        <v>5.9</v>
      </c>
      <c r="G28" s="1">
        <v>714</v>
      </c>
    </row>
    <row r="29" spans="1:7" ht="14.4" x14ac:dyDescent="0.3">
      <c r="A29" s="1" t="s">
        <v>31</v>
      </c>
      <c r="B29" s="1">
        <v>40341002</v>
      </c>
      <c r="C29" s="1">
        <f>Diameterless!C29+K28</f>
        <v>8.4</v>
      </c>
      <c r="D29" s="1">
        <f>Diameterless!D29+L28</f>
        <v>8.4</v>
      </c>
      <c r="E29" s="1">
        <f>Diameterless!E29+M28</f>
        <v>27.4</v>
      </c>
      <c r="F29" s="1">
        <f>Diameterless!F29+N28</f>
        <v>0</v>
      </c>
      <c r="G29" s="1">
        <v>56</v>
      </c>
    </row>
    <row r="30" spans="1:7" ht="14.4" x14ac:dyDescent="0.3">
      <c r="A30" s="1" t="s">
        <v>32</v>
      </c>
      <c r="B30" s="1">
        <v>5099873204856</v>
      </c>
      <c r="C30" s="1">
        <f>Diameterless!C30+K29</f>
        <v>8.4</v>
      </c>
      <c r="D30" s="1">
        <f>Diameterless!D30+L29</f>
        <v>8.4</v>
      </c>
      <c r="E30" s="1">
        <f>Diameterless!E30+M29</f>
        <v>27.4</v>
      </c>
      <c r="F30" s="1">
        <f>Diameterless!F30+N29</f>
        <v>0</v>
      </c>
      <c r="G30" s="1">
        <v>2226</v>
      </c>
    </row>
    <row r="31" spans="1:7" ht="14.4" x14ac:dyDescent="0.3">
      <c r="A31" s="1" t="s">
        <v>33</v>
      </c>
      <c r="B31" s="1">
        <v>501064193972</v>
      </c>
      <c r="C31" s="1">
        <f>Diameterless!C31+K30</f>
        <v>13.1</v>
      </c>
      <c r="D31" s="1">
        <f>Diameterless!D31+L30</f>
        <v>12.8</v>
      </c>
      <c r="E31" s="1">
        <f>Diameterless!E31+M30</f>
        <v>48.5</v>
      </c>
      <c r="F31" s="1">
        <f>Diameterless!F31+N30</f>
        <v>0</v>
      </c>
      <c r="G31" s="1">
        <v>578</v>
      </c>
    </row>
    <row r="32" spans="1:7" ht="14.4" x14ac:dyDescent="0.3">
      <c r="A32" s="1" t="s">
        <v>34</v>
      </c>
      <c r="B32" s="1" t="s">
        <v>27</v>
      </c>
      <c r="C32" s="1">
        <f>Diameterless!C32+K31</f>
        <v>4.8</v>
      </c>
      <c r="D32" s="1">
        <f>Diameterless!D32+L31</f>
        <v>4.8</v>
      </c>
      <c r="E32" s="1">
        <f>Diameterless!E32+M31</f>
        <v>19.899999999999999</v>
      </c>
      <c r="F32" s="1">
        <f>Diameterless!F32+N31</f>
        <v>4.8</v>
      </c>
      <c r="G32" s="1">
        <v>5580</v>
      </c>
    </row>
    <row r="33" spans="1:7" ht="14.4" x14ac:dyDescent="0.3">
      <c r="A33" s="1" t="s">
        <v>35</v>
      </c>
      <c r="B33" s="1">
        <v>5410228141785</v>
      </c>
      <c r="C33" s="1">
        <f>Diameterless!C33+K32</f>
        <v>4.8</v>
      </c>
      <c r="D33" s="1">
        <f>Diameterless!D33+L32</f>
        <v>4.8</v>
      </c>
      <c r="E33" s="1">
        <f>Diameterless!E33+M32</f>
        <v>19.899999999999999</v>
      </c>
      <c r="F33" s="1">
        <f>Diameterless!F33+N32</f>
        <v>4.8</v>
      </c>
      <c r="G33" s="1">
        <v>545</v>
      </c>
    </row>
    <row r="34" spans="1:7" ht="14.4" x14ac:dyDescent="0.3">
      <c r="A34" s="1" t="s">
        <v>36</v>
      </c>
      <c r="B34" s="1">
        <v>4066600611301</v>
      </c>
      <c r="C34" s="1">
        <f>Diameterless!C34+K33</f>
        <v>4.8</v>
      </c>
      <c r="D34" s="1">
        <f>Diameterless!D34+L33</f>
        <v>4.8</v>
      </c>
      <c r="E34" s="1">
        <f>Diameterless!E34+M33</f>
        <v>19.899999999999999</v>
      </c>
      <c r="F34" s="1">
        <f>Diameterless!F34+N33</f>
        <v>4.8</v>
      </c>
      <c r="G34" s="1">
        <v>560</v>
      </c>
    </row>
    <row r="35" spans="1:7" ht="14.4" x14ac:dyDescent="0.3">
      <c r="A35" s="1" t="s">
        <v>37</v>
      </c>
      <c r="B35" s="1">
        <v>5099873006498</v>
      </c>
      <c r="C35" s="1">
        <f>Diameterless!C35+K34</f>
        <v>10.199999999999999</v>
      </c>
      <c r="D35" s="1">
        <f>Diameterless!D35+L34</f>
        <v>10.199999999999999</v>
      </c>
      <c r="E35" s="1">
        <f>Diameterless!E35+M34</f>
        <v>27.8</v>
      </c>
      <c r="F35" s="1">
        <f>Diameterless!F35+N34</f>
        <v>0</v>
      </c>
      <c r="G35" s="1">
        <v>1648</v>
      </c>
    </row>
    <row r="36" spans="1:7" ht="14.4" x14ac:dyDescent="0.3">
      <c r="A36" s="1" t="s">
        <v>38</v>
      </c>
      <c r="B36" s="1">
        <v>5099873017647</v>
      </c>
      <c r="C36" s="1">
        <f>Diameterless!C36+K35</f>
        <v>7.5</v>
      </c>
      <c r="D36" s="1">
        <f>Diameterless!D36+L35</f>
        <v>7.5</v>
      </c>
      <c r="E36" s="1">
        <f>Diameterless!E36+M35</f>
        <v>34.5</v>
      </c>
      <c r="F36" s="1">
        <f>Diameterless!F36+N35</f>
        <v>7.5</v>
      </c>
      <c r="G36" s="1">
        <v>1620</v>
      </c>
    </row>
    <row r="37" spans="1:7" ht="14.4" x14ac:dyDescent="0.3">
      <c r="A37" s="1" t="s">
        <v>39</v>
      </c>
      <c r="C37" s="1">
        <f>Diameterless!C37+K36</f>
        <v>10</v>
      </c>
      <c r="D37" s="1">
        <f>Diameterless!D37+L36</f>
        <v>10</v>
      </c>
      <c r="E37" s="1">
        <f>Diameterless!E37+M36</f>
        <v>32.9</v>
      </c>
      <c r="F37" s="1">
        <f>Diameterless!F37+N36</f>
        <v>10</v>
      </c>
      <c r="G37" s="1">
        <v>4911</v>
      </c>
    </row>
    <row r="38" spans="1:7" ht="14.4" x14ac:dyDescent="0.3">
      <c r="A38" s="1" t="s">
        <v>40</v>
      </c>
      <c r="C38" s="1">
        <f>Diameterless!C38+K37</f>
        <v>8.1</v>
      </c>
      <c r="D38" s="1">
        <f>Diameterless!D38+L37</f>
        <v>8.1</v>
      </c>
      <c r="E38" s="1">
        <f>Diameterless!E38+M37</f>
        <v>26.7</v>
      </c>
      <c r="F38" s="1">
        <f>Diameterless!F38+N37</f>
        <v>0</v>
      </c>
      <c r="G38" s="1">
        <v>337</v>
      </c>
    </row>
    <row r="39" spans="1:7" ht="14.4" x14ac:dyDescent="0.3">
      <c r="A39" s="1" t="s">
        <v>41</v>
      </c>
      <c r="C39" s="1">
        <f>Diameterless!C39+K38</f>
        <v>6.7</v>
      </c>
      <c r="D39" s="1">
        <f>Diameterless!D39+L38</f>
        <v>6.7</v>
      </c>
      <c r="E39" s="1">
        <f>Diameterless!E39+M38</f>
        <v>11.5</v>
      </c>
      <c r="F39" s="1">
        <f>Diameterless!F39+N38</f>
        <v>6.7</v>
      </c>
      <c r="G39" s="1">
        <v>337</v>
      </c>
    </row>
    <row r="40" spans="1:7" ht="14.4" x14ac:dyDescent="0.3">
      <c r="A40" s="1" t="s">
        <v>42</v>
      </c>
      <c r="C40" s="1">
        <f>Diameterless!C40+K39</f>
        <v>17.5</v>
      </c>
      <c r="D40" s="1">
        <f>Diameterless!D40+L39</f>
        <v>17.5</v>
      </c>
      <c r="E40" s="1">
        <f>Diameterless!E40+M39</f>
        <v>24.9</v>
      </c>
      <c r="F40" s="1">
        <f>Diameterless!F40+N39</f>
        <v>17.5</v>
      </c>
      <c r="G40" s="1">
        <v>337</v>
      </c>
    </row>
    <row r="45" spans="1:7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x14ac:dyDescent="0.25">
      <c r="A46" s="2" t="s">
        <v>44</v>
      </c>
      <c r="B46" s="2"/>
      <c r="C46">
        <v>150</v>
      </c>
      <c r="D46">
        <v>220</v>
      </c>
      <c r="E46">
        <v>42</v>
      </c>
    </row>
    <row r="47" spans="1:7" x14ac:dyDescent="0.25">
      <c r="A47" s="3" t="s">
        <v>45</v>
      </c>
      <c r="B47" s="3"/>
      <c r="C47">
        <v>150</v>
      </c>
      <c r="D47">
        <v>400</v>
      </c>
      <c r="E47">
        <v>150</v>
      </c>
    </row>
    <row r="48" spans="1:7" x14ac:dyDescent="0.25">
      <c r="A48" s="2" t="s">
        <v>46</v>
      </c>
      <c r="B48" s="2"/>
      <c r="C48">
        <v>300</v>
      </c>
      <c r="D48">
        <v>400</v>
      </c>
      <c r="E48">
        <v>150</v>
      </c>
    </row>
    <row r="49" spans="1:5" x14ac:dyDescent="0.25">
      <c r="A49" s="2" t="s">
        <v>47</v>
      </c>
      <c r="B49" s="2"/>
      <c r="C49">
        <v>300</v>
      </c>
      <c r="D49">
        <v>500</v>
      </c>
      <c r="E49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04F8-D249-4036-9F12-921B2ED96327}">
  <dimension ref="A1:K49"/>
  <sheetViews>
    <sheetView workbookViewId="0">
      <selection activeCell="C19" sqref="C19"/>
    </sheetView>
  </sheetViews>
  <sheetFormatPr defaultRowHeight="13.8" x14ac:dyDescent="0.25"/>
  <cols>
    <col min="1" max="1" width="39.5" bestFit="1" customWidth="1"/>
    <col min="9" max="9" width="16.09765625" bestFit="1" customWidth="1"/>
  </cols>
  <sheetData>
    <row r="1" spans="1:11" ht="14.4" x14ac:dyDescent="0.3">
      <c r="A1" s="1" t="s">
        <v>0</v>
      </c>
      <c r="B1" s="5" t="s">
        <v>52</v>
      </c>
      <c r="C1" s="4" t="s">
        <v>53</v>
      </c>
      <c r="D1" s="1" t="s">
        <v>49</v>
      </c>
      <c r="E1" s="4" t="s">
        <v>51</v>
      </c>
      <c r="F1" s="4"/>
      <c r="G1" s="2"/>
      <c r="I1" s="4" t="s">
        <v>55</v>
      </c>
      <c r="J1">
        <v>2</v>
      </c>
      <c r="K1">
        <f>B2</f>
        <v>7</v>
      </c>
    </row>
    <row r="2" spans="1:11" ht="14.4" x14ac:dyDescent="0.3">
      <c r="A2" s="1" t="s">
        <v>2</v>
      </c>
      <c r="B2" s="1">
        <f>ROUNDUP('With wrap'!C2,0)</f>
        <v>7</v>
      </c>
      <c r="C2" s="1">
        <f>ROUNDUP('With wrap'!D2,0)</f>
        <v>5</v>
      </c>
      <c r="D2" s="1">
        <f>ROUNDUP('With wrap'!E2,0)</f>
        <v>46</v>
      </c>
      <c r="E2" s="1">
        <v>1</v>
      </c>
      <c r="F2" s="1"/>
    </row>
    <row r="3" spans="1:11" ht="14.4" x14ac:dyDescent="0.3">
      <c r="A3" s="1" t="s">
        <v>3</v>
      </c>
      <c r="B3" s="1">
        <f>ROUNDUP('With wrap'!C3,0)</f>
        <v>12</v>
      </c>
      <c r="C3" s="1">
        <f>ROUNDUP('With wrap'!D3,0)</f>
        <v>12</v>
      </c>
      <c r="D3" s="1">
        <f>ROUNDUP('With wrap'!E3,0)</f>
        <v>34</v>
      </c>
      <c r="E3" s="1">
        <v>1</v>
      </c>
      <c r="F3" s="1"/>
    </row>
    <row r="4" spans="1:11" ht="14.4" x14ac:dyDescent="0.3">
      <c r="A4" s="1" t="s">
        <v>4</v>
      </c>
      <c r="B4" s="1">
        <f>ROUNDUP('With wrap'!C4,0)</f>
        <v>9</v>
      </c>
      <c r="C4" s="1">
        <f>ROUNDUP('With wrap'!D4,0)</f>
        <v>9</v>
      </c>
      <c r="D4" s="1">
        <f>ROUNDUP('With wrap'!E4,0)</f>
        <v>22</v>
      </c>
      <c r="E4" s="1">
        <v>1</v>
      </c>
      <c r="F4" s="1"/>
    </row>
    <row r="5" spans="1:11" ht="14.4" x14ac:dyDescent="0.3">
      <c r="A5" s="1" t="s">
        <v>5</v>
      </c>
      <c r="B5" s="1">
        <f>ROUNDUP('With wrap'!C5,0)</f>
        <v>8</v>
      </c>
      <c r="C5" s="1">
        <f>ROUNDUP('With wrap'!D5,0)</f>
        <v>8</v>
      </c>
      <c r="D5" s="1">
        <f>ROUNDUP('With wrap'!E5,0)</f>
        <v>33</v>
      </c>
      <c r="E5" s="1">
        <v>1</v>
      </c>
      <c r="F5" s="1"/>
    </row>
    <row r="6" spans="1:11" ht="14.4" x14ac:dyDescent="0.3">
      <c r="A6" s="1" t="s">
        <v>7</v>
      </c>
      <c r="B6" s="1">
        <f>ROUNDUP('With wrap'!C6,0)</f>
        <v>10</v>
      </c>
      <c r="C6" s="1">
        <f>ROUNDUP('With wrap'!D6,0)</f>
        <v>10</v>
      </c>
      <c r="D6" s="1">
        <f>ROUNDUP('With wrap'!E6,0)</f>
        <v>23</v>
      </c>
      <c r="E6" s="1">
        <v>1</v>
      </c>
      <c r="F6" s="1"/>
    </row>
    <row r="7" spans="1:11" ht="14.4" x14ac:dyDescent="0.3">
      <c r="A7" s="1" t="s">
        <v>8</v>
      </c>
      <c r="B7" s="1">
        <f>ROUNDUP('With wrap'!C7,0)</f>
        <v>8</v>
      </c>
      <c r="C7" s="1">
        <f>ROUNDUP('With wrap'!D7,0)</f>
        <v>8</v>
      </c>
      <c r="D7" s="1">
        <f>ROUNDUP('With wrap'!E7,0)</f>
        <v>32</v>
      </c>
      <c r="E7" s="1">
        <v>1</v>
      </c>
      <c r="F7" s="1"/>
    </row>
    <row r="8" spans="1:11" ht="14.4" x14ac:dyDescent="0.3">
      <c r="A8" s="1" t="s">
        <v>9</v>
      </c>
      <c r="B8" s="1">
        <f>ROUNDUP('With wrap'!C8,0)</f>
        <v>9</v>
      </c>
      <c r="C8" s="1">
        <f>ROUNDUP('With wrap'!D8,0)</f>
        <v>7</v>
      </c>
      <c r="D8" s="1">
        <f>ROUNDUP('With wrap'!E8,0)</f>
        <v>24</v>
      </c>
      <c r="E8" s="1">
        <v>1</v>
      </c>
      <c r="F8" s="1"/>
    </row>
    <row r="9" spans="1:11" ht="14.4" x14ac:dyDescent="0.3">
      <c r="A9" s="1" t="s">
        <v>10</v>
      </c>
      <c r="B9" s="1">
        <f>ROUNDUP('With wrap'!C9,0)</f>
        <v>8</v>
      </c>
      <c r="C9" s="1">
        <f>ROUNDUP('With wrap'!D9,0)</f>
        <v>8</v>
      </c>
      <c r="D9" s="1">
        <f>ROUNDUP('With wrap'!E9,0)</f>
        <v>32</v>
      </c>
      <c r="E9" s="1">
        <v>1</v>
      </c>
      <c r="F9" s="1"/>
    </row>
    <row r="10" spans="1:11" ht="14.4" x14ac:dyDescent="0.3">
      <c r="A10" s="1" t="s">
        <v>11</v>
      </c>
      <c r="B10" s="1">
        <f>ROUNDUP('With wrap'!C10,0)</f>
        <v>5</v>
      </c>
      <c r="C10" s="1">
        <f>ROUNDUP('With wrap'!D10,0)</f>
        <v>25</v>
      </c>
      <c r="D10" s="1">
        <f>ROUNDUP('With wrap'!E10,0)</f>
        <v>15</v>
      </c>
      <c r="E10" s="1">
        <v>1</v>
      </c>
      <c r="F10" s="1"/>
    </row>
    <row r="11" spans="1:11" ht="14.4" x14ac:dyDescent="0.3">
      <c r="A11" s="1" t="s">
        <v>12</v>
      </c>
      <c r="B11" s="1">
        <f>ROUNDUP('With wrap'!C11,0)</f>
        <v>9</v>
      </c>
      <c r="C11" s="1">
        <f>ROUNDUP('With wrap'!D11,0)</f>
        <v>9</v>
      </c>
      <c r="D11" s="1">
        <f>ROUNDUP('With wrap'!E11,0)</f>
        <v>31</v>
      </c>
      <c r="E11" s="1">
        <v>1</v>
      </c>
      <c r="F11" s="1"/>
    </row>
    <row r="12" spans="1:11" ht="14.4" x14ac:dyDescent="0.3">
      <c r="A12" s="1" t="s">
        <v>13</v>
      </c>
      <c r="B12" s="1">
        <f>ROUNDUP('With wrap'!C12,0)</f>
        <v>11</v>
      </c>
      <c r="C12" s="1">
        <f>ROUNDUP('With wrap'!D12,0)</f>
        <v>17</v>
      </c>
      <c r="D12" s="1">
        <f>ROUNDUP('With wrap'!E12,0)</f>
        <v>30</v>
      </c>
      <c r="E12" s="1">
        <v>1</v>
      </c>
      <c r="F12" s="1"/>
    </row>
    <row r="13" spans="1:11" ht="14.4" x14ac:dyDescent="0.3">
      <c r="A13" s="1" t="s">
        <v>14</v>
      </c>
      <c r="B13" s="1">
        <f>ROUNDUP('With wrap'!C13,0)</f>
        <v>8</v>
      </c>
      <c r="C13" s="1">
        <f>ROUNDUP('With wrap'!D13,0)</f>
        <v>9</v>
      </c>
      <c r="D13" s="1">
        <f>ROUNDUP('With wrap'!E13,0)</f>
        <v>26</v>
      </c>
      <c r="E13" s="1">
        <v>1</v>
      </c>
      <c r="F13" s="1"/>
    </row>
    <row r="14" spans="1:11" ht="14.4" x14ac:dyDescent="0.3">
      <c r="A14" s="1" t="s">
        <v>15</v>
      </c>
      <c r="B14" s="1">
        <f>ROUNDUP('With wrap'!C14,0)</f>
        <v>9</v>
      </c>
      <c r="C14" s="1">
        <f>ROUNDUP('With wrap'!D14,0)</f>
        <v>9</v>
      </c>
      <c r="D14" s="1">
        <f>ROUNDUP('With wrap'!E14,0)</f>
        <v>33</v>
      </c>
      <c r="E14" s="1">
        <v>1</v>
      </c>
      <c r="F14" s="1"/>
    </row>
    <row r="15" spans="1:11" ht="14.4" x14ac:dyDescent="0.3">
      <c r="A15" s="1" t="s">
        <v>16</v>
      </c>
      <c r="B15" s="1">
        <f>ROUNDUP('With wrap'!C15,0)</f>
        <v>8</v>
      </c>
      <c r="C15" s="1">
        <f>ROUNDUP('With wrap'!D15,0)</f>
        <v>8</v>
      </c>
      <c r="D15" s="1">
        <f>ROUNDUP('With wrap'!E15,0)</f>
        <v>25</v>
      </c>
      <c r="E15" s="1">
        <v>1</v>
      </c>
      <c r="F15" s="1"/>
    </row>
    <row r="16" spans="1:11" ht="14.4" x14ac:dyDescent="0.3">
      <c r="A16" s="1" t="s">
        <v>17</v>
      </c>
      <c r="B16" s="1">
        <f>ROUNDUP('With wrap'!C16,0)</f>
        <v>11</v>
      </c>
      <c r="C16" s="1">
        <f>ROUNDUP('With wrap'!D16,0)</f>
        <v>11</v>
      </c>
      <c r="D16" s="1">
        <f>ROUNDUP('With wrap'!E16,0)</f>
        <v>24</v>
      </c>
      <c r="E16" s="1">
        <v>1</v>
      </c>
      <c r="F16" s="1"/>
    </row>
    <row r="17" spans="1:6" ht="14.4" x14ac:dyDescent="0.3">
      <c r="A17" s="1" t="s">
        <v>18</v>
      </c>
      <c r="B17" s="1">
        <f>ROUNDUP('With wrap'!C17,0)</f>
        <v>7</v>
      </c>
      <c r="C17" s="1">
        <f>ROUNDUP('With wrap'!D17,0)</f>
        <v>9</v>
      </c>
      <c r="D17" s="1">
        <f>ROUNDUP('With wrap'!E17,0)</f>
        <v>24</v>
      </c>
      <c r="E17" s="1">
        <v>1</v>
      </c>
      <c r="F17" s="1"/>
    </row>
    <row r="18" spans="1:6" ht="14.4" x14ac:dyDescent="0.3">
      <c r="A18" s="1" t="s">
        <v>19</v>
      </c>
      <c r="B18" s="1">
        <f>ROUNDUP('With wrap'!C18,0)</f>
        <v>10</v>
      </c>
      <c r="C18" s="1">
        <f>ROUNDUP('With wrap'!D18,0)</f>
        <v>10</v>
      </c>
      <c r="D18" s="1">
        <f>ROUNDUP('With wrap'!E18,0)</f>
        <v>20</v>
      </c>
      <c r="E18" s="1">
        <v>1</v>
      </c>
      <c r="F18" s="1"/>
    </row>
    <row r="19" spans="1:6" ht="14.4" x14ac:dyDescent="0.3">
      <c r="A19" s="1" t="s">
        <v>20</v>
      </c>
      <c r="B19" s="1">
        <f>ROUNDUP('With wrap'!C19,0)</f>
        <v>9</v>
      </c>
      <c r="C19" s="1">
        <f>ROUNDUP('With wrap'!D19,0)</f>
        <v>9</v>
      </c>
      <c r="D19" s="1">
        <f>ROUNDUP('With wrap'!E19,0)</f>
        <v>24</v>
      </c>
      <c r="E19" s="1">
        <v>1</v>
      </c>
      <c r="F19" s="1"/>
    </row>
    <row r="20" spans="1:6" ht="14.4" x14ac:dyDescent="0.3">
      <c r="A20" s="1" t="s">
        <v>21</v>
      </c>
      <c r="B20" s="1">
        <f>ROUNDUP('With wrap'!C20,0)</f>
        <v>10</v>
      </c>
      <c r="C20" s="1">
        <f>ROUNDUP('With wrap'!D20,0)</f>
        <v>10</v>
      </c>
      <c r="D20" s="1">
        <f>ROUNDUP('With wrap'!E20,0)</f>
        <v>23</v>
      </c>
      <c r="E20" s="1">
        <v>1</v>
      </c>
      <c r="F20" s="1"/>
    </row>
    <row r="21" spans="1:6" ht="14.4" x14ac:dyDescent="0.3">
      <c r="A21" s="1" t="s">
        <v>22</v>
      </c>
      <c r="B21" s="1">
        <f>ROUNDUP('With wrap'!C21,0)</f>
        <v>9</v>
      </c>
      <c r="C21" s="1">
        <f>ROUNDUP('With wrap'!D21,0)</f>
        <v>9</v>
      </c>
      <c r="D21" s="1">
        <f>ROUNDUP('With wrap'!E21,0)</f>
        <v>36</v>
      </c>
      <c r="E21" s="1">
        <v>1</v>
      </c>
      <c r="F21" s="1"/>
    </row>
    <row r="22" spans="1:6" ht="14.4" x14ac:dyDescent="0.3">
      <c r="A22" s="1" t="s">
        <v>23</v>
      </c>
      <c r="B22" s="1">
        <f>ROUNDUP('With wrap'!C22,0)</f>
        <v>8</v>
      </c>
      <c r="C22" s="1">
        <f>ROUNDUP('With wrap'!D22,0)</f>
        <v>8</v>
      </c>
      <c r="D22" s="1">
        <f>ROUNDUP('With wrap'!E22,0)</f>
        <v>32</v>
      </c>
      <c r="E22" s="1">
        <v>1</v>
      </c>
      <c r="F22" s="1"/>
    </row>
    <row r="23" spans="1:6" ht="14.4" x14ac:dyDescent="0.3">
      <c r="A23" s="1" t="s">
        <v>24</v>
      </c>
      <c r="B23" s="1">
        <f>ROUNDUP('With wrap'!C23,0)</f>
        <v>4</v>
      </c>
      <c r="C23" s="1">
        <f>ROUNDUP('With wrap'!D23,0)</f>
        <v>25</v>
      </c>
      <c r="D23" s="1">
        <f>ROUNDUP('With wrap'!E23,0)</f>
        <v>12</v>
      </c>
      <c r="E23" s="1">
        <v>1</v>
      </c>
      <c r="F23" s="1"/>
    </row>
    <row r="24" spans="1:6" ht="14.4" x14ac:dyDescent="0.3">
      <c r="A24" s="1" t="s">
        <v>25</v>
      </c>
      <c r="B24" s="1">
        <f>ROUNDUP('With wrap'!C24,0)</f>
        <v>3</v>
      </c>
      <c r="C24" s="1">
        <f>ROUNDUP('With wrap'!D24,0)</f>
        <v>3</v>
      </c>
      <c r="D24" s="1">
        <f>ROUNDUP('With wrap'!E24,0)</f>
        <v>11</v>
      </c>
      <c r="E24" s="1">
        <v>1</v>
      </c>
      <c r="F24" s="1"/>
    </row>
    <row r="25" spans="1:6" ht="14.4" x14ac:dyDescent="0.3">
      <c r="A25" s="1" t="s">
        <v>26</v>
      </c>
      <c r="B25" s="1">
        <f>ROUNDUP('With wrap'!C25,0)</f>
        <v>10</v>
      </c>
      <c r="C25" s="1">
        <f>ROUNDUP('With wrap'!D25,0)</f>
        <v>20</v>
      </c>
      <c r="D25" s="1">
        <f>ROUNDUP('With wrap'!E25,0)</f>
        <v>27</v>
      </c>
      <c r="E25" s="1">
        <v>1</v>
      </c>
      <c r="F25" s="1"/>
    </row>
    <row r="26" spans="1:6" ht="14.4" x14ac:dyDescent="0.3">
      <c r="A26" s="1" t="s">
        <v>28</v>
      </c>
      <c r="B26" s="1">
        <f>ROUNDUP('With wrap'!C26,0)</f>
        <v>7</v>
      </c>
      <c r="C26" s="1">
        <f>ROUNDUP('With wrap'!D26,0)</f>
        <v>7</v>
      </c>
      <c r="D26" s="1">
        <f>ROUNDUP('With wrap'!E26,0)</f>
        <v>25</v>
      </c>
      <c r="E26" s="1">
        <v>1</v>
      </c>
      <c r="F26" s="1"/>
    </row>
    <row r="27" spans="1:6" ht="14.4" x14ac:dyDescent="0.3">
      <c r="A27" s="1" t="s">
        <v>29</v>
      </c>
      <c r="B27" s="1">
        <f>ROUNDUP('With wrap'!C27,0)</f>
        <v>7</v>
      </c>
      <c r="C27" s="1">
        <f>ROUNDUP('With wrap'!D27,0)</f>
        <v>7</v>
      </c>
      <c r="D27" s="1">
        <f>ROUNDUP('With wrap'!E27,0)</f>
        <v>22</v>
      </c>
      <c r="E27" s="1">
        <v>1</v>
      </c>
      <c r="F27" s="1"/>
    </row>
    <row r="28" spans="1:6" ht="14.4" x14ac:dyDescent="0.3">
      <c r="A28" s="1" t="s">
        <v>30</v>
      </c>
      <c r="B28" s="1">
        <f>ROUNDUP('With wrap'!C28,0)</f>
        <v>6</v>
      </c>
      <c r="C28" s="1">
        <f>ROUNDUP('With wrap'!D28,0)</f>
        <v>6</v>
      </c>
      <c r="D28" s="1">
        <f>ROUNDUP('With wrap'!E28,0)</f>
        <v>21</v>
      </c>
      <c r="E28" s="1">
        <v>1</v>
      </c>
      <c r="F28" s="1"/>
    </row>
    <row r="29" spans="1:6" ht="14.4" x14ac:dyDescent="0.3">
      <c r="A29" s="1" t="s">
        <v>31</v>
      </c>
      <c r="B29" s="1">
        <f>ROUNDUP('With wrap'!C29,0)</f>
        <v>9</v>
      </c>
      <c r="C29" s="1">
        <f>ROUNDUP('With wrap'!D29,0)</f>
        <v>9</v>
      </c>
      <c r="D29" s="1">
        <f>ROUNDUP('With wrap'!E29,0)</f>
        <v>28</v>
      </c>
      <c r="E29" s="1">
        <v>1</v>
      </c>
      <c r="F29" s="1"/>
    </row>
    <row r="30" spans="1:6" ht="14.4" x14ac:dyDescent="0.3">
      <c r="A30" s="1" t="s">
        <v>32</v>
      </c>
      <c r="B30" s="1">
        <f>ROUNDUP('With wrap'!C30,0)</f>
        <v>9</v>
      </c>
      <c r="C30" s="1">
        <f>ROUNDUP('With wrap'!D30,0)</f>
        <v>9</v>
      </c>
      <c r="D30" s="1">
        <f>ROUNDUP('With wrap'!E30,0)</f>
        <v>28</v>
      </c>
      <c r="E30" s="1">
        <v>1</v>
      </c>
      <c r="F30" s="1"/>
    </row>
    <row r="31" spans="1:6" ht="14.4" x14ac:dyDescent="0.3">
      <c r="A31" s="1" t="s">
        <v>33</v>
      </c>
      <c r="B31" s="1">
        <f>ROUNDUP('With wrap'!C31,0)</f>
        <v>14</v>
      </c>
      <c r="C31" s="1">
        <f>ROUNDUP('With wrap'!D31,0)</f>
        <v>13</v>
      </c>
      <c r="D31" s="1">
        <f>ROUNDUP('With wrap'!E31,0)</f>
        <v>49</v>
      </c>
      <c r="E31" s="1">
        <v>1</v>
      </c>
      <c r="F31" s="1"/>
    </row>
    <row r="32" spans="1:6" ht="14.4" x14ac:dyDescent="0.3">
      <c r="A32" s="1" t="s">
        <v>34</v>
      </c>
      <c r="B32" s="1">
        <f>ROUNDUP('With wrap'!C32,0)</f>
        <v>5</v>
      </c>
      <c r="C32" s="1">
        <f>ROUNDUP('With wrap'!D32,0)</f>
        <v>5</v>
      </c>
      <c r="D32" s="1">
        <f>ROUNDUP('With wrap'!E32,0)</f>
        <v>20</v>
      </c>
      <c r="E32" s="1">
        <v>1</v>
      </c>
      <c r="F32" s="1"/>
    </row>
    <row r="33" spans="1:6" ht="14.4" x14ac:dyDescent="0.3">
      <c r="A33" s="1" t="s">
        <v>35</v>
      </c>
      <c r="B33" s="1">
        <f>ROUNDUP('With wrap'!C33,0)</f>
        <v>5</v>
      </c>
      <c r="C33" s="1">
        <f>ROUNDUP('With wrap'!D33,0)</f>
        <v>5</v>
      </c>
      <c r="D33" s="1">
        <f>ROUNDUP('With wrap'!E33,0)</f>
        <v>20</v>
      </c>
      <c r="E33" s="1">
        <v>1</v>
      </c>
      <c r="F33" s="1"/>
    </row>
    <row r="34" spans="1:6" ht="14.4" x14ac:dyDescent="0.3">
      <c r="A34" s="1" t="s">
        <v>36</v>
      </c>
      <c r="B34" s="1">
        <f>ROUNDUP('With wrap'!C34,0)</f>
        <v>5</v>
      </c>
      <c r="C34" s="1">
        <f>ROUNDUP('With wrap'!D34,0)</f>
        <v>5</v>
      </c>
      <c r="D34" s="1">
        <f>ROUNDUP('With wrap'!E34,0)</f>
        <v>20</v>
      </c>
      <c r="E34" s="1">
        <v>1</v>
      </c>
      <c r="F34" s="1"/>
    </row>
    <row r="35" spans="1:6" ht="14.4" x14ac:dyDescent="0.3">
      <c r="A35" s="1" t="s">
        <v>37</v>
      </c>
      <c r="B35" s="1">
        <f>ROUNDUP('With wrap'!C35,0)</f>
        <v>11</v>
      </c>
      <c r="C35" s="1">
        <f>ROUNDUP('With wrap'!D35,0)</f>
        <v>11</v>
      </c>
      <c r="D35" s="1">
        <f>ROUNDUP('With wrap'!E35,0)</f>
        <v>28</v>
      </c>
      <c r="E35" s="1">
        <v>1</v>
      </c>
      <c r="F35" s="1"/>
    </row>
    <row r="36" spans="1:6" ht="14.4" x14ac:dyDescent="0.3">
      <c r="A36" s="1" t="s">
        <v>38</v>
      </c>
      <c r="B36" s="1">
        <f>ROUNDUP('With wrap'!C36,0)</f>
        <v>8</v>
      </c>
      <c r="C36" s="1">
        <f>ROUNDUP('With wrap'!D36,0)</f>
        <v>8</v>
      </c>
      <c r="D36" s="1">
        <f>ROUNDUP('With wrap'!E36,0)</f>
        <v>35</v>
      </c>
      <c r="E36" s="1">
        <v>1</v>
      </c>
      <c r="F36" s="1"/>
    </row>
    <row r="37" spans="1:6" ht="14.4" x14ac:dyDescent="0.3">
      <c r="A37" s="1" t="s">
        <v>39</v>
      </c>
      <c r="B37" s="1">
        <f>ROUNDUP('With wrap'!C37,0)</f>
        <v>10</v>
      </c>
      <c r="C37" s="1">
        <f>ROUNDUP('With wrap'!D37,0)</f>
        <v>10</v>
      </c>
      <c r="D37" s="1">
        <f>ROUNDUP('With wrap'!E37,0)</f>
        <v>33</v>
      </c>
      <c r="E37" s="1">
        <v>1</v>
      </c>
      <c r="F37" s="1"/>
    </row>
    <row r="38" spans="1:6" ht="14.4" x14ac:dyDescent="0.3">
      <c r="A38" s="1" t="s">
        <v>40</v>
      </c>
      <c r="B38" s="1">
        <f>ROUNDUP('With wrap'!C38,0)</f>
        <v>9</v>
      </c>
      <c r="C38" s="1">
        <f>ROUNDUP('With wrap'!D38,0)</f>
        <v>9</v>
      </c>
      <c r="D38" s="1">
        <f>ROUNDUP('With wrap'!E38,0)</f>
        <v>27</v>
      </c>
      <c r="E38" s="1">
        <v>1</v>
      </c>
      <c r="F38" s="1"/>
    </row>
    <row r="39" spans="1:6" ht="14.4" x14ac:dyDescent="0.3">
      <c r="A39" s="1" t="s">
        <v>41</v>
      </c>
      <c r="B39" s="1">
        <f>ROUNDUP('With wrap'!C39,0)</f>
        <v>7</v>
      </c>
      <c r="C39" s="1">
        <f>ROUNDUP('With wrap'!D39,0)</f>
        <v>7</v>
      </c>
      <c r="D39" s="1">
        <f>ROUNDUP('With wrap'!E39,0)</f>
        <v>12</v>
      </c>
      <c r="E39" s="1">
        <v>1</v>
      </c>
      <c r="F39" s="1"/>
    </row>
    <row r="40" spans="1:6" ht="14.4" x14ac:dyDescent="0.3">
      <c r="A40" s="1" t="s">
        <v>42</v>
      </c>
      <c r="B40" s="1">
        <f>ROUNDUP('With wrap'!C40,0)</f>
        <v>18</v>
      </c>
      <c r="C40" s="1">
        <f>ROUNDUP('With wrap'!D40,0)</f>
        <v>18</v>
      </c>
      <c r="D40" s="1">
        <f>ROUNDUP('With wrap'!E40,0)</f>
        <v>25</v>
      </c>
      <c r="E40" s="1">
        <v>1</v>
      </c>
      <c r="F40" s="1"/>
    </row>
    <row r="45" spans="1:6" ht="14.4" x14ac:dyDescent="0.3">
      <c r="A45" s="2" t="s">
        <v>43</v>
      </c>
      <c r="B45" t="s">
        <v>50</v>
      </c>
      <c r="C45" t="s">
        <v>50</v>
      </c>
      <c r="D45" t="s">
        <v>50</v>
      </c>
      <c r="E45" s="4" t="s">
        <v>51</v>
      </c>
    </row>
    <row r="46" spans="1:6" x14ac:dyDescent="0.25">
      <c r="A46" s="2" t="s">
        <v>44</v>
      </c>
      <c r="B46">
        <v>150</v>
      </c>
      <c r="C46">
        <v>220</v>
      </c>
      <c r="D46">
        <v>42</v>
      </c>
      <c r="E46">
        <v>6</v>
      </c>
    </row>
    <row r="47" spans="1:6" x14ac:dyDescent="0.25">
      <c r="A47" s="3" t="s">
        <v>45</v>
      </c>
      <c r="B47">
        <v>150</v>
      </c>
      <c r="C47">
        <v>400</v>
      </c>
      <c r="D47">
        <v>150</v>
      </c>
      <c r="E47">
        <v>6</v>
      </c>
    </row>
    <row r="48" spans="1:6" x14ac:dyDescent="0.25">
      <c r="A48" s="2" t="s">
        <v>46</v>
      </c>
      <c r="B48">
        <v>300</v>
      </c>
      <c r="C48">
        <v>400</v>
      </c>
      <c r="D48">
        <v>150</v>
      </c>
      <c r="E48">
        <v>6</v>
      </c>
    </row>
    <row r="49" spans="1:5" x14ac:dyDescent="0.25">
      <c r="A49" s="2" t="s">
        <v>47</v>
      </c>
      <c r="B49">
        <v>300</v>
      </c>
      <c r="C49">
        <v>500</v>
      </c>
      <c r="D49">
        <v>300</v>
      </c>
      <c r="E49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53-C148-455A-A621-937017713FE4}">
  <dimension ref="A1:A40"/>
  <sheetViews>
    <sheetView workbookViewId="0">
      <selection activeCell="G11" sqref="G11"/>
    </sheetView>
  </sheetViews>
  <sheetFormatPr defaultRowHeight="13.8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70</v>
      </c>
    </row>
    <row r="16" spans="1:1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75</v>
      </c>
    </row>
    <row r="21" spans="1:1" x14ac:dyDescent="0.25">
      <c r="A21" t="s">
        <v>76</v>
      </c>
    </row>
    <row r="22" spans="1:1" x14ac:dyDescent="0.25">
      <c r="A22" t="s">
        <v>77</v>
      </c>
    </row>
    <row r="23" spans="1:1" x14ac:dyDescent="0.25">
      <c r="A23" t="s">
        <v>78</v>
      </c>
    </row>
    <row r="24" spans="1:1" x14ac:dyDescent="0.25">
      <c r="A24" t="s">
        <v>79</v>
      </c>
    </row>
    <row r="25" spans="1:1" x14ac:dyDescent="0.25">
      <c r="A25" t="s">
        <v>80</v>
      </c>
    </row>
    <row r="26" spans="1:1" x14ac:dyDescent="0.25">
      <c r="A26" t="s">
        <v>81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84</v>
      </c>
    </row>
    <row r="30" spans="1:1" x14ac:dyDescent="0.25">
      <c r="A30" t="s">
        <v>85</v>
      </c>
    </row>
    <row r="31" spans="1:1" x14ac:dyDescent="0.25">
      <c r="A31" t="s">
        <v>86</v>
      </c>
    </row>
    <row r="32" spans="1:1" x14ac:dyDescent="0.25">
      <c r="A32" t="s">
        <v>87</v>
      </c>
    </row>
    <row r="33" spans="1:1" x14ac:dyDescent="0.25">
      <c r="A33" t="s">
        <v>88</v>
      </c>
    </row>
    <row r="34" spans="1:1" x14ac:dyDescent="0.25">
      <c r="A34" t="s">
        <v>89</v>
      </c>
    </row>
    <row r="35" spans="1:1" x14ac:dyDescent="0.25">
      <c r="A35" t="s">
        <v>90</v>
      </c>
    </row>
    <row r="36" spans="1:1" x14ac:dyDescent="0.25">
      <c r="A36" t="s">
        <v>91</v>
      </c>
    </row>
    <row r="37" spans="1:1" x14ac:dyDescent="0.25">
      <c r="A37" t="s">
        <v>92</v>
      </c>
    </row>
    <row r="38" spans="1:1" x14ac:dyDescent="0.25">
      <c r="A38" t="s">
        <v>93</v>
      </c>
    </row>
    <row r="39" spans="1:1" x14ac:dyDescent="0.25">
      <c r="A39" t="s">
        <v>94</v>
      </c>
    </row>
    <row r="40" spans="1:1" x14ac:dyDescent="0.25">
      <c r="A40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3241-6AAE-464C-94F5-CAB1DF2C1291}">
  <dimension ref="A1:A5"/>
  <sheetViews>
    <sheetView tabSelected="1" workbookViewId="0">
      <selection activeCell="A5" sqref="A5"/>
    </sheetView>
  </sheetViews>
  <sheetFormatPr defaultRowHeight="13.8" x14ac:dyDescent="0.25"/>
  <sheetData>
    <row r="1" spans="1:1" x14ac:dyDescent="0.25">
      <c r="A1" t="s">
        <v>56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5" spans="1:1" x14ac:dyDescent="0.25">
      <c r="A5" t="s">
        <v>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Original</vt:lpstr>
      <vt:lpstr>Diameterless</vt:lpstr>
      <vt:lpstr>With wrap</vt:lpstr>
      <vt:lpstr>dimentions fixed</vt:lpstr>
      <vt:lpstr>All Items list</vt:lpstr>
      <vt:lpstr>All Boxes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Eder Cardoso Santana</cp:lastModifiedBy>
  <dcterms:modified xsi:type="dcterms:W3CDTF">2023-03-05T14:05:16Z</dcterms:modified>
</cp:coreProperties>
</file>