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indows Files\Github\KiCad-PCB\"/>
    </mc:Choice>
  </mc:AlternateContent>
  <xr:revisionPtr revIDLastSave="0" documentId="13_ncr:1_{BE60FC39-5FA5-4E2B-8E26-BA51D612BA83}" xr6:coauthVersionLast="45" xr6:coauthVersionMax="45" xr10:uidLastSave="{00000000-0000-0000-0000-000000000000}"/>
  <bookViews>
    <workbookView xWindow="380" yWindow="380" windowWidth="14400" windowHeight="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21" i="1"/>
  <c r="B23" i="1" l="1"/>
  <c r="G19" i="1"/>
  <c r="G18" i="1"/>
  <c r="G17" i="1"/>
  <c r="G16" i="1"/>
  <c r="G15" i="1"/>
  <c r="B15" i="1"/>
  <c r="B17" i="1" s="1"/>
  <c r="A15" i="1"/>
  <c r="A16" i="1" s="1"/>
  <c r="B6" i="1"/>
  <c r="A9" i="1"/>
  <c r="A8" i="1"/>
  <c r="A7" i="1"/>
  <c r="A6" i="1"/>
  <c r="B16" i="1" l="1"/>
  <c r="A19" i="1"/>
  <c r="A18" i="1"/>
  <c r="B19" i="1"/>
  <c r="A17" i="1"/>
  <c r="B18" i="1"/>
  <c r="G79" i="1"/>
  <c r="G78" i="1"/>
  <c r="G77" i="1"/>
  <c r="G76" i="1"/>
  <c r="G75" i="1"/>
  <c r="G69" i="1"/>
  <c r="G68" i="1"/>
  <c r="G67" i="1"/>
  <c r="G66" i="1"/>
  <c r="G65" i="1"/>
  <c r="G59" i="1"/>
  <c r="G58" i="1"/>
  <c r="G57" i="1"/>
  <c r="G56" i="1"/>
  <c r="G55" i="1"/>
  <c r="G49" i="1"/>
  <c r="G48" i="1"/>
  <c r="G47" i="1"/>
  <c r="G46" i="1"/>
  <c r="G45" i="1"/>
  <c r="G39" i="1"/>
  <c r="G38" i="1"/>
  <c r="G37" i="1"/>
  <c r="G36" i="1"/>
  <c r="G35" i="1"/>
  <c r="G29" i="1"/>
  <c r="G28" i="1"/>
  <c r="G27" i="1"/>
  <c r="G26" i="1"/>
  <c r="G25" i="1"/>
  <c r="B25" i="1"/>
  <c r="B29" i="1" s="1"/>
  <c r="A25" i="1"/>
  <c r="A28" i="1" s="1"/>
  <c r="G9" i="1"/>
  <c r="G8" i="1"/>
  <c r="G7" i="1"/>
  <c r="G6" i="1"/>
  <c r="G5" i="1"/>
  <c r="B5" i="1"/>
  <c r="B9" i="1" l="1"/>
  <c r="B7" i="1"/>
  <c r="G71" i="1"/>
  <c r="G41" i="1"/>
  <c r="G31" i="1"/>
  <c r="B28" i="1"/>
  <c r="B8" i="1"/>
  <c r="G81" i="1"/>
  <c r="H81" i="1"/>
  <c r="B26" i="1"/>
  <c r="G11" i="1"/>
  <c r="G51" i="1"/>
  <c r="G61" i="1"/>
  <c r="A27" i="1"/>
  <c r="A29" i="1"/>
  <c r="B33" i="1"/>
  <c r="A26" i="1"/>
  <c r="B27" i="1"/>
  <c r="H61" i="1" l="1"/>
  <c r="H41" i="1"/>
  <c r="A35" i="1"/>
  <c r="B43" i="1" s="1"/>
  <c r="B35" i="1"/>
  <c r="A45" i="1" l="1"/>
  <c r="B45" i="1"/>
  <c r="A39" i="1"/>
  <c r="A37" i="1"/>
  <c r="A38" i="1"/>
  <c r="A36" i="1"/>
  <c r="B38" i="1"/>
  <c r="B36" i="1"/>
  <c r="B39" i="1"/>
  <c r="B37" i="1"/>
  <c r="B49" i="1" l="1"/>
  <c r="B46" i="1"/>
  <c r="B47" i="1"/>
  <c r="B48" i="1"/>
  <c r="A48" i="1"/>
  <c r="A49" i="1"/>
  <c r="B53" i="1"/>
  <c r="A47" i="1"/>
  <c r="A46" i="1"/>
  <c r="A55" i="1" l="1"/>
  <c r="B55" i="1"/>
  <c r="B59" i="1" l="1"/>
  <c r="B57" i="1"/>
  <c r="B58" i="1"/>
  <c r="B56" i="1"/>
  <c r="B63" i="1"/>
  <c r="A58" i="1"/>
  <c r="A56" i="1"/>
  <c r="A59" i="1"/>
  <c r="A57" i="1"/>
  <c r="A65" i="1" l="1"/>
  <c r="B65" i="1"/>
  <c r="B69" i="1" l="1"/>
  <c r="B68" i="1"/>
  <c r="B66" i="1"/>
  <c r="B67" i="1"/>
  <c r="B73" i="1"/>
  <c r="A67" i="1"/>
  <c r="A69" i="1"/>
  <c r="A66" i="1"/>
  <c r="A68" i="1"/>
  <c r="B75" i="1" l="1"/>
  <c r="A75" i="1"/>
  <c r="A78" i="1" l="1"/>
  <c r="A76" i="1"/>
  <c r="A79" i="1"/>
  <c r="A77" i="1"/>
  <c r="B78" i="1"/>
  <c r="B79" i="1"/>
  <c r="B77" i="1"/>
  <c r="B76" i="1"/>
</calcChain>
</file>

<file path=xl/sharedStrings.xml><?xml version="1.0" encoding="utf-8"?>
<sst xmlns="http://schemas.openxmlformats.org/spreadsheetml/2006/main" count="23" uniqueCount="9">
  <si>
    <t>Week starting:</t>
  </si>
  <si>
    <t>Total Hours:</t>
  </si>
  <si>
    <t>Date:</t>
  </si>
  <si>
    <t>Day:</t>
  </si>
  <si>
    <t>Time In:</t>
  </si>
  <si>
    <t>Lunch out:</t>
  </si>
  <si>
    <t>lunch in:</t>
  </si>
  <si>
    <t>Time out: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</si>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</sst>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h:mm;@"/>
    <numFmt numFmtId="166" formatCode="[h]:mm:ss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14">
    <xf numFmtId="0" fontId="0" fillId="0" borderId="0" xfId="0"/>
    <xf numFmtId="0" fontId="6" fillId="0" borderId="0" xfId="0" applyFont="1"/>
    <xf numFmtId="165" fontId="4" fillId="3" borderId="3" xfId="3" applyNumberFormat="1"/>
    <xf numFmtId="165" fontId="3" fillId="2" borderId="2" xfId="2" applyNumberFormat="1"/>
    <xf numFmtId="164" fontId="1" fillId="5" borderId="0" xfId="5" applyNumberFormat="1" applyAlignment="1">
      <alignment horizontal="left"/>
    </xf>
    <xf numFmtId="14" fontId="2" fillId="0" borderId="0" xfId="1" applyNumberFormat="1"/>
    <xf numFmtId="14" fontId="5" fillId="4" borderId="1" xfId="4" applyNumberFormat="1" applyBorder="1"/>
    <xf numFmtId="166" fontId="3" fillId="2" borderId="2" xfId="2" applyNumberFormat="1"/>
    <xf numFmtId="166" fontId="5" fillId="6" borderId="0" xfId="6" applyNumberFormat="1"/>
    <xf numFmtId="166" fontId="4" fillId="6" borderId="0" xfId="6" applyNumberFormat="1" applyFont="1"/>
    <xf numFmtId="14" fontId="7" fillId="0" borderId="0" xfId="1" applyNumberFormat="1" applyFont="1"/>
    <xf numFmtId="164" fontId="8" fillId="5" borderId="0" xfId="5" applyNumberFormat="1" applyFont="1" applyAlignment="1">
      <alignment horizontal="left"/>
    </xf>
    <xf numFmtId="165" fontId="7" fillId="3" borderId="3" xfId="3" applyNumberFormat="1" applyFont="1"/>
    <xf numFmtId="166" fontId="0" fillId="7" borderId="0" xfId="0" applyNumberFormat="1" applyFill="1"/>
  </cellXfs>
  <cellStyles count="7">
    <cellStyle name="20% - Accent3" xfId="5" builtinId="38"/>
    <cellStyle name="Accent1" xfId="6" builtinId="29"/>
    <cellStyle name="Accent3" xfId="4" builtinId="37"/>
    <cellStyle name="Check Cell" xfId="3" builtinId="23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"/>
  <sheetViews>
    <sheetView tabSelected="1" topLeftCell="A36" zoomScale="115" zoomScaleNormal="115" workbookViewId="0">
      <selection activeCell="F38" sqref="F38"/>
    </sheetView>
  </sheetViews>
  <sheetFormatPr defaultColWidth="14.453125" defaultRowHeight="15.75" customHeight="1" x14ac:dyDescent="0.25"/>
  <cols>
    <col min="3" max="3" width="9.453125" customWidth="1"/>
    <col min="4" max="4" width="10.453125" customWidth="1"/>
    <col min="5" max="5" width="10" customWidth="1"/>
    <col min="6" max="6" width="11.54296875" customWidth="1"/>
  </cols>
  <sheetData>
    <row r="1" spans="1:7" ht="15.75" customHeigh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3" spans="1:7" ht="15.75" customHeight="1" x14ac:dyDescent="0.35">
      <c r="A3" s="1" t="s">
        <v>0</v>
      </c>
      <c r="B3" s="6">
        <v>43983</v>
      </c>
    </row>
    <row r="4" spans="1:7" ht="15.75" customHeight="1" thickBot="1" x14ac:dyDescent="0.3"/>
    <row r="5" spans="1:7" ht="15.75" customHeight="1" thickTop="1" thickBot="1" x14ac:dyDescent="0.4">
      <c r="A5" s="10">
        <v>43962</v>
      </c>
      <c r="B5" s="11">
        <f>B3</f>
        <v>43983</v>
      </c>
      <c r="C5" s="12">
        <v>0.6875</v>
      </c>
      <c r="D5" s="12">
        <v>0</v>
      </c>
      <c r="E5" s="12">
        <v>0</v>
      </c>
      <c r="F5" s="12">
        <v>0.85416666666666663</v>
      </c>
      <c r="G5" s="3">
        <f>(D5-C5)+(F5-E5)</f>
        <v>0.16666666666666663</v>
      </c>
    </row>
    <row r="6" spans="1:7" ht="15.75" customHeight="1" thickTop="1" thickBot="1" x14ac:dyDescent="0.4">
      <c r="A6" s="5">
        <f>IF(B3&lt;&gt;"",B3+1,"")</f>
        <v>43984</v>
      </c>
      <c r="B6" s="4">
        <f>IF(B5&lt;&gt;"",B5+1,"")</f>
        <v>43984</v>
      </c>
      <c r="C6" s="2">
        <v>0</v>
      </c>
      <c r="D6" s="2">
        <v>0</v>
      </c>
      <c r="E6" s="2">
        <v>0</v>
      </c>
      <c r="F6" s="2">
        <v>0</v>
      </c>
      <c r="G6" s="3">
        <f>(D6-C6)+(F6-E6)</f>
        <v>0</v>
      </c>
    </row>
    <row r="7" spans="1:7" ht="15.75" customHeight="1" thickTop="1" thickBot="1" x14ac:dyDescent="0.4">
      <c r="A7" s="5">
        <f>IF(B3&lt;&gt;"",B3+2,"")</f>
        <v>43985</v>
      </c>
      <c r="B7" s="4">
        <f>IF(B5&lt;&gt;"",B5+2,"")</f>
        <v>43985</v>
      </c>
      <c r="C7" s="2">
        <v>0.58333333333333337</v>
      </c>
      <c r="D7" s="2">
        <v>0</v>
      </c>
      <c r="E7" s="2">
        <v>0</v>
      </c>
      <c r="F7" s="2">
        <v>0.72916666666666663</v>
      </c>
      <c r="G7" s="3">
        <f>(D7-C7)+(F7-E7)</f>
        <v>0.14583333333333326</v>
      </c>
    </row>
    <row r="8" spans="1:7" ht="15.75" customHeight="1" thickTop="1" thickBot="1" x14ac:dyDescent="0.4">
      <c r="A8" s="5">
        <f>IF(B3&lt;&gt;"",B3+3,"")</f>
        <v>43986</v>
      </c>
      <c r="B8" s="4">
        <f>IF(B5&lt;&gt;"",B5+3,"")</f>
        <v>43986</v>
      </c>
      <c r="C8" s="2">
        <v>0.6875</v>
      </c>
      <c r="D8" s="2">
        <v>0</v>
      </c>
      <c r="E8" s="2">
        <v>0</v>
      </c>
      <c r="F8" s="2">
        <v>0.8125</v>
      </c>
      <c r="G8" s="3">
        <f>(D8-C8)+(F8-E8)</f>
        <v>0.125</v>
      </c>
    </row>
    <row r="9" spans="1:7" ht="15.75" customHeight="1" thickTop="1" thickBot="1" x14ac:dyDescent="0.4">
      <c r="A9" s="5">
        <f>IF(B3&lt;&gt;"",B3+4,"")</f>
        <v>43987</v>
      </c>
      <c r="B9" s="4">
        <f>IF(B5&lt;&gt;"",B5+4,"")</f>
        <v>43987</v>
      </c>
      <c r="C9" s="2">
        <v>0</v>
      </c>
      <c r="D9" s="2">
        <v>0</v>
      </c>
      <c r="E9" s="2">
        <v>0</v>
      </c>
      <c r="F9" s="2">
        <v>0</v>
      </c>
      <c r="G9" s="3">
        <f>(D9-C9)+(F9-E9)</f>
        <v>0</v>
      </c>
    </row>
    <row r="10" spans="1:7" ht="15.75" customHeight="1" thickTop="1" x14ac:dyDescent="0.25"/>
    <row r="11" spans="1:7" ht="15.75" customHeight="1" x14ac:dyDescent="0.35">
      <c r="F11" s="1" t="s">
        <v>1</v>
      </c>
      <c r="G11" s="7">
        <f>SUM(G5:G9)</f>
        <v>0.43749999999999989</v>
      </c>
    </row>
    <row r="13" spans="1:7" ht="15.75" customHeight="1" x14ac:dyDescent="0.35">
      <c r="A13" s="1" t="s">
        <v>0</v>
      </c>
      <c r="B13" s="6">
        <v>43990</v>
      </c>
    </row>
    <row r="14" spans="1:7" ht="15.75" customHeight="1" thickBot="1" x14ac:dyDescent="0.3"/>
    <row r="15" spans="1:7" ht="15.75" customHeight="1" thickTop="1" thickBot="1" x14ac:dyDescent="0.4">
      <c r="A15" s="5">
        <f>B13</f>
        <v>43990</v>
      </c>
      <c r="B15" s="4">
        <f>B13</f>
        <v>43990</v>
      </c>
      <c r="C15" s="2">
        <v>0</v>
      </c>
      <c r="D15" s="2">
        <v>0</v>
      </c>
      <c r="E15" s="2">
        <v>0</v>
      </c>
      <c r="F15" s="2">
        <v>0</v>
      </c>
      <c r="G15" s="3">
        <f>(D15-C15)+(F15-E15)</f>
        <v>0</v>
      </c>
    </row>
    <row r="16" spans="1:7" ht="15.75" customHeight="1" thickTop="1" thickBot="1" x14ac:dyDescent="0.4">
      <c r="A16" s="5">
        <f>IF(A15&lt;&gt;"",A15+1,"")</f>
        <v>43991</v>
      </c>
      <c r="B16" s="4">
        <f>IF(B15&lt;&gt;"",B15+1,"")</f>
        <v>43991</v>
      </c>
      <c r="C16" s="2">
        <v>0.58333333333333337</v>
      </c>
      <c r="D16" s="2">
        <v>0</v>
      </c>
      <c r="E16" s="2">
        <v>0</v>
      </c>
      <c r="F16" s="2">
        <v>0.64583333333333337</v>
      </c>
      <c r="G16" s="3">
        <f>(D16-C16)+(F16-E16)</f>
        <v>6.25E-2</v>
      </c>
    </row>
    <row r="17" spans="1:8" ht="15.75" customHeight="1" thickTop="1" thickBot="1" x14ac:dyDescent="0.4">
      <c r="A17" s="5">
        <f>IF(A15&lt;&gt;"",A15+2,"")</f>
        <v>43992</v>
      </c>
      <c r="B17" s="4">
        <f>IF(B15&lt;&gt;"",B15+2,"")</f>
        <v>43992</v>
      </c>
      <c r="C17" s="2">
        <v>0</v>
      </c>
      <c r="D17" s="2">
        <v>0</v>
      </c>
      <c r="E17" s="2">
        <v>0</v>
      </c>
      <c r="F17" s="2">
        <v>0</v>
      </c>
      <c r="G17" s="3">
        <f>(D17-C17)+(F17-E17)</f>
        <v>0</v>
      </c>
    </row>
    <row r="18" spans="1:8" ht="15.75" customHeight="1" thickTop="1" thickBot="1" x14ac:dyDescent="0.4">
      <c r="A18" s="5">
        <f>IF(A15&lt;&gt;"",A15+3,"")</f>
        <v>43993</v>
      </c>
      <c r="B18" s="4">
        <f>IF(B15&lt;&gt;"",B15+3,"")</f>
        <v>43993</v>
      </c>
      <c r="C18" s="2">
        <v>0</v>
      </c>
      <c r="D18" s="2">
        <v>0</v>
      </c>
      <c r="E18" s="2">
        <v>0</v>
      </c>
      <c r="F18" s="2">
        <v>0</v>
      </c>
      <c r="G18" s="3">
        <f>(D18-C18)+(F18-E18)</f>
        <v>0</v>
      </c>
    </row>
    <row r="19" spans="1:8" ht="15.75" customHeight="1" thickTop="1" thickBot="1" x14ac:dyDescent="0.4">
      <c r="A19" s="5">
        <f>IF(A15&lt;&gt;"",A15+4,"")</f>
        <v>43994</v>
      </c>
      <c r="B19" s="4">
        <f>IF(B15&lt;&gt;"",B15+4,"")</f>
        <v>43994</v>
      </c>
      <c r="C19" s="2">
        <v>0.5</v>
      </c>
      <c r="D19" s="2">
        <v>0</v>
      </c>
      <c r="E19" s="2">
        <v>0</v>
      </c>
      <c r="F19" s="2">
        <v>0.66666666666666663</v>
      </c>
      <c r="G19" s="3">
        <f>(D19-C19)+(F19-E19)</f>
        <v>0.16666666666666663</v>
      </c>
    </row>
    <row r="20" spans="1:8" ht="15.75" customHeight="1" thickTop="1" x14ac:dyDescent="0.25"/>
    <row r="21" spans="1:8" ht="15.75" customHeight="1" x14ac:dyDescent="0.35">
      <c r="F21" s="1" t="s">
        <v>1</v>
      </c>
      <c r="G21" s="7">
        <f>SUM(G15:G19)</f>
        <v>0.22916666666666663</v>
      </c>
      <c r="H21" s="8"/>
    </row>
    <row r="23" spans="1:8" ht="15.75" customHeight="1" x14ac:dyDescent="0.35">
      <c r="A23" s="1" t="s">
        <v>0</v>
      </c>
      <c r="B23" s="5">
        <f>IF(B13&lt;&gt;"",B13+7,"")</f>
        <v>43997</v>
      </c>
    </row>
    <row r="24" spans="1:8" ht="15.75" customHeight="1" thickBot="1" x14ac:dyDescent="0.3"/>
    <row r="25" spans="1:8" ht="15.75" customHeight="1" thickTop="1" thickBot="1" x14ac:dyDescent="0.4">
      <c r="A25" s="5">
        <f>B23</f>
        <v>43997</v>
      </c>
      <c r="B25" s="4">
        <f>B23</f>
        <v>43997</v>
      </c>
      <c r="C25" s="2">
        <v>0</v>
      </c>
      <c r="D25" s="2">
        <v>0</v>
      </c>
      <c r="E25" s="2">
        <v>0</v>
      </c>
      <c r="F25" s="2">
        <v>0</v>
      </c>
      <c r="G25" s="3">
        <f>(D25-C25)+(F25-E25)</f>
        <v>0</v>
      </c>
    </row>
    <row r="26" spans="1:8" ht="15.75" customHeight="1" thickTop="1" thickBot="1" x14ac:dyDescent="0.4">
      <c r="A26" s="5">
        <f>IF(A25&lt;&gt;"",A25+1,"")</f>
        <v>43998</v>
      </c>
      <c r="B26" s="4">
        <f>IF(B25&lt;&gt;"",B25+1,"")</f>
        <v>43998</v>
      </c>
      <c r="C26" s="2">
        <v>0.77083333333333337</v>
      </c>
      <c r="D26" s="2">
        <v>0</v>
      </c>
      <c r="E26" s="2">
        <v>0</v>
      </c>
      <c r="F26" s="2">
        <v>0.875</v>
      </c>
      <c r="G26" s="3">
        <f>(D26-C26)+(F26-E26)</f>
        <v>0.10416666666666663</v>
      </c>
    </row>
    <row r="27" spans="1:8" ht="15.75" customHeight="1" thickTop="1" thickBot="1" x14ac:dyDescent="0.4">
      <c r="A27" s="5">
        <f>IF(A25&lt;&gt;"",A25+2,"")</f>
        <v>43999</v>
      </c>
      <c r="B27" s="4">
        <f>IF(B25&lt;&gt;"",B25+2,"")</f>
        <v>43999</v>
      </c>
      <c r="C27" s="2">
        <v>0</v>
      </c>
      <c r="D27" s="2">
        <v>0</v>
      </c>
      <c r="E27" s="2">
        <v>0</v>
      </c>
      <c r="F27" s="2">
        <v>0</v>
      </c>
      <c r="G27" s="3">
        <f>(D27-C27)+(F27-E27)</f>
        <v>0</v>
      </c>
    </row>
    <row r="28" spans="1:8" ht="15.75" customHeight="1" thickTop="1" thickBot="1" x14ac:dyDescent="0.4">
      <c r="A28" s="5">
        <f>IF(A25&lt;&gt;"",A25+3,"")</f>
        <v>44000</v>
      </c>
      <c r="B28" s="4">
        <f>IF(B25&lt;&gt;"",B25+3,"")</f>
        <v>44000</v>
      </c>
      <c r="C28" s="2">
        <v>0</v>
      </c>
      <c r="D28" s="2">
        <v>0</v>
      </c>
      <c r="E28" s="2">
        <v>0</v>
      </c>
      <c r="F28" s="2">
        <v>0</v>
      </c>
      <c r="G28" s="3">
        <f>(D28-C28)+(F28-E28)</f>
        <v>0</v>
      </c>
    </row>
    <row r="29" spans="1:8" ht="15.75" customHeight="1" thickTop="1" thickBot="1" x14ac:dyDescent="0.4">
      <c r="A29" s="5">
        <f>IF(A25&lt;&gt;"",A25+4,"")</f>
        <v>44001</v>
      </c>
      <c r="B29" s="4">
        <f>IF(B25&lt;&gt;"",B25+4,"")</f>
        <v>44001</v>
      </c>
      <c r="C29" s="2">
        <v>0</v>
      </c>
      <c r="D29" s="2">
        <v>0</v>
      </c>
      <c r="E29" s="2">
        <v>0</v>
      </c>
      <c r="F29" s="2">
        <v>0</v>
      </c>
      <c r="G29" s="3">
        <f>(D29-C29)+(F29-E29)</f>
        <v>0</v>
      </c>
    </row>
    <row r="30" spans="1:8" ht="15.75" customHeight="1" thickTop="1" x14ac:dyDescent="0.25"/>
    <row r="31" spans="1:8" ht="15.75" customHeight="1" x14ac:dyDescent="0.35">
      <c r="F31" s="1" t="s">
        <v>1</v>
      </c>
      <c r="G31" s="7">
        <f>SUM(G25:G29)</f>
        <v>0.10416666666666663</v>
      </c>
      <c r="H31" s="13">
        <f>SUM(G21,G31)</f>
        <v>0.33333333333333326</v>
      </c>
    </row>
    <row r="33" spans="1:8" ht="15.75" customHeight="1" x14ac:dyDescent="0.35">
      <c r="A33" s="1" t="s">
        <v>0</v>
      </c>
      <c r="B33" s="6">
        <f>IF(A25&lt;&gt;"",A25+7,"")</f>
        <v>44004</v>
      </c>
    </row>
    <row r="34" spans="1:8" ht="15.75" customHeight="1" thickBot="1" x14ac:dyDescent="0.3"/>
    <row r="35" spans="1:8" ht="15.75" customHeight="1" thickTop="1" thickBot="1" x14ac:dyDescent="0.4">
      <c r="A35" s="5">
        <f>B33</f>
        <v>44004</v>
      </c>
      <c r="B35" s="4">
        <f>B33</f>
        <v>44004</v>
      </c>
      <c r="C35" s="2">
        <v>0</v>
      </c>
      <c r="D35" s="2">
        <v>0</v>
      </c>
      <c r="E35" s="2">
        <v>0</v>
      </c>
      <c r="F35" s="2">
        <v>0</v>
      </c>
      <c r="G35" s="3">
        <f>(D35-C35)+(F35-E35)</f>
        <v>0</v>
      </c>
    </row>
    <row r="36" spans="1:8" ht="15.75" customHeight="1" thickTop="1" thickBot="1" x14ac:dyDescent="0.4">
      <c r="A36" s="5">
        <f>IF(A35&lt;&gt;"",A35+1,"")</f>
        <v>44005</v>
      </c>
      <c r="B36" s="4">
        <f>IF(B35&lt;&gt;"",B35+1,"")</f>
        <v>44005</v>
      </c>
      <c r="C36" s="2">
        <v>0</v>
      </c>
      <c r="D36" s="2">
        <v>0</v>
      </c>
      <c r="E36" s="2">
        <v>0</v>
      </c>
      <c r="F36" s="2">
        <v>0</v>
      </c>
      <c r="G36" s="3">
        <f>(D36-C36)+(F36-E36)</f>
        <v>0</v>
      </c>
    </row>
    <row r="37" spans="1:8" ht="15.75" customHeight="1" thickTop="1" thickBot="1" x14ac:dyDescent="0.4">
      <c r="A37" s="5">
        <f>IF(A35&lt;&gt;"",A35+2,"")</f>
        <v>44006</v>
      </c>
      <c r="B37" s="4">
        <f>IF(B35&lt;&gt;"",B35+2,"")</f>
        <v>44006</v>
      </c>
      <c r="C37" s="2">
        <v>0.72916666666666663</v>
      </c>
      <c r="D37" s="2">
        <v>0</v>
      </c>
      <c r="E37" s="2">
        <v>0</v>
      </c>
      <c r="F37" s="2">
        <v>0.79166666666666663</v>
      </c>
      <c r="G37" s="3">
        <f>(D37-C37)+(F37-E37)</f>
        <v>6.25E-2</v>
      </c>
    </row>
    <row r="38" spans="1:8" ht="15.75" customHeight="1" thickTop="1" thickBot="1" x14ac:dyDescent="0.4">
      <c r="A38" s="5">
        <f>IF(A35&lt;&gt;"",A35+3,"")</f>
        <v>44007</v>
      </c>
      <c r="B38" s="4">
        <f>IF(B35&lt;&gt;"",B35+3,"")</f>
        <v>44007</v>
      </c>
      <c r="C38" s="2">
        <v>0</v>
      </c>
      <c r="D38" s="2">
        <v>0</v>
      </c>
      <c r="E38" s="2">
        <v>0</v>
      </c>
      <c r="F38" s="2">
        <v>0</v>
      </c>
      <c r="G38" s="3">
        <f>(D38-C38)+(F38-E38)</f>
        <v>0</v>
      </c>
    </row>
    <row r="39" spans="1:8" ht="15.75" customHeight="1" thickTop="1" thickBot="1" x14ac:dyDescent="0.4">
      <c r="A39" s="5">
        <f>IF(A35&lt;&gt;"",A35+4,"")</f>
        <v>44008</v>
      </c>
      <c r="B39" s="4">
        <f>IF(B35&lt;&gt;"",B35+4,"")</f>
        <v>44008</v>
      </c>
      <c r="C39" s="2">
        <v>0</v>
      </c>
      <c r="D39" s="2">
        <v>0</v>
      </c>
      <c r="E39" s="2">
        <v>0</v>
      </c>
      <c r="F39" s="2">
        <v>0</v>
      </c>
      <c r="G39" s="3">
        <f>(D39-C39)+(F39-E39)</f>
        <v>0</v>
      </c>
    </row>
    <row r="40" spans="1:8" ht="15.75" customHeight="1" thickTop="1" x14ac:dyDescent="0.25"/>
    <row r="41" spans="1:8" ht="15.75" customHeight="1" x14ac:dyDescent="0.35">
      <c r="F41" s="1" t="s">
        <v>1</v>
      </c>
      <c r="G41" s="7">
        <f>SUM(G35:G39)</f>
        <v>6.25E-2</v>
      </c>
      <c r="H41" s="8">
        <f>SUM(G31, G41)</f>
        <v>0.16666666666666663</v>
      </c>
    </row>
    <row r="43" spans="1:8" ht="15.75" customHeight="1" x14ac:dyDescent="0.35">
      <c r="A43" s="1" t="s">
        <v>0</v>
      </c>
      <c r="B43" s="6">
        <f>IF(A35&lt;&gt;"",A35+7,"")</f>
        <v>44011</v>
      </c>
    </row>
    <row r="44" spans="1:8" ht="15.75" customHeight="1" thickBot="1" x14ac:dyDescent="0.3"/>
    <row r="45" spans="1:8" ht="15.75" customHeight="1" thickTop="1" thickBot="1" x14ac:dyDescent="0.4">
      <c r="A45" s="5">
        <f>B43</f>
        <v>44011</v>
      </c>
      <c r="B45" s="4">
        <f>B43</f>
        <v>44011</v>
      </c>
      <c r="C45" s="2">
        <v>0</v>
      </c>
      <c r="D45" s="2">
        <v>0</v>
      </c>
      <c r="E45" s="2">
        <v>0</v>
      </c>
      <c r="F45" s="2">
        <v>0</v>
      </c>
      <c r="G45" s="3">
        <f>(D45-C45)+(F45-E45)</f>
        <v>0</v>
      </c>
    </row>
    <row r="46" spans="1:8" ht="15.75" customHeight="1" thickTop="1" thickBot="1" x14ac:dyDescent="0.4">
      <c r="A46" s="5">
        <f>IF(A45&lt;&gt;"",A45+1,"")</f>
        <v>44012</v>
      </c>
      <c r="B46" s="4">
        <f>IF(B45&lt;&gt;"",B45+1,"")</f>
        <v>44012</v>
      </c>
      <c r="C46" s="2">
        <v>0</v>
      </c>
      <c r="D46" s="2">
        <v>0</v>
      </c>
      <c r="E46" s="2">
        <v>0</v>
      </c>
      <c r="F46" s="2">
        <v>0</v>
      </c>
      <c r="G46" s="3">
        <f>(D46-C46)+(F46-E46)</f>
        <v>0</v>
      </c>
    </row>
    <row r="47" spans="1:8" ht="15.75" customHeight="1" thickTop="1" thickBot="1" x14ac:dyDescent="0.4">
      <c r="A47" s="5">
        <f>IF(A45&lt;&gt;"",A45+2,"")</f>
        <v>44013</v>
      </c>
      <c r="B47" s="4">
        <f>IF(B45&lt;&gt;"",B45+2,"")</f>
        <v>44013</v>
      </c>
      <c r="C47" s="2">
        <v>0</v>
      </c>
      <c r="D47" s="2">
        <v>0</v>
      </c>
      <c r="E47" s="2">
        <v>0</v>
      </c>
      <c r="F47" s="2">
        <v>0</v>
      </c>
      <c r="G47" s="3">
        <f>(D47-C47)+(F47-E47)</f>
        <v>0</v>
      </c>
    </row>
    <row r="48" spans="1:8" ht="15.75" customHeight="1" thickTop="1" thickBot="1" x14ac:dyDescent="0.4">
      <c r="A48" s="5">
        <f>IF(A45&lt;&gt;"",A45+3,"")</f>
        <v>44014</v>
      </c>
      <c r="B48" s="4">
        <f>IF(B45&lt;&gt;"",B45+3,"")</f>
        <v>44014</v>
      </c>
      <c r="C48" s="2">
        <v>0</v>
      </c>
      <c r="D48" s="2">
        <v>0</v>
      </c>
      <c r="E48" s="2">
        <v>0</v>
      </c>
      <c r="F48" s="2">
        <v>0</v>
      </c>
      <c r="G48" s="3">
        <f>(D48-C48)+(F48-E48)</f>
        <v>0</v>
      </c>
    </row>
    <row r="49" spans="1:8" ht="15.75" customHeight="1" thickTop="1" thickBot="1" x14ac:dyDescent="0.4">
      <c r="A49" s="5">
        <f>IF(A45&lt;&gt;"",A45+4,"")</f>
        <v>44015</v>
      </c>
      <c r="B49" s="4">
        <f>IF(B45&lt;&gt;"",B45+4,"")</f>
        <v>44015</v>
      </c>
      <c r="C49" s="2">
        <v>0</v>
      </c>
      <c r="D49" s="2">
        <v>0</v>
      </c>
      <c r="E49" s="2">
        <v>0</v>
      </c>
      <c r="F49" s="2">
        <v>0</v>
      </c>
      <c r="G49" s="3">
        <f>(D49-C49)+(F49-E49)</f>
        <v>0</v>
      </c>
    </row>
    <row r="50" spans="1:8" ht="15.75" customHeight="1" thickTop="1" x14ac:dyDescent="0.25"/>
    <row r="51" spans="1:8" ht="15.75" customHeight="1" x14ac:dyDescent="0.35">
      <c r="F51" s="1" t="s">
        <v>1</v>
      </c>
      <c r="G51" s="7">
        <f>SUM(G45:G49)</f>
        <v>0</v>
      </c>
    </row>
    <row r="53" spans="1:8" ht="15.75" customHeight="1" x14ac:dyDescent="0.35">
      <c r="A53" s="1" t="s">
        <v>0</v>
      </c>
      <c r="B53" s="6">
        <f>IF(A45&lt;&gt;"",A45+7,"")</f>
        <v>44018</v>
      </c>
    </row>
    <row r="54" spans="1:8" ht="15.75" customHeight="1" thickBot="1" x14ac:dyDescent="0.3"/>
    <row r="55" spans="1:8" ht="15.75" customHeight="1" thickTop="1" thickBot="1" x14ac:dyDescent="0.4">
      <c r="A55" s="5">
        <f>B53</f>
        <v>44018</v>
      </c>
      <c r="B55" s="4">
        <f>B53</f>
        <v>44018</v>
      </c>
      <c r="C55" s="2">
        <v>0</v>
      </c>
      <c r="D55" s="2">
        <v>0</v>
      </c>
      <c r="E55" s="2">
        <v>0</v>
      </c>
      <c r="F55" s="2">
        <v>0</v>
      </c>
      <c r="G55" s="3">
        <f>(D55-C55)+(F55-E55)</f>
        <v>0</v>
      </c>
    </row>
    <row r="56" spans="1:8" ht="15.75" customHeight="1" thickTop="1" thickBot="1" x14ac:dyDescent="0.4">
      <c r="A56" s="5">
        <f>IF(A55&lt;&gt;"",A55+1,"")</f>
        <v>44019</v>
      </c>
      <c r="B56" s="4">
        <f>IF(B55&lt;&gt;"",B55+1,"")</f>
        <v>44019</v>
      </c>
      <c r="C56" s="2">
        <v>0</v>
      </c>
      <c r="D56" s="2">
        <v>0</v>
      </c>
      <c r="E56" s="2">
        <v>0</v>
      </c>
      <c r="F56" s="2">
        <v>0</v>
      </c>
      <c r="G56" s="3">
        <f>(D56-C56)+(F56-E56)</f>
        <v>0</v>
      </c>
    </row>
    <row r="57" spans="1:8" ht="15.75" customHeight="1" thickTop="1" thickBot="1" x14ac:dyDescent="0.4">
      <c r="A57" s="5">
        <f>IF(A55&lt;&gt;"",A55+2,"")</f>
        <v>44020</v>
      </c>
      <c r="B57" s="4">
        <f>IF(B55&lt;&gt;"",B55+2,"")</f>
        <v>44020</v>
      </c>
      <c r="C57" s="2">
        <v>0</v>
      </c>
      <c r="D57" s="2">
        <v>0</v>
      </c>
      <c r="E57" s="2">
        <v>0</v>
      </c>
      <c r="F57" s="2">
        <v>0</v>
      </c>
      <c r="G57" s="3">
        <f>(D57-C57)+(F57-E57)</f>
        <v>0</v>
      </c>
    </row>
    <row r="58" spans="1:8" ht="15.75" customHeight="1" thickTop="1" thickBot="1" x14ac:dyDescent="0.4">
      <c r="A58" s="5">
        <f>IF(A55&lt;&gt;"",A55+3,"")</f>
        <v>44021</v>
      </c>
      <c r="B58" s="4">
        <f>IF(B55&lt;&gt;"",B55+3,"")</f>
        <v>44021</v>
      </c>
      <c r="C58" s="2">
        <v>0</v>
      </c>
      <c r="D58" s="2">
        <v>0</v>
      </c>
      <c r="E58" s="2">
        <v>0</v>
      </c>
      <c r="F58" s="2">
        <v>0</v>
      </c>
      <c r="G58" s="3">
        <f>(D58-C58)+(F58-E58)</f>
        <v>0</v>
      </c>
    </row>
    <row r="59" spans="1:8" ht="15.75" customHeight="1" thickTop="1" thickBot="1" x14ac:dyDescent="0.4">
      <c r="A59" s="5">
        <f>IF(A55&lt;&gt;"",A55+4,"")</f>
        <v>44022</v>
      </c>
      <c r="B59" s="4">
        <f>IF(B55&lt;&gt;"",B55+4,"")</f>
        <v>44022</v>
      </c>
      <c r="C59" s="2">
        <v>0</v>
      </c>
      <c r="D59" s="2">
        <v>0</v>
      </c>
      <c r="E59" s="2">
        <v>0</v>
      </c>
      <c r="F59" s="2">
        <v>0</v>
      </c>
      <c r="G59" s="3">
        <f>(D59-C59)+(F59-E59)</f>
        <v>0</v>
      </c>
    </row>
    <row r="60" spans="1:8" ht="15.75" customHeight="1" thickTop="1" x14ac:dyDescent="0.25"/>
    <row r="61" spans="1:8" ht="15.75" customHeight="1" x14ac:dyDescent="0.35">
      <c r="F61" s="1" t="s">
        <v>1</v>
      </c>
      <c r="G61" s="7">
        <f>SUM(G55:G59)</f>
        <v>0</v>
      </c>
      <c r="H61" s="8">
        <f>SUM(G51, G61)</f>
        <v>0</v>
      </c>
    </row>
    <row r="63" spans="1:8" ht="15.75" customHeight="1" x14ac:dyDescent="0.35">
      <c r="A63" s="1" t="s">
        <v>0</v>
      </c>
      <c r="B63" s="6">
        <f>IF(A55&lt;&gt;"",A55+7,"")</f>
        <v>44025</v>
      </c>
    </row>
    <row r="64" spans="1:8" ht="15.75" customHeight="1" thickBot="1" x14ac:dyDescent="0.3"/>
    <row r="65" spans="1:7" ht="15.75" customHeight="1" thickTop="1" thickBot="1" x14ac:dyDescent="0.4">
      <c r="A65" s="5">
        <f>B63</f>
        <v>44025</v>
      </c>
      <c r="B65" s="4">
        <f>B63</f>
        <v>44025</v>
      </c>
      <c r="C65" s="2">
        <v>0</v>
      </c>
      <c r="D65" s="2">
        <v>0</v>
      </c>
      <c r="E65" s="2">
        <v>0</v>
      </c>
      <c r="F65" s="2">
        <v>0</v>
      </c>
      <c r="G65" s="3">
        <f>(D65-C65)+(F65-E65)</f>
        <v>0</v>
      </c>
    </row>
    <row r="66" spans="1:7" ht="15.75" customHeight="1" thickTop="1" thickBot="1" x14ac:dyDescent="0.4">
      <c r="A66" s="5">
        <f>IF(A65&lt;&gt;"",A65+1,"")</f>
        <v>44026</v>
      </c>
      <c r="B66" s="4">
        <f>IF(B65&lt;&gt;"",B65+1,"")</f>
        <v>44026</v>
      </c>
      <c r="C66" s="2">
        <v>0</v>
      </c>
      <c r="D66" s="2">
        <v>0</v>
      </c>
      <c r="E66" s="2">
        <v>0</v>
      </c>
      <c r="F66" s="2">
        <v>0</v>
      </c>
      <c r="G66" s="3">
        <f>(D66-C66)+(F66-E66)</f>
        <v>0</v>
      </c>
    </row>
    <row r="67" spans="1:7" ht="15.75" customHeight="1" thickTop="1" thickBot="1" x14ac:dyDescent="0.4">
      <c r="A67" s="5">
        <f>IF(A65&lt;&gt;"",A65+2,"")</f>
        <v>44027</v>
      </c>
      <c r="B67" s="4">
        <f>IF(B65&lt;&gt;"",B65+2,"")</f>
        <v>44027</v>
      </c>
      <c r="C67" s="2">
        <v>0</v>
      </c>
      <c r="D67" s="2">
        <v>0</v>
      </c>
      <c r="E67" s="2">
        <v>0</v>
      </c>
      <c r="F67" s="2">
        <v>0</v>
      </c>
      <c r="G67" s="3">
        <f>(D67-C67)+(F67-E67)</f>
        <v>0</v>
      </c>
    </row>
    <row r="68" spans="1:7" ht="15.75" customHeight="1" thickTop="1" thickBot="1" x14ac:dyDescent="0.4">
      <c r="A68" s="5">
        <f>IF(A65&lt;&gt;"",A65+3,"")</f>
        <v>44028</v>
      </c>
      <c r="B68" s="4">
        <f>IF(B65&lt;&gt;"",B65+3,"")</f>
        <v>44028</v>
      </c>
      <c r="C68" s="2">
        <v>0</v>
      </c>
      <c r="D68" s="2">
        <v>0</v>
      </c>
      <c r="E68" s="2">
        <v>0</v>
      </c>
      <c r="F68" s="2">
        <v>0</v>
      </c>
      <c r="G68" s="3">
        <f>(D68-C68)+(F68-E68)</f>
        <v>0</v>
      </c>
    </row>
    <row r="69" spans="1:7" ht="15.75" customHeight="1" thickTop="1" thickBot="1" x14ac:dyDescent="0.4">
      <c r="A69" s="5">
        <f>IF(A65&lt;&gt;"",A65+4,"")</f>
        <v>44029</v>
      </c>
      <c r="B69" s="4">
        <f>IF(B65&lt;&gt;"",B65+4,"")</f>
        <v>44029</v>
      </c>
      <c r="C69" s="2">
        <v>0</v>
      </c>
      <c r="D69" s="2">
        <v>0</v>
      </c>
      <c r="E69" s="2">
        <v>0</v>
      </c>
      <c r="F69" s="2">
        <v>0</v>
      </c>
      <c r="G69" s="3">
        <f>(D69-C69)+(F69-E69)</f>
        <v>0</v>
      </c>
    </row>
    <row r="70" spans="1:7" ht="15.75" customHeight="1" thickTop="1" x14ac:dyDescent="0.25"/>
    <row r="71" spans="1:7" ht="15.75" customHeight="1" x14ac:dyDescent="0.35">
      <c r="F71" s="1" t="s">
        <v>1</v>
      </c>
      <c r="G71" s="7">
        <f>SUM(G65:G69)</f>
        <v>0</v>
      </c>
    </row>
    <row r="73" spans="1:7" ht="15.75" customHeight="1" x14ac:dyDescent="0.35">
      <c r="A73" s="1" t="s">
        <v>0</v>
      </c>
      <c r="B73" s="6">
        <f>IF(A65&lt;&gt;"",A65+7,"")</f>
        <v>44032</v>
      </c>
    </row>
    <row r="74" spans="1:7" ht="15.75" customHeight="1" thickBot="1" x14ac:dyDescent="0.3"/>
    <row r="75" spans="1:7" ht="15.75" customHeight="1" thickTop="1" thickBot="1" x14ac:dyDescent="0.4">
      <c r="A75" s="5">
        <f>B73</f>
        <v>44032</v>
      </c>
      <c r="B75" s="4">
        <f>B73</f>
        <v>44032</v>
      </c>
      <c r="C75" s="2">
        <v>0</v>
      </c>
      <c r="D75" s="2">
        <v>0</v>
      </c>
      <c r="E75" s="2">
        <v>0</v>
      </c>
      <c r="F75" s="2">
        <v>0</v>
      </c>
      <c r="G75" s="3">
        <f>(D75-C75)+(F75-E75)</f>
        <v>0</v>
      </c>
    </row>
    <row r="76" spans="1:7" ht="15.75" customHeight="1" thickTop="1" thickBot="1" x14ac:dyDescent="0.4">
      <c r="A76" s="5">
        <f>IF(A75&lt;&gt;"",A75+1,"")</f>
        <v>44033</v>
      </c>
      <c r="B76" s="4">
        <f>IF(B75&lt;&gt;"",B75+1,"")</f>
        <v>44033</v>
      </c>
      <c r="C76" s="2">
        <v>0</v>
      </c>
      <c r="D76" s="2">
        <v>0</v>
      </c>
      <c r="E76" s="2">
        <v>0</v>
      </c>
      <c r="F76" s="2">
        <v>0</v>
      </c>
      <c r="G76" s="3">
        <f>(D76-C76)+(F76-E76)</f>
        <v>0</v>
      </c>
    </row>
    <row r="77" spans="1:7" ht="15.75" customHeight="1" thickTop="1" thickBot="1" x14ac:dyDescent="0.4">
      <c r="A77" s="5">
        <f>IF(A75&lt;&gt;"",A75+2,"")</f>
        <v>44034</v>
      </c>
      <c r="B77" s="4">
        <f>IF(B75&lt;&gt;"",B75+2,"")</f>
        <v>44034</v>
      </c>
      <c r="C77" s="2">
        <v>0</v>
      </c>
      <c r="D77" s="2">
        <v>0</v>
      </c>
      <c r="E77" s="2">
        <v>0</v>
      </c>
      <c r="F77" s="2">
        <v>0</v>
      </c>
      <c r="G77" s="3">
        <f>(D77-C77)+(F77-E77)</f>
        <v>0</v>
      </c>
    </row>
    <row r="78" spans="1:7" ht="15.75" customHeight="1" thickTop="1" thickBot="1" x14ac:dyDescent="0.4">
      <c r="A78" s="5">
        <f>IF(A75&lt;&gt;"",A75+3,"")</f>
        <v>44035</v>
      </c>
      <c r="B78" s="4">
        <f>IF(B75&lt;&gt;"",B75+3,"")</f>
        <v>44035</v>
      </c>
      <c r="C78" s="2">
        <v>0</v>
      </c>
      <c r="D78" s="2">
        <v>0</v>
      </c>
      <c r="E78" s="2">
        <v>0</v>
      </c>
      <c r="F78" s="2">
        <v>0</v>
      </c>
      <c r="G78" s="3">
        <f>(D78-C78)+(F78-E78)</f>
        <v>0</v>
      </c>
    </row>
    <row r="79" spans="1:7" ht="15.75" customHeight="1" thickTop="1" thickBot="1" x14ac:dyDescent="0.4">
      <c r="A79" s="5">
        <f>IF(A75&lt;&gt;"",A75+4,"")</f>
        <v>44036</v>
      </c>
      <c r="B79" s="4">
        <f>IF(B75&lt;&gt;"",B75+4,"")</f>
        <v>44036</v>
      </c>
      <c r="C79" s="2">
        <v>0</v>
      </c>
      <c r="D79" s="2">
        <v>0</v>
      </c>
      <c r="E79" s="2">
        <v>0</v>
      </c>
      <c r="F79" s="2">
        <v>0</v>
      </c>
      <c r="G79" s="3">
        <f>(D79-C79)+(F79-E79)</f>
        <v>0</v>
      </c>
    </row>
    <row r="80" spans="1:7" ht="15.75" customHeight="1" thickTop="1" x14ac:dyDescent="0.25"/>
    <row r="81" spans="6:8" ht="15.75" customHeight="1" x14ac:dyDescent="0.35">
      <c r="F81" s="1" t="s">
        <v>1</v>
      </c>
      <c r="G81" s="7">
        <f>SUM(G75:G79)</f>
        <v>0</v>
      </c>
      <c r="H81" s="9">
        <f>SUM(G71, G81)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</dc:creator>
  <cp:lastModifiedBy>Wade Desir</cp:lastModifiedBy>
  <dcterms:created xsi:type="dcterms:W3CDTF">2018-07-23T10:23:38Z</dcterms:created>
  <dcterms:modified xsi:type="dcterms:W3CDTF">2020-06-24T22:54:20Z</dcterms:modified>
</cp:coreProperties>
</file>