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e\Documents\GitHub\Plexim_2k18\Extra\"/>
    </mc:Choice>
  </mc:AlternateContent>
  <xr:revisionPtr revIDLastSave="0" documentId="13_ncr:1_{EB5955D2-CE3F-47BF-9677-114B505998B9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3" i="1" l="1"/>
  <c r="G103" i="1" l="1"/>
  <c r="G102" i="1"/>
  <c r="G101" i="1"/>
  <c r="G100" i="1"/>
  <c r="G99" i="1"/>
  <c r="G105" i="1" s="1"/>
  <c r="H105" i="1" s="1"/>
  <c r="B99" i="1"/>
  <c r="B100" i="1" s="1"/>
  <c r="A99" i="1"/>
  <c r="A103" i="1" s="1"/>
  <c r="G91" i="1"/>
  <c r="G90" i="1"/>
  <c r="G89" i="1"/>
  <c r="G88" i="1"/>
  <c r="G87" i="1"/>
  <c r="G93" i="1" s="1"/>
  <c r="B87" i="1"/>
  <c r="B89" i="1" s="1"/>
  <c r="A87" i="1"/>
  <c r="A88" i="1" s="1"/>
  <c r="G79" i="1"/>
  <c r="G78" i="1"/>
  <c r="G77" i="1"/>
  <c r="G76" i="1"/>
  <c r="G75" i="1"/>
  <c r="G81" i="1" s="1"/>
  <c r="H81" i="1" s="1"/>
  <c r="B75" i="1"/>
  <c r="B78" i="1" s="1"/>
  <c r="A75" i="1"/>
  <c r="A77" i="1" s="1"/>
  <c r="G67" i="1"/>
  <c r="G66" i="1"/>
  <c r="G65" i="1"/>
  <c r="G64" i="1"/>
  <c r="G63" i="1"/>
  <c r="G69" i="1" s="1"/>
  <c r="B63" i="1"/>
  <c r="B66" i="1" s="1"/>
  <c r="A63" i="1"/>
  <c r="A65" i="1" s="1"/>
  <c r="A64" i="1" l="1"/>
  <c r="A76" i="1"/>
  <c r="B88" i="1"/>
  <c r="B77" i="1"/>
  <c r="B76" i="1"/>
  <c r="B64" i="1"/>
  <c r="B65" i="1"/>
  <c r="B103" i="1"/>
  <c r="A101" i="1"/>
  <c r="B102" i="1"/>
  <c r="A102" i="1"/>
  <c r="A100" i="1"/>
  <c r="B101" i="1"/>
  <c r="A91" i="1"/>
  <c r="A90" i="1"/>
  <c r="B91" i="1"/>
  <c r="A89" i="1"/>
  <c r="B90" i="1"/>
  <c r="A79" i="1"/>
  <c r="A78" i="1"/>
  <c r="B79" i="1"/>
  <c r="A67" i="1"/>
  <c r="A66" i="1"/>
  <c r="B67" i="1"/>
  <c r="G20" i="1"/>
  <c r="G28" i="1" l="1"/>
  <c r="G29" i="1"/>
  <c r="G30" i="1"/>
  <c r="A6" i="1" l="1"/>
  <c r="A8" i="1" s="1"/>
  <c r="B6" i="1"/>
  <c r="B7" i="1" s="1"/>
  <c r="G6" i="1"/>
  <c r="A7" i="1"/>
  <c r="G7" i="1"/>
  <c r="B8" i="1"/>
  <c r="G8" i="1"/>
  <c r="A9" i="1"/>
  <c r="B9" i="1"/>
  <c r="G9" i="1"/>
  <c r="A10" i="1"/>
  <c r="B10" i="1"/>
  <c r="G10" i="1"/>
  <c r="A16" i="1"/>
  <c r="A17" i="1" s="1"/>
  <c r="B16" i="1"/>
  <c r="B17" i="1" s="1"/>
  <c r="G16" i="1"/>
  <c r="G17" i="1"/>
  <c r="A18" i="1"/>
  <c r="B18" i="1"/>
  <c r="A19" i="1"/>
  <c r="G19" i="1"/>
  <c r="A20" i="1"/>
  <c r="A27" i="1"/>
  <c r="B27" i="1"/>
  <c r="B28" i="1" s="1"/>
  <c r="G27" i="1"/>
  <c r="A28" i="1"/>
  <c r="A29" i="1"/>
  <c r="A30" i="1"/>
  <c r="B30" i="1"/>
  <c r="A31" i="1"/>
  <c r="G31" i="1"/>
  <c r="A39" i="1"/>
  <c r="A41" i="1" s="1"/>
  <c r="B39" i="1"/>
  <c r="B43" i="1" s="1"/>
  <c r="G39" i="1"/>
  <c r="G40" i="1"/>
  <c r="G41" i="1"/>
  <c r="G42" i="1"/>
  <c r="A51" i="1"/>
  <c r="A52" i="1" s="1"/>
  <c r="B51" i="1"/>
  <c r="B53" i="1" s="1"/>
  <c r="G51" i="1"/>
  <c r="G52" i="1"/>
  <c r="G53" i="1"/>
  <c r="A54" i="1"/>
  <c r="G54" i="1"/>
  <c r="G55" i="1"/>
  <c r="B55" i="1" l="1"/>
  <c r="A55" i="1"/>
  <c r="B31" i="1"/>
  <c r="B19" i="1"/>
  <c r="B20" i="1"/>
  <c r="G12" i="1"/>
  <c r="G33" i="1"/>
  <c r="B41" i="1"/>
  <c r="A43" i="1"/>
  <c r="B42" i="1"/>
  <c r="B40" i="1"/>
  <c r="B29" i="1"/>
  <c r="B52" i="1"/>
  <c r="B54" i="1"/>
  <c r="A53" i="1"/>
  <c r="A42" i="1"/>
  <c r="G45" i="1"/>
  <c r="A40" i="1"/>
  <c r="G57" i="1"/>
  <c r="H57" i="1" s="1"/>
  <c r="G22" i="1"/>
  <c r="H33" i="1" s="1"/>
</calcChain>
</file>

<file path=xl/sharedStrings.xml><?xml version="1.0" encoding="utf-8"?>
<sst xmlns="http://schemas.openxmlformats.org/spreadsheetml/2006/main" count="33" uniqueCount="17">
  <si>
    <t>Week starting:</t>
  </si>
  <si>
    <t>Total Hours:</t>
  </si>
  <si>
    <t>Week 2</t>
  </si>
  <si>
    <t>Week 3</t>
  </si>
  <si>
    <t>Week 4</t>
  </si>
  <si>
    <t>Week 5</t>
  </si>
  <si>
    <t>Date:</t>
  </si>
  <si>
    <t>Day:</t>
  </si>
  <si>
    <t>Time In:</t>
  </si>
  <si>
    <t>Lunch out:</t>
  </si>
  <si>
    <t>lunch in:</t>
  </si>
  <si>
    <t>Time out:</t>
  </si>
  <si>
    <t>Total:</t>
  </si>
  <si>
    <t>Week 6</t>
  </si>
  <si>
    <t>Week 7</t>
  </si>
  <si>
    <t>Week 8</t>
  </si>
  <si>
    <t>Week 9/FOOTBALL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</si>
</sst>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[h]:mm:ss;@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12">
    <xf numFmtId="0" fontId="0" fillId="0" borderId="0" xfId="0" applyFont="1" applyAlignment="1"/>
    <xf numFmtId="0" fontId="6" fillId="0" borderId="0" xfId="0" applyFont="1" applyAlignment="1"/>
    <xf numFmtId="165" fontId="4" fillId="3" borderId="3" xfId="3" applyNumberFormat="1"/>
    <xf numFmtId="165" fontId="3" fillId="2" borderId="2" xfId="2" applyNumberFormat="1" applyAlignment="1"/>
    <xf numFmtId="0" fontId="0" fillId="0" borderId="0" xfId="0"/>
    <xf numFmtId="164" fontId="1" fillId="5" borderId="0" xfId="5" applyNumberFormat="1" applyAlignment="1">
      <alignment horizontal="left"/>
    </xf>
    <xf numFmtId="14" fontId="2" fillId="0" borderId="0" xfId="1" applyNumberFormat="1" applyAlignment="1"/>
    <xf numFmtId="14" fontId="5" fillId="4" borderId="1" xfId="4" applyNumberFormat="1" applyBorder="1" applyAlignment="1"/>
    <xf numFmtId="166" fontId="3" fillId="2" borderId="2" xfId="2" applyNumberFormat="1" applyAlignment="1"/>
    <xf numFmtId="0" fontId="6" fillId="0" borderId="0" xfId="0" applyFont="1"/>
    <xf numFmtId="14" fontId="5" fillId="6" borderId="1" xfId="6" applyNumberFormat="1" applyBorder="1" applyAlignment="1"/>
    <xf numFmtId="166" fontId="5" fillId="6" borderId="0" xfId="6" applyNumberFormat="1" applyAlignment="1"/>
  </cellXfs>
  <cellStyles count="7">
    <cellStyle name="20% - Accent3" xfId="5" builtinId="38"/>
    <cellStyle name="Accent1" xfId="6" builtinId="29"/>
    <cellStyle name="Accent3" xfId="4" builtinId="37"/>
    <cellStyle name="Check Cell" xfId="3" builtinId="23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5"/>
  <sheetViews>
    <sheetView tabSelected="1" topLeftCell="A29" workbookViewId="0">
      <selection activeCell="H42" sqref="H42"/>
    </sheetView>
  </sheetViews>
  <sheetFormatPr defaultColWidth="14.42578125" defaultRowHeight="15.75" customHeight="1" x14ac:dyDescent="0.2"/>
  <cols>
    <col min="3" max="3" width="9.42578125" customWidth="1"/>
    <col min="4" max="4" width="10.42578125" customWidth="1"/>
    <col min="5" max="5" width="10" customWidth="1"/>
    <col min="6" max="6" width="11.5703125" customWidth="1"/>
  </cols>
  <sheetData>
    <row r="1" spans="1:7" ht="15.75" customHeight="1" x14ac:dyDescent="0.2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</row>
    <row r="2" spans="1:7" ht="15.75" customHeight="1" x14ac:dyDescent="0.2">
      <c r="A2" s="4"/>
      <c r="B2" s="4"/>
      <c r="C2" s="4"/>
      <c r="D2" s="4"/>
      <c r="E2" s="4"/>
      <c r="F2" s="4"/>
      <c r="G2" s="4"/>
    </row>
    <row r="3" spans="1:7" ht="15.75" customHeight="1" x14ac:dyDescent="0.2">
      <c r="A3" s="4"/>
      <c r="B3" s="4"/>
      <c r="C3" s="4"/>
      <c r="D3" s="4"/>
      <c r="E3" s="4"/>
      <c r="F3" s="4"/>
      <c r="G3" s="4"/>
    </row>
    <row r="4" spans="1:7" ht="15.75" customHeight="1" x14ac:dyDescent="0.25">
      <c r="A4" s="1" t="s">
        <v>0</v>
      </c>
      <c r="B4" s="7">
        <v>43276</v>
      </c>
    </row>
    <row r="5" spans="1:7" ht="15.75" customHeight="1" thickBot="1" x14ac:dyDescent="0.25"/>
    <row r="6" spans="1:7" ht="15.75" customHeight="1" thickTop="1" thickBot="1" x14ac:dyDescent="0.3">
      <c r="A6" s="6">
        <f>B4</f>
        <v>43276</v>
      </c>
      <c r="B6" s="5">
        <f>B4</f>
        <v>43276</v>
      </c>
      <c r="C6" s="2">
        <v>0.38541666666666669</v>
      </c>
      <c r="D6" s="2">
        <v>0.51388888888888895</v>
      </c>
      <c r="E6" s="2">
        <v>0.52638888888888891</v>
      </c>
      <c r="F6" s="2">
        <v>0.64444444444444449</v>
      </c>
      <c r="G6" s="8">
        <f>(D6-C6)+(F6-E6)</f>
        <v>0.24652777777777785</v>
      </c>
    </row>
    <row r="7" spans="1:7" ht="15.75" customHeight="1" thickTop="1" thickBot="1" x14ac:dyDescent="0.3">
      <c r="A7" s="6">
        <f>IF(A6&lt;&gt;"",A6+1,"")</f>
        <v>43277</v>
      </c>
      <c r="B7" s="5">
        <f>IF(B6&lt;&gt;"",B6+1,"")</f>
        <v>43277</v>
      </c>
      <c r="C7" s="2">
        <v>0.3833333333333333</v>
      </c>
      <c r="D7" s="2">
        <v>0.55972222222222223</v>
      </c>
      <c r="E7" s="2">
        <v>0.5756944444444444</v>
      </c>
      <c r="F7" s="2">
        <v>0.63888888888888895</v>
      </c>
      <c r="G7" s="8">
        <f>(D7-C7)+(F7-E7)</f>
        <v>0.23958333333333348</v>
      </c>
    </row>
    <row r="8" spans="1:7" ht="15.75" customHeight="1" thickTop="1" thickBot="1" x14ac:dyDescent="0.3">
      <c r="A8" s="6">
        <f>IF(A6&lt;&gt;"",A6+2,"")</f>
        <v>43278</v>
      </c>
      <c r="B8" s="5">
        <f>IF(B6&lt;&gt;"",B6+2,"")</f>
        <v>43278</v>
      </c>
      <c r="C8" s="2">
        <v>0.38541666666666669</v>
      </c>
      <c r="D8" s="2">
        <v>0.51041666666666663</v>
      </c>
      <c r="E8" s="2">
        <v>0.52777777777777779</v>
      </c>
      <c r="F8" s="2">
        <v>0.63402777777777775</v>
      </c>
      <c r="G8" s="8">
        <f>(D8-C8)+(F8-E8)</f>
        <v>0.2312499999999999</v>
      </c>
    </row>
    <row r="9" spans="1:7" ht="15.75" customHeight="1" thickTop="1" thickBot="1" x14ac:dyDescent="0.3">
      <c r="A9" s="6">
        <f>IF(A6&lt;&gt;"",A6+3,"")</f>
        <v>43279</v>
      </c>
      <c r="B9" s="5">
        <f>IF(B6&lt;&gt;"",B6+3,"")</f>
        <v>43279</v>
      </c>
      <c r="C9" s="2">
        <v>0.38541666666666669</v>
      </c>
      <c r="D9" s="2">
        <v>0.51041666666666663</v>
      </c>
      <c r="E9" s="2">
        <v>0.52777777777777779</v>
      </c>
      <c r="F9" s="2">
        <v>0.61805555555555558</v>
      </c>
      <c r="G9" s="8">
        <f>(D9-C9)+(F9-E9)</f>
        <v>0.21527777777777773</v>
      </c>
    </row>
    <row r="10" spans="1:7" ht="15.75" customHeight="1" thickTop="1" thickBot="1" x14ac:dyDescent="0.3">
      <c r="A10" s="6">
        <f>IF(A6&lt;&gt;"",A6+4,"")</f>
        <v>43280</v>
      </c>
      <c r="B10" s="5">
        <f>IF(B6&lt;&gt;"",B6+4,"")</f>
        <v>43280</v>
      </c>
      <c r="C10" s="2">
        <v>0.38541666666666669</v>
      </c>
      <c r="D10" s="2">
        <v>0.51041666666666663</v>
      </c>
      <c r="E10" s="2">
        <v>0.52777777777777779</v>
      </c>
      <c r="F10" s="2">
        <v>0.65972222222222221</v>
      </c>
      <c r="G10" s="8">
        <f>(D10-C10)+(F10-E10)</f>
        <v>0.25694444444444436</v>
      </c>
    </row>
    <row r="11" spans="1:7" ht="15.75" customHeight="1" thickTop="1" x14ac:dyDescent="0.2">
      <c r="G11" s="4"/>
    </row>
    <row r="12" spans="1:7" ht="15.75" customHeight="1" x14ac:dyDescent="0.25">
      <c r="F12" s="1" t="s">
        <v>1</v>
      </c>
      <c r="G12" s="8">
        <f>SUM(G6:G10)</f>
        <v>1.1895833333333334</v>
      </c>
    </row>
    <row r="13" spans="1:7" ht="15.75" customHeight="1" x14ac:dyDescent="0.2">
      <c r="A13" s="1" t="s">
        <v>2</v>
      </c>
    </row>
    <row r="14" spans="1:7" ht="15.75" customHeight="1" x14ac:dyDescent="0.25">
      <c r="A14" s="1" t="s">
        <v>0</v>
      </c>
      <c r="B14" s="7">
        <v>43283</v>
      </c>
    </row>
    <row r="15" spans="1:7" ht="15.75" customHeight="1" thickBot="1" x14ac:dyDescent="0.25"/>
    <row r="16" spans="1:7" ht="15.75" customHeight="1" thickTop="1" thickBot="1" x14ac:dyDescent="0.3">
      <c r="A16" s="6">
        <f>B14</f>
        <v>43283</v>
      </c>
      <c r="B16" s="5">
        <f>B14</f>
        <v>43283</v>
      </c>
      <c r="C16" s="2">
        <v>0.38541666666666669</v>
      </c>
      <c r="D16" s="2">
        <v>0.53819444444444442</v>
      </c>
      <c r="E16" s="2">
        <v>0.55902777777777779</v>
      </c>
      <c r="F16" s="2">
        <v>0.60416666666666663</v>
      </c>
      <c r="G16" s="3">
        <f>(D16-C16)+(F16-E16)</f>
        <v>0.19791666666666657</v>
      </c>
    </row>
    <row r="17" spans="1:7" ht="15.75" customHeight="1" thickTop="1" thickBot="1" x14ac:dyDescent="0.3">
      <c r="A17" s="6">
        <f>IF(A16&lt;&gt;"",A16+1,"")</f>
        <v>43284</v>
      </c>
      <c r="B17" s="5">
        <f>IF(B16&lt;&gt;"",B16+1,"")</f>
        <v>43284</v>
      </c>
      <c r="C17" s="2">
        <v>0.3840277777777778</v>
      </c>
      <c r="D17" s="2">
        <v>0.51250000000000007</v>
      </c>
      <c r="E17" s="2">
        <v>0.53819444444444442</v>
      </c>
      <c r="F17" s="2">
        <v>0.61527777777777781</v>
      </c>
      <c r="G17" s="3">
        <f>(D17-C17)+(F17-E17)</f>
        <v>0.20555555555555566</v>
      </c>
    </row>
    <row r="18" spans="1:7" ht="15.75" customHeight="1" thickTop="1" thickBot="1" x14ac:dyDescent="0.3">
      <c r="A18" s="6">
        <f>IF(A16&lt;&gt;"",A16+2,"")</f>
        <v>43285</v>
      </c>
      <c r="B18" s="5">
        <f>IF(B16&lt;&gt;"",B16+2,"")</f>
        <v>43285</v>
      </c>
      <c r="C18" s="2">
        <v>0</v>
      </c>
      <c r="D18" s="2">
        <v>0</v>
      </c>
      <c r="E18" s="2">
        <v>0</v>
      </c>
      <c r="F18" s="2">
        <v>0</v>
      </c>
      <c r="G18" s="2">
        <v>0.33333333333333331</v>
      </c>
    </row>
    <row r="19" spans="1:7" ht="15.75" customHeight="1" thickTop="1" thickBot="1" x14ac:dyDescent="0.3">
      <c r="A19" s="6">
        <f>IF(A16&lt;&gt;"",A16+3,"")</f>
        <v>43286</v>
      </c>
      <c r="B19" s="5">
        <f>IF(B16&lt;&gt;"",B16+3,"")</f>
        <v>43286</v>
      </c>
      <c r="C19" s="2">
        <v>0.38750000000000001</v>
      </c>
      <c r="D19" s="2">
        <v>0</v>
      </c>
      <c r="E19" s="2">
        <v>0</v>
      </c>
      <c r="F19" s="2">
        <v>0.61111111111111105</v>
      </c>
      <c r="G19" s="3">
        <f>(D19-C19)+(F19-E19)</f>
        <v>0.22361111111111104</v>
      </c>
    </row>
    <row r="20" spans="1:7" ht="15.75" customHeight="1" thickTop="1" thickBot="1" x14ac:dyDescent="0.3">
      <c r="A20" s="6">
        <f>IF(A16&lt;&gt;"",A16+4,"")</f>
        <v>43287</v>
      </c>
      <c r="B20" s="5">
        <f>IF(B16&lt;&gt;"",B16+4,"")</f>
        <v>43287</v>
      </c>
      <c r="C20" s="2">
        <v>0</v>
      </c>
      <c r="D20" s="2">
        <v>0</v>
      </c>
      <c r="E20" s="2">
        <v>0</v>
      </c>
      <c r="F20" s="2">
        <v>0</v>
      </c>
      <c r="G20" s="3">
        <f>(D20-C20)+(F20-E20)</f>
        <v>0</v>
      </c>
    </row>
    <row r="21" spans="1:7" ht="15.75" customHeight="1" thickTop="1" x14ac:dyDescent="0.2"/>
    <row r="22" spans="1:7" ht="15.75" customHeight="1" x14ac:dyDescent="0.25">
      <c r="F22" s="1" t="s">
        <v>1</v>
      </c>
      <c r="G22" s="8">
        <f>SUM(G16:G20)</f>
        <v>0.96041666666666647</v>
      </c>
    </row>
    <row r="24" spans="1:7" ht="15.75" customHeight="1" x14ac:dyDescent="0.2">
      <c r="A24" s="1" t="s">
        <v>3</v>
      </c>
    </row>
    <row r="25" spans="1:7" ht="15.75" customHeight="1" x14ac:dyDescent="0.25">
      <c r="A25" s="1" t="s">
        <v>0</v>
      </c>
      <c r="B25" s="10">
        <v>43290</v>
      </c>
    </row>
    <row r="26" spans="1:7" ht="15.75" customHeight="1" thickBot="1" x14ac:dyDescent="0.25"/>
    <row r="27" spans="1:7" ht="15.75" customHeight="1" thickTop="1" thickBot="1" x14ac:dyDescent="0.3">
      <c r="A27" s="6">
        <f>B25</f>
        <v>43290</v>
      </c>
      <c r="B27" s="5">
        <f>B25</f>
        <v>43290</v>
      </c>
      <c r="C27" s="2">
        <v>0.38472222222222219</v>
      </c>
      <c r="D27" s="2">
        <v>0.51041666666666663</v>
      </c>
      <c r="E27" s="2">
        <v>0.53333333333333333</v>
      </c>
      <c r="F27" s="2">
        <v>0.61111111111111105</v>
      </c>
      <c r="G27" s="3">
        <f>(D27-C27)+(F27-E27)</f>
        <v>0.20347222222222217</v>
      </c>
    </row>
    <row r="28" spans="1:7" ht="15.75" customHeight="1" thickTop="1" thickBot="1" x14ac:dyDescent="0.3">
      <c r="A28" s="6">
        <f>IF(A27&lt;&gt;"",A27+1,"")</f>
        <v>43291</v>
      </c>
      <c r="B28" s="5">
        <f>IF(B27&lt;&gt;"",B27+1,"")</f>
        <v>43291</v>
      </c>
      <c r="C28" s="2">
        <v>0.40277777777777773</v>
      </c>
      <c r="D28" s="2">
        <v>0.51041666666666663</v>
      </c>
      <c r="E28" s="2">
        <v>0.55902777777777779</v>
      </c>
      <c r="F28" s="2">
        <v>0.61111111111111105</v>
      </c>
      <c r="G28" s="3">
        <f>(D28-C28)+(F28-E28)</f>
        <v>0.15972222222222215</v>
      </c>
    </row>
    <row r="29" spans="1:7" ht="15.75" customHeight="1" thickTop="1" thickBot="1" x14ac:dyDescent="0.3">
      <c r="A29" s="6">
        <f>IF(A27&lt;&gt;"",A27+2,"")</f>
        <v>43292</v>
      </c>
      <c r="B29" s="5">
        <f>IF(B27&lt;&gt;"",B27+2,"")</f>
        <v>43292</v>
      </c>
      <c r="C29" s="2">
        <v>0.38541666666666669</v>
      </c>
      <c r="D29" s="2">
        <v>0.51041666666666663</v>
      </c>
      <c r="E29" s="2">
        <v>0.53125</v>
      </c>
      <c r="F29" s="2">
        <v>0.61111111111111105</v>
      </c>
      <c r="G29" s="3">
        <f>(D29-C29)+(F29-E29)</f>
        <v>0.20486111111111099</v>
      </c>
    </row>
    <row r="30" spans="1:7" ht="15.75" customHeight="1" thickTop="1" thickBot="1" x14ac:dyDescent="0.3">
      <c r="A30" s="6">
        <f>IF(A27&lt;&gt;"",A27+3,"")</f>
        <v>43293</v>
      </c>
      <c r="B30" s="5">
        <f>IF(B27&lt;&gt;"",B27+3,"")</f>
        <v>43293</v>
      </c>
      <c r="C30" s="2">
        <v>0.38541666666666669</v>
      </c>
      <c r="D30" s="2">
        <v>0.51041666666666663</v>
      </c>
      <c r="E30" s="2">
        <v>0.53125</v>
      </c>
      <c r="F30" s="2">
        <v>0.61111111111111105</v>
      </c>
      <c r="G30" s="3">
        <f>(D30-C30)+(F30-E30)</f>
        <v>0.20486111111111099</v>
      </c>
    </row>
    <row r="31" spans="1:7" ht="15.75" customHeight="1" thickTop="1" thickBot="1" x14ac:dyDescent="0.3">
      <c r="A31" s="6">
        <f>IF(A27&lt;&gt;"",A27+4,"")</f>
        <v>43294</v>
      </c>
      <c r="B31" s="5">
        <f>IF(B27&lt;&gt;"",B27+4,"")</f>
        <v>43294</v>
      </c>
      <c r="C31" s="2">
        <v>0.38541666666666669</v>
      </c>
      <c r="D31" s="2">
        <v>0.51041666666666663</v>
      </c>
      <c r="E31" s="2">
        <v>0.53125</v>
      </c>
      <c r="F31" s="2">
        <v>0.61111111111111105</v>
      </c>
      <c r="G31" s="3">
        <f>(D31-C31)+(F31-E31)</f>
        <v>0.20486111111111099</v>
      </c>
    </row>
    <row r="32" spans="1:7" ht="15.75" customHeight="1" thickTop="1" x14ac:dyDescent="0.2"/>
    <row r="33" spans="1:8" ht="15.75" customHeight="1" x14ac:dyDescent="0.25">
      <c r="F33" s="1" t="s">
        <v>1</v>
      </c>
      <c r="G33" s="8">
        <f>SUM(G27:G31)</f>
        <v>0.97777777777777719</v>
      </c>
      <c r="H33" s="11">
        <f>SUM(G22, G33)</f>
        <v>1.9381944444444437</v>
      </c>
    </row>
    <row r="36" spans="1:8" ht="15.75" customHeight="1" x14ac:dyDescent="0.2">
      <c r="A36" s="1" t="s">
        <v>4</v>
      </c>
    </row>
    <row r="37" spans="1:8" ht="15.75" customHeight="1" x14ac:dyDescent="0.25">
      <c r="A37" s="1" t="s">
        <v>0</v>
      </c>
      <c r="B37" s="7">
        <v>43297</v>
      </c>
    </row>
    <row r="38" spans="1:8" ht="15.75" customHeight="1" thickBot="1" x14ac:dyDescent="0.25"/>
    <row r="39" spans="1:8" ht="15.75" customHeight="1" thickTop="1" thickBot="1" x14ac:dyDescent="0.3">
      <c r="A39" s="6">
        <f>B37</f>
        <v>43297</v>
      </c>
      <c r="B39" s="5">
        <f>B37</f>
        <v>43297</v>
      </c>
      <c r="C39" s="2">
        <v>0.37777777777777777</v>
      </c>
      <c r="D39" s="2">
        <v>0.50347222222222221</v>
      </c>
      <c r="E39" s="2">
        <v>0.52361111111111114</v>
      </c>
      <c r="F39" s="2">
        <v>0.61319444444444449</v>
      </c>
      <c r="G39" s="3">
        <f>(D39-C39)+(F39-E39)</f>
        <v>0.21527777777777779</v>
      </c>
    </row>
    <row r="40" spans="1:8" ht="15.75" customHeight="1" thickTop="1" thickBot="1" x14ac:dyDescent="0.3">
      <c r="A40" s="6">
        <f>IF(A39&lt;&gt;"",A39+1,"")</f>
        <v>43298</v>
      </c>
      <c r="B40" s="5">
        <f>IF(B39&lt;&gt;"",B39+1,"")</f>
        <v>43298</v>
      </c>
      <c r="C40" s="2">
        <v>0.38611111111111113</v>
      </c>
      <c r="D40" s="2">
        <v>0.52430555555555558</v>
      </c>
      <c r="E40" s="2">
        <v>0.53680555555555554</v>
      </c>
      <c r="F40" s="2">
        <v>0.61458333333333337</v>
      </c>
      <c r="G40" s="3">
        <f>(D40-C40)+(F40-E40)</f>
        <v>0.21597222222222229</v>
      </c>
    </row>
    <row r="41" spans="1:8" ht="15.75" customHeight="1" thickTop="1" thickBot="1" x14ac:dyDescent="0.3">
      <c r="A41" s="6">
        <f>IF(A39&lt;&gt;"",A39+2,"")</f>
        <v>43299</v>
      </c>
      <c r="B41" s="5">
        <f>IF(B39&lt;&gt;"",B39+2,"")</f>
        <v>43299</v>
      </c>
      <c r="C41" s="2">
        <v>0.37638888888888888</v>
      </c>
      <c r="D41" s="2">
        <v>0.5180555555555556</v>
      </c>
      <c r="E41" s="2">
        <v>0.53402777777777777</v>
      </c>
      <c r="F41" s="2">
        <v>0.61249999999999993</v>
      </c>
      <c r="G41" s="3">
        <f>(D41-C41)+(F41-E41)</f>
        <v>0.22013888888888888</v>
      </c>
    </row>
    <row r="42" spans="1:8" ht="15.75" customHeight="1" thickTop="1" thickBot="1" x14ac:dyDescent="0.3">
      <c r="A42" s="6">
        <f>IF(A39&lt;&gt;"",A39+3,"")</f>
        <v>43300</v>
      </c>
      <c r="B42" s="5">
        <f>IF(B39&lt;&gt;"",B39+3,"")</f>
        <v>43300</v>
      </c>
      <c r="C42" s="2">
        <v>0.29305555555555557</v>
      </c>
      <c r="D42" s="2">
        <v>0.51041666666666663</v>
      </c>
      <c r="E42" s="2">
        <v>0.54861111111111105</v>
      </c>
      <c r="F42" s="2">
        <v>0.61111111111111105</v>
      </c>
      <c r="G42" s="3">
        <f>(D42-C42)+(F42-E42)</f>
        <v>0.27986111111111106</v>
      </c>
    </row>
    <row r="43" spans="1:8" ht="15.75" customHeight="1" thickTop="1" thickBot="1" x14ac:dyDescent="0.3">
      <c r="A43" s="6">
        <f>IF(A39&lt;&gt;"",A39+4,"")</f>
        <v>43301</v>
      </c>
      <c r="B43" s="5">
        <f>IF(B39&lt;&gt;"",B39+4,"")</f>
        <v>43301</v>
      </c>
      <c r="C43" s="2">
        <v>0</v>
      </c>
      <c r="D43" s="2">
        <v>0</v>
      </c>
      <c r="E43" s="2">
        <v>0</v>
      </c>
      <c r="F43" s="2">
        <v>0</v>
      </c>
      <c r="G43" s="3">
        <f>(D43-C43)+(F43-E43)</f>
        <v>0</v>
      </c>
    </row>
    <row r="44" spans="1:8" ht="15.75" customHeight="1" thickTop="1" x14ac:dyDescent="0.2"/>
    <row r="45" spans="1:8" ht="15.75" customHeight="1" x14ac:dyDescent="0.25">
      <c r="F45" s="1" t="s">
        <v>1</v>
      </c>
      <c r="G45" s="8">
        <f>SUM(G39:G43)</f>
        <v>0.93125000000000013</v>
      </c>
    </row>
    <row r="46" spans="1:8" ht="15.75" customHeight="1" x14ac:dyDescent="0.2">
      <c r="B46" s="4"/>
      <c r="C46" s="4"/>
      <c r="D46" s="4"/>
      <c r="E46" s="4"/>
      <c r="F46" s="4"/>
      <c r="G46" s="4"/>
    </row>
    <row r="48" spans="1:8" ht="15.75" customHeight="1" x14ac:dyDescent="0.2">
      <c r="A48" s="1" t="s">
        <v>5</v>
      </c>
    </row>
    <row r="49" spans="1:8" ht="15.75" customHeight="1" x14ac:dyDescent="0.25">
      <c r="A49" s="1" t="s">
        <v>0</v>
      </c>
      <c r="B49" s="10">
        <v>43304</v>
      </c>
    </row>
    <row r="50" spans="1:8" ht="15.75" customHeight="1" thickBot="1" x14ac:dyDescent="0.25"/>
    <row r="51" spans="1:8" ht="15.75" customHeight="1" thickTop="1" thickBot="1" x14ac:dyDescent="0.3">
      <c r="A51" s="6">
        <f>B49</f>
        <v>43304</v>
      </c>
      <c r="B51" s="5">
        <f>B49</f>
        <v>43304</v>
      </c>
      <c r="C51" s="2">
        <v>0</v>
      </c>
      <c r="D51" s="2">
        <v>0</v>
      </c>
      <c r="E51" s="2">
        <v>0</v>
      </c>
      <c r="F51" s="2">
        <v>0</v>
      </c>
      <c r="G51" s="3">
        <f>(D51-C51)+(F51-E51)</f>
        <v>0</v>
      </c>
    </row>
    <row r="52" spans="1:8" ht="15.75" customHeight="1" thickTop="1" thickBot="1" x14ac:dyDescent="0.3">
      <c r="A52" s="6">
        <f>IF(A51&lt;&gt;"",A51+1,"")</f>
        <v>43305</v>
      </c>
      <c r="B52" s="5">
        <f>IF(B51&lt;&gt;"",B51+1,"")</f>
        <v>43305</v>
      </c>
      <c r="C52" s="2">
        <v>0</v>
      </c>
      <c r="D52" s="2">
        <v>0</v>
      </c>
      <c r="E52" s="2">
        <v>0</v>
      </c>
      <c r="F52" s="2">
        <v>0</v>
      </c>
      <c r="G52" s="3">
        <f>(D52-C52)+(F52-E52)</f>
        <v>0</v>
      </c>
    </row>
    <row r="53" spans="1:8" ht="15.75" customHeight="1" thickTop="1" thickBot="1" x14ac:dyDescent="0.3">
      <c r="A53" s="6">
        <f>IF(A51&lt;&gt;"",A51+2,"")</f>
        <v>43306</v>
      </c>
      <c r="B53" s="5">
        <f>IF(B51&lt;&gt;"",B51+2,"")</f>
        <v>43306</v>
      </c>
      <c r="C53" s="2">
        <v>0</v>
      </c>
      <c r="D53" s="2">
        <v>0</v>
      </c>
      <c r="E53" s="2">
        <v>0</v>
      </c>
      <c r="F53" s="2">
        <v>0</v>
      </c>
      <c r="G53" s="3">
        <f>(D53-C53)+(F53-E53)</f>
        <v>0</v>
      </c>
    </row>
    <row r="54" spans="1:8" ht="15.75" customHeight="1" thickTop="1" thickBot="1" x14ac:dyDescent="0.3">
      <c r="A54" s="6">
        <f>IF(A51&lt;&gt;"",A51+3,"")</f>
        <v>43307</v>
      </c>
      <c r="B54" s="5">
        <f>IF(B51&lt;&gt;"",B51+3,"")</f>
        <v>43307</v>
      </c>
      <c r="C54" s="2">
        <v>0</v>
      </c>
      <c r="D54" s="2">
        <v>0</v>
      </c>
      <c r="E54" s="2">
        <v>0</v>
      </c>
      <c r="F54" s="2">
        <v>0</v>
      </c>
      <c r="G54" s="3">
        <f>(D54-C54)+(F54-E54)</f>
        <v>0</v>
      </c>
    </row>
    <row r="55" spans="1:8" ht="15.75" customHeight="1" thickTop="1" thickBot="1" x14ac:dyDescent="0.3">
      <c r="A55" s="6">
        <f>IF(A51&lt;&gt;"",A51+4,"")</f>
        <v>43308</v>
      </c>
      <c r="B55" s="5">
        <f>IF(B51&lt;&gt;"",B51+4,"")</f>
        <v>43308</v>
      </c>
      <c r="C55" s="2">
        <v>0</v>
      </c>
      <c r="D55" s="2">
        <v>0</v>
      </c>
      <c r="E55" s="2">
        <v>0</v>
      </c>
      <c r="F55" s="2">
        <v>0</v>
      </c>
      <c r="G55" s="3">
        <f>(D55-C55)+(F55-E55)</f>
        <v>0</v>
      </c>
    </row>
    <row r="56" spans="1:8" ht="15.75" customHeight="1" thickTop="1" x14ac:dyDescent="0.2"/>
    <row r="57" spans="1:8" ht="15.75" customHeight="1" x14ac:dyDescent="0.25">
      <c r="F57" s="1" t="s">
        <v>1</v>
      </c>
      <c r="G57" s="8">
        <f>SUM(G51:G55)</f>
        <v>0</v>
      </c>
      <c r="H57" s="11">
        <f>SUM(G46, G57)</f>
        <v>0</v>
      </c>
    </row>
    <row r="60" spans="1:8" ht="15.75" customHeight="1" x14ac:dyDescent="0.2">
      <c r="A60" s="1" t="s">
        <v>13</v>
      </c>
    </row>
    <row r="61" spans="1:8" ht="15.75" customHeight="1" x14ac:dyDescent="0.25">
      <c r="A61" s="1" t="s">
        <v>0</v>
      </c>
      <c r="B61" s="7">
        <v>43311</v>
      </c>
    </row>
    <row r="62" spans="1:8" ht="15.75" customHeight="1" thickBot="1" x14ac:dyDescent="0.25"/>
    <row r="63" spans="1:8" ht="15.75" customHeight="1" thickTop="1" thickBot="1" x14ac:dyDescent="0.3">
      <c r="A63" s="6">
        <f>B61</f>
        <v>43311</v>
      </c>
      <c r="B63" s="5">
        <f>B61</f>
        <v>43311</v>
      </c>
      <c r="C63" s="2">
        <v>0</v>
      </c>
      <c r="D63" s="2">
        <v>0</v>
      </c>
      <c r="E63" s="2">
        <v>0</v>
      </c>
      <c r="F63" s="2">
        <v>0</v>
      </c>
      <c r="G63" s="3">
        <f>(D63-C63)+(F63-E63)</f>
        <v>0</v>
      </c>
    </row>
    <row r="64" spans="1:8" ht="15.75" customHeight="1" thickTop="1" thickBot="1" x14ac:dyDescent="0.3">
      <c r="A64" s="6">
        <f>IF(A63&lt;&gt;"",A63+1,"")</f>
        <v>43312</v>
      </c>
      <c r="B64" s="5">
        <f>IF(B63&lt;&gt;"",B63+1,"")</f>
        <v>43312</v>
      </c>
      <c r="C64" s="2">
        <v>0</v>
      </c>
      <c r="D64" s="2">
        <v>0</v>
      </c>
      <c r="E64" s="2">
        <v>0</v>
      </c>
      <c r="F64" s="2">
        <v>0</v>
      </c>
      <c r="G64" s="3">
        <f>(D64-C64)+(F64-E64)</f>
        <v>0</v>
      </c>
    </row>
    <row r="65" spans="1:7" ht="15.75" customHeight="1" thickTop="1" thickBot="1" x14ac:dyDescent="0.3">
      <c r="A65" s="6">
        <f>IF(A63&lt;&gt;"",A63+2,"")</f>
        <v>43313</v>
      </c>
      <c r="B65" s="5">
        <f>IF(B63&lt;&gt;"",B63+2,"")</f>
        <v>43313</v>
      </c>
      <c r="C65" s="2">
        <v>0</v>
      </c>
      <c r="D65" s="2">
        <v>0</v>
      </c>
      <c r="E65" s="2">
        <v>0</v>
      </c>
      <c r="F65" s="2">
        <v>0</v>
      </c>
      <c r="G65" s="3">
        <f>(D65-C65)+(F65-E65)</f>
        <v>0</v>
      </c>
    </row>
    <row r="66" spans="1:7" ht="15.75" customHeight="1" thickTop="1" thickBot="1" x14ac:dyDescent="0.3">
      <c r="A66" s="6">
        <f>IF(A63&lt;&gt;"",A63+3,"")</f>
        <v>43314</v>
      </c>
      <c r="B66" s="5">
        <f>IF(B63&lt;&gt;"",B63+3,"")</f>
        <v>43314</v>
      </c>
      <c r="C66" s="2">
        <v>0</v>
      </c>
      <c r="D66" s="2">
        <v>0</v>
      </c>
      <c r="E66" s="2">
        <v>0</v>
      </c>
      <c r="F66" s="2">
        <v>0</v>
      </c>
      <c r="G66" s="3">
        <f>(D66-C66)+(F66-E66)</f>
        <v>0</v>
      </c>
    </row>
    <row r="67" spans="1:7" ht="15.75" customHeight="1" thickTop="1" thickBot="1" x14ac:dyDescent="0.3">
      <c r="A67" s="6">
        <f>IF(A63&lt;&gt;"",A63+4,"")</f>
        <v>43315</v>
      </c>
      <c r="B67" s="5">
        <f>IF(B63&lt;&gt;"",B63+4,"")</f>
        <v>43315</v>
      </c>
      <c r="C67" s="2">
        <v>0</v>
      </c>
      <c r="D67" s="2">
        <v>0</v>
      </c>
      <c r="E67" s="2">
        <v>0</v>
      </c>
      <c r="F67" s="2">
        <v>0</v>
      </c>
      <c r="G67" s="3">
        <f>(D67-C67)+(F67-E67)</f>
        <v>0</v>
      </c>
    </row>
    <row r="68" spans="1:7" ht="15.75" customHeight="1" thickTop="1" x14ac:dyDescent="0.2"/>
    <row r="69" spans="1:7" ht="15.75" customHeight="1" x14ac:dyDescent="0.25">
      <c r="F69" s="1" t="s">
        <v>1</v>
      </c>
      <c r="G69" s="8">
        <f>SUM(G63:G67)</f>
        <v>0</v>
      </c>
    </row>
    <row r="72" spans="1:7" ht="15.75" customHeight="1" x14ac:dyDescent="0.2">
      <c r="A72" s="1" t="s">
        <v>14</v>
      </c>
    </row>
    <row r="73" spans="1:7" ht="15.75" customHeight="1" x14ac:dyDescent="0.25">
      <c r="A73" s="1" t="s">
        <v>0</v>
      </c>
      <c r="B73" s="7">
        <v>43318</v>
      </c>
    </row>
    <row r="74" spans="1:7" ht="15.75" customHeight="1" thickBot="1" x14ac:dyDescent="0.25"/>
    <row r="75" spans="1:7" ht="15.75" customHeight="1" thickTop="1" thickBot="1" x14ac:dyDescent="0.3">
      <c r="A75" s="6">
        <f>B73</f>
        <v>43318</v>
      </c>
      <c r="B75" s="5">
        <f>B73</f>
        <v>43318</v>
      </c>
      <c r="C75" s="2">
        <v>0</v>
      </c>
      <c r="D75" s="2">
        <v>0</v>
      </c>
      <c r="E75" s="2">
        <v>0</v>
      </c>
      <c r="F75" s="2">
        <v>0</v>
      </c>
      <c r="G75" s="3">
        <f>(D75-C75)+(F75-E75)</f>
        <v>0</v>
      </c>
    </row>
    <row r="76" spans="1:7" ht="15.75" customHeight="1" thickTop="1" thickBot="1" x14ac:dyDescent="0.3">
      <c r="A76" s="6">
        <f>IF(A75&lt;&gt;"",A75+1,"")</f>
        <v>43319</v>
      </c>
      <c r="B76" s="5">
        <f>IF(B75&lt;&gt;"",B75+1,"")</f>
        <v>43319</v>
      </c>
      <c r="C76" s="2">
        <v>0</v>
      </c>
      <c r="D76" s="2">
        <v>0</v>
      </c>
      <c r="E76" s="2">
        <v>0</v>
      </c>
      <c r="F76" s="2">
        <v>0</v>
      </c>
      <c r="G76" s="3">
        <f>(D76-C76)+(F76-E76)</f>
        <v>0</v>
      </c>
    </row>
    <row r="77" spans="1:7" ht="15.75" customHeight="1" thickTop="1" thickBot="1" x14ac:dyDescent="0.3">
      <c r="A77" s="6">
        <f>IF(A75&lt;&gt;"",A75+2,"")</f>
        <v>43320</v>
      </c>
      <c r="B77" s="5">
        <f>IF(B75&lt;&gt;"",B75+2,"")</f>
        <v>43320</v>
      </c>
      <c r="C77" s="2">
        <v>0</v>
      </c>
      <c r="D77" s="2">
        <v>0</v>
      </c>
      <c r="E77" s="2">
        <v>0</v>
      </c>
      <c r="F77" s="2">
        <v>0</v>
      </c>
      <c r="G77" s="3">
        <f>(D77-C77)+(F77-E77)</f>
        <v>0</v>
      </c>
    </row>
    <row r="78" spans="1:7" ht="15.75" customHeight="1" thickTop="1" thickBot="1" x14ac:dyDescent="0.3">
      <c r="A78" s="6">
        <f>IF(A75&lt;&gt;"",A75+3,"")</f>
        <v>43321</v>
      </c>
      <c r="B78" s="5">
        <f>IF(B75&lt;&gt;"",B75+3,"")</f>
        <v>43321</v>
      </c>
      <c r="C78" s="2">
        <v>0</v>
      </c>
      <c r="D78" s="2">
        <v>0</v>
      </c>
      <c r="E78" s="2">
        <v>0</v>
      </c>
      <c r="F78" s="2">
        <v>0</v>
      </c>
      <c r="G78" s="3">
        <f>(D78-C78)+(F78-E78)</f>
        <v>0</v>
      </c>
    </row>
    <row r="79" spans="1:7" ht="15.75" customHeight="1" thickTop="1" thickBot="1" x14ac:dyDescent="0.3">
      <c r="A79" s="6">
        <f>IF(A75&lt;&gt;"",A75+4,"")</f>
        <v>43322</v>
      </c>
      <c r="B79" s="5">
        <f>IF(B75&lt;&gt;"",B75+4,"")</f>
        <v>43322</v>
      </c>
      <c r="C79" s="2">
        <v>0</v>
      </c>
      <c r="D79" s="2">
        <v>0</v>
      </c>
      <c r="E79" s="2">
        <v>0</v>
      </c>
      <c r="F79" s="2">
        <v>0</v>
      </c>
      <c r="G79" s="3">
        <f>(D79-C79)+(F79-E79)</f>
        <v>0</v>
      </c>
    </row>
    <row r="80" spans="1:7" ht="15.75" customHeight="1" thickTop="1" x14ac:dyDescent="0.2"/>
    <row r="81" spans="1:8" ht="15.75" customHeight="1" x14ac:dyDescent="0.25">
      <c r="F81" s="1" t="s">
        <v>1</v>
      </c>
      <c r="G81" s="8">
        <f>SUM(G75:G79)</f>
        <v>0</v>
      </c>
      <c r="H81" s="11">
        <f>SUM(G70, G81)</f>
        <v>0</v>
      </c>
    </row>
    <row r="84" spans="1:8" ht="15.75" customHeight="1" x14ac:dyDescent="0.2">
      <c r="A84" s="1" t="s">
        <v>15</v>
      </c>
    </row>
    <row r="85" spans="1:8" ht="15.75" customHeight="1" x14ac:dyDescent="0.25">
      <c r="A85" s="1" t="s">
        <v>0</v>
      </c>
      <c r="B85" s="7">
        <v>43325</v>
      </c>
    </row>
    <row r="86" spans="1:8" ht="15.75" customHeight="1" thickBot="1" x14ac:dyDescent="0.25"/>
    <row r="87" spans="1:8" ht="15.75" customHeight="1" thickTop="1" thickBot="1" x14ac:dyDescent="0.3">
      <c r="A87" s="6">
        <f>B85</f>
        <v>43325</v>
      </c>
      <c r="B87" s="5">
        <f>B85</f>
        <v>43325</v>
      </c>
      <c r="C87" s="2">
        <v>0</v>
      </c>
      <c r="D87" s="2">
        <v>0</v>
      </c>
      <c r="E87" s="2">
        <v>0</v>
      </c>
      <c r="F87" s="2">
        <v>0</v>
      </c>
      <c r="G87" s="3">
        <f>(D87-C87)+(F87-E87)</f>
        <v>0</v>
      </c>
    </row>
    <row r="88" spans="1:8" ht="15.75" customHeight="1" thickTop="1" thickBot="1" x14ac:dyDescent="0.3">
      <c r="A88" s="6">
        <f>IF(A87&lt;&gt;"",A87+1,"")</f>
        <v>43326</v>
      </c>
      <c r="B88" s="5">
        <f>IF(B87&lt;&gt;"",B87+1,"")</f>
        <v>43326</v>
      </c>
      <c r="C88" s="2">
        <v>0</v>
      </c>
      <c r="D88" s="2">
        <v>0</v>
      </c>
      <c r="E88" s="2">
        <v>0</v>
      </c>
      <c r="F88" s="2">
        <v>0</v>
      </c>
      <c r="G88" s="3">
        <f>(D88-C88)+(F88-E88)</f>
        <v>0</v>
      </c>
    </row>
    <row r="89" spans="1:8" ht="15.75" customHeight="1" thickTop="1" thickBot="1" x14ac:dyDescent="0.3">
      <c r="A89" s="6">
        <f>IF(A87&lt;&gt;"",A87+2,"")</f>
        <v>43327</v>
      </c>
      <c r="B89" s="5">
        <f>IF(B87&lt;&gt;"",B87+2,"")</f>
        <v>43327</v>
      </c>
      <c r="C89" s="2">
        <v>0</v>
      </c>
      <c r="D89" s="2">
        <v>0</v>
      </c>
      <c r="E89" s="2">
        <v>0</v>
      </c>
      <c r="F89" s="2">
        <v>0</v>
      </c>
      <c r="G89" s="3">
        <f>(D89-C89)+(F89-E89)</f>
        <v>0</v>
      </c>
    </row>
    <row r="90" spans="1:8" ht="15.75" customHeight="1" thickTop="1" thickBot="1" x14ac:dyDescent="0.3">
      <c r="A90" s="6">
        <f>IF(A87&lt;&gt;"",A87+3,"")</f>
        <v>43328</v>
      </c>
      <c r="B90" s="5">
        <f>IF(B87&lt;&gt;"",B87+3,"")</f>
        <v>43328</v>
      </c>
      <c r="C90" s="2">
        <v>0</v>
      </c>
      <c r="D90" s="2">
        <v>0</v>
      </c>
      <c r="E90" s="2">
        <v>0</v>
      </c>
      <c r="F90" s="2">
        <v>0</v>
      </c>
      <c r="G90" s="3">
        <f>(D90-C90)+(F90-E90)</f>
        <v>0</v>
      </c>
    </row>
    <row r="91" spans="1:8" ht="15.75" customHeight="1" thickTop="1" thickBot="1" x14ac:dyDescent="0.3">
      <c r="A91" s="6">
        <f>IF(A87&lt;&gt;"",A87+4,"")</f>
        <v>43329</v>
      </c>
      <c r="B91" s="5">
        <f>IF(B87&lt;&gt;"",B87+4,"")</f>
        <v>43329</v>
      </c>
      <c r="C91" s="2">
        <v>0</v>
      </c>
      <c r="D91" s="2">
        <v>0</v>
      </c>
      <c r="E91" s="2">
        <v>0</v>
      </c>
      <c r="F91" s="2">
        <v>0</v>
      </c>
      <c r="G91" s="3">
        <f>(D91-C91)+(F91-E91)</f>
        <v>0</v>
      </c>
    </row>
    <row r="92" spans="1:8" ht="15.75" customHeight="1" thickTop="1" x14ac:dyDescent="0.2"/>
    <row r="93" spans="1:8" ht="15.75" customHeight="1" x14ac:dyDescent="0.25">
      <c r="F93" s="1" t="s">
        <v>1</v>
      </c>
      <c r="G93" s="8">
        <f>SUM(G87:G91)</f>
        <v>0</v>
      </c>
    </row>
    <row r="96" spans="1:8" ht="15.75" customHeight="1" x14ac:dyDescent="0.2">
      <c r="A96" s="1" t="s">
        <v>16</v>
      </c>
    </row>
    <row r="97" spans="1:8" ht="15.75" customHeight="1" x14ac:dyDescent="0.25">
      <c r="A97" s="1" t="s">
        <v>0</v>
      </c>
      <c r="B97" s="7">
        <v>43297</v>
      </c>
    </row>
    <row r="98" spans="1:8" ht="15.75" customHeight="1" thickBot="1" x14ac:dyDescent="0.25"/>
    <row r="99" spans="1:8" ht="15.75" customHeight="1" thickTop="1" thickBot="1" x14ac:dyDescent="0.3">
      <c r="A99" s="6">
        <f>B97</f>
        <v>43297</v>
      </c>
      <c r="B99" s="5">
        <f>B97</f>
        <v>43297</v>
      </c>
      <c r="C99" s="2">
        <v>0</v>
      </c>
      <c r="D99" s="2">
        <v>0</v>
      </c>
      <c r="E99" s="2">
        <v>0</v>
      </c>
      <c r="F99" s="2">
        <v>0</v>
      </c>
      <c r="G99" s="3">
        <f>(D99-C99)+(F99-E99)</f>
        <v>0</v>
      </c>
    </row>
    <row r="100" spans="1:8" ht="15.75" customHeight="1" thickTop="1" thickBot="1" x14ac:dyDescent="0.3">
      <c r="A100" s="6">
        <f>IF(A99&lt;&gt;"",A99+1,"")</f>
        <v>43298</v>
      </c>
      <c r="B100" s="5">
        <f>IF(B99&lt;&gt;"",B99+1,"")</f>
        <v>43298</v>
      </c>
      <c r="C100" s="2">
        <v>0</v>
      </c>
      <c r="D100" s="2">
        <v>0</v>
      </c>
      <c r="E100" s="2">
        <v>0</v>
      </c>
      <c r="F100" s="2">
        <v>0</v>
      </c>
      <c r="G100" s="3">
        <f>(D100-C100)+(F100-E100)</f>
        <v>0</v>
      </c>
    </row>
    <row r="101" spans="1:8" ht="15.75" customHeight="1" thickTop="1" thickBot="1" x14ac:dyDescent="0.3">
      <c r="A101" s="6">
        <f>IF(A99&lt;&gt;"",A99+2,"")</f>
        <v>43299</v>
      </c>
      <c r="B101" s="5">
        <f>IF(B99&lt;&gt;"",B99+2,"")</f>
        <v>43299</v>
      </c>
      <c r="C101" s="2">
        <v>0</v>
      </c>
      <c r="D101" s="2">
        <v>0</v>
      </c>
      <c r="E101" s="2">
        <v>0</v>
      </c>
      <c r="F101" s="2">
        <v>0</v>
      </c>
      <c r="G101" s="3">
        <f>(D101-C101)+(F101-E101)</f>
        <v>0</v>
      </c>
    </row>
    <row r="102" spans="1:8" ht="15.75" customHeight="1" thickTop="1" thickBot="1" x14ac:dyDescent="0.3">
      <c r="A102" s="6">
        <f>IF(A99&lt;&gt;"",A99+3,"")</f>
        <v>43300</v>
      </c>
      <c r="B102" s="5">
        <f>IF(B99&lt;&gt;"",B99+3,"")</f>
        <v>43300</v>
      </c>
      <c r="C102" s="2">
        <v>0</v>
      </c>
      <c r="D102" s="2">
        <v>0</v>
      </c>
      <c r="E102" s="2">
        <v>0</v>
      </c>
      <c r="F102" s="2">
        <v>0</v>
      </c>
      <c r="G102" s="3">
        <f>(D102-C102)+(F102-E102)</f>
        <v>0</v>
      </c>
    </row>
    <row r="103" spans="1:8" ht="15.75" customHeight="1" thickTop="1" thickBot="1" x14ac:dyDescent="0.3">
      <c r="A103" s="6">
        <f>IF(A99&lt;&gt;"",A99+4,"")</f>
        <v>43301</v>
      </c>
      <c r="B103" s="5">
        <f>IF(B99&lt;&gt;"",B99+4,"")</f>
        <v>43301</v>
      </c>
      <c r="C103" s="2">
        <v>0</v>
      </c>
      <c r="D103" s="2">
        <v>0</v>
      </c>
      <c r="E103" s="2">
        <v>0</v>
      </c>
      <c r="F103" s="2">
        <v>0</v>
      </c>
      <c r="G103" s="3">
        <f>(D103-C103)+(F103-E103)</f>
        <v>0</v>
      </c>
    </row>
    <row r="104" spans="1:8" ht="15.75" customHeight="1" thickTop="1" x14ac:dyDescent="0.2"/>
    <row r="105" spans="1:8" ht="15.75" customHeight="1" x14ac:dyDescent="0.25">
      <c r="F105" s="1" t="s">
        <v>1</v>
      </c>
      <c r="G105" s="8">
        <f>SUM(G99:G103)</f>
        <v>0</v>
      </c>
      <c r="H105" s="11">
        <f>SUM(G94, G105)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wede</cp:lastModifiedBy>
  <dcterms:modified xsi:type="dcterms:W3CDTF">2018-07-19T18:25:38Z</dcterms:modified>
</cp:coreProperties>
</file>