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2023/"/>
    </mc:Choice>
  </mc:AlternateContent>
  <xr:revisionPtr revIDLastSave="0" documentId="13_ncr:1_{5FCE4B48-E42F-D84D-A0FF-86BA3087C959}" xr6:coauthVersionLast="47" xr6:coauthVersionMax="47" xr10:uidLastSave="{00000000-0000-0000-0000-000000000000}"/>
  <bookViews>
    <workbookView xWindow="0" yWindow="500" windowWidth="30400" windowHeight="19100" activeTab="3" xr2:uid="{00000000-000D-0000-FFFF-FFFF00000000}"/>
  </bookViews>
  <sheets>
    <sheet name="janv 2023" sheetId="6" r:id="rId1"/>
    <sheet name="avrl 2023" sheetId="5" r:id="rId2"/>
    <sheet name="juil 2023" sheetId="7" r:id="rId3"/>
    <sheet name="Oct 2023" sheetId="9" r:id="rId4"/>
  </sheets>
  <definedNames>
    <definedName name="_xlnm.Print_Area" localSheetId="1">'avrl 2023'!$BO$1:$BU$30</definedName>
    <definedName name="_xlnm.Print_Area" localSheetId="0">'janv 2023'!$BO$1:$BU$30</definedName>
    <definedName name="_xlnm.Print_Area" localSheetId="2">'juil 2023'!$BO$1:$BU$30</definedName>
    <definedName name="_xlnm.Print_Area" localSheetId="3">'Oct 2023'!$BO$1:$BU$30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5" i="7" l="1"/>
  <c r="AF26" i="6" l="1"/>
  <c r="AF25" i="6"/>
  <c r="AF20" i="6"/>
  <c r="U17" i="6"/>
  <c r="J6" i="6"/>
  <c r="J3" i="6"/>
  <c r="J2" i="6"/>
</calcChain>
</file>

<file path=xl/sharedStrings.xml><?xml version="1.0" encoding="utf-8"?>
<sst xmlns="http://schemas.openxmlformats.org/spreadsheetml/2006/main" count="2288" uniqueCount="438">
  <si>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</si>
  <si>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</si>
  <si>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</si>
  <si>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</si>
  <si>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</si>
  <si>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</si>
  <si>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</si>
  <si>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</si>
  <si>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</si>
  <si>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</si>
  <si>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</si>
  <si>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</si>
  <si>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</si>
  <si>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</si>
  <si>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</si>
  <si>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</si>
  <si>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</si>
  <si>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</si>
  <si>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</si>
  <si>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</si>
  <si>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</si>
  <si>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</si>
  <si>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</si>
  <si>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</si>
  <si>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</si>
  <si>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</si>
  <si>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</si>
  <si>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</si>
  <si>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</si>
  <si>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</si>
  <si>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</si>
  <si>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</si>
  <si>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</si>
  <si>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</si>
  <si>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</si>
  <si>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</si>
  <si>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</si>
  <si>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</si>
  <si>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</si>
  <si>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</si>
  <si>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</si>
  <si>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</si>
  <si>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</si>
  <si>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</si>
  <si>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</si>
  <si>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</si>
  <si>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</si>
  <si>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</si>
  <si>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</si>
  <si>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</si>
  <si>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</si>
  <si>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</si>
  <si>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</si>
  <si>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</si>
  <si>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</si>
  <si>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</si>
  <si>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</si>
  <si>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</si>
  <si>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</si>
  <si>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</si>
  <si>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</si>
  <si>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</si>
  <si>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</si>
  <si>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</si>
  <si>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</si>
  <si>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</si>
  <si>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</si>
  <si>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</si>
  <si>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</si>
  <si>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</si>
  <si>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</si>
  <si>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</si>
  <si>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</si>
  <si>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</si>
  <si>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</si>
  <si>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</si>
  <si>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</si>
  <si>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</si>
  <si>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</si>
  <si>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</si>
  <si>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</si>
  <si>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</si>
  <si>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</si>
  <si>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</si>
  <si>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</si>
  <si>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</si>
  <si>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</si>
  <si>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</si>
  <si>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</si>
  <si>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</si>
  <si>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</si>
  <si>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</si>
  <si>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</si>
  <si>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</si>
  <si>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</si>
  <si>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</si>
  <si>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</si>
  <si>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</si>
  <si>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</si>
  <si>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</si>
  <si>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</si>
  <si>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</si>
  <si>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</si>
  <si>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</si>
  <si>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</si>
  <si>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</si>
  <si>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</si>
  <si>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</si>
  <si>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</si>
  <si>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</si>
  <si>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</si>
  <si>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</si>
  <si>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</si>
  <si>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</si>
  <si>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</si>
  <si>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</si>
  <si>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</si>
  <si>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</si>
  <si>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</si>
  <si>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</si>
  <si>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</si>
  <si>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</si>
  <si>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</si>
  <si>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</si>
  <si>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</si>
  <si>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</si>
  <si>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</si>
  <si>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</si>
  <si>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</si>
  <si>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</si>
  <si>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</si>
  <si>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</si>
  <si>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</si>
  <si>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</si>
  <si>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</si>
  <si>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</si>
  <si>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</si>
  <si>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</si>
  <si>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</si>
  <si>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</si>
  <si>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</si>
  <si>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</si>
  <si>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</si>
  <si>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</si>
  <si>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</si>
  <si>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</si>
  <si>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</si>
  <si>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</si>
  <si>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</si>
  <si>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</si>
  <si>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</si>
  <si>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</si>
  <si>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</si>
  <si>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</si>
  <si>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</si>
  <si>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</si>
  <si>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</si>
  <si>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</si>
  <si>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</si>
  <si>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</si>
  <si>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</si>
  <si>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</si>
  <si>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</si>
  <si>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</si>
  <si>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</si>
  <si>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</si>
  <si>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</si>
  <si>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</si>
  <si>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</si>
  <si>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</si>
  <si>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</si>
  <si>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</si>
  <si>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</si>
  <si>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</si>
  <si>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</si>
  <si>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</si>
  <si>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</si>
  <si>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</si>
  <si>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</si>
  <si>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</si>
  <si>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</si>
  <si>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</si>
  <si>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</si>
  <si>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</si>
  <si>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</si>
  <si>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</si>
  <si>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</si>
  <si>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</si>
  <si>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</si>
  <si>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</si>
  <si>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</si>
  <si>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</si>
  <si>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</si>
  <si>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</si>
  <si>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</si>
  <si>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</si>
  <si>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</si>
  <si>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</si>
  <si>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</si>
  <si>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</si>
  <si>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</si>
  <si>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</si>
  <si>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</si>
  <si>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</si>
  <si>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</si>
  <si>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</si>
  <si>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</si>
  <si>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</si>
  <si>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</si>
  <si>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</si>
  <si>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</si>
  <si>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</si>
  <si>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</si>
  <si>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</si>
  <si>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</si>
  <si>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</si>
  <si>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</si>
  <si>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</si>
  <si>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</si>
  <si>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</si>
  <si>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</si>
  <si>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</si>
  <si>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</si>
  <si>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</si>
  <si>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</si>
  <si>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</si>
  <si>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</si>
  <si>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</si>
  <si>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</si>
  <si>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</si>
  <si>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</si>
  <si>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</si>
  <si>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</si>
  <si>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</si>
  <si>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</si>
  <si>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</si>
  <si>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</si>
  <si>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</si>
  <si>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</si>
  <si>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</si>
  <si>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</si>
  <si>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</si>
  <si>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</si>
  <si>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</si>
  <si>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</si>
  <si>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</si>
  <si>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</si>
  <si>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</si>
  <si>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</si>
  <si>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</si>
  <si>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</si>
  <si>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</si>
  <si>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</si>
  <si>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</si>
  <si>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</si>
  <si>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</si>
  <si>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</si>
  <si>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</si>
  <si>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</si>
  <si>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</si>
  <si>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</si>
  <si>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</si>
  <si>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</si>
  <si>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</si>
  <si>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</si>
  <si>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</si>
  <si>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</si>
  <si>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</si>
  <si>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</si>
  <si>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</si>
  <si>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</si>
  <si>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</si>
  <si>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</si>
  <si>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</si>
  <si>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</si>
  <si>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</si>
  <si>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</si>
  <si>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</si>
  <si>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</si>
  <si>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</si>
  <si>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</si>
  <si>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</si>
  <si>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</si>
  <si>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</si>
  <si>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</si>
  <si>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</si>
  <si>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</si>
  <si>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</si>
  <si>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</si>
  <si>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</si>
  <si>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</si>
  <si>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</si>
  <si>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</si>
  <si>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</si>
  <si>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</si>
  <si>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</si>
  <si>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</si>
  <si>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</si>
  <si>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</si>
  <si>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</si>
  <si>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</si>
  <si>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</si>
  <si>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</si>
  <si>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</si>
  <si>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</si>
  <si>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</si>
  <si>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</si>
  <si>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</si>
  <si>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</si>
  <si>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</si>
  <si>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</si>
  <si>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</si>
  <si>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</si>
  <si>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</si>
  <si>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</si>
  <si>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</si>
  <si>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</si>
  <si>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</si>
  <si>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</si>
  <si>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</si>
  <si>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</si>
  <si>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</si>
  <si>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</si>
  <si>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</si>
  <si>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</si>
  <si>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</si>
  <si>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</si>
  <si>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</si>
  <si>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</si>
  <si>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</si>
  <si>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</si>
  <si>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</si>
  <si>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</si>
  <si>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</si>
  <si>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</si>
  <si>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</si>
  <si>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</si>
  <si>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</si>
  <si>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</si>
  <si>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</si>
  <si>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</si>
  <si>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</si>
  <si>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</si>
  <si>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</si>
  <si>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</si>
  <si>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</si>
  <si>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</si>
  <si>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</si>
  <si>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</si>
  <si>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</si>
  <si>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</si>
  <si>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</si>
  <si>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</si>
  <si>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</si>
  <si>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</si>
  <si>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</si>
  <si>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</si>
  <si>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</si>
  <si>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</si>
  <si>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</si>
  <si>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</si>
  <si>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</si>
  <si>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</si>
  <si>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</si>
  <si>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</si>
  <si>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</si>
  <si>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</si>
  <si>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</si>
  <si>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</si>
  <si>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</si>
  <si>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</si>
  <si>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</si>
  <si>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</si>
  <si>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</si>
  <si>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</si>
  <si>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</si>
  <si>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</si>
  <si>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</si>
  <si>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</si>
  <si>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</si>
  <si>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</si>
  <si>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</si>
  <si>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</si>
  <si>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</si>
  <si>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</si>
  <si>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</si>
  <si>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</si>
  <si>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</si>
  <si>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</si>
  <si>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</si>
  <si>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</si>
  <si>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</si>
  <si>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</si>
  <si>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</si>
  <si>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</si>
  <si>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</si>
  <si>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</si>
  <si>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</si>
  <si>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</si>
  <si>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</si>
  <si>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</si>
  <si>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</si>
  <si>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</si>
  <si>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</si>
  <si>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</si>
  <si>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</si>
  <si>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</si>
  <si>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</si>
  <si>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</si>
  <si>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</si>
  <si>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</si>
  <si>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</si>
  <si>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</si>
  <si>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</si>
  <si>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</si>
  <si>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</si>
  <si>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</si>
  <si>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</si>
  <si>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fragment</t>
  </si>
  <si>
    <t>pot ?</t>
  </si>
  <si>
    <t>étiuette produit agricole</t>
  </si>
  <si>
    <t>Gros rouleau</t>
  </si>
  <si>
    <t>Cure dents plastique</t>
  </si>
  <si>
    <t>dont 1 fragment</t>
  </si>
  <si>
    <t>Espece de gros filet/"bache" épais jaune</t>
  </si>
  <si>
    <t>1 poignée sac de course</t>
  </si>
  <si>
    <t>petit flotteur</t>
  </si>
  <si>
    <t>que le rouleau</t>
  </si>
  <si>
    <t>Embout</t>
  </si>
  <si>
    <t>Tapis de bain</t>
  </si>
  <si>
    <t>cartouche lave toilette, entonoir</t>
  </si>
  <si>
    <t>Capsule café</t>
  </si>
  <si>
    <t>Leurre</t>
  </si>
  <si>
    <t>pansement</t>
  </si>
  <si>
    <t>poignée</t>
  </si>
  <si>
    <t>Embout arrosoir</t>
  </si>
  <si>
    <t>Déodorant stick</t>
  </si>
  <si>
    <t>"Etiquette" en liège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</si>
</sst>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zoomScale="55" zoomScaleNormal="55" workbookViewId="0">
      <selection activeCell="CQ22" sqref="CQ22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>
        <f>19+19</f>
        <v>38</v>
      </c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>
        <v>1</v>
      </c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>
        <v>1</v>
      </c>
      <c r="BH2" s="54"/>
      <c r="BI2" s="46"/>
      <c r="BJ2" s="37">
        <v>91</v>
      </c>
      <c r="BK2" s="37" t="s">
        <v>397</v>
      </c>
      <c r="BL2" s="38" t="s">
        <v>159</v>
      </c>
      <c r="BM2" s="16">
        <v>3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>
        <v>3</v>
      </c>
      <c r="E3" s="57" t="s">
        <v>425</v>
      </c>
      <c r="F3" s="47"/>
      <c r="G3" s="26">
        <v>15</v>
      </c>
      <c r="H3" s="26" t="s">
        <v>268</v>
      </c>
      <c r="I3" s="25" t="s">
        <v>165</v>
      </c>
      <c r="J3" s="19">
        <f>18+23+12</f>
        <v>53</v>
      </c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>
        <v>1</v>
      </c>
      <c r="V3" s="7" t="s">
        <v>427</v>
      </c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>
        <v>2</v>
      </c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>
        <v>3</v>
      </c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>
        <v>2</v>
      </c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>
        <v>1</v>
      </c>
      <c r="E5" s="57"/>
      <c r="F5" s="47"/>
      <c r="G5" s="26">
        <v>15</v>
      </c>
      <c r="H5" s="26" t="s">
        <v>270</v>
      </c>
      <c r="I5" s="25" t="s">
        <v>56</v>
      </c>
      <c r="J5" s="19">
        <v>9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>
        <v>3</v>
      </c>
      <c r="AA5" s="57"/>
      <c r="AB5" s="47"/>
      <c r="AC5" s="26">
        <v>43</v>
      </c>
      <c r="AD5" s="26" t="s">
        <v>331</v>
      </c>
      <c r="AE5" s="39" t="s">
        <v>200</v>
      </c>
      <c r="AF5" s="19">
        <v>18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>
        <f>13+8+11</f>
        <v>32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>
        <v>1</v>
      </c>
      <c r="AA6" s="57" t="s">
        <v>428</v>
      </c>
      <c r="AB6" s="47"/>
      <c r="AC6" s="26">
        <v>481</v>
      </c>
      <c r="AD6" s="26" t="s">
        <v>332</v>
      </c>
      <c r="AE6" s="25" t="s">
        <v>201</v>
      </c>
      <c r="AF6" s="19">
        <v>2</v>
      </c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>
        <v>1</v>
      </c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>
        <v>3</v>
      </c>
      <c r="E7" s="57" t="s">
        <v>418</v>
      </c>
      <c r="F7" s="47"/>
      <c r="G7" s="26">
        <v>610</v>
      </c>
      <c r="H7" s="26" t="s">
        <v>266</v>
      </c>
      <c r="I7" s="39" t="s">
        <v>416</v>
      </c>
      <c r="J7" s="19">
        <v>3</v>
      </c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>
        <v>2</v>
      </c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>
        <v>7</v>
      </c>
      <c r="K8" s="7"/>
      <c r="L8" s="26">
        <v>35</v>
      </c>
      <c r="M8" s="26" t="s">
        <v>286</v>
      </c>
      <c r="N8" s="25" t="s">
        <v>73</v>
      </c>
      <c r="O8" s="19">
        <v>2</v>
      </c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>
        <v>1</v>
      </c>
      <c r="AA9" s="57" t="s">
        <v>422</v>
      </c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>
        <v>6</v>
      </c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>
        <v>4</v>
      </c>
      <c r="V10" s="7"/>
      <c r="W10" s="26">
        <v>104</v>
      </c>
      <c r="X10" s="26" t="s">
        <v>319</v>
      </c>
      <c r="Y10" s="25" t="s">
        <v>96</v>
      </c>
      <c r="Z10" s="19">
        <v>2</v>
      </c>
      <c r="AA10" s="57"/>
      <c r="AB10" s="24"/>
      <c r="AC10" s="26">
        <v>48</v>
      </c>
      <c r="AD10" s="26" t="s">
        <v>253</v>
      </c>
      <c r="AE10" s="39" t="s">
        <v>19</v>
      </c>
      <c r="AF10" s="19">
        <v>2</v>
      </c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>
        <v>11</v>
      </c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7</v>
      </c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>
        <v>16</v>
      </c>
      <c r="V11" s="7"/>
      <c r="W11" s="26">
        <v>103</v>
      </c>
      <c r="X11" s="26" t="s">
        <v>320</v>
      </c>
      <c r="Y11" s="25" t="s">
        <v>97</v>
      </c>
      <c r="Z11" s="19">
        <v>1</v>
      </c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>
        <v>1</v>
      </c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>
        <v>3</v>
      </c>
      <c r="E12" s="57"/>
      <c r="F12" s="53"/>
      <c r="G12" s="26">
        <v>211</v>
      </c>
      <c r="H12" s="26" t="s">
        <v>274</v>
      </c>
      <c r="I12" s="25" t="s">
        <v>60</v>
      </c>
      <c r="J12" s="19">
        <v>1</v>
      </c>
      <c r="K12" s="7"/>
      <c r="L12" s="26">
        <v>48</v>
      </c>
      <c r="M12" s="26" t="s">
        <v>411</v>
      </c>
      <c r="N12" s="25" t="s">
        <v>176</v>
      </c>
      <c r="O12" s="19">
        <v>1</v>
      </c>
      <c r="P12" s="57" t="s">
        <v>426</v>
      </c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28</v>
      </c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>
        <v>2</v>
      </c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>
        <v>1</v>
      </c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>
        <v>1</v>
      </c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>
        <v>1</v>
      </c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>
        <v>2</v>
      </c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>
        <v>8</v>
      </c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173</v>
      </c>
      <c r="P16" s="57"/>
      <c r="Q16" s="47"/>
      <c r="R16" s="26">
        <v>39</v>
      </c>
      <c r="S16" s="26" t="s">
        <v>309</v>
      </c>
      <c r="T16" s="25" t="s">
        <v>88</v>
      </c>
      <c r="U16" s="19">
        <v>7</v>
      </c>
      <c r="V16" s="7"/>
      <c r="W16" s="26">
        <v>18</v>
      </c>
      <c r="X16" s="26" t="s">
        <v>322</v>
      </c>
      <c r="Y16" s="25" t="s">
        <v>415</v>
      </c>
      <c r="Z16" s="19"/>
      <c r="AA16" s="57"/>
      <c r="AB16" s="58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>
        <v>1</v>
      </c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13</v>
      </c>
      <c r="P17" s="57"/>
      <c r="Q17" s="47"/>
      <c r="R17" s="26">
        <v>40</v>
      </c>
      <c r="S17" s="26" t="s">
        <v>277</v>
      </c>
      <c r="T17" s="25" t="s">
        <v>189</v>
      </c>
      <c r="U17" s="19">
        <f>38+15</f>
        <v>53</v>
      </c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>
        <v>1</v>
      </c>
      <c r="AG17" s="7" t="s">
        <v>429</v>
      </c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>
        <v>3</v>
      </c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17</v>
      </c>
      <c r="P18" s="57"/>
      <c r="Q18" s="47"/>
      <c r="R18" s="26">
        <v>48</v>
      </c>
      <c r="S18" s="26" t="s">
        <v>310</v>
      </c>
      <c r="T18" s="25" t="s">
        <v>89</v>
      </c>
      <c r="U18" s="19">
        <v>1</v>
      </c>
      <c r="V18" s="20" t="s">
        <v>421</v>
      </c>
      <c r="W18" s="26">
        <v>44</v>
      </c>
      <c r="X18" s="26" t="s">
        <v>324</v>
      </c>
      <c r="Y18" s="25" t="s">
        <v>111</v>
      </c>
      <c r="Z18" s="19">
        <v>1</v>
      </c>
      <c r="AA18" s="57"/>
      <c r="AB18" s="47"/>
      <c r="AC18" s="26">
        <v>48</v>
      </c>
      <c r="AD18" s="26" t="s">
        <v>253</v>
      </c>
      <c r="AE18" s="25" t="s">
        <v>206</v>
      </c>
      <c r="AF18" s="19">
        <v>2</v>
      </c>
      <c r="AG18" s="7" t="s">
        <v>430</v>
      </c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>
        <v>2</v>
      </c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>
        <v>4</v>
      </c>
      <c r="AA19" s="57" t="s">
        <v>423</v>
      </c>
      <c r="AB19" s="47"/>
      <c r="AC19" s="30">
        <v>1171</v>
      </c>
      <c r="AD19" s="31" t="s">
        <v>334</v>
      </c>
      <c r="AE19" s="32" t="s">
        <v>207</v>
      </c>
      <c r="AF19" s="19">
        <v>8</v>
      </c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>
        <v>2</v>
      </c>
      <c r="E20" s="57" t="s">
        <v>419</v>
      </c>
      <c r="F20" s="47"/>
      <c r="G20" s="26">
        <v>40</v>
      </c>
      <c r="H20" s="26" t="s">
        <v>277</v>
      </c>
      <c r="I20" s="25" t="s">
        <v>69</v>
      </c>
      <c r="J20" s="19">
        <v>6</v>
      </c>
      <c r="K20" s="7"/>
      <c r="L20" s="26">
        <v>331</v>
      </c>
      <c r="M20" s="26" t="s">
        <v>296</v>
      </c>
      <c r="N20" s="25" t="s">
        <v>182</v>
      </c>
      <c r="O20" s="19">
        <v>4</v>
      </c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>
        <v>1</v>
      </c>
      <c r="AA20" s="57"/>
      <c r="AB20" s="47"/>
      <c r="AC20" s="30">
        <v>461</v>
      </c>
      <c r="AD20" s="30" t="s">
        <v>335</v>
      </c>
      <c r="AE20" s="32" t="s">
        <v>208</v>
      </c>
      <c r="AF20" s="19">
        <f>11+20+13</f>
        <v>44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6</v>
      </c>
      <c r="E21" s="57"/>
      <c r="F21" s="53"/>
      <c r="G21" s="26">
        <v>48</v>
      </c>
      <c r="H21" s="26" t="s">
        <v>253</v>
      </c>
      <c r="I21" s="25" t="s">
        <v>170</v>
      </c>
      <c r="J21" s="19">
        <v>1</v>
      </c>
      <c r="K21" s="7" t="s">
        <v>420</v>
      </c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5</v>
      </c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>
        <v>3</v>
      </c>
      <c r="P22" s="57"/>
      <c r="Q22" s="47"/>
      <c r="R22" s="26">
        <v>16</v>
      </c>
      <c r="S22" s="26" t="s">
        <v>312</v>
      </c>
      <c r="T22" s="39" t="s">
        <v>187</v>
      </c>
      <c r="U22" s="19">
        <v>2</v>
      </c>
      <c r="V22" s="7"/>
      <c r="W22" s="26">
        <v>20</v>
      </c>
      <c r="X22" s="26" t="s">
        <v>327</v>
      </c>
      <c r="Y22" s="25" t="s">
        <v>108</v>
      </c>
      <c r="Z22" s="19">
        <v>7</v>
      </c>
      <c r="AA22" s="57"/>
      <c r="AB22" s="24"/>
      <c r="AC22" s="33">
        <v>1172</v>
      </c>
      <c r="AD22" s="34" t="s">
        <v>337</v>
      </c>
      <c r="AE22" s="35" t="s">
        <v>116</v>
      </c>
      <c r="AF22" s="19">
        <v>13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>
        <v>2</v>
      </c>
      <c r="AA23" s="57"/>
      <c r="AB23" s="47"/>
      <c r="AC23" s="33">
        <v>462</v>
      </c>
      <c r="AD23" s="33" t="s">
        <v>338</v>
      </c>
      <c r="AE23" s="35" t="s">
        <v>117</v>
      </c>
      <c r="AF23" s="19">
        <v>12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>
        <v>2</v>
      </c>
      <c r="E24" s="57"/>
      <c r="F24" s="47"/>
      <c r="G24" s="26">
        <v>28</v>
      </c>
      <c r="H24" s="26" t="s">
        <v>278</v>
      </c>
      <c r="I24" s="25" t="s">
        <v>172</v>
      </c>
      <c r="J24" s="19">
        <v>15</v>
      </c>
      <c r="K24" s="7"/>
      <c r="L24" s="26">
        <v>37</v>
      </c>
      <c r="M24" s="26" t="s">
        <v>299</v>
      </c>
      <c r="N24" s="25" t="s">
        <v>183</v>
      </c>
      <c r="O24" s="19">
        <v>1</v>
      </c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>
        <v>1</v>
      </c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>
        <v>3</v>
      </c>
      <c r="E25" s="57"/>
      <c r="F25" s="47"/>
      <c r="G25" s="26">
        <v>29</v>
      </c>
      <c r="H25" s="26" t="s">
        <v>280</v>
      </c>
      <c r="I25" s="25" t="s">
        <v>173</v>
      </c>
      <c r="J25" s="19">
        <v>1</v>
      </c>
      <c r="K25" s="7"/>
      <c r="L25" s="26">
        <v>37</v>
      </c>
      <c r="M25" s="26" t="s">
        <v>297</v>
      </c>
      <c r="N25" s="25" t="s">
        <v>184</v>
      </c>
      <c r="O25" s="19">
        <v>2</v>
      </c>
      <c r="P25" s="57"/>
      <c r="Q25" s="50"/>
      <c r="R25" s="26">
        <v>981</v>
      </c>
      <c r="S25" s="26" t="s">
        <v>314</v>
      </c>
      <c r="T25" s="25" t="s">
        <v>92</v>
      </c>
      <c r="U25" s="19">
        <v>24</v>
      </c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f>167+84+44</f>
        <v>295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>
        <v>2</v>
      </c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f>68+38+33</f>
        <v>139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>
        <v>1</v>
      </c>
      <c r="AG27" s="7" t="s">
        <v>424</v>
      </c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zoomScale="55" zoomScaleNormal="55" workbookViewId="0">
      <selection activeCell="K6" sqref="K6:M6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>
        <v>14</v>
      </c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>
        <v>1</v>
      </c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>
        <v>1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>
        <v>18</v>
      </c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>
        <v>1</v>
      </c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>
        <v>2</v>
      </c>
      <c r="E5" s="57"/>
      <c r="F5" s="47"/>
      <c r="G5" s="26">
        <v>15</v>
      </c>
      <c r="H5" s="26" t="s">
        <v>270</v>
      </c>
      <c r="I5" s="25" t="s">
        <v>56</v>
      </c>
      <c r="J5" s="19">
        <v>4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>
        <v>1</v>
      </c>
      <c r="AA5" s="57"/>
      <c r="AB5" s="47"/>
      <c r="AC5" s="26">
        <v>43</v>
      </c>
      <c r="AD5" s="26" t="s">
        <v>331</v>
      </c>
      <c r="AE5" s="39" t="s">
        <v>200</v>
      </c>
      <c r="AF5" s="19">
        <v>2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>
        <v>1</v>
      </c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>
        <v>4</v>
      </c>
      <c r="E6" s="57"/>
      <c r="F6" s="48"/>
      <c r="G6" s="26">
        <v>19</v>
      </c>
      <c r="H6" s="26" t="s">
        <v>271</v>
      </c>
      <c r="I6" s="25" t="s">
        <v>57</v>
      </c>
      <c r="J6" s="19">
        <v>11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>
        <v>2</v>
      </c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>
        <v>1</v>
      </c>
      <c r="E7" s="57"/>
      <c r="F7" s="47"/>
      <c r="G7" s="26">
        <v>610</v>
      </c>
      <c r="H7" s="26" t="s">
        <v>266</v>
      </c>
      <c r="I7" s="39" t="s">
        <v>416</v>
      </c>
      <c r="J7" s="19">
        <v>3</v>
      </c>
      <c r="K7" s="7" t="s">
        <v>431</v>
      </c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>
        <v>2</v>
      </c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>
        <v>1</v>
      </c>
      <c r="AA9" s="57" t="s">
        <v>433</v>
      </c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>
        <v>4</v>
      </c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>
        <v>4</v>
      </c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>
        <v>1</v>
      </c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6</v>
      </c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>
        <v>1</v>
      </c>
      <c r="E12" s="57"/>
      <c r="F12" s="53"/>
      <c r="G12" s="26">
        <v>211</v>
      </c>
      <c r="H12" s="26" t="s">
        <v>274</v>
      </c>
      <c r="I12" s="25" t="s">
        <v>60</v>
      </c>
      <c r="J12" s="19">
        <v>2</v>
      </c>
      <c r="K12" s="7"/>
      <c r="L12" s="26">
        <v>48</v>
      </c>
      <c r="M12" s="26" t="s">
        <v>411</v>
      </c>
      <c r="N12" s="25" t="s">
        <v>176</v>
      </c>
      <c r="O12" s="19">
        <v>1</v>
      </c>
      <c r="P12" s="57" t="s">
        <v>432</v>
      </c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4</v>
      </c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>
        <v>1</v>
      </c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>
        <v>1</v>
      </c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>
        <v>1</v>
      </c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>
        <v>2</v>
      </c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>
        <v>3</v>
      </c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35</v>
      </c>
      <c r="P16" s="57"/>
      <c r="Q16" s="47"/>
      <c r="R16" s="26">
        <v>39</v>
      </c>
      <c r="S16" s="26" t="s">
        <v>309</v>
      </c>
      <c r="T16" s="25" t="s">
        <v>88</v>
      </c>
      <c r="U16" s="19">
        <v>1</v>
      </c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30</v>
      </c>
      <c r="P17" s="57"/>
      <c r="Q17" s="47"/>
      <c r="R17" s="26">
        <v>40</v>
      </c>
      <c r="S17" s="26" t="s">
        <v>277</v>
      </c>
      <c r="T17" s="25" t="s">
        <v>189</v>
      </c>
      <c r="U17" s="19">
        <v>21</v>
      </c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>
        <v>1</v>
      </c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17</v>
      </c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>
        <v>3</v>
      </c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>
        <v>1</v>
      </c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>
        <v>14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>
        <v>3</v>
      </c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1</v>
      </c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>
        <v>1</v>
      </c>
      <c r="V22" s="7"/>
      <c r="W22" s="26">
        <v>20</v>
      </c>
      <c r="X22" s="26" t="s">
        <v>327</v>
      </c>
      <c r="Y22" s="25" t="s">
        <v>108</v>
      </c>
      <c r="Z22" s="19">
        <v>1</v>
      </c>
      <c r="AA22" s="57"/>
      <c r="AB22" s="24"/>
      <c r="AC22" s="33">
        <v>1172</v>
      </c>
      <c r="AD22" s="34" t="s">
        <v>337</v>
      </c>
      <c r="AE22" s="35" t="s">
        <v>116</v>
      </c>
      <c r="AF22" s="19">
        <v>5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>
        <v>2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>
        <v>7</v>
      </c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>
        <v>1</v>
      </c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>
        <v>3</v>
      </c>
      <c r="E25" s="57"/>
      <c r="F25" s="47"/>
      <c r="G25" s="26">
        <v>29</v>
      </c>
      <c r="H25" s="26" t="s">
        <v>280</v>
      </c>
      <c r="I25" s="25" t="s">
        <v>173</v>
      </c>
      <c r="J25" s="19">
        <v>8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>
        <v>24</v>
      </c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v>191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184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A1:BU36"/>
  <sheetViews>
    <sheetView zoomScale="49" zoomScaleNormal="49" workbookViewId="0">
      <selection activeCell="T35" sqref="T35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>
        <v>7</v>
      </c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>
        <v>1</v>
      </c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>
        <v>3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>
        <v>1</v>
      </c>
      <c r="E3" s="57" t="s">
        <v>434</v>
      </c>
      <c r="F3" s="47"/>
      <c r="G3" s="26">
        <v>15</v>
      </c>
      <c r="H3" s="26" t="s">
        <v>268</v>
      </c>
      <c r="I3" s="25" t="s">
        <v>165</v>
      </c>
      <c r="J3" s="19">
        <v>22</v>
      </c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>
        <v>1</v>
      </c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>
        <v>1</v>
      </c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>
        <v>8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>
        <v>1</v>
      </c>
      <c r="AA5" s="57"/>
      <c r="AB5" s="47"/>
      <c r="AC5" s="26">
        <v>43</v>
      </c>
      <c r="AD5" s="26" t="s">
        <v>331</v>
      </c>
      <c r="AE5" s="39" t="s">
        <v>200</v>
      </c>
      <c r="AF5" s="19">
        <v>7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>
        <v>2</v>
      </c>
      <c r="E6" s="57"/>
      <c r="F6" s="48"/>
      <c r="G6" s="26">
        <v>19</v>
      </c>
      <c r="H6" s="26" t="s">
        <v>271</v>
      </c>
      <c r="I6" s="25" t="s">
        <v>57</v>
      </c>
      <c r="J6" s="19">
        <v>3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>
        <v>1</v>
      </c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>
        <v>5</v>
      </c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>
        <v>1</v>
      </c>
      <c r="V7" s="7" t="s">
        <v>435</v>
      </c>
      <c r="W7" s="26">
        <v>100</v>
      </c>
      <c r="X7" s="26" t="s">
        <v>318</v>
      </c>
      <c r="Y7" s="39" t="s">
        <v>95</v>
      </c>
      <c r="Z7" s="19">
        <v>4</v>
      </c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>
        <v>2</v>
      </c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>
        <v>4</v>
      </c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>
        <v>1</v>
      </c>
      <c r="V9" s="7"/>
      <c r="W9" s="26">
        <v>102</v>
      </c>
      <c r="X9" s="26" t="s">
        <v>253</v>
      </c>
      <c r="Y9" s="25" t="s">
        <v>198</v>
      </c>
      <c r="Z9" s="19">
        <v>1</v>
      </c>
      <c r="AA9" s="57" t="s">
        <v>436</v>
      </c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>
        <v>4</v>
      </c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>
        <v>3</v>
      </c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>
        <v>4</v>
      </c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1</v>
      </c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>
        <v>1</v>
      </c>
      <c r="V11" s="7"/>
      <c r="W11" s="26">
        <v>103</v>
      </c>
      <c r="X11" s="26" t="s">
        <v>320</v>
      </c>
      <c r="Y11" s="25" t="s">
        <v>97</v>
      </c>
      <c r="Z11" s="19">
        <v>1</v>
      </c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>
        <v>1</v>
      </c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>
        <v>3</v>
      </c>
      <c r="K13" s="7"/>
      <c r="L13" s="26">
        <v>115</v>
      </c>
      <c r="M13" s="26" t="s">
        <v>290</v>
      </c>
      <c r="N13" s="25" t="s">
        <v>177</v>
      </c>
      <c r="O13" s="19">
        <v>102</v>
      </c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>
        <v>1</v>
      </c>
      <c r="BC13" s="7" t="s">
        <v>437</v>
      </c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>
        <v>5</v>
      </c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>
        <v>3</v>
      </c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>
        <v>1</v>
      </c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14</v>
      </c>
      <c r="P17" s="57"/>
      <c r="Q17" s="47"/>
      <c r="R17" s="26">
        <v>40</v>
      </c>
      <c r="S17" s="26" t="s">
        <v>277</v>
      </c>
      <c r="T17" s="25" t="s">
        <v>189</v>
      </c>
      <c r="U17" s="19">
        <v>11</v>
      </c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>
        <v>2</v>
      </c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>
        <v>1</v>
      </c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>
        <v>1</v>
      </c>
      <c r="K19" s="7"/>
      <c r="L19" s="26">
        <v>332</v>
      </c>
      <c r="M19" s="26" t="s">
        <v>296</v>
      </c>
      <c r="N19" s="25" t="s">
        <v>77</v>
      </c>
      <c r="O19" s="19">
        <v>2</v>
      </c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>
        <v>9</v>
      </c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>
        <v>3</v>
      </c>
      <c r="K20" s="7"/>
      <c r="L20" s="26">
        <v>331</v>
      </c>
      <c r="M20" s="26" t="s">
        <v>296</v>
      </c>
      <c r="N20" s="25" t="s">
        <v>182</v>
      </c>
      <c r="O20" s="19">
        <v>1</v>
      </c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>
        <v>4</v>
      </c>
      <c r="AA20" s="57"/>
      <c r="AB20" s="47"/>
      <c r="AC20" s="30">
        <v>461</v>
      </c>
      <c r="AD20" s="30" t="s">
        <v>335</v>
      </c>
      <c r="AE20" s="32" t="s">
        <v>208</v>
      </c>
      <c r="AF20" s="19">
        <v>7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>
        <v>1</v>
      </c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3</v>
      </c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>
        <v>1</v>
      </c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>
        <v>4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>
        <v>23</v>
      </c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>
        <v>5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>
        <v>31</v>
      </c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f>126+129+242</f>
        <v>497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102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BU36"/>
  <sheetViews>
    <sheetView tabSelected="1" topLeftCell="AR1" zoomScale="55" zoomScaleNormal="55" workbookViewId="0">
      <selection activeCell="BN12" sqref="BN12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>
        <v>2</v>
      </c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>
        <v>1</v>
      </c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>
        <v>4</v>
      </c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>
        <v>1</v>
      </c>
      <c r="E4" s="57"/>
      <c r="F4" s="47"/>
      <c r="G4" s="26">
        <v>15</v>
      </c>
      <c r="H4" s="26" t="s">
        <v>269</v>
      </c>
      <c r="I4" s="25" t="s">
        <v>55</v>
      </c>
      <c r="J4" s="19">
        <v>5</v>
      </c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>
        <v>3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>
        <v>5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>
        <v>7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>
        <v>3</v>
      </c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>
        <v>2</v>
      </c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>
        <v>1</v>
      </c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>
        <v>1</v>
      </c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>
        <v>1</v>
      </c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>
        <v>7</v>
      </c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>
        <v>4</v>
      </c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>
        <v>1</v>
      </c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>
        <v>56</v>
      </c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>
        <v>2</v>
      </c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>
        <v>3</v>
      </c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>
        <v>5</v>
      </c>
      <c r="AW14" s="55"/>
      <c r="AX14" s="47"/>
      <c r="AY14" s="26">
        <v>75</v>
      </c>
      <c r="AZ14" s="26" t="s">
        <v>374</v>
      </c>
      <c r="BA14" s="25" t="s">
        <v>150</v>
      </c>
      <c r="BB14" s="18">
        <v>1</v>
      </c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>
        <v>2</v>
      </c>
      <c r="P15" s="57"/>
      <c r="Q15" s="47"/>
      <c r="R15" s="26">
        <v>48</v>
      </c>
      <c r="S15" s="26" t="s">
        <v>253</v>
      </c>
      <c r="T15" s="39" t="s">
        <v>20</v>
      </c>
      <c r="U15" s="19">
        <v>1</v>
      </c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>
        <v>9</v>
      </c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>
        <v>1</v>
      </c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>
        <v>7</v>
      </c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>
        <v>1</v>
      </c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1</v>
      </c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>
        <v>6</v>
      </c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>
        <v>2</v>
      </c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>
        <v>3</v>
      </c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>
        <v>5</v>
      </c>
      <c r="K20" s="7"/>
      <c r="L20" s="26">
        <v>331</v>
      </c>
      <c r="M20" s="26" t="s">
        <v>296</v>
      </c>
      <c r="N20" s="25" t="s">
        <v>182</v>
      </c>
      <c r="O20" s="19">
        <v>4</v>
      </c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>
        <v>1</v>
      </c>
      <c r="AA20" s="57"/>
      <c r="AB20" s="47"/>
      <c r="AC20" s="30">
        <v>461</v>
      </c>
      <c r="AD20" s="30" t="s">
        <v>335</v>
      </c>
      <c r="AE20" s="32" t="s">
        <v>208</v>
      </c>
      <c r="AF20" s="19">
        <v>12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>
        <v>1</v>
      </c>
      <c r="P21" s="57"/>
      <c r="Q21" s="47"/>
      <c r="R21" s="26">
        <v>16</v>
      </c>
      <c r="S21" s="26" t="s">
        <v>311</v>
      </c>
      <c r="T21" s="25" t="s">
        <v>195</v>
      </c>
      <c r="U21" s="19">
        <v>1</v>
      </c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>
        <v>2</v>
      </c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>
        <v>12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>
        <v>4</v>
      </c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>
        <v>11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>
        <v>2</v>
      </c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>
        <v>1</v>
      </c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>
        <v>2</v>
      </c>
      <c r="E25" s="57"/>
      <c r="F25" s="47"/>
      <c r="G25" s="26">
        <v>29</v>
      </c>
      <c r="H25" s="26" t="s">
        <v>280</v>
      </c>
      <c r="I25" s="25" t="s">
        <v>173</v>
      </c>
      <c r="J25" s="19">
        <v>1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v>89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>
        <v>3</v>
      </c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26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>
        <v>1</v>
      </c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janv 2023</vt:lpstr>
      <vt:lpstr>avrl 2023</vt:lpstr>
      <vt:lpstr>juil 2023</vt:lpstr>
      <vt:lpstr>Oct 2023</vt:lpstr>
      <vt:lpstr>'avrl 2023'!Zone_d_impression</vt:lpstr>
      <vt:lpstr>'janv 2023'!Zone_d_impression</vt:lpstr>
      <vt:lpstr>'juil 2023'!Zone_d_impression</vt:lpstr>
      <vt:lpstr>'Oct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2024-05-16T17:30:45Z</dcterms:modified>
</cp:coreProperties>
</file>