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8"/>
  <workbookPr/>
  <mc:AlternateContent xmlns:mc="http://schemas.openxmlformats.org/markup-compatibility/2006">
    <mc:Choice Requires="x15">
      <x15ac:absPath xmlns:x15ac="http://schemas.microsoft.com/office/spreadsheetml/2010/11/ac" url="/Users/4p_dusacre/ownCloud/PhD/SCIENCES/Manips/FN_identification_key/Datasheets/Data OSPAR PNM/new/"/>
    </mc:Choice>
  </mc:AlternateContent>
  <xr:revisionPtr revIDLastSave="0" documentId="13_ncr:1_{56249084-93AA-284E-8D54-B08CF9EA9BCF}" xr6:coauthVersionLast="47" xr6:coauthVersionMax="47" xr10:uidLastSave="{00000000-0000-0000-0000-000000000000}"/>
  <bookViews>
    <workbookView xWindow="0" yWindow="500" windowWidth="32820" windowHeight="18140" activeTab="3" xr2:uid="{00000000-000D-0000-FFFF-FFFF00000000}"/>
  </bookViews>
  <sheets>
    <sheet name="janv 2023" sheetId="6" r:id="rId1"/>
    <sheet name="avril 2023" sheetId="5" r:id="rId2"/>
    <sheet name="juil 2023" sheetId="7" r:id="rId3"/>
    <sheet name="oct 2023" sheetId="8" r:id="rId4"/>
  </sheets>
  <definedNames>
    <definedName name="_xlnm.Print_Area" localSheetId="1">'avril 2023'!$CH$1:$CT$40</definedName>
    <definedName name="_xlnm.Print_Area" localSheetId="0">'janv 2023'!$CH$1:$CT$40</definedName>
    <definedName name="_xlnm.Print_Area" localSheetId="2">'juil 2023'!$CH$1:$CT$40</definedName>
    <definedName name="_xlnm.Print_Area" localSheetId="3">'oct 2023'!$CH$1:$CT$40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6" i="6" l="1"/>
  <c r="AM6" i="6" s="1"/>
  <c r="CR15" i="6" l="1"/>
  <c r="AN38" i="6"/>
  <c r="AN37" i="6"/>
  <c r="AN35" i="6"/>
  <c r="AN34" i="6"/>
  <c r="Z38" i="6"/>
  <c r="L14" i="6"/>
  <c r="CQ8" i="8" l="1"/>
  <c r="CC8" i="8"/>
  <c r="BO8" i="8"/>
  <c r="BA8" i="8"/>
  <c r="AM8" i="8"/>
  <c r="Y8" i="8"/>
  <c r="CQ8" i="7"/>
  <c r="CC8" i="7"/>
  <c r="BO8" i="7"/>
  <c r="BA8" i="7"/>
  <c r="AM8" i="7"/>
  <c r="Y8" i="7"/>
  <c r="CQ8" i="6" l="1"/>
  <c r="CC8" i="6"/>
  <c r="BO8" i="6"/>
  <c r="BA8" i="6"/>
  <c r="AM8" i="6"/>
  <c r="Y8" i="6"/>
  <c r="CQ8" i="5" l="1"/>
  <c r="CC8" i="5"/>
  <c r="BO8" i="5"/>
  <c r="BA8" i="5"/>
  <c r="AM8" i="5"/>
  <c r="Y8" i="5"/>
</calcChain>
</file>

<file path=xl/sharedStrings.xml><?xml version="1.0" encoding="utf-8"?>
<sst xmlns="http://schemas.openxmlformats.org/spreadsheetml/2006/main" count="2682" uniqueCount="504">
  <si>
    <t>Organisme collecteur</t>
  </si>
  <si>
    <t>Date</t>
  </si>
  <si>
    <t>OSPAR</t>
  </si>
  <si>
    <t>DCSMM</t>
  </si>
  <si>
    <t>Type</t>
  </si>
  <si>
    <t>Nombre</t>
  </si>
  <si>
    <t>Observation</t>
  </si>
  <si>
    <r>
      <t xml:space="preserve">Réseau National de Surveillance 
</t>
    </r>
    <r>
      <rPr>
        <b/>
        <sz val="18"/>
        <color theme="8"/>
        <rFont val="Calibri"/>
        <family val="2"/>
        <scheme val="minor"/>
      </rPr>
      <t>des Macrodéchets sur le Littoral</t>
    </r>
  </si>
  <si>
    <t>Site de surveillance</t>
  </si>
  <si>
    <t>CAOUTCHOUC</t>
  </si>
  <si>
    <t>vêtements</t>
  </si>
  <si>
    <t xml:space="preserve">sacs et emballages en toile de jute </t>
  </si>
  <si>
    <t xml:space="preserve">voiles, toiles </t>
  </si>
  <si>
    <t>VÊTEMENT / TEXTILE</t>
  </si>
  <si>
    <t>PAPIER / CARTON</t>
  </si>
  <si>
    <t>BOIS USINÉ / TRAVAILLÉ</t>
  </si>
  <si>
    <t>sacs en papier</t>
  </si>
  <si>
    <t>boîtes en carton</t>
  </si>
  <si>
    <t>caisses en bois, boîtes, paniers pour emballage</t>
  </si>
  <si>
    <t>bâtonnets de glace en bois, fourchettes en bois, baguettes, cure-dents</t>
  </si>
  <si>
    <t>MÉTAL</t>
  </si>
  <si>
    <t>ferraille industrielle</t>
  </si>
  <si>
    <t>piles à usage domestique</t>
  </si>
  <si>
    <t>VERRE ET CÉRAMIQUE</t>
  </si>
  <si>
    <t>PRODUITS CHIMIQUES</t>
  </si>
  <si>
    <t>bâtons de colle à papier</t>
  </si>
  <si>
    <t>bouchons d'oreille</t>
  </si>
  <si>
    <t>brosses à dents</t>
  </si>
  <si>
    <t>rasoirs</t>
  </si>
  <si>
    <t>tétines</t>
  </si>
  <si>
    <t>pinces à linge</t>
  </si>
  <si>
    <t>rubalises</t>
  </si>
  <si>
    <t>scellés</t>
  </si>
  <si>
    <t>fusées de détresse</t>
  </si>
  <si>
    <t>fleurs en plastique</t>
  </si>
  <si>
    <t>élastiques de conchyliculture</t>
  </si>
  <si>
    <t>mouchoirs, essuies-tout, papier toilette</t>
  </si>
  <si>
    <t>compresses, bandages, pansements, etc.</t>
  </si>
  <si>
    <t>bougies</t>
  </si>
  <si>
    <t>billes de bois</t>
  </si>
  <si>
    <t>caisses à poissons</t>
  </si>
  <si>
    <t>planches, madriers</t>
  </si>
  <si>
    <t>MATÉRIAU POLYMÈRE ARTIFICIEL (5/6)</t>
  </si>
  <si>
    <t>MATÉRIAU POLYMÈRE ARTIFICIEL (4/6)</t>
  </si>
  <si>
    <t>MATÉRIAU POLYMÈRE ARTIFICIEL (3/6)</t>
  </si>
  <si>
    <t>MATÉRIAU POLYMÈRE ARTIFICIEL (1/6)</t>
  </si>
  <si>
    <t>MATÉRIAU POLYMÈRE ARTIFICIEL (2/6)</t>
  </si>
  <si>
    <t>MATÉRIAU POLYMÈRE ARTIFICIEL (6/6)</t>
  </si>
  <si>
    <t>SACS</t>
  </si>
  <si>
    <t>TABAC</t>
  </si>
  <si>
    <t>CORDAGES, FILETS ET BOUÉES</t>
  </si>
  <si>
    <t>AGRICULTURE</t>
  </si>
  <si>
    <t>HYGIÈNE PERSONNELLE</t>
  </si>
  <si>
    <t>MÉDICAL</t>
  </si>
  <si>
    <t>COLIS, EMBALLAGES INDUSTRIELS</t>
  </si>
  <si>
    <t>NOURRITURE, VAISSELLE ET EMBALLAGES</t>
  </si>
  <si>
    <t>DIVERS</t>
  </si>
  <si>
    <t>Page 1/7</t>
  </si>
  <si>
    <t>Page 2/7</t>
  </si>
  <si>
    <t>Page 3/7</t>
  </si>
  <si>
    <t>Page 4/7</t>
  </si>
  <si>
    <t>Page 5/7</t>
  </si>
  <si>
    <t>Page 6/7</t>
  </si>
  <si>
    <t>Page 7/7</t>
  </si>
  <si>
    <t>CONTENANTS ET BOUTEILLES ALIMENTAIRES</t>
  </si>
  <si>
    <t>BOUCHONS</t>
  </si>
  <si>
    <t>éponges grattantes</t>
  </si>
  <si>
    <t>ballons de baudruche</t>
  </si>
  <si>
    <t>bocaux, pots de confitures, jarres en verre, etc.</t>
  </si>
  <si>
    <t>peinture</t>
  </si>
  <si>
    <t>déchets en polytsyrène moussé (polystyrène expansé/extrudé, EPS/XPS)</t>
  </si>
  <si>
    <t>RÉSUMÉ DU SUIVI</t>
  </si>
  <si>
    <t>VOLUME ET POIDS DE LA COLLECTE</t>
  </si>
  <si>
    <t>COMMENTAIRES</t>
  </si>
  <si>
    <t>VOLUME DE DÉCHETS (L)</t>
  </si>
  <si>
    <t>POIDS DU TOTAL DE DÉCHETS (KG)</t>
  </si>
  <si>
    <r>
      <rPr>
        <b/>
        <sz val="12"/>
        <color theme="1"/>
        <rFont val="Calibri"/>
        <family val="2"/>
        <scheme val="minor"/>
      </rPr>
      <t>serre-pack</t>
    </r>
    <r>
      <rPr>
        <sz val="12"/>
        <color theme="1"/>
        <rFont val="Calibri"/>
        <family val="2"/>
        <scheme val="minor"/>
      </rPr>
      <t xml:space="preserve"> (4/6 canettes)</t>
    </r>
  </si>
  <si>
    <r>
      <rPr>
        <b/>
        <sz val="12"/>
        <color theme="1"/>
        <rFont val="Calibri"/>
        <family val="2"/>
        <scheme val="minor"/>
      </rPr>
      <t>sacs en plastique</t>
    </r>
    <r>
      <rPr>
        <sz val="12"/>
        <color theme="1"/>
        <rFont val="Calibri"/>
        <family val="2"/>
        <scheme val="minor"/>
      </rPr>
      <t xml:space="preserve"> (magasin, course, etc.)</t>
    </r>
  </si>
  <si>
    <r>
      <rPr>
        <b/>
        <sz val="12"/>
        <color theme="1"/>
        <rFont val="Calibri"/>
        <family val="2"/>
        <scheme val="minor"/>
      </rPr>
      <t>souches de distribution</t>
    </r>
    <r>
      <rPr>
        <sz val="12"/>
        <color theme="1"/>
        <rFont val="Calibri"/>
        <family val="2"/>
        <scheme val="minor"/>
      </rPr>
      <t xml:space="preserve"> de sacs en plastique</t>
    </r>
  </si>
  <si>
    <r>
      <rPr>
        <b/>
        <sz val="12"/>
        <color theme="1"/>
        <rFont val="Calibri"/>
        <family val="2"/>
        <scheme val="minor"/>
      </rPr>
      <t>sacs en plastique épais</t>
    </r>
    <r>
      <rPr>
        <sz val="12"/>
        <color theme="1"/>
        <rFont val="Calibri"/>
        <family val="2"/>
        <scheme val="minor"/>
      </rPr>
      <t xml:space="preserve"> (engrais, aliments pour animaux, etc.)</t>
    </r>
  </si>
  <si>
    <r>
      <rPr>
        <b/>
        <sz val="12"/>
        <color theme="1"/>
        <rFont val="Calibri"/>
        <family val="2"/>
        <scheme val="minor"/>
      </rPr>
      <t>sacs poubelle</t>
    </r>
    <r>
      <rPr>
        <sz val="12"/>
        <color theme="1"/>
        <rFont val="Calibri"/>
        <family val="2"/>
        <scheme val="minor"/>
      </rPr>
      <t xml:space="preserve"> (incl. liens)</t>
    </r>
  </si>
  <si>
    <r>
      <rPr>
        <b/>
        <sz val="12"/>
        <color theme="1"/>
        <rFont val="Calibri"/>
        <family val="2"/>
        <scheme val="minor"/>
      </rPr>
      <t>sacs à mailles et filets</t>
    </r>
    <r>
      <rPr>
        <sz val="12"/>
        <color theme="1"/>
        <rFont val="Calibri"/>
        <family val="2"/>
        <scheme val="minor"/>
      </rPr>
      <t xml:space="preserve"> pour les légumes, les fruits et autres produits (incl. nourriture pour oiseaux)</t>
    </r>
  </si>
  <si>
    <r>
      <rPr>
        <b/>
        <sz val="12"/>
        <color theme="1"/>
        <rFont val="Calibri"/>
        <family val="2"/>
        <scheme val="minor"/>
      </rPr>
      <t>sacs à déjections</t>
    </r>
    <r>
      <rPr>
        <sz val="12"/>
        <color theme="1"/>
        <rFont val="Calibri"/>
        <family val="2"/>
        <scheme val="minor"/>
      </rPr>
      <t xml:space="preserve"> canines et animales </t>
    </r>
  </si>
  <si>
    <r>
      <rPr>
        <b/>
        <sz val="12"/>
        <color theme="1"/>
        <rFont val="Calibri"/>
        <family val="2"/>
        <scheme val="minor"/>
      </rPr>
      <t>bouteilles et contenants</t>
    </r>
    <r>
      <rPr>
        <sz val="12"/>
        <color theme="1"/>
        <rFont val="Calibri"/>
        <family val="2"/>
        <scheme val="minor"/>
      </rPr>
      <t xml:space="preserve"> pour hygiène et soins corporels </t>
    </r>
    <r>
      <rPr>
        <u/>
        <sz val="12"/>
        <color theme="1"/>
        <rFont val="Calibri"/>
        <family val="2"/>
        <scheme val="minor"/>
      </rPr>
      <t>de plage</t>
    </r>
  </si>
  <si>
    <r>
      <rPr>
        <b/>
        <sz val="12"/>
        <color theme="1"/>
        <rFont val="Calibri"/>
        <family val="2"/>
        <scheme val="minor"/>
      </rPr>
      <t xml:space="preserve">bouteilles et contenants </t>
    </r>
    <r>
      <rPr>
        <sz val="12"/>
        <color theme="1"/>
        <rFont val="Calibri"/>
        <family val="2"/>
        <scheme val="minor"/>
      </rPr>
      <t xml:space="preserve">pour hygiène et soins corporels </t>
    </r>
    <r>
      <rPr>
        <u/>
        <sz val="12"/>
        <color theme="1"/>
        <rFont val="Calibri"/>
        <family val="2"/>
        <scheme val="minor"/>
      </rPr>
      <t>hors plage</t>
    </r>
  </si>
  <si>
    <r>
      <rPr>
        <b/>
        <sz val="12"/>
        <color theme="1"/>
        <rFont val="Calibri"/>
        <family val="2"/>
        <scheme val="minor"/>
      </rPr>
      <t>jerricans</t>
    </r>
    <r>
      <rPr>
        <sz val="12"/>
        <color theme="1"/>
        <rFont val="Calibri"/>
        <family val="2"/>
        <scheme val="minor"/>
      </rPr>
      <t xml:space="preserve"> en plastique </t>
    </r>
  </si>
  <si>
    <r>
      <rPr>
        <b/>
        <sz val="12"/>
        <color theme="1"/>
        <rFont val="Calibri"/>
        <family val="2"/>
        <scheme val="minor"/>
      </rPr>
      <t>bouteilles et contenants</t>
    </r>
    <r>
      <rPr>
        <sz val="12"/>
        <color theme="1"/>
        <rFont val="Calibri"/>
        <family val="2"/>
        <scheme val="minor"/>
      </rPr>
      <t xml:space="preserve"> d'huile moteur  (2,5 cm - 50 cm)</t>
    </r>
  </si>
  <si>
    <r>
      <rPr>
        <b/>
        <sz val="12"/>
        <color theme="1"/>
        <rFont val="Calibri"/>
        <family val="2"/>
        <scheme val="minor"/>
      </rPr>
      <t xml:space="preserve">bouteilles et contenants </t>
    </r>
    <r>
      <rPr>
        <sz val="12"/>
        <color theme="1"/>
        <rFont val="Calibri"/>
        <family val="2"/>
        <scheme val="minor"/>
      </rPr>
      <t>d'huile moteur  (&gt; 50 cm)</t>
    </r>
  </si>
  <si>
    <r>
      <rPr>
        <b/>
        <sz val="12"/>
        <color theme="1"/>
        <rFont val="Calibri"/>
        <family val="2"/>
        <scheme val="minor"/>
      </rPr>
      <t>caisses, boîtes et paniers</t>
    </r>
    <r>
      <rPr>
        <sz val="12"/>
        <color theme="1"/>
        <rFont val="Calibri"/>
        <family val="2"/>
        <scheme val="minor"/>
      </rPr>
      <t xml:space="preserve"> non-alimentaires</t>
    </r>
  </si>
  <si>
    <r>
      <rPr>
        <b/>
        <sz val="12"/>
        <color theme="1"/>
        <rFont val="Calibri"/>
        <family val="2"/>
        <scheme val="minor"/>
      </rPr>
      <t>autres contenants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plastique autre</t>
    </r>
  </si>
  <si>
    <r>
      <rPr>
        <b/>
        <sz val="12"/>
        <color theme="1"/>
        <rFont val="Calibri"/>
        <family val="2"/>
        <scheme val="minor"/>
      </rPr>
      <t>autres contenants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polystyrène moussé</t>
    </r>
    <r>
      <rPr>
        <sz val="12"/>
        <color theme="1"/>
        <rFont val="Calibri"/>
        <family val="2"/>
        <scheme val="minor"/>
      </rPr>
      <t xml:space="preserve"> (incl. glacières de transport, couvercles, etc.)</t>
    </r>
  </si>
  <si>
    <r>
      <rPr>
        <b/>
        <sz val="12"/>
        <color theme="1"/>
        <rFont val="Calibri"/>
        <family val="2"/>
        <scheme val="minor"/>
      </rPr>
      <t xml:space="preserve">contenants alimentaires </t>
    </r>
    <r>
      <rPr>
        <u/>
        <sz val="12"/>
        <color theme="1"/>
        <rFont val="Calibri"/>
        <family val="2"/>
        <scheme val="minor"/>
      </rPr>
      <t>en polystyrène moussé</t>
    </r>
  </si>
  <si>
    <r>
      <rPr>
        <b/>
        <sz val="12"/>
        <color theme="1"/>
        <rFont val="Calibri"/>
        <family val="2"/>
        <scheme val="minor"/>
      </rPr>
      <t>bouteilles de boisson</t>
    </r>
    <r>
      <rPr>
        <sz val="12"/>
        <color theme="1"/>
        <rFont val="Calibri"/>
        <family val="2"/>
        <scheme val="minor"/>
      </rPr>
      <t xml:space="preserve"> (≤ 0,5 L)</t>
    </r>
  </si>
  <si>
    <r>
      <rPr>
        <b/>
        <sz val="12"/>
        <color theme="1"/>
        <rFont val="Calibri"/>
        <family val="2"/>
        <scheme val="minor"/>
      </rPr>
      <t>bouteilles de boisson</t>
    </r>
    <r>
      <rPr>
        <sz val="12"/>
        <color theme="1"/>
        <rFont val="Calibri"/>
        <family val="2"/>
        <scheme val="minor"/>
      </rPr>
      <t xml:space="preserve"> (&gt; 0,5 L)</t>
    </r>
  </si>
  <si>
    <r>
      <rPr>
        <b/>
        <sz val="12"/>
        <color theme="1"/>
        <rFont val="Calibri"/>
        <family val="2"/>
        <scheme val="minor"/>
      </rPr>
      <t>étiquettes de bouteilles</t>
    </r>
    <r>
      <rPr>
        <sz val="12"/>
        <color theme="1"/>
        <rFont val="Calibri"/>
        <family val="2"/>
        <scheme val="minor"/>
      </rPr>
      <t xml:space="preserve"> (boisson)</t>
    </r>
  </si>
  <si>
    <r>
      <rPr>
        <b/>
        <sz val="12"/>
        <color theme="1"/>
        <rFont val="Calibri"/>
        <family val="2"/>
        <scheme val="minor"/>
      </rPr>
      <t>bouchons et couvercles</t>
    </r>
    <r>
      <rPr>
        <sz val="12"/>
        <color theme="1"/>
        <rFont val="Calibri"/>
        <family val="2"/>
        <scheme val="minor"/>
      </rPr>
      <t xml:space="preserve"> pour boissons (incl. alimentaires)</t>
    </r>
  </si>
  <si>
    <r>
      <rPr>
        <b/>
        <sz val="12"/>
        <color theme="1"/>
        <rFont val="Calibri"/>
        <family val="2"/>
        <scheme val="minor"/>
      </rPr>
      <t>bouchons et couvercles</t>
    </r>
    <r>
      <rPr>
        <sz val="12"/>
        <color theme="1"/>
        <rFont val="Calibri"/>
        <family val="2"/>
        <scheme val="minor"/>
      </rPr>
      <t xml:space="preserve"> non identifiés</t>
    </r>
  </si>
  <si>
    <r>
      <rPr>
        <b/>
        <sz val="12"/>
        <color theme="1"/>
        <rFont val="Calibri"/>
        <family val="2"/>
        <scheme val="minor"/>
      </rPr>
      <t xml:space="preserve">anneaux et opercules </t>
    </r>
    <r>
      <rPr>
        <sz val="12"/>
        <color theme="1"/>
        <rFont val="Calibri"/>
        <family val="2"/>
        <scheme val="minor"/>
      </rPr>
      <t>provenant de bouchons</t>
    </r>
  </si>
  <si>
    <r>
      <rPr>
        <b/>
        <sz val="12"/>
        <color theme="1"/>
        <rFont val="Calibri"/>
        <family val="2"/>
        <scheme val="minor"/>
      </rPr>
      <t>emballages de confiserie et paquets de chips</t>
    </r>
    <r>
      <rPr>
        <sz val="12"/>
        <color theme="1"/>
        <rFont val="Calibri"/>
        <family val="2"/>
        <scheme val="minor"/>
      </rPr>
      <t xml:space="preserve"> (sachets, paquets, boîtes incl. capsules kinder et gourdes métallisées)</t>
    </r>
  </si>
  <si>
    <r>
      <rPr>
        <b/>
        <sz val="12"/>
        <color theme="1"/>
        <rFont val="Calibri"/>
        <family val="2"/>
        <scheme val="minor"/>
      </rPr>
      <t>bâtonnets</t>
    </r>
    <r>
      <rPr>
        <sz val="12"/>
        <color theme="1"/>
        <rFont val="Calibri"/>
        <family val="2"/>
        <scheme val="minor"/>
      </rPr>
      <t xml:space="preserve"> de sucette et de glace en plastique</t>
    </r>
  </si>
  <si>
    <r>
      <rPr>
        <b/>
        <sz val="12"/>
        <color theme="1"/>
        <rFont val="Calibri"/>
        <family val="2"/>
        <scheme val="minor"/>
      </rPr>
      <t>tasses, gobelets et couvercles de tasse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polystyrène moussé</t>
    </r>
  </si>
  <si>
    <r>
      <rPr>
        <b/>
        <sz val="12"/>
        <color theme="1"/>
        <rFont val="Calibri"/>
        <family val="2"/>
        <scheme val="minor"/>
      </rPr>
      <t>tasses, gobelets et couvercles de tasse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plastique autre</t>
    </r>
  </si>
  <si>
    <r>
      <rPr>
        <b/>
        <sz val="12"/>
        <color theme="1"/>
        <rFont val="Calibri"/>
        <family val="2"/>
        <scheme val="minor"/>
      </rPr>
      <t>contenants alimentaires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plastique autre</t>
    </r>
  </si>
  <si>
    <r>
      <t xml:space="preserve">couverts </t>
    </r>
    <r>
      <rPr>
        <sz val="12"/>
        <color theme="1"/>
        <rFont val="Calibri"/>
        <family val="2"/>
        <scheme val="minor"/>
      </rPr>
      <t>en plastique</t>
    </r>
  </si>
  <si>
    <r>
      <rPr>
        <b/>
        <sz val="12"/>
        <color theme="1"/>
        <rFont val="Calibri"/>
        <family val="2"/>
        <scheme val="minor"/>
      </rPr>
      <t>assiettes, plats et plateaux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plastique</t>
    </r>
  </si>
  <si>
    <r>
      <rPr>
        <b/>
        <sz val="12"/>
        <color theme="1"/>
        <rFont val="Calibri"/>
        <family val="2"/>
        <scheme val="minor"/>
      </rPr>
      <t xml:space="preserve">touillettes ou agitateurs </t>
    </r>
    <r>
      <rPr>
        <sz val="12"/>
        <color theme="1"/>
        <rFont val="Calibri"/>
        <family val="2"/>
        <scheme val="minor"/>
      </rPr>
      <t>en plastique</t>
    </r>
  </si>
  <si>
    <r>
      <rPr>
        <b/>
        <sz val="12"/>
        <color theme="1"/>
        <rFont val="Calibri"/>
        <family val="2"/>
        <scheme val="minor"/>
      </rPr>
      <t>pailles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</si>
  <si>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pots de fleurs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</si>
  <si>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plateaux pour semis</t>
    </r>
    <r>
      <rPr>
        <sz val="12"/>
        <color theme="1"/>
        <rFont val="Calibri"/>
        <family val="2"/>
        <scheme val="minor"/>
      </rPr>
      <t xml:space="preserve"> en polystyrène moussé</t>
    </r>
  </si>
  <si>
    <r>
      <rPr>
        <b/>
        <sz val="12"/>
        <color theme="1"/>
        <rFont val="Calibri"/>
        <family val="2"/>
        <scheme val="minor"/>
      </rPr>
      <t>tuyaux d'irrigation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</si>
  <si>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bâches agricoles</t>
    </r>
    <r>
      <rPr>
        <sz val="12"/>
        <color theme="1"/>
        <rFont val="Calibri"/>
        <family val="2"/>
        <scheme val="minor"/>
      </rPr>
      <t xml:space="preserve"> en plastique pour les serres</t>
    </r>
  </si>
  <si>
    <r>
      <rPr>
        <b/>
        <sz val="12"/>
        <color theme="1"/>
        <rFont val="Calibri"/>
        <family val="2"/>
        <scheme val="minor"/>
      </rPr>
      <t>pots à poulpes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</si>
  <si>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marquages/tags</t>
    </r>
    <r>
      <rPr>
        <sz val="12"/>
        <color theme="1"/>
        <rFont val="Calibri"/>
        <family val="2"/>
        <scheme val="minor"/>
      </rPr>
      <t xml:space="preserve"> (pêche, trafic maritime et expédition, agriculture, industrie) </t>
    </r>
  </si>
  <si>
    <r>
      <rPr>
        <b/>
        <sz val="12"/>
        <color theme="1"/>
        <rFont val="Calibri"/>
        <family val="2"/>
        <scheme val="minor"/>
      </rPr>
      <t>caisses à poissons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plastique autre</t>
    </r>
  </si>
  <si>
    <r>
      <rPr>
        <b/>
        <sz val="12"/>
        <color theme="1"/>
        <rFont val="Calibri"/>
        <family val="2"/>
        <scheme val="minor"/>
      </rPr>
      <t>lignes de pêche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</si>
  <si>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 xml:space="preserve">batonnets ou leurres lumineux </t>
    </r>
    <r>
      <rPr>
        <sz val="12"/>
        <color theme="1"/>
        <rFont val="Calibri"/>
        <family val="2"/>
        <scheme val="minor"/>
      </rPr>
      <t>en plastique incluant leur emballage</t>
    </r>
  </si>
  <si>
    <r>
      <rPr>
        <b/>
        <sz val="12"/>
        <color theme="1"/>
        <rFont val="Calibri"/>
        <family val="2"/>
        <scheme val="minor"/>
      </rPr>
      <t>contenants et boîtes d'appâts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</si>
  <si>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mousses plastiques</t>
    </r>
    <r>
      <rPr>
        <sz val="12"/>
        <color theme="1"/>
        <rFont val="Calibri"/>
        <family val="2"/>
        <scheme val="minor"/>
      </rPr>
      <t xml:space="preserve"> de protection hameçon de palangre</t>
    </r>
  </si>
  <si>
    <r>
      <rPr>
        <b/>
        <sz val="12"/>
        <color theme="1"/>
        <rFont val="Calibri"/>
        <family val="2"/>
        <scheme val="minor"/>
      </rPr>
      <t>filets et cordages emmêlés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provenant de perruques de chalut</t>
    </r>
    <r>
      <rPr>
        <sz val="12"/>
        <color theme="1"/>
        <rFont val="Calibri"/>
        <family val="2"/>
        <scheme val="minor"/>
      </rPr>
      <t xml:space="preserve"> (</t>
    </r>
    <r>
      <rPr>
        <i/>
        <sz val="12"/>
        <color theme="1"/>
        <rFont val="Calibri"/>
        <family val="2"/>
        <scheme val="minor"/>
      </rPr>
      <t>dolly rope</t>
    </r>
    <r>
      <rPr>
        <sz val="12"/>
        <color theme="1"/>
        <rFont val="Calibri"/>
        <family val="2"/>
        <scheme val="minor"/>
      </rPr>
      <t>)</t>
    </r>
  </si>
  <si>
    <r>
      <rPr>
        <b/>
        <sz val="12"/>
        <color theme="1"/>
        <rFont val="Calibri"/>
        <family val="2"/>
        <scheme val="minor"/>
      </rPr>
      <t>gants</t>
    </r>
    <r>
      <rPr>
        <sz val="12"/>
        <color theme="1"/>
        <rFont val="Calibri"/>
        <family val="2"/>
        <scheme val="minor"/>
      </rPr>
      <t xml:space="preserve"> de ménage, vaisselle, jardinage</t>
    </r>
  </si>
  <si>
    <r>
      <rPr>
        <b/>
        <sz val="12"/>
        <color theme="1"/>
        <rFont val="Calibri"/>
        <family val="2"/>
        <scheme val="minor"/>
      </rPr>
      <t>gants</t>
    </r>
    <r>
      <rPr>
        <sz val="12"/>
        <color theme="1"/>
        <rFont val="Calibri"/>
        <family val="2"/>
        <scheme val="minor"/>
      </rPr>
      <t xml:space="preserve"> industriels et professionnels</t>
    </r>
  </si>
  <si>
    <r>
      <rPr>
        <b/>
        <sz val="12"/>
        <color theme="1"/>
        <rFont val="Calibri"/>
        <family val="2"/>
        <scheme val="minor"/>
      </rPr>
      <t>balles en éponge</t>
    </r>
    <r>
      <rPr>
        <sz val="12"/>
        <color theme="1"/>
        <rFont val="Calibri"/>
        <family val="2"/>
        <scheme val="minor"/>
      </rPr>
      <t xml:space="preserve"> pour nettoyage de conduits</t>
    </r>
  </si>
  <si>
    <r>
      <rPr>
        <b/>
        <sz val="12"/>
        <color theme="1"/>
        <rFont val="Calibri"/>
        <family val="2"/>
        <scheme val="minor"/>
      </rPr>
      <t>serre-câbles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</si>
  <si>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seaux</t>
    </r>
    <r>
      <rPr>
        <sz val="12"/>
        <color theme="1"/>
        <rFont val="Calibri"/>
        <family val="2"/>
        <scheme val="minor"/>
      </rPr>
      <t xml:space="preserve"> en plastique</t>
    </r>
  </si>
  <si>
    <t>cartouches pour pistolets à injection</t>
  </si>
  <si>
    <r>
      <rPr>
        <b/>
        <sz val="12"/>
        <color theme="1"/>
        <rFont val="Calibri"/>
        <family val="2"/>
        <scheme val="minor"/>
      </rPr>
      <t>matériel divers</t>
    </r>
    <r>
      <rPr>
        <sz val="12"/>
        <color theme="1"/>
        <rFont val="Calibri"/>
        <family val="2"/>
        <scheme val="minor"/>
      </rPr>
      <t xml:space="preserve"> d'entretien/bricolage (balai, pelle, etc.)</t>
    </r>
  </si>
  <si>
    <r>
      <rPr>
        <b/>
        <sz val="12"/>
        <color theme="1"/>
        <rFont val="Calibri"/>
        <family val="2"/>
        <scheme val="minor"/>
      </rPr>
      <t>déchets issus de la construction</t>
    </r>
    <r>
      <rPr>
        <sz val="12"/>
        <color theme="1"/>
        <rFont val="Calibri"/>
        <family val="2"/>
        <scheme val="minor"/>
      </rPr>
      <t xml:space="preserve"> (chutes PVC, croisillons, etc.)</t>
    </r>
  </si>
  <si>
    <r>
      <rPr>
        <b/>
        <sz val="12"/>
        <color theme="1"/>
        <rFont val="Calibri"/>
        <family val="2"/>
        <scheme val="minor"/>
      </rPr>
      <t>déchets issus de la construction</t>
    </r>
    <r>
      <rPr>
        <sz val="12"/>
        <color theme="1"/>
        <rFont val="Calibri"/>
        <family val="2"/>
        <scheme val="minor"/>
      </rPr>
      <t xml:space="preserve"> (tubes, tuyaux, etc.)</t>
    </r>
  </si>
  <si>
    <r>
      <rPr>
        <b/>
        <sz val="12"/>
        <color theme="1"/>
        <rFont val="Calibri"/>
        <family val="2"/>
        <scheme val="minor"/>
      </rPr>
      <t>cônes de signalisation</t>
    </r>
    <r>
      <rPr>
        <sz val="12"/>
        <color theme="1"/>
        <rFont val="Calibri"/>
        <family val="2"/>
        <scheme val="minor"/>
      </rPr>
      <t xml:space="preserve"> en plastique </t>
    </r>
  </si>
  <si>
    <r>
      <rPr>
        <b/>
        <sz val="12"/>
        <color theme="1"/>
        <rFont val="Calibri"/>
        <family val="2"/>
        <scheme val="minor"/>
      </rPr>
      <t>feuillards et bandes de cerclage</t>
    </r>
    <r>
      <rPr>
        <sz val="12"/>
        <color theme="1"/>
        <rFont val="Calibri"/>
        <family val="2"/>
        <scheme val="minor"/>
      </rPr>
      <t xml:space="preserve"> en plastique </t>
    </r>
  </si>
  <si>
    <r>
      <rPr>
        <b/>
        <sz val="12"/>
        <color theme="1"/>
        <rFont val="Calibri"/>
        <family val="2"/>
        <scheme val="minor"/>
      </rPr>
      <t>rubans adhésifs</t>
    </r>
    <r>
      <rPr>
        <sz val="12"/>
        <color theme="1"/>
        <rFont val="Calibri"/>
        <family val="2"/>
        <scheme val="minor"/>
      </rPr>
      <t xml:space="preserve">, bandes ou rubans de protection pour conduits et emballages </t>
    </r>
  </si>
  <si>
    <r>
      <rPr>
        <b/>
        <sz val="12"/>
        <color theme="1"/>
        <rFont val="Calibri"/>
        <family val="2"/>
        <scheme val="minor"/>
      </rPr>
      <t>mégots de cigarettes</t>
    </r>
    <r>
      <rPr>
        <sz val="12"/>
        <color theme="1"/>
        <rFont val="Calibri"/>
        <family val="2"/>
        <scheme val="minor"/>
      </rPr>
      <t xml:space="preserve"> et produits du tabac avec filtre</t>
    </r>
  </si>
  <si>
    <r>
      <rPr>
        <b/>
        <sz val="12"/>
        <color theme="1"/>
        <rFont val="Calibri"/>
        <family val="2"/>
        <scheme val="minor"/>
      </rPr>
      <t>embouts de cigares/cigarettes</t>
    </r>
    <r>
      <rPr>
        <sz val="12"/>
        <color theme="1"/>
        <rFont val="Calibri"/>
        <family val="2"/>
        <scheme val="minor"/>
      </rPr>
      <t xml:space="preserve"> et produits du tabac</t>
    </r>
  </si>
  <si>
    <r>
      <rPr>
        <b/>
        <sz val="12"/>
        <color theme="1"/>
        <rFont val="Calibri"/>
        <family val="2"/>
        <scheme val="minor"/>
      </rPr>
      <t>bâtonnets de coton-tige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</si>
  <si>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 xml:space="preserve">désodorisants pour toilettes </t>
    </r>
    <r>
      <rPr>
        <sz val="12"/>
        <color theme="1"/>
        <rFont val="Calibri"/>
        <family val="2"/>
        <scheme val="minor"/>
      </rPr>
      <t>(incl. blocs WC)</t>
    </r>
  </si>
  <si>
    <t>couches</t>
  </si>
  <si>
    <t>tampons et applicateurs de tampons</t>
  </si>
  <si>
    <r>
      <rPr>
        <b/>
        <sz val="12"/>
        <color theme="1"/>
        <rFont val="Calibri"/>
        <family val="2"/>
        <scheme val="minor"/>
      </rPr>
      <t>seringues et aiguilles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</si>
  <si>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contenants</t>
    </r>
    <r>
      <rPr>
        <sz val="12"/>
        <color theme="1"/>
        <rFont val="Calibri"/>
        <family val="2"/>
        <scheme val="minor"/>
      </rPr>
      <t>, tubes et emballages médicaux et pharmaceutiques</t>
    </r>
  </si>
  <si>
    <r>
      <rPr>
        <b/>
        <sz val="12"/>
        <color theme="1"/>
        <rFont val="Calibri"/>
        <family val="2"/>
        <scheme val="minor"/>
      </rPr>
      <t xml:space="preserve">gants </t>
    </r>
    <r>
      <rPr>
        <sz val="12"/>
        <color theme="1"/>
        <rFont val="Calibri"/>
        <family val="2"/>
        <scheme val="minor"/>
      </rPr>
      <t>en plastique à usage unique</t>
    </r>
  </si>
  <si>
    <r>
      <rPr>
        <b/>
        <sz val="12"/>
        <color theme="1"/>
        <rFont val="Calibri"/>
        <family val="2"/>
        <scheme val="minor"/>
      </rPr>
      <t>masques</t>
    </r>
    <r>
      <rPr>
        <sz val="12"/>
        <color theme="1"/>
        <rFont val="Calibri"/>
        <family val="2"/>
        <scheme val="minor"/>
      </rPr>
      <t xml:space="preserve"> à usage unique</t>
    </r>
  </si>
  <si>
    <r>
      <rPr>
        <b/>
        <sz val="12"/>
        <color theme="1"/>
        <rFont val="Calibri"/>
        <family val="2"/>
        <scheme val="minor"/>
      </rPr>
      <t>autres objets médicaux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</si>
  <si>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>CD et DVD</t>
    </r>
    <r>
      <rPr>
        <sz val="12"/>
        <color theme="1"/>
        <rFont val="Calibri"/>
        <family val="2"/>
        <scheme val="minor"/>
      </rPr>
      <t xml:space="preserve"> en plastique (incl. boîtes)</t>
    </r>
  </si>
  <si>
    <r>
      <rPr>
        <b/>
        <sz val="12"/>
        <color theme="1"/>
        <rFont val="Calibri"/>
        <family val="2"/>
        <scheme val="minor"/>
      </rPr>
      <t xml:space="preserve">palmes </t>
    </r>
    <r>
      <rPr>
        <sz val="12"/>
        <color theme="1"/>
        <rFont val="Calibri"/>
        <family val="2"/>
        <scheme val="minor"/>
      </rPr>
      <t>pour la plongée sous-marine</t>
    </r>
  </si>
  <si>
    <r>
      <rPr>
        <b/>
        <sz val="12"/>
        <color theme="1"/>
        <rFont val="Calibri"/>
        <family val="2"/>
        <scheme val="minor"/>
      </rPr>
      <t>matériel de sport nautique</t>
    </r>
    <r>
      <rPr>
        <sz val="12"/>
        <color theme="1"/>
        <rFont val="Calibri"/>
        <family val="2"/>
        <scheme val="minor"/>
      </rPr>
      <t xml:space="preserve"> (non-motorisé)</t>
    </r>
  </si>
  <si>
    <r>
      <rPr>
        <b/>
        <sz val="12"/>
        <color theme="1"/>
        <rFont val="Calibri"/>
        <family val="2"/>
        <scheme val="minor"/>
      </rPr>
      <t>téléphones</t>
    </r>
    <r>
      <rPr>
        <sz val="12"/>
        <color theme="1"/>
        <rFont val="Calibri"/>
        <family val="2"/>
        <scheme val="minor"/>
      </rPr>
      <t xml:space="preserve"> et pièces de téléphone en plastique</t>
    </r>
  </si>
  <si>
    <r>
      <rPr>
        <b/>
        <sz val="12"/>
        <color theme="1"/>
        <rFont val="Calibri"/>
        <family val="2"/>
        <scheme val="minor"/>
      </rPr>
      <t>restes de feux d'artifice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</si>
  <si>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jeux de plage</t>
    </r>
    <r>
      <rPr>
        <sz val="12"/>
        <color theme="1"/>
        <rFont val="Calibri"/>
        <family val="2"/>
        <scheme val="minor"/>
      </rPr>
      <t xml:space="preserve"> (raquette, frisbee, etc.)</t>
    </r>
  </si>
  <si>
    <t xml:space="preserve">stylos et bouchons de stylos </t>
  </si>
  <si>
    <r>
      <rPr>
        <b/>
        <sz val="12"/>
        <color theme="1"/>
        <rFont val="Calibri"/>
        <family val="2"/>
        <scheme val="minor"/>
      </rPr>
      <t xml:space="preserve">jouets </t>
    </r>
    <r>
      <rPr>
        <sz val="12"/>
        <color theme="1"/>
        <rFont val="Calibri"/>
        <family val="2"/>
        <scheme val="minor"/>
      </rPr>
      <t>en plastique et canons à confettis</t>
    </r>
  </si>
  <si>
    <r>
      <rPr>
        <b/>
        <sz val="12"/>
        <color theme="1"/>
        <rFont val="Calibri"/>
        <family val="2"/>
        <scheme val="minor"/>
      </rPr>
      <t>ballon en nylon métallisé</t>
    </r>
    <r>
      <rPr>
        <sz val="12"/>
        <color theme="1"/>
        <rFont val="Calibri"/>
        <family val="2"/>
        <scheme val="minor"/>
      </rPr>
      <t xml:space="preserve"> (incl. lien, embout, bolduc, attache)</t>
    </r>
  </si>
  <si>
    <r>
      <rPr>
        <b/>
        <sz val="12"/>
        <color theme="1"/>
        <rFont val="Calibri"/>
        <family val="2"/>
        <scheme val="minor"/>
      </rPr>
      <t>casques de protection</t>
    </r>
    <r>
      <rPr>
        <sz val="12"/>
        <color theme="1"/>
        <rFont val="Calibri"/>
        <family val="2"/>
        <scheme val="minor"/>
      </rPr>
      <t xml:space="preserve"> et casques de chantier en plastique</t>
    </r>
  </si>
  <si>
    <r>
      <rPr>
        <b/>
        <sz val="12"/>
        <color theme="1"/>
        <rFont val="Calibri"/>
        <family val="2"/>
        <scheme val="minor"/>
      </rPr>
      <t>tongs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</si>
  <si>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chaussures en plastique</t>
    </r>
    <r>
      <rPr>
        <sz val="12"/>
        <color theme="1"/>
        <rFont val="Calibri"/>
        <family val="2"/>
        <scheme val="minor"/>
      </rPr>
      <t xml:space="preserve"> (autre que tongs)</t>
    </r>
  </si>
  <si>
    <r>
      <rPr>
        <b/>
        <sz val="12"/>
        <color theme="1"/>
        <rFont val="Calibri"/>
        <family val="2"/>
        <scheme val="minor"/>
      </rPr>
      <t>pièces de véhicule</t>
    </r>
    <r>
      <rPr>
        <sz val="12"/>
        <color theme="1"/>
        <rFont val="Calibri"/>
        <family val="2"/>
        <scheme val="minor"/>
      </rPr>
      <t xml:space="preserve"> en plastique </t>
    </r>
  </si>
  <si>
    <r>
      <rPr>
        <b/>
        <sz val="12"/>
        <color theme="1"/>
        <rFont val="Calibri"/>
        <family val="2"/>
        <scheme val="minor"/>
      </rPr>
      <t>tuyaux souples</t>
    </r>
    <r>
      <rPr>
        <sz val="12"/>
        <color theme="1"/>
        <rFont val="Calibri"/>
        <family val="2"/>
        <scheme val="minor"/>
      </rPr>
      <t xml:space="preserve"> (arrosage, etc.)</t>
    </r>
  </si>
  <si>
    <r>
      <rPr>
        <b/>
        <sz val="12"/>
        <color rgb="FFC40000"/>
        <rFont val="Calibri"/>
        <family val="2"/>
        <scheme val="minor"/>
      </rPr>
      <t>fragments</t>
    </r>
    <r>
      <rPr>
        <sz val="12"/>
        <color rgb="FFC40000"/>
        <rFont val="Calibri"/>
        <family val="2"/>
        <scheme val="minor"/>
      </rPr>
      <t xml:space="preserve"> </t>
    </r>
    <r>
      <rPr>
        <b/>
        <sz val="12"/>
        <color rgb="FFC40000"/>
        <rFont val="Calibri"/>
        <family val="2"/>
        <scheme val="minor"/>
      </rPr>
      <t xml:space="preserve">non-identifiés </t>
    </r>
    <r>
      <rPr>
        <u/>
        <sz val="12"/>
        <color rgb="FFC40000"/>
        <rFont val="Calibri"/>
        <family val="2"/>
        <scheme val="minor"/>
      </rPr>
      <t>en plastique autre</t>
    </r>
    <r>
      <rPr>
        <sz val="12"/>
        <color rgb="FFC40000"/>
        <rFont val="Calibri"/>
        <family val="2"/>
        <scheme val="minor"/>
      </rPr>
      <t xml:space="preserve"> (&lt; 2,5 cm)</t>
    </r>
  </si>
  <si>
    <r>
      <rPr>
        <b/>
        <sz val="12"/>
        <color rgb="FFC40000"/>
        <rFont val="Calibri"/>
        <family val="2"/>
        <scheme val="minor"/>
      </rPr>
      <t>fragments</t>
    </r>
    <r>
      <rPr>
        <sz val="12"/>
        <color rgb="FFC40000"/>
        <rFont val="Calibri"/>
        <family val="2"/>
        <scheme val="minor"/>
      </rPr>
      <t xml:space="preserve"> </t>
    </r>
    <r>
      <rPr>
        <b/>
        <sz val="12"/>
        <color rgb="FFC40000"/>
        <rFont val="Calibri"/>
        <family val="2"/>
        <scheme val="minor"/>
      </rPr>
      <t xml:space="preserve">non-identifiés </t>
    </r>
    <r>
      <rPr>
        <u/>
        <sz val="12"/>
        <color rgb="FFC40000"/>
        <rFont val="Calibri"/>
        <family val="2"/>
        <scheme val="minor"/>
      </rPr>
      <t>en polystyrène moussé</t>
    </r>
    <r>
      <rPr>
        <sz val="12"/>
        <color rgb="FFC40000"/>
        <rFont val="Calibri"/>
        <family val="2"/>
        <scheme val="minor"/>
      </rPr>
      <t xml:space="preserve"> (&lt; 2,5 cm)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</si>
  <si>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</t>
    </r>
    <r>
      <rPr>
        <u/>
        <sz val="12"/>
        <color rgb="FFC40000"/>
        <rFont val="Calibri"/>
        <family val="2"/>
        <scheme val="minor"/>
      </rPr>
      <t>en polystyrène moussé</t>
    </r>
    <r>
      <rPr>
        <sz val="12"/>
        <color rgb="FFC40000"/>
        <rFont val="Calibri"/>
        <family val="2"/>
        <scheme val="minor"/>
      </rPr>
      <t xml:space="preserve"> (2,5 cm - 50 cm)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</si>
  <si>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</t>
    </r>
    <r>
      <rPr>
        <u/>
        <sz val="12"/>
        <color rgb="FFC40000"/>
        <rFont val="Calibri"/>
        <family val="2"/>
        <scheme val="minor"/>
      </rPr>
      <t>en polystyrène moussé</t>
    </r>
    <r>
      <rPr>
        <sz val="12"/>
        <color rgb="FFC40000"/>
        <rFont val="Calibri"/>
        <family val="2"/>
        <scheme val="minor"/>
      </rPr>
      <t xml:space="preserve"> (&gt; 50 cm) </t>
    </r>
  </si>
  <si>
    <r>
      <rPr>
        <b/>
        <sz val="12"/>
        <color theme="1"/>
        <rFont val="Calibri"/>
        <family val="2"/>
        <scheme val="minor"/>
      </rPr>
      <t>tenues de sport en néoprène</t>
    </r>
    <r>
      <rPr>
        <sz val="12"/>
        <color theme="1"/>
        <rFont val="Calibri"/>
        <family val="2"/>
        <scheme val="minor"/>
      </rPr>
      <t xml:space="preserve"> (incl. bottines)</t>
    </r>
  </si>
  <si>
    <r>
      <rPr>
        <b/>
        <sz val="12"/>
        <color theme="1"/>
        <rFont val="Calibri"/>
        <family val="2"/>
        <scheme val="minor"/>
      </rPr>
      <t>élastiques</t>
    </r>
    <r>
      <rPr>
        <sz val="12"/>
        <color theme="1"/>
        <rFont val="Calibri"/>
        <family val="2"/>
        <scheme val="minor"/>
      </rPr>
      <t xml:space="preserve"> (petit, pour la cuisine, le ménage, la poste)</t>
    </r>
  </si>
  <si>
    <r>
      <rPr>
        <b/>
        <sz val="12"/>
        <color theme="1"/>
        <rFont val="Calibri"/>
        <family val="2"/>
        <scheme val="minor"/>
      </rPr>
      <t>bobines de pêche</t>
    </r>
    <r>
      <rPr>
        <sz val="12"/>
        <color theme="1"/>
        <rFont val="Calibri"/>
        <family val="2"/>
        <scheme val="minor"/>
      </rPr>
      <t xml:space="preserve"> en caoutchouc</t>
    </r>
  </si>
  <si>
    <r>
      <rPr>
        <b/>
        <sz val="12"/>
        <color theme="1"/>
        <rFont val="Calibri"/>
        <family val="2"/>
        <scheme val="minor"/>
      </rPr>
      <t>leurres souples de pêche</t>
    </r>
    <r>
      <rPr>
        <sz val="12"/>
        <color theme="1"/>
        <rFont val="Calibri"/>
        <family val="2"/>
        <scheme val="minor"/>
      </rPr>
      <t xml:space="preserve"> en cacoutchouc</t>
    </r>
  </si>
  <si>
    <r>
      <rPr>
        <b/>
        <sz val="12"/>
        <color theme="1"/>
        <rFont val="Calibri"/>
        <family val="2"/>
        <scheme val="minor"/>
      </rPr>
      <t>joints</t>
    </r>
    <r>
      <rPr>
        <sz val="12"/>
        <color theme="1"/>
        <rFont val="Calibri"/>
        <family val="2"/>
        <scheme val="minor"/>
      </rPr>
      <t xml:space="preserve"> (rondelles)</t>
    </r>
  </si>
  <si>
    <r>
      <rPr>
        <b/>
        <sz val="12"/>
        <color theme="1"/>
        <rFont val="Calibri"/>
        <family val="2"/>
        <scheme val="minor"/>
      </rPr>
      <t xml:space="preserve">chambres à air </t>
    </r>
    <r>
      <rPr>
        <sz val="12"/>
        <color theme="1"/>
        <rFont val="Calibri"/>
        <family val="2"/>
        <scheme val="minor"/>
      </rPr>
      <t>en caoutchouc</t>
    </r>
  </si>
  <si>
    <r>
      <rPr>
        <b/>
        <sz val="12"/>
        <color theme="1"/>
        <rFont val="Calibri"/>
        <family val="2"/>
        <scheme val="minor"/>
      </rPr>
      <t>feuilles de revêtement</t>
    </r>
    <r>
      <rPr>
        <sz val="12"/>
        <color theme="1"/>
        <rFont val="Calibri"/>
        <family val="2"/>
        <scheme val="minor"/>
      </rPr>
      <t xml:space="preserve"> en caoutchouc</t>
    </r>
  </si>
  <si>
    <r>
      <rPr>
        <b/>
        <sz val="12"/>
        <color theme="1"/>
        <rFont val="Calibri"/>
        <family val="2"/>
        <scheme val="minor"/>
      </rPr>
      <t>pneus</t>
    </r>
    <r>
      <rPr>
        <sz val="12"/>
        <color theme="1"/>
        <rFont val="Calibri"/>
        <family val="2"/>
        <scheme val="minor"/>
      </rPr>
      <t xml:space="preserve"> en caoutchouc</t>
    </r>
  </si>
  <si>
    <r>
      <rPr>
        <b/>
        <sz val="12"/>
        <color theme="1"/>
        <rFont val="Calibri"/>
        <family val="2"/>
        <scheme val="minor"/>
      </rPr>
      <t>préservatifs</t>
    </r>
    <r>
      <rPr>
        <sz val="12"/>
        <color theme="1"/>
        <rFont val="Calibri"/>
        <family val="2"/>
        <scheme val="minor"/>
      </rPr>
      <t xml:space="preserve"> (emballage inclus)</t>
    </r>
  </si>
  <si>
    <r>
      <rPr>
        <b/>
        <sz val="12"/>
        <color theme="1"/>
        <rFont val="Calibri"/>
        <family val="2"/>
        <scheme val="minor"/>
      </rPr>
      <t xml:space="preserve">ceintures </t>
    </r>
    <r>
      <rPr>
        <sz val="12"/>
        <color theme="1"/>
        <rFont val="Calibri"/>
        <family val="2"/>
        <scheme val="minor"/>
      </rPr>
      <t>en caoutchouc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</si>
  <si>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en caoutchouc</t>
    </r>
  </si>
  <si>
    <r>
      <rPr>
        <b/>
        <sz val="12"/>
        <color theme="1"/>
        <rFont val="Calibri"/>
        <family val="2"/>
        <scheme val="minor"/>
      </rPr>
      <t>cordes, ficelles et filets</t>
    </r>
    <r>
      <rPr>
        <sz val="12"/>
        <color theme="1"/>
        <rFont val="Calibri"/>
        <family val="2"/>
        <scheme val="minor"/>
      </rPr>
      <t xml:space="preserve"> textiles (chanvre, etc.)</t>
    </r>
  </si>
  <si>
    <r>
      <rPr>
        <b/>
        <sz val="12"/>
        <color theme="1"/>
        <rFont val="Calibri"/>
        <family val="2"/>
        <scheme val="minor"/>
      </rPr>
      <t>liens de vigne</t>
    </r>
    <r>
      <rPr>
        <sz val="12"/>
        <color theme="1"/>
        <rFont val="Calibri"/>
        <family val="2"/>
        <scheme val="minor"/>
      </rPr>
      <t xml:space="preserve"> textiles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</si>
  <si>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textiles</t>
    </r>
  </si>
  <si>
    <r>
      <rPr>
        <b/>
        <sz val="12"/>
        <color theme="1"/>
        <rFont val="Calibri"/>
        <family val="2"/>
        <scheme val="minor"/>
      </rPr>
      <t xml:space="preserve">boîtes de lait </t>
    </r>
    <r>
      <rPr>
        <sz val="12"/>
        <color theme="1"/>
        <rFont val="Calibri"/>
        <family val="2"/>
        <scheme val="minor"/>
      </rPr>
      <t xml:space="preserve">type </t>
    </r>
    <r>
      <rPr>
        <i/>
        <sz val="12"/>
        <color theme="1"/>
        <rFont val="Calibri"/>
        <family val="2"/>
        <scheme val="minor"/>
      </rPr>
      <t>Tetrapak</t>
    </r>
  </si>
  <si>
    <r>
      <rPr>
        <b/>
        <sz val="12"/>
        <color theme="1"/>
        <rFont val="Calibri"/>
        <family val="2"/>
        <scheme val="minor"/>
      </rPr>
      <t xml:space="preserve">boîtes d'appâts </t>
    </r>
    <r>
      <rPr>
        <sz val="12"/>
        <color theme="1"/>
        <rFont val="Calibri"/>
        <family val="2"/>
        <scheme val="minor"/>
      </rPr>
      <t xml:space="preserve">type </t>
    </r>
    <r>
      <rPr>
        <i/>
        <sz val="12"/>
        <color theme="1"/>
        <rFont val="Calibri"/>
        <family val="2"/>
        <scheme val="minor"/>
      </rPr>
      <t>Tetrapak</t>
    </r>
  </si>
  <si>
    <r>
      <rPr>
        <b/>
        <sz val="12"/>
        <color theme="1"/>
        <rFont val="Calibri"/>
        <family val="2"/>
        <scheme val="minor"/>
      </rPr>
      <t xml:space="preserve">autres boîtes </t>
    </r>
    <r>
      <rPr>
        <sz val="12"/>
        <color theme="1"/>
        <rFont val="Calibri"/>
        <family val="2"/>
        <scheme val="minor"/>
      </rPr>
      <t xml:space="preserve">type </t>
    </r>
    <r>
      <rPr>
        <i/>
        <sz val="12"/>
        <color theme="1"/>
        <rFont val="Calibri"/>
        <family val="2"/>
        <scheme val="minor"/>
      </rPr>
      <t>Tetrapak</t>
    </r>
  </si>
  <si>
    <r>
      <rPr>
        <b/>
        <sz val="12"/>
        <color theme="1"/>
        <rFont val="Calibri"/>
        <family val="2"/>
        <scheme val="minor"/>
      </rPr>
      <t>gobelets</t>
    </r>
    <r>
      <rPr>
        <sz val="12"/>
        <color theme="1"/>
        <rFont val="Calibri"/>
        <family val="2"/>
        <scheme val="minor"/>
      </rPr>
      <t xml:space="preserve"> en carton</t>
    </r>
  </si>
  <si>
    <t>plateaux alimentaires, emballages alimentaires, récipients à boisson</t>
  </si>
  <si>
    <r>
      <rPr>
        <b/>
        <sz val="12"/>
        <color theme="1"/>
        <rFont val="Calibri"/>
        <family val="2"/>
        <scheme val="minor"/>
      </rPr>
      <t>autres contenants</t>
    </r>
    <r>
      <rPr>
        <sz val="12"/>
        <color theme="1"/>
        <rFont val="Calibri"/>
        <family val="2"/>
        <scheme val="minor"/>
      </rPr>
      <t xml:space="preserve"> en papier ou en carton</t>
    </r>
  </si>
  <si>
    <t>paquets de cigarettes</t>
  </si>
  <si>
    <r>
      <rPr>
        <b/>
        <sz val="12"/>
        <color theme="1"/>
        <rFont val="Calibri"/>
        <family val="2"/>
        <scheme val="minor"/>
      </rPr>
      <t>tubes en carton</t>
    </r>
    <r>
      <rPr>
        <sz val="12"/>
        <color theme="1"/>
        <rFont val="Calibri"/>
        <family val="2"/>
        <scheme val="minor"/>
      </rPr>
      <t xml:space="preserve"> et autres pièces de feux d'artifice (incl. pétards)</t>
    </r>
  </si>
  <si>
    <r>
      <rPr>
        <b/>
        <sz val="12"/>
        <color theme="1"/>
        <rFont val="Calibri"/>
        <family val="2"/>
        <scheme val="minor"/>
      </rPr>
      <t>journaux et magazines</t>
    </r>
    <r>
      <rPr>
        <sz val="12"/>
        <color theme="1"/>
        <rFont val="Calibri"/>
        <family val="2"/>
        <scheme val="minor"/>
      </rPr>
      <t xml:space="preserve"> en papier</t>
    </r>
  </si>
  <si>
    <r>
      <rPr>
        <b/>
        <sz val="12"/>
        <color theme="1"/>
        <rFont val="Calibri"/>
        <family val="2"/>
        <scheme val="minor"/>
      </rPr>
      <t>bâtonnets de coton-tige</t>
    </r>
    <r>
      <rPr>
        <sz val="12"/>
        <color theme="1"/>
        <rFont val="Calibri"/>
        <family val="2"/>
        <scheme val="minor"/>
      </rPr>
      <t xml:space="preserve"> en papier</t>
    </r>
  </si>
  <si>
    <r>
      <rPr>
        <b/>
        <sz val="12"/>
        <color rgb="FFC40000"/>
        <rFont val="Calibri"/>
        <family val="2"/>
        <scheme val="minor"/>
      </rPr>
      <t xml:space="preserve">fragments non-identifiés </t>
    </r>
    <r>
      <rPr>
        <sz val="12"/>
        <color rgb="FFC40000"/>
        <rFont val="Calibri"/>
        <family val="2"/>
        <scheme val="minor"/>
      </rPr>
      <t>de papier</t>
    </r>
  </si>
  <si>
    <r>
      <t xml:space="preserve">bouchons </t>
    </r>
    <r>
      <rPr>
        <b/>
        <sz val="12"/>
        <rFont val="Calibri"/>
        <family val="2"/>
        <scheme val="minor"/>
      </rPr>
      <t>en liège</t>
    </r>
  </si>
  <si>
    <r>
      <rPr>
        <b/>
        <sz val="12"/>
        <color theme="1"/>
        <rFont val="Calibri"/>
        <family val="2"/>
        <scheme val="minor"/>
      </rPr>
      <t xml:space="preserve">pinceaux </t>
    </r>
    <r>
      <rPr>
        <sz val="12"/>
        <color theme="1"/>
        <rFont val="Calibri"/>
        <family val="2"/>
        <scheme val="minor"/>
      </rPr>
      <t>en plastique</t>
    </r>
  </si>
  <si>
    <r>
      <rPr>
        <b/>
        <sz val="12"/>
        <color theme="1"/>
        <rFont val="Calibri"/>
        <family val="2"/>
        <scheme val="minor"/>
      </rPr>
      <t xml:space="preserve">feux d'artifice et allumettes </t>
    </r>
    <r>
      <rPr>
        <sz val="12"/>
        <color theme="1"/>
        <rFont val="Calibri"/>
        <family val="2"/>
        <scheme val="minor"/>
      </rPr>
      <t>en bois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</si>
  <si>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en bois (2,5 cm - 50 cm)</t>
    </r>
  </si>
  <si>
    <r>
      <rPr>
        <b/>
        <sz val="12"/>
        <color theme="1"/>
        <rFont val="Calibri"/>
        <family val="2"/>
        <scheme val="minor"/>
      </rPr>
      <t xml:space="preserve">autres identifiables </t>
    </r>
    <r>
      <rPr>
        <sz val="12"/>
        <color theme="1"/>
        <rFont val="Calibri"/>
        <family val="2"/>
        <scheme val="minor"/>
      </rPr>
      <t xml:space="preserve">en bois travaillé (2,5 cm - 50 cm)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</si>
  <si>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en bois (&gt; 50 cm)</t>
    </r>
  </si>
  <si>
    <r>
      <rPr>
        <b/>
        <sz val="12"/>
        <color theme="1"/>
        <rFont val="Calibri"/>
        <family val="2"/>
        <scheme val="minor"/>
      </rPr>
      <t>autres objets</t>
    </r>
    <r>
      <rPr>
        <sz val="12"/>
        <color theme="1"/>
        <rFont val="Calibri"/>
        <family val="2"/>
        <scheme val="minor"/>
      </rPr>
      <t xml:space="preserve"> en bois travaillé (&gt; 50 cm)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</si>
  <si>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 xml:space="preserve">papier aluminium </t>
    </r>
    <r>
      <rPr>
        <sz val="12"/>
        <color theme="1"/>
        <rFont val="Calibri"/>
        <family val="2"/>
        <scheme val="minor"/>
      </rPr>
      <t>et emballages en papier aluminium</t>
    </r>
  </si>
  <si>
    <r>
      <rPr>
        <b/>
        <sz val="12"/>
        <color theme="1"/>
        <rFont val="Calibri"/>
        <family val="2"/>
        <scheme val="minor"/>
      </rPr>
      <t>cables métalliques</t>
    </r>
    <r>
      <rPr>
        <sz val="12"/>
        <color theme="1"/>
        <rFont val="Calibri"/>
        <family val="2"/>
        <scheme val="minor"/>
      </rPr>
      <t xml:space="preserve"> (2,5 cm - 50 cm)</t>
    </r>
  </si>
  <si>
    <r>
      <rPr>
        <b/>
        <sz val="12"/>
        <color theme="1"/>
        <rFont val="Calibri"/>
        <family val="2"/>
        <scheme val="minor"/>
      </rPr>
      <t xml:space="preserve">cables métalliques </t>
    </r>
    <r>
      <rPr>
        <sz val="12"/>
        <color theme="1"/>
        <rFont val="Calibri"/>
        <family val="2"/>
        <scheme val="minor"/>
      </rPr>
      <t>(&gt; 50 cm)</t>
    </r>
  </si>
  <si>
    <r>
      <rPr>
        <b/>
        <sz val="12"/>
        <color theme="1"/>
        <rFont val="Calibri"/>
        <family val="2"/>
        <scheme val="minor"/>
      </rPr>
      <t>roues</t>
    </r>
    <r>
      <rPr>
        <sz val="12"/>
        <color theme="1"/>
        <rFont val="Calibri"/>
        <family val="2"/>
        <scheme val="minor"/>
      </rPr>
      <t xml:space="preserve"> (incl. moyeu métallique et partie centrale)</t>
    </r>
  </si>
  <si>
    <r>
      <rPr>
        <b/>
        <sz val="12"/>
        <color theme="1"/>
        <rFont val="Calibri"/>
        <family val="2"/>
        <scheme val="minor"/>
      </rPr>
      <t>batteries et pièces de véhicules</t>
    </r>
    <r>
      <rPr>
        <sz val="12"/>
        <color theme="1"/>
        <rFont val="Calibri"/>
        <family val="2"/>
        <scheme val="minor"/>
      </rPr>
      <t xml:space="preserve"> métalliques (2,5 cm - 50 cm)</t>
    </r>
  </si>
  <si>
    <r>
      <rPr>
        <b/>
        <sz val="12"/>
        <color theme="1"/>
        <rFont val="Calibri"/>
        <family val="2"/>
        <scheme val="minor"/>
      </rPr>
      <t xml:space="preserve">batteries et pièces de véhicules </t>
    </r>
    <r>
      <rPr>
        <sz val="12"/>
        <color theme="1"/>
        <rFont val="Calibri"/>
        <family val="2"/>
        <scheme val="minor"/>
      </rPr>
      <t>métalliques (&gt; 50 cm)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</si>
  <si>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en métal (2,5 cm - 50 cm)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</si>
  <si>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en métal (&gt; 50 cm)</t>
    </r>
  </si>
  <si>
    <r>
      <rPr>
        <b/>
        <sz val="12"/>
        <color theme="1"/>
        <rFont val="Calibri"/>
        <family val="2"/>
        <scheme val="minor"/>
      </rPr>
      <t>bouteilles de verre</t>
    </r>
    <r>
      <rPr>
        <sz val="12"/>
        <color theme="1"/>
        <rFont val="Calibri"/>
        <family val="2"/>
        <scheme val="minor"/>
      </rPr>
      <t xml:space="preserve"> (incl. fragments)</t>
    </r>
  </si>
  <si>
    <r>
      <rPr>
        <b/>
        <sz val="12"/>
        <color theme="1"/>
        <rFont val="Calibri"/>
        <family val="2"/>
        <scheme val="minor"/>
      </rPr>
      <t xml:space="preserve">vaisselle en verre ou en céramique </t>
    </r>
    <r>
      <rPr>
        <sz val="12"/>
        <color theme="1"/>
        <rFont val="Calibri"/>
        <family val="2"/>
        <scheme val="minor"/>
      </rPr>
      <t xml:space="preserve">(assiettes, tasses, verres) </t>
    </r>
  </si>
  <si>
    <r>
      <rPr>
        <b/>
        <sz val="12"/>
        <color theme="1"/>
        <rFont val="Calibri"/>
        <family val="2"/>
        <scheme val="minor"/>
      </rPr>
      <t xml:space="preserve">materiau de construction </t>
    </r>
    <r>
      <rPr>
        <sz val="12"/>
        <color theme="1"/>
        <rFont val="Calibri"/>
        <family val="2"/>
        <scheme val="minor"/>
      </rPr>
      <t xml:space="preserve">en verre ou en ceramique (briques, carreaux, ciment) </t>
    </r>
  </si>
  <si>
    <r>
      <rPr>
        <b/>
        <sz val="12"/>
        <color theme="1"/>
        <rFont val="Calibri"/>
        <family val="2"/>
        <scheme val="minor"/>
      </rPr>
      <t>flotteurs "boule"</t>
    </r>
    <r>
      <rPr>
        <sz val="12"/>
        <color theme="1"/>
        <rFont val="Calibri"/>
        <family val="2"/>
        <scheme val="minor"/>
      </rPr>
      <t xml:space="preserve"> en verre issus de la pêche</t>
    </r>
  </si>
  <si>
    <r>
      <rPr>
        <b/>
        <sz val="12"/>
        <color theme="1"/>
        <rFont val="Calibri"/>
        <family val="2"/>
        <scheme val="minor"/>
      </rPr>
      <t>pièges à poulpes</t>
    </r>
    <r>
      <rPr>
        <sz val="12"/>
        <color theme="1"/>
        <rFont val="Calibri"/>
        <family val="2"/>
        <scheme val="minor"/>
      </rPr>
      <t xml:space="preserve"> en céramique</t>
    </r>
  </si>
  <si>
    <r>
      <rPr>
        <b/>
        <sz val="12"/>
        <color theme="1"/>
        <rFont val="Calibri"/>
        <family val="2"/>
        <scheme val="minor"/>
      </rPr>
      <t>bouteilles et contenants</t>
    </r>
    <r>
      <rPr>
        <sz val="12"/>
        <color theme="1"/>
        <rFont val="Calibri"/>
        <family val="2"/>
        <scheme val="minor"/>
      </rPr>
      <t xml:space="preserve"> de produits de nettoyage</t>
    </r>
  </si>
  <si>
    <r>
      <rPr>
        <b/>
        <sz val="12"/>
        <color theme="1"/>
        <rFont val="Calibri"/>
        <family val="2"/>
        <scheme val="minor"/>
      </rPr>
      <t>bouchons et couvercles</t>
    </r>
    <r>
      <rPr>
        <sz val="12"/>
        <color theme="1"/>
        <rFont val="Calibri"/>
        <family val="2"/>
        <scheme val="minor"/>
      </rPr>
      <t xml:space="preserve"> pour produits non alimentaires (produits chimiques, sanitaires, détergents, etc.)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</si>
  <si>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</t>
    </r>
    <r>
      <rPr>
        <u/>
        <sz val="12"/>
        <color rgb="FFC40000"/>
        <rFont val="Calibri"/>
        <family val="2"/>
        <scheme val="minor"/>
      </rPr>
      <t>en plastique autre</t>
    </r>
    <r>
      <rPr>
        <sz val="12"/>
        <color rgb="FFC40000"/>
        <rFont val="Calibri"/>
        <family val="2"/>
        <scheme val="minor"/>
      </rPr>
      <t xml:space="preserve"> (2,5 cm - 50 cm)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</si>
  <si>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</t>
    </r>
    <r>
      <rPr>
        <u/>
        <sz val="12"/>
        <color rgb="FFC40000"/>
        <rFont val="Calibri"/>
        <family val="2"/>
        <scheme val="minor"/>
      </rPr>
      <t>en plastique autre</t>
    </r>
    <r>
      <rPr>
        <sz val="12"/>
        <color rgb="FFC40000"/>
        <rFont val="Calibri"/>
        <family val="2"/>
        <scheme val="minor"/>
      </rPr>
      <t xml:space="preserve"> (&gt; 50 cm)</t>
    </r>
  </si>
  <si>
    <t>déchets liés à la crise sanitaire (COVID-19)</t>
  </si>
  <si>
    <r>
      <rPr>
        <b/>
        <sz val="12"/>
        <color theme="1"/>
        <rFont val="Calibri"/>
        <family val="2"/>
        <scheme val="minor"/>
      </rPr>
      <t>casiers à crabes ou homards</t>
    </r>
    <r>
      <rPr>
        <sz val="12"/>
        <color theme="1"/>
        <rFont val="Calibri"/>
        <family val="2"/>
        <scheme val="minor"/>
      </rPr>
      <t xml:space="preserve"> en plastique (incl. couvercles)</t>
    </r>
  </si>
  <si>
    <r>
      <rPr>
        <b/>
        <sz val="12"/>
        <color theme="1"/>
        <rFont val="Calibri"/>
        <family val="2"/>
        <scheme val="minor"/>
      </rPr>
      <t>casiers à bulots</t>
    </r>
    <r>
      <rPr>
        <sz val="12"/>
        <color theme="1"/>
        <rFont val="Calibri"/>
        <family val="2"/>
        <scheme val="minor"/>
      </rPr>
      <t xml:space="preserve"> en plastique (incl. couvercles)</t>
    </r>
  </si>
  <si>
    <r>
      <rPr>
        <b/>
        <sz val="12"/>
        <color theme="1"/>
        <rFont val="Calibri"/>
        <family val="2"/>
        <scheme val="minor"/>
      </rPr>
      <t xml:space="preserve">autres objets </t>
    </r>
    <r>
      <rPr>
        <sz val="12"/>
        <color theme="1"/>
        <rFont val="Calibri"/>
        <family val="2"/>
        <scheme val="minor"/>
      </rPr>
      <t xml:space="preserve">issus de l'agriculture </t>
    </r>
    <r>
      <rPr>
        <i/>
        <sz val="12"/>
        <color theme="1"/>
        <rFont val="Calibri"/>
        <family val="2"/>
        <scheme val="minor"/>
      </rPr>
      <t>(préciser en commentaire)</t>
    </r>
  </si>
  <si>
    <t>CONCHYLICULTURE</t>
  </si>
  <si>
    <r>
      <rPr>
        <b/>
        <sz val="12"/>
        <color theme="1"/>
        <rFont val="Calibri"/>
        <family val="2"/>
        <scheme val="minor"/>
      </rPr>
      <t>mytiliculture</t>
    </r>
    <r>
      <rPr>
        <sz val="12"/>
        <color theme="1"/>
        <rFont val="Calibri"/>
        <family val="2"/>
        <scheme val="minor"/>
      </rPr>
      <t xml:space="preserve"> hors tahitiennes (sacs/filets/poches incl. liens de fermeture)</t>
    </r>
  </si>
  <si>
    <r>
      <rPr>
        <b/>
        <sz val="12"/>
        <color theme="1"/>
        <rFont val="Calibri"/>
        <family val="2"/>
        <scheme val="minor"/>
      </rPr>
      <t>ostréiculture</t>
    </r>
    <r>
      <rPr>
        <sz val="12"/>
        <color theme="1"/>
        <rFont val="Calibri"/>
        <family val="2"/>
        <scheme val="minor"/>
      </rPr>
      <t xml:space="preserve"> hors collecteurs à naissains (sacs/poches incl. liens de fermeture)</t>
    </r>
  </si>
  <si>
    <r>
      <rPr>
        <b/>
        <sz val="12"/>
        <color theme="1"/>
        <rFont val="Calibri"/>
        <family val="2"/>
        <scheme val="minor"/>
      </rPr>
      <t>collecteurs à naissains</t>
    </r>
    <r>
      <rPr>
        <sz val="12"/>
        <color theme="1"/>
        <rFont val="Calibri"/>
        <family val="2"/>
        <scheme val="minor"/>
      </rPr>
      <t xml:space="preserve"> (plat rond) pour ostréiculture</t>
    </r>
  </si>
  <si>
    <r>
      <rPr>
        <b/>
        <sz val="12"/>
        <color theme="1"/>
        <rFont val="Calibri"/>
        <family val="2"/>
        <scheme val="minor"/>
      </rPr>
      <t>tahitiennes</t>
    </r>
    <r>
      <rPr>
        <sz val="12"/>
        <color theme="1"/>
        <rFont val="Calibri"/>
        <family val="2"/>
        <scheme val="minor"/>
      </rPr>
      <t xml:space="preserve"> (feuilles frangées) pour mytiliculture</t>
    </r>
  </si>
  <si>
    <t>PÊCHE (HORS CORDAGES)</t>
  </si>
  <si>
    <r>
      <rPr>
        <b/>
        <sz val="12"/>
        <color theme="1"/>
        <rFont val="Calibri"/>
        <family val="2"/>
        <scheme val="minor"/>
      </rPr>
      <t xml:space="preserve">sacs de sel </t>
    </r>
    <r>
      <rPr>
        <sz val="12"/>
        <color theme="1"/>
        <rFont val="Calibri"/>
        <family val="2"/>
        <scheme val="minor"/>
      </rPr>
      <t>commerciaux (utilisés pour le stockage et le transport de sel)</t>
    </r>
  </si>
  <si>
    <r>
      <rPr>
        <b/>
        <sz val="12"/>
        <color theme="1"/>
        <rFont val="Calibri"/>
        <family val="2"/>
        <scheme val="minor"/>
      </rPr>
      <t>autres objets</t>
    </r>
    <r>
      <rPr>
        <sz val="12"/>
        <color theme="1"/>
        <rFont val="Calibri"/>
        <family val="2"/>
        <scheme val="minor"/>
      </rPr>
      <t xml:space="preserve"> liés à la pêche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</si>
  <si>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 xml:space="preserve">filets et morceaux de filets </t>
    </r>
    <r>
      <rPr>
        <sz val="12"/>
        <color theme="1"/>
        <rFont val="Calibri"/>
        <family val="2"/>
        <scheme val="minor"/>
      </rPr>
      <t>(2,5 cm - 50 cm)</t>
    </r>
  </si>
  <si>
    <r>
      <rPr>
        <b/>
        <sz val="12"/>
        <color theme="1"/>
        <rFont val="Calibri"/>
        <family val="2"/>
        <scheme val="minor"/>
      </rPr>
      <t xml:space="preserve">filets et morceaux de filets </t>
    </r>
    <r>
      <rPr>
        <sz val="12"/>
        <color theme="1"/>
        <rFont val="Calibri"/>
        <family val="2"/>
        <scheme val="minor"/>
      </rPr>
      <t>(&gt; 50 cm)</t>
    </r>
  </si>
  <si>
    <r>
      <rPr>
        <b/>
        <sz val="12"/>
        <color theme="1"/>
        <rFont val="Calibri"/>
        <family val="2"/>
        <scheme val="minor"/>
      </rPr>
      <t>ficelles et cordages (diamètre &lt; 1 cm)</t>
    </r>
    <r>
      <rPr>
        <sz val="12"/>
        <color theme="1"/>
        <rFont val="Calibri"/>
        <family val="2"/>
        <scheme val="minor"/>
      </rPr>
      <t>, filaments</t>
    </r>
    <r>
      <rPr>
        <u/>
        <sz val="12"/>
        <color theme="1"/>
        <rFont val="Calibri"/>
        <family val="2"/>
        <scheme val="minor"/>
      </rPr>
      <t xml:space="preserve"> provenant de perruque de chalut</t>
    </r>
    <r>
      <rPr>
        <sz val="12"/>
        <color theme="1"/>
        <rFont val="Calibri"/>
        <family val="2"/>
        <scheme val="minor"/>
      </rPr>
      <t xml:space="preserve"> (</t>
    </r>
    <r>
      <rPr>
        <i/>
        <sz val="12"/>
        <color theme="1"/>
        <rFont val="Calibri"/>
        <family val="2"/>
        <scheme val="minor"/>
      </rPr>
      <t>dolly rope</t>
    </r>
    <r>
      <rPr>
        <sz val="12"/>
        <color theme="1"/>
        <rFont val="Calibri"/>
        <family val="2"/>
        <scheme val="minor"/>
      </rPr>
      <t>)</t>
    </r>
  </si>
  <si>
    <r>
      <rPr>
        <b/>
        <sz val="12"/>
        <color theme="1"/>
        <rFont val="Calibri"/>
        <family val="2"/>
        <scheme val="minor"/>
      </rPr>
      <t>ficelles et cordages</t>
    </r>
    <r>
      <rPr>
        <sz val="12"/>
        <color theme="1"/>
        <rFont val="Calibri"/>
        <family val="2"/>
        <scheme val="minor"/>
      </rPr>
      <t xml:space="preserve"> (diamètre &lt; 1 cm) </t>
    </r>
    <r>
      <rPr>
        <u/>
        <sz val="12"/>
        <color theme="1"/>
        <rFont val="Calibri"/>
        <family val="2"/>
        <scheme val="minor"/>
      </rPr>
      <t>issus de liens de vigne</t>
    </r>
  </si>
  <si>
    <r>
      <rPr>
        <b/>
        <sz val="12"/>
        <color theme="1"/>
        <rFont val="Calibri"/>
        <family val="2"/>
        <scheme val="minor"/>
      </rPr>
      <t>ficelles et cordages (diamètre &lt; 1 cm)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autres</t>
    </r>
  </si>
  <si>
    <r>
      <rPr>
        <b/>
        <sz val="12"/>
        <color theme="1"/>
        <rFont val="Calibri"/>
        <family val="2"/>
        <scheme val="minor"/>
      </rPr>
      <t>filets et cordages emmêlés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autres</t>
    </r>
  </si>
  <si>
    <r>
      <rPr>
        <b/>
        <sz val="12"/>
        <color theme="1"/>
        <rFont val="Calibri"/>
        <family val="2"/>
        <scheme val="minor"/>
      </rPr>
      <t xml:space="preserve">bouées </t>
    </r>
    <r>
      <rPr>
        <u/>
        <sz val="12"/>
        <color theme="1"/>
        <rFont val="Calibri"/>
        <family val="2"/>
        <scheme val="minor"/>
      </rPr>
      <t>pare-battages</t>
    </r>
    <r>
      <rPr>
        <sz val="12"/>
        <color theme="1"/>
        <rFont val="Calibri"/>
        <family val="2"/>
        <scheme val="minor"/>
      </rPr>
      <t xml:space="preserve"> </t>
    </r>
  </si>
  <si>
    <r>
      <rPr>
        <b/>
        <sz val="12"/>
        <color theme="1"/>
        <rFont val="Calibri"/>
        <family val="2"/>
        <scheme val="minor"/>
      </rPr>
      <t xml:space="preserve">autres flotteurs/bouées </t>
    </r>
    <r>
      <rPr>
        <u/>
        <sz val="12"/>
        <color theme="1"/>
        <rFont val="Calibri"/>
        <family val="2"/>
        <scheme val="minor"/>
      </rPr>
      <t>en plastique autre</t>
    </r>
  </si>
  <si>
    <r>
      <rPr>
        <b/>
        <sz val="12"/>
        <color theme="1"/>
        <rFont val="Calibri"/>
        <family val="2"/>
        <scheme val="minor"/>
      </rPr>
      <t>flotteurs/bouées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plastique autre</t>
    </r>
    <r>
      <rPr>
        <sz val="12"/>
        <color theme="1"/>
        <rFont val="Calibri"/>
        <family val="2"/>
        <scheme val="minor"/>
      </rPr>
      <t xml:space="preserve"> pour filets de pêche (interne intégré dans le cordage)</t>
    </r>
  </si>
  <si>
    <r>
      <rPr>
        <b/>
        <sz val="12"/>
        <color theme="1"/>
        <rFont val="Calibri"/>
        <family val="2"/>
        <scheme val="minor"/>
      </rPr>
      <t>flotteurs/bouées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plastique autre</t>
    </r>
    <r>
      <rPr>
        <sz val="12"/>
        <color theme="1"/>
        <rFont val="Calibri"/>
        <family val="2"/>
        <scheme val="minor"/>
      </rPr>
      <t xml:space="preserve"> pour filets de pêche (externe)</t>
    </r>
  </si>
  <si>
    <t>briquets</t>
  </si>
  <si>
    <r>
      <rPr>
        <b/>
        <sz val="12"/>
        <color theme="1"/>
        <rFont val="Calibri"/>
        <family val="2"/>
        <scheme val="minor"/>
      </rPr>
      <t>emballages industriels</t>
    </r>
    <r>
      <rPr>
        <sz val="12"/>
        <color theme="1"/>
        <rFont val="Calibri"/>
        <family val="2"/>
        <scheme val="minor"/>
      </rPr>
      <t xml:space="preserve"> geotextile</t>
    </r>
  </si>
  <si>
    <r>
      <rPr>
        <b/>
        <sz val="12"/>
        <color theme="1"/>
        <rFont val="Calibri"/>
        <family val="2"/>
        <scheme val="minor"/>
      </rPr>
      <t>emballages industriels</t>
    </r>
    <r>
      <rPr>
        <sz val="12"/>
        <color theme="1"/>
        <rFont val="Calibri"/>
        <family val="2"/>
        <scheme val="minor"/>
      </rPr>
      <t xml:space="preserve"> divers (incl. papier bulle)</t>
    </r>
  </si>
  <si>
    <r>
      <rPr>
        <b/>
        <sz val="12"/>
        <color theme="1"/>
        <rFont val="Calibri"/>
        <family val="2"/>
        <scheme val="minor"/>
      </rPr>
      <t>pièces de protection</t>
    </r>
    <r>
      <rPr>
        <sz val="12"/>
        <color theme="1"/>
        <rFont val="Calibri"/>
        <family val="2"/>
        <scheme val="minor"/>
      </rPr>
      <t xml:space="preserve"> en polystyrène moussé (incl. blocs)</t>
    </r>
  </si>
  <si>
    <r>
      <rPr>
        <b/>
        <sz val="12"/>
        <color theme="1"/>
        <rFont val="Calibri"/>
        <family val="2"/>
        <scheme val="minor"/>
      </rPr>
      <t>chips et spaghettis de rembourrage</t>
    </r>
    <r>
      <rPr>
        <sz val="12"/>
        <color theme="1"/>
        <rFont val="Calibri"/>
        <family val="2"/>
        <scheme val="minor"/>
      </rPr>
      <t xml:space="preserve"> en polystyrène moussé</t>
    </r>
  </si>
  <si>
    <r>
      <rPr>
        <b/>
        <sz val="12"/>
        <color theme="1"/>
        <rFont val="Calibri"/>
        <family val="2"/>
        <scheme val="minor"/>
      </rPr>
      <t>caisses à poissons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polystyrène moussé</t>
    </r>
  </si>
  <si>
    <r>
      <rPr>
        <b/>
        <sz val="12"/>
        <color theme="1"/>
        <rFont val="Calibri"/>
        <family val="2"/>
        <scheme val="minor"/>
      </rPr>
      <t xml:space="preserve">plats et plateaux </t>
    </r>
    <r>
      <rPr>
        <sz val="12"/>
        <color theme="1"/>
        <rFont val="Calibri"/>
        <family val="2"/>
        <scheme val="minor"/>
      </rPr>
      <t xml:space="preserve">en </t>
    </r>
    <r>
      <rPr>
        <u/>
        <sz val="12"/>
        <color theme="1"/>
        <rFont val="Calibri"/>
        <family val="2"/>
        <scheme val="minor"/>
      </rPr>
      <t>polystyrène moussé</t>
    </r>
  </si>
  <si>
    <r>
      <rPr>
        <b/>
        <sz val="12"/>
        <color theme="1"/>
        <rFont val="Calibri"/>
        <family val="2"/>
        <scheme val="minor"/>
      </rPr>
      <t>flotteurs/bouées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polystyrène moussé</t>
    </r>
  </si>
  <si>
    <r>
      <rPr>
        <b/>
        <sz val="12"/>
        <color theme="1"/>
        <rFont val="Calibri"/>
        <family val="2"/>
        <scheme val="minor"/>
      </rPr>
      <t>sachets de tabac</t>
    </r>
    <r>
      <rPr>
        <sz val="12"/>
        <color theme="1"/>
        <rFont val="Calibri"/>
        <family val="2"/>
        <scheme val="minor"/>
      </rPr>
      <t xml:space="preserve"> et emballages de paquets de cigarettes</t>
    </r>
  </si>
  <si>
    <r>
      <rPr>
        <b/>
        <sz val="12"/>
        <color theme="1"/>
        <rFont val="Calibri"/>
        <family val="2"/>
        <scheme val="minor"/>
      </rPr>
      <t>serviettes hygiéniques</t>
    </r>
    <r>
      <rPr>
        <sz val="12"/>
        <color theme="1"/>
        <rFont val="Calibri"/>
        <family val="2"/>
        <scheme val="minor"/>
      </rPr>
      <t xml:space="preserve"> et protège-slips (incl. emballages)</t>
    </r>
  </si>
  <si>
    <t>lingettes humides</t>
  </si>
  <si>
    <r>
      <rPr>
        <b/>
        <sz val="12"/>
        <color theme="1"/>
        <rFont val="Calibri"/>
        <family val="2"/>
        <scheme val="minor"/>
      </rPr>
      <t xml:space="preserve">autres objets </t>
    </r>
    <r>
      <rPr>
        <sz val="12"/>
        <color theme="1"/>
        <rFont val="Calibri"/>
        <family val="2"/>
        <scheme val="minor"/>
      </rPr>
      <t xml:space="preserve">d'hygiène et de soins personnels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</si>
  <si>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>mousse isolante</t>
    </r>
    <r>
      <rPr>
        <sz val="12"/>
        <color theme="1"/>
        <rFont val="Calibri"/>
        <family val="2"/>
        <scheme val="minor"/>
      </rPr>
      <t xml:space="preserve"> incluant mousse pulvérisée</t>
    </r>
  </si>
  <si>
    <t>FRAGMENTS NON-IDENTIFIÉS</t>
  </si>
  <si>
    <t>CHAUSSURES ET ACCESSOIRES</t>
  </si>
  <si>
    <t>cartouches de fusil de chasse</t>
  </si>
  <si>
    <r>
      <rPr>
        <b/>
        <sz val="12"/>
        <color theme="1"/>
        <rFont val="Calibri"/>
        <family val="2"/>
        <scheme val="minor"/>
      </rPr>
      <t>médias filtrants</t>
    </r>
    <r>
      <rPr>
        <sz val="12"/>
        <color theme="1"/>
        <rFont val="Calibri"/>
        <family val="2"/>
        <scheme val="minor"/>
      </rPr>
      <t xml:space="preserve"> provenant de stations d'épuration, de l'aquaculture, etc.</t>
    </r>
  </si>
  <si>
    <r>
      <rPr>
        <b/>
        <sz val="12"/>
        <color theme="1"/>
        <rFont val="Calibri"/>
        <family val="2"/>
        <scheme val="minor"/>
      </rPr>
      <t>objet</t>
    </r>
    <r>
      <rPr>
        <b/>
        <sz val="12"/>
        <rFont val="Calibri"/>
        <family val="2"/>
        <scheme val="minor"/>
      </rPr>
      <t xml:space="preserve">s renforcés en </t>
    </r>
    <r>
      <rPr>
        <b/>
        <sz val="12"/>
        <color theme="1"/>
        <rFont val="Calibri"/>
        <family val="2"/>
        <scheme val="minor"/>
      </rPr>
      <t>fibre de verre</t>
    </r>
    <r>
      <rPr>
        <sz val="12"/>
        <color theme="1"/>
        <rFont val="Calibri"/>
        <family val="2"/>
        <scheme val="minor"/>
      </rPr>
      <t xml:space="preserve"> (incl. nacelles, morceaux de bateau, feux de signalisation, etc.)</t>
    </r>
  </si>
  <si>
    <r>
      <rPr>
        <b/>
        <sz val="12"/>
        <color theme="1"/>
        <rFont val="Calibri"/>
        <family val="2"/>
        <scheme val="minor"/>
      </rPr>
      <t>étiquettes diverses</t>
    </r>
    <r>
      <rPr>
        <sz val="12"/>
        <color theme="1"/>
        <rFont val="Calibri"/>
        <family val="2"/>
        <scheme val="minor"/>
      </rPr>
      <t xml:space="preserve"> (vêtements, articles de magasin, etc.)</t>
    </r>
  </si>
  <si>
    <r>
      <rPr>
        <b/>
        <sz val="12"/>
        <color theme="1"/>
        <rFont val="Calibri"/>
        <family val="2"/>
        <scheme val="minor"/>
      </rPr>
      <t>autres objets identifiables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mousse autre</t>
    </r>
    <r>
      <rPr>
        <sz val="12"/>
        <color theme="1"/>
        <rFont val="Calibri"/>
        <family val="2"/>
        <scheme val="minor"/>
      </rPr>
      <t xml:space="preserve"> hors polystyrène moussé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</si>
  <si>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 xml:space="preserve">autres objets identifiables </t>
    </r>
    <r>
      <rPr>
        <u/>
        <sz val="12"/>
        <color theme="1"/>
        <rFont val="Calibri"/>
        <family val="2"/>
        <scheme val="minor"/>
      </rPr>
      <t>en polystyrène moussé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(préciser en comentaire)</t>
    </r>
  </si>
  <si>
    <r>
      <rPr>
        <b/>
        <sz val="12"/>
        <color theme="1"/>
        <rFont val="Calibri"/>
        <family val="2"/>
        <scheme val="minor"/>
      </rPr>
      <t xml:space="preserve">autres objets identifiables </t>
    </r>
    <r>
      <rPr>
        <u/>
        <sz val="12"/>
        <color theme="1"/>
        <rFont val="Calibri"/>
        <family val="2"/>
        <scheme val="minor"/>
      </rPr>
      <t>en plastique autre</t>
    </r>
    <r>
      <rPr>
        <sz val="12"/>
        <color theme="1"/>
        <rFont val="Calibri"/>
        <family val="2"/>
        <scheme val="minor"/>
      </rPr>
      <t>, hors mousse et polystyrène moussé</t>
    </r>
    <r>
      <rPr>
        <i/>
        <sz val="12"/>
        <color theme="1"/>
        <rFont val="Calibri"/>
        <family val="2"/>
        <scheme val="minor"/>
      </rPr>
      <t xml:space="preserve"> (préciser en commentaire)</t>
    </r>
  </si>
  <si>
    <r>
      <rPr>
        <b/>
        <sz val="12"/>
        <color rgb="FFC40000"/>
        <rFont val="Calibri"/>
        <family val="2"/>
        <scheme val="minor"/>
      </rPr>
      <t xml:space="preserve">fragments non-identifiés </t>
    </r>
    <r>
      <rPr>
        <u/>
        <sz val="12"/>
        <color rgb="FFC40000"/>
        <rFont val="Calibri"/>
        <family val="2"/>
        <scheme val="minor"/>
      </rPr>
      <t>de films plastique</t>
    </r>
    <r>
      <rPr>
        <sz val="12"/>
        <color rgb="FFC40000"/>
        <rFont val="Calibri"/>
        <family val="2"/>
        <scheme val="minor"/>
      </rPr>
      <t xml:space="preserve"> (&lt; 2,5 cm)</t>
    </r>
  </si>
  <si>
    <r>
      <rPr>
        <b/>
        <sz val="12"/>
        <color rgb="FFC40000"/>
        <rFont val="Calibri"/>
        <family val="2"/>
        <scheme val="minor"/>
      </rPr>
      <t xml:space="preserve">fragments non-identifiés </t>
    </r>
    <r>
      <rPr>
        <u/>
        <sz val="12"/>
        <color rgb="FFC40000"/>
        <rFont val="Calibri"/>
        <family val="2"/>
        <scheme val="minor"/>
      </rPr>
      <t>de films plastique</t>
    </r>
    <r>
      <rPr>
        <sz val="12"/>
        <color rgb="FFC40000"/>
        <rFont val="Calibri"/>
        <family val="2"/>
        <scheme val="minor"/>
      </rPr>
      <t xml:space="preserve"> (2,5 cm - 50 cm)</t>
    </r>
  </si>
  <si>
    <r>
      <rPr>
        <b/>
        <sz val="12"/>
        <color rgb="FFC40000"/>
        <rFont val="Calibri"/>
        <family val="2"/>
        <scheme val="minor"/>
      </rPr>
      <t xml:space="preserve">fragments non-identifiés </t>
    </r>
    <r>
      <rPr>
        <u/>
        <sz val="12"/>
        <color rgb="FFC40000"/>
        <rFont val="Calibri"/>
        <family val="2"/>
        <scheme val="minor"/>
      </rPr>
      <t>de films plastique</t>
    </r>
    <r>
      <rPr>
        <sz val="12"/>
        <color rgb="FFC40000"/>
        <rFont val="Calibri"/>
        <family val="2"/>
        <scheme val="minor"/>
      </rPr>
      <t xml:space="preserve"> (&gt; 50 cm)</t>
    </r>
  </si>
  <si>
    <t>balles</t>
  </si>
  <si>
    <t>bottes</t>
  </si>
  <si>
    <r>
      <rPr>
        <b/>
        <sz val="12"/>
        <color theme="1"/>
        <rFont val="Calibri"/>
        <family val="2"/>
        <scheme val="minor"/>
      </rPr>
      <t>autres objets identifiables</t>
    </r>
    <r>
      <rPr>
        <sz val="12"/>
        <color theme="1"/>
        <rFont val="Calibri"/>
        <family val="2"/>
        <scheme val="minor"/>
      </rPr>
      <t xml:space="preserve"> en caoutchouc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</si>
  <si>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>chaussures et sandales</t>
    </r>
    <r>
      <rPr>
        <sz val="12"/>
        <color theme="1"/>
        <rFont val="Calibri"/>
        <family val="2"/>
        <scheme val="minor"/>
      </rPr>
      <t xml:space="preserve"> (incl. en cuir)</t>
    </r>
  </si>
  <si>
    <r>
      <rPr>
        <b/>
        <sz val="12"/>
        <color theme="1"/>
        <rFont val="Calibri"/>
        <family val="2"/>
        <scheme val="minor"/>
      </rPr>
      <t>masques de protection</t>
    </r>
    <r>
      <rPr>
        <sz val="12"/>
        <color theme="1"/>
        <rFont val="Calibri"/>
        <family val="2"/>
        <scheme val="minor"/>
      </rPr>
      <t xml:space="preserve"> réutilisable en tissu</t>
    </r>
  </si>
  <si>
    <t>sacs à dos et sacs en tissu</t>
  </si>
  <si>
    <t>tapis et tissus d'ameublement</t>
  </si>
  <si>
    <r>
      <rPr>
        <b/>
        <sz val="12"/>
        <color theme="1"/>
        <rFont val="Calibri"/>
        <family val="2"/>
        <scheme val="minor"/>
      </rPr>
      <t>autres objets identifiables</t>
    </r>
    <r>
      <rPr>
        <sz val="12"/>
        <color theme="1"/>
        <rFont val="Calibri"/>
        <family val="2"/>
        <scheme val="minor"/>
      </rPr>
      <t xml:space="preserve"> textiles </t>
    </r>
    <r>
      <rPr>
        <i/>
        <sz val="12"/>
        <color theme="1"/>
        <rFont val="Calibri"/>
        <family val="2"/>
        <scheme val="minor"/>
      </rPr>
      <t>(préciser en commentaire)</t>
    </r>
  </si>
  <si>
    <t>canettes de boisson</t>
  </si>
  <si>
    <r>
      <rPr>
        <b/>
        <sz val="12"/>
        <color theme="1"/>
        <rFont val="Calibri"/>
        <family val="2"/>
        <scheme val="minor"/>
      </rPr>
      <t>autres canettes/boites</t>
    </r>
    <r>
      <rPr>
        <sz val="12"/>
        <color theme="1"/>
        <rFont val="Calibri"/>
        <family val="2"/>
        <scheme val="minor"/>
      </rPr>
      <t xml:space="preserve"> (2,5 cm - 50 cm)</t>
    </r>
  </si>
  <si>
    <r>
      <rPr>
        <b/>
        <sz val="12"/>
        <color theme="1"/>
        <rFont val="Calibri"/>
        <family val="2"/>
        <scheme val="minor"/>
      </rPr>
      <t>autres canettes/boites</t>
    </r>
    <r>
      <rPr>
        <sz val="12"/>
        <color theme="1"/>
        <rFont val="Calibri"/>
        <family val="2"/>
        <scheme val="minor"/>
      </rPr>
      <t xml:space="preserve"> (&gt; 50 cm)</t>
    </r>
  </si>
  <si>
    <t>bouchons, couvercles et languettes de tirage provenant de canettes</t>
  </si>
  <si>
    <r>
      <rPr>
        <b/>
        <sz val="12"/>
        <color theme="1"/>
        <rFont val="Calibri"/>
        <family val="2"/>
        <scheme val="minor"/>
      </rPr>
      <t xml:space="preserve">boîtes de conserve </t>
    </r>
    <r>
      <rPr>
        <sz val="12"/>
        <color theme="1"/>
        <rFont val="Calibri"/>
        <family val="2"/>
        <scheme val="minor"/>
      </rPr>
      <t>pour l'alimentation</t>
    </r>
  </si>
  <si>
    <t>bombes ou aérosols</t>
  </si>
  <si>
    <t>pots de peinture</t>
  </si>
  <si>
    <t>fûts et barils</t>
  </si>
  <si>
    <r>
      <rPr>
        <b/>
        <sz val="12"/>
        <color theme="1"/>
        <rFont val="Calibri"/>
        <family val="2"/>
        <scheme val="minor"/>
      </rPr>
      <t>vaisselles</t>
    </r>
    <r>
      <rPr>
        <sz val="12"/>
        <color theme="1"/>
        <rFont val="Calibri"/>
        <family val="2"/>
        <scheme val="minor"/>
      </rPr>
      <t xml:space="preserve"> (assiettes, plats, tasses et couverts)</t>
    </r>
  </si>
  <si>
    <t>objets métalliques issus de barbecues jetables</t>
  </si>
  <si>
    <r>
      <rPr>
        <b/>
        <sz val="12"/>
        <color theme="1"/>
        <rFont val="Calibri"/>
        <family val="2"/>
        <scheme val="minor"/>
      </rPr>
      <t>appareils ménagers</t>
    </r>
    <r>
      <rPr>
        <sz val="12"/>
        <color theme="1"/>
        <rFont val="Calibri"/>
        <family val="2"/>
        <scheme val="minor"/>
      </rPr>
      <t xml:space="preserve"> (réfigirateurs, machine à laver, électroménagers, etc.)</t>
    </r>
  </si>
  <si>
    <r>
      <rPr>
        <b/>
        <sz val="12"/>
        <color theme="1"/>
        <rFont val="Calibri"/>
        <family val="2"/>
        <scheme val="minor"/>
      </rPr>
      <t>poids ou plombs</t>
    </r>
    <r>
      <rPr>
        <sz val="12"/>
        <color theme="1"/>
        <rFont val="Calibri"/>
        <family val="2"/>
        <scheme val="minor"/>
      </rPr>
      <t xml:space="preserve"> liés à la pêche et leurres</t>
    </r>
  </si>
  <si>
    <t>casiers à homard ou pots à crabe</t>
  </si>
  <si>
    <t>fil de fer, treillis (fils de fer tressés), fils de fer barbelés</t>
  </si>
  <si>
    <t>casiers à crabe ou à homard</t>
  </si>
  <si>
    <r>
      <rPr>
        <b/>
        <sz val="12"/>
        <color theme="1"/>
        <rFont val="Calibri"/>
        <family val="2"/>
        <scheme val="minor"/>
      </rPr>
      <t>manches à balais, d'outils</t>
    </r>
    <r>
      <rPr>
        <sz val="12"/>
        <color theme="1"/>
        <rFont val="Calibri"/>
        <family val="2"/>
        <scheme val="minor"/>
      </rPr>
      <t>, de pinceaux, etc. (2,5 cm - 50 cm)</t>
    </r>
  </si>
  <si>
    <r>
      <rPr>
        <b/>
        <sz val="12"/>
        <color theme="1"/>
        <rFont val="Calibri"/>
        <family val="2"/>
        <scheme val="minor"/>
      </rPr>
      <t>manches à balais, d'outils</t>
    </r>
    <r>
      <rPr>
        <sz val="12"/>
        <color theme="1"/>
        <rFont val="Calibri"/>
        <family val="2"/>
        <scheme val="minor"/>
      </rPr>
      <t>, de pinceaux, etc. (&gt; 50 cm)</t>
    </r>
  </si>
  <si>
    <r>
      <rPr>
        <b/>
        <sz val="12"/>
        <color theme="1"/>
        <rFont val="Calibri"/>
        <family val="2"/>
        <scheme val="minor"/>
      </rPr>
      <t>autres objets identifiables</t>
    </r>
    <r>
      <rPr>
        <sz val="12"/>
        <color theme="1"/>
        <rFont val="Calibri"/>
        <family val="2"/>
        <scheme val="minor"/>
      </rPr>
      <t xml:space="preserve"> en papier/carton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</si>
  <si>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>autres objets identifiables</t>
    </r>
    <r>
      <rPr>
        <sz val="12"/>
        <color theme="1"/>
        <rFont val="Calibri"/>
        <family val="2"/>
        <scheme val="minor"/>
      </rPr>
      <t xml:space="preserve"> en métal (2,5 cm - 50 cm)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</si>
  <si>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 xml:space="preserve">autres objets identifiables </t>
    </r>
    <r>
      <rPr>
        <sz val="12"/>
        <color theme="1"/>
        <rFont val="Calibri"/>
        <family val="2"/>
        <scheme val="minor"/>
      </rPr>
      <t xml:space="preserve">en métal (&gt; 50 cm) </t>
    </r>
    <r>
      <rPr>
        <i/>
        <sz val="12"/>
        <color theme="1"/>
        <rFont val="Calibri"/>
        <family val="2"/>
        <scheme val="minor"/>
      </rPr>
      <t>(préciser en commentaire)</t>
    </r>
  </si>
  <si>
    <t>ampoules</t>
  </si>
  <si>
    <r>
      <rPr>
        <b/>
        <sz val="12"/>
        <color theme="1"/>
        <rFont val="Calibri"/>
        <family val="2"/>
        <scheme val="minor"/>
      </rPr>
      <t>autres objets identifiables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verre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</si>
  <si>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>autres objets identifiables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céramique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</si>
  <si>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</t>
    </r>
    <r>
      <rPr>
        <u/>
        <sz val="12"/>
        <color rgb="FFC40000"/>
        <rFont val="Calibri"/>
        <family val="2"/>
        <scheme val="minor"/>
      </rPr>
      <t>en verre</t>
    </r>
    <r>
      <rPr>
        <sz val="12"/>
        <color rgb="FFC40000"/>
        <rFont val="Calibri"/>
        <family val="2"/>
        <scheme val="minor"/>
      </rPr>
      <t xml:space="preserve"> (≥ 2,5 cm) 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</si>
  <si>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</t>
    </r>
    <r>
      <rPr>
        <u/>
        <sz val="12"/>
        <color rgb="FFC40000"/>
        <rFont val="Calibri"/>
        <family val="2"/>
        <scheme val="minor"/>
      </rPr>
      <t>en céramique</t>
    </r>
    <r>
      <rPr>
        <sz val="12"/>
        <color rgb="FFC40000"/>
        <rFont val="Calibri"/>
        <family val="2"/>
        <scheme val="minor"/>
      </rPr>
      <t xml:space="preserve"> (≥ 2,5 cm) </t>
    </r>
  </si>
  <si>
    <t>VOLUME DE DÉCHETS EN PLASTIQUE (L)</t>
  </si>
  <si>
    <t>POIDS DES DÉCHETS EN PLASTIQUE (KG)</t>
  </si>
  <si>
    <t>LÉGENDE</t>
  </si>
  <si>
    <r>
      <t xml:space="preserve">hydrocarbure </t>
    </r>
    <r>
      <rPr>
        <i/>
        <sz val="12"/>
        <color theme="1"/>
        <rFont val="Calibri"/>
        <family val="2"/>
        <scheme val="minor"/>
      </rPr>
      <t>polluant foncé</t>
    </r>
  </si>
  <si>
    <r>
      <rPr>
        <b/>
        <sz val="12"/>
        <color theme="1"/>
        <rFont val="Calibri"/>
        <family val="2"/>
        <scheme val="minor"/>
      </rPr>
      <t>paraffine</t>
    </r>
    <r>
      <rPr>
        <sz val="12"/>
        <color theme="1"/>
        <rFont val="Calibri"/>
        <family val="2"/>
        <scheme val="minor"/>
      </rPr>
      <t xml:space="preserve"> (0 cm - 1 cm) </t>
    </r>
    <r>
      <rPr>
        <i/>
        <sz val="12"/>
        <color theme="1"/>
        <rFont val="Calibri"/>
        <family val="2"/>
        <scheme val="minor"/>
      </rPr>
      <t>polluant clair</t>
    </r>
  </si>
  <si>
    <r>
      <rPr>
        <b/>
        <sz val="12"/>
        <color theme="1"/>
        <rFont val="Calibri"/>
        <family val="2"/>
        <scheme val="minor"/>
      </rPr>
      <t>paraffine</t>
    </r>
    <r>
      <rPr>
        <sz val="12"/>
        <color theme="1"/>
        <rFont val="Calibri"/>
        <family val="2"/>
        <scheme val="minor"/>
      </rPr>
      <t xml:space="preserve"> (1 cm - 10 cm) </t>
    </r>
    <r>
      <rPr>
        <i/>
        <sz val="12"/>
        <color theme="1"/>
        <rFont val="Calibri"/>
        <family val="2"/>
        <scheme val="minor"/>
      </rPr>
      <t>polluant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clair</t>
    </r>
  </si>
  <si>
    <r>
      <rPr>
        <b/>
        <sz val="12"/>
        <color theme="1"/>
        <rFont val="Calibri"/>
        <family val="2"/>
        <scheme val="minor"/>
      </rPr>
      <t>produits chimiques clairs type paraffine</t>
    </r>
    <r>
      <rPr>
        <sz val="12"/>
        <color theme="1"/>
        <rFont val="Calibri"/>
        <family val="2"/>
        <scheme val="minor"/>
      </rPr>
      <t xml:space="preserve"> (&gt; 10 cm) </t>
    </r>
    <r>
      <rPr>
        <i/>
        <sz val="12"/>
        <color theme="1"/>
        <rFont val="Calibri"/>
        <family val="2"/>
        <scheme val="minor"/>
      </rPr>
      <t>polluant clair</t>
    </r>
  </si>
  <si>
    <r>
      <rPr>
        <b/>
        <sz val="12"/>
        <color theme="1"/>
        <rFont val="Calibri"/>
        <family val="2"/>
        <scheme val="minor"/>
      </rPr>
      <t>produits chimiques non identifiés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(préciser en commentaire)</t>
    </r>
  </si>
  <si>
    <t>G1</t>
  </si>
  <si>
    <t>G3</t>
  </si>
  <si>
    <t>G4</t>
  </si>
  <si>
    <t>G5</t>
  </si>
  <si>
    <t>G36</t>
  </si>
  <si>
    <t>G124</t>
  </si>
  <si>
    <t>G37</t>
  </si>
  <si>
    <t>G101</t>
  </si>
  <si>
    <t>G85</t>
  </si>
  <si>
    <t>G9</t>
  </si>
  <si>
    <t>G11</t>
  </si>
  <si>
    <t>G14</t>
  </si>
  <si>
    <t>G15</t>
  </si>
  <si>
    <t>G16</t>
  </si>
  <si>
    <t>G18</t>
  </si>
  <si>
    <t>G13</t>
  </si>
  <si>
    <t>G7</t>
  </si>
  <si>
    <t>G8</t>
  </si>
  <si>
    <t>G10</t>
  </si>
  <si>
    <t>G21</t>
  </si>
  <si>
    <t>G22</t>
  </si>
  <si>
    <t>G23</t>
  </si>
  <si>
    <t>G24</t>
  </si>
  <si>
    <t>G30</t>
  </si>
  <si>
    <t>G31</t>
  </si>
  <si>
    <t>G35</t>
  </si>
  <si>
    <t>G33</t>
  </si>
  <si>
    <t>G34</t>
  </si>
  <si>
    <t>G90</t>
  </si>
  <si>
    <t>G67</t>
  </si>
  <si>
    <t>G45</t>
  </si>
  <si>
    <t>G47</t>
  </si>
  <si>
    <t>G46</t>
  </si>
  <si>
    <t>G42</t>
  </si>
  <si>
    <t>G44</t>
  </si>
  <si>
    <t>G43</t>
  </si>
  <si>
    <t>G58</t>
  </si>
  <si>
    <t>G57</t>
  </si>
  <si>
    <t>G59</t>
  </si>
  <si>
    <t>G60</t>
  </si>
  <si>
    <t>G92</t>
  </si>
  <si>
    <t>G73</t>
  </si>
  <si>
    <t>G53</t>
  </si>
  <si>
    <t>G54</t>
  </si>
  <si>
    <t>G49</t>
  </si>
  <si>
    <r>
      <rPr>
        <b/>
        <sz val="12"/>
        <color theme="1"/>
        <rFont val="Calibri"/>
        <family val="2"/>
        <scheme val="minor"/>
      </rPr>
      <t xml:space="preserve">ficelles et cordages (diamètre &lt; 1 cm) </t>
    </r>
    <r>
      <rPr>
        <u/>
        <sz val="12"/>
        <color theme="1"/>
        <rFont val="Calibri"/>
        <family val="2"/>
        <scheme val="minor"/>
      </rPr>
      <t>provenant de la pêche</t>
    </r>
  </si>
  <si>
    <r>
      <t xml:space="preserve">cordes et cordages (diamètre </t>
    </r>
    <r>
      <rPr>
        <b/>
        <sz val="12"/>
        <color theme="1"/>
        <rFont val="Calibri"/>
        <family val="2"/>
      </rPr>
      <t>&gt;</t>
    </r>
    <r>
      <rPr>
        <b/>
        <sz val="12"/>
        <color theme="1"/>
        <rFont val="Calibri"/>
        <family val="2"/>
        <scheme val="minor"/>
      </rPr>
      <t xml:space="preserve"> 1 cm) </t>
    </r>
  </si>
  <si>
    <t>G50</t>
  </si>
  <si>
    <t>G56</t>
  </si>
  <si>
    <t>G63</t>
  </si>
  <si>
    <t>G62</t>
  </si>
  <si>
    <t>G64</t>
  </si>
  <si>
    <t>G40</t>
  </si>
  <si>
    <t>G41</t>
  </si>
  <si>
    <t>G166</t>
  </si>
  <si>
    <t>G65</t>
  </si>
  <si>
    <t>G93</t>
  </si>
  <si>
    <t>G89</t>
  </si>
  <si>
    <t>G68</t>
  </si>
  <si>
    <t>G72</t>
  </si>
  <si>
    <t>G17</t>
  </si>
  <si>
    <t>G66</t>
  </si>
  <si>
    <t>G87</t>
  </si>
  <si>
    <t>G25</t>
  </si>
  <si>
    <t>G26</t>
  </si>
  <si>
    <t>G27</t>
  </si>
  <si>
    <t>G95</t>
  </si>
  <si>
    <t>G96</t>
  </si>
  <si>
    <t>G97</t>
  </si>
  <si>
    <t>G98</t>
  </si>
  <si>
    <t>G144</t>
  </si>
  <si>
    <t>G99</t>
  </si>
  <si>
    <t>G100</t>
  </si>
  <si>
    <t>G211</t>
  </si>
  <si>
    <t>G29</t>
  </si>
  <si>
    <t>G69</t>
  </si>
  <si>
    <t>G102</t>
  </si>
  <si>
    <t>G71</t>
  </si>
  <si>
    <t>G28</t>
  </si>
  <si>
    <t>G32</t>
  </si>
  <si>
    <t>G84</t>
  </si>
  <si>
    <t>G88</t>
  </si>
  <si>
    <t>G86</t>
  </si>
  <si>
    <t>G70</t>
  </si>
  <si>
    <t>G91</t>
  </si>
  <si>
    <t>G19</t>
  </si>
  <si>
    <t>G78</t>
  </si>
  <si>
    <t>G79</t>
  </si>
  <si>
    <t>G80</t>
  </si>
  <si>
    <t>G81</t>
  </si>
  <si>
    <t>G82</t>
  </si>
  <si>
    <t>G83</t>
  </si>
  <si>
    <t>G125</t>
  </si>
  <si>
    <t>G126</t>
  </si>
  <si>
    <t>G127</t>
  </si>
  <si>
    <t>G134</t>
  </si>
  <si>
    <t>G131</t>
  </si>
  <si>
    <t>G132</t>
  </si>
  <si>
    <t>G129</t>
  </si>
  <si>
    <t>G128</t>
  </si>
  <si>
    <t>G133</t>
  </si>
  <si>
    <t>G137</t>
  </si>
  <si>
    <t>G138</t>
  </si>
  <si>
    <t>G145</t>
  </si>
  <si>
    <t>G139</t>
  </si>
  <si>
    <t>G140</t>
  </si>
  <si>
    <t>G141</t>
  </si>
  <si>
    <t>G143</t>
  </si>
  <si>
    <t>G142</t>
  </si>
  <si>
    <t>G147</t>
  </si>
  <si>
    <t>G148</t>
  </si>
  <si>
    <t>G150</t>
  </si>
  <si>
    <t>G151</t>
  </si>
  <si>
    <t>G153</t>
  </si>
  <si>
    <t>G158</t>
  </si>
  <si>
    <t>G152</t>
  </si>
  <si>
    <t>G155</t>
  </si>
  <si>
    <t>G154</t>
  </si>
  <si>
    <t>G156</t>
  </si>
  <si>
    <t>G159</t>
  </si>
  <si>
    <t>G160</t>
  </si>
  <si>
    <t>G162</t>
  </si>
  <si>
    <t>G163</t>
  </si>
  <si>
    <t>G164</t>
  </si>
  <si>
    <t>G165</t>
  </si>
  <si>
    <t>G167</t>
  </si>
  <si>
    <t>G172</t>
  </si>
  <si>
    <t>G171</t>
  </si>
  <si>
    <t>G175</t>
  </si>
  <si>
    <t>G188</t>
  </si>
  <si>
    <t>G178</t>
  </si>
  <si>
    <t>G177</t>
  </si>
  <si>
    <t>G176</t>
  </si>
  <si>
    <t>G174</t>
  </si>
  <si>
    <t>G190</t>
  </si>
  <si>
    <t>G187</t>
  </si>
  <si>
    <t>G181</t>
  </si>
  <si>
    <t>G179</t>
  </si>
  <si>
    <t>G180</t>
  </si>
  <si>
    <t>G182</t>
  </si>
  <si>
    <t>G184</t>
  </si>
  <si>
    <t>G195</t>
  </si>
  <si>
    <t>G186</t>
  </si>
  <si>
    <t>G191</t>
  </si>
  <si>
    <t>G194</t>
  </si>
  <si>
    <t>G130</t>
  </si>
  <si>
    <t>G193</t>
  </si>
  <si>
    <t>G198</t>
  </si>
  <si>
    <t>G199</t>
  </si>
  <si>
    <t>G200</t>
  </si>
  <si>
    <t>G201</t>
  </si>
  <si>
    <t>G203</t>
  </si>
  <si>
    <t>G202</t>
  </si>
  <si>
    <t>G205</t>
  </si>
  <si>
    <t>G204</t>
  </si>
  <si>
    <t>G206</t>
  </si>
  <si>
    <t>G207</t>
  </si>
  <si>
    <t>G210</t>
  </si>
  <si>
    <t>G208</t>
  </si>
  <si>
    <t>G213</t>
  </si>
  <si>
    <t>G214</t>
  </si>
  <si>
    <t>G12</t>
  </si>
  <si>
    <t>G161</t>
  </si>
  <si>
    <t>G61</t>
  </si>
  <si>
    <t>TRAVAUX, BRICOLAGE, NETTOYAGE ET ENTRETIEN</t>
  </si>
  <si>
    <t>LOISIRS ET DIVERTISSEMENTS</t>
  </si>
  <si>
    <t>palettes</t>
  </si>
  <si>
    <t>tubes de lumière fluorescente</t>
  </si>
  <si>
    <r>
      <rPr>
        <b/>
        <sz val="12"/>
        <color theme="1"/>
        <rFont val="Calibri"/>
        <family val="2"/>
        <scheme val="minor"/>
      </rPr>
      <t>petits sacs en plastique</t>
    </r>
    <r>
      <rPr>
        <sz val="12"/>
        <color theme="1"/>
        <rFont val="Calibri"/>
        <family val="2"/>
        <scheme val="minor"/>
      </rPr>
      <t xml:space="preserve"> (refermable, zip, congélation, etc.)</t>
    </r>
  </si>
  <si>
    <r>
      <rPr>
        <b/>
        <sz val="12"/>
        <color theme="1"/>
        <rFont val="Calibri"/>
        <family val="2"/>
        <scheme val="minor"/>
      </rPr>
      <t>peignes, brosses à cheveux et lunettes de soleil</t>
    </r>
    <r>
      <rPr>
        <sz val="12"/>
        <color theme="1"/>
        <rFont val="Calibri"/>
        <family val="2"/>
        <scheme val="minor"/>
      </rPr>
      <t xml:space="preserve"> (incl. élastiques pour cheveux)</t>
    </r>
  </si>
  <si>
    <t>EMBALLAGES, CONTENANTS ET BOUTEILLES NON-ALIMENTAIRES</t>
  </si>
  <si>
    <r>
      <t>emballages alimentaires identifiés autres</t>
    </r>
    <r>
      <rPr>
        <sz val="12"/>
        <color theme="1"/>
        <rFont val="Calibri"/>
        <family val="2"/>
        <scheme val="minor"/>
      </rPr>
      <t xml:space="preserve"> (hors confiserie et paquets de chips)</t>
    </r>
  </si>
  <si>
    <r>
      <rPr>
        <b/>
        <sz val="12"/>
        <color theme="1"/>
        <rFont val="Calibri"/>
        <family val="2"/>
        <scheme val="minor"/>
      </rPr>
      <t>emballages non-alimentaires identifiés</t>
    </r>
    <r>
      <rPr>
        <sz val="12"/>
        <color theme="1"/>
        <rFont val="Calibri"/>
        <family val="2"/>
        <scheme val="minor"/>
      </rPr>
      <t xml:space="preserve"> (paquets de mouchoirs, sachets de produits neufs, etc.)</t>
    </r>
  </si>
  <si>
    <t>Fiche d'observation v20220203</t>
  </si>
  <si>
    <t>PNMBA</t>
  </si>
  <si>
    <t>Le Wharf</t>
  </si>
  <si>
    <t>Wharf</t>
  </si>
  <si>
    <t>Poignée sac surgelé</t>
  </si>
  <si>
    <t>Réservoi essence</t>
  </si>
  <si>
    <t>Cintre</t>
  </si>
  <si>
    <t>petit bouteille de gaz</t>
  </si>
  <si>
    <t>Sac 1 : 5+3,1+750+700</t>
  </si>
  <si>
    <t>Sac 2 : 5,5</t>
  </si>
  <si>
    <t>Sac 3 : 2,4</t>
  </si>
  <si>
    <t>cordage (lien)</t>
  </si>
  <si>
    <t xml:space="preserve">papier bulle </t>
  </si>
  <si>
    <t xml:space="preserve">dont 1 fragment brûlé </t>
  </si>
  <si>
    <t>pot de yaourt et petit seau de yaourt à la Grecque</t>
  </si>
  <si>
    <t>dont une encore emballée</t>
  </si>
  <si>
    <t>1 Contenant vaccins polyo et 1 bouchon type sérum physiologique</t>
  </si>
  <si>
    <t>Dont un chocobon</t>
  </si>
  <si>
    <t xml:space="preserve">1type boite de biscuits apéritifs et 1 bouteille d'huile </t>
  </si>
  <si>
    <t>embout de pistolet à injection avec mastic à l'intérieur</t>
  </si>
  <si>
    <t>Dont 12 morceaux de poches</t>
  </si>
  <si>
    <t>Protection en mousse pour intérieur casque</t>
  </si>
  <si>
    <t>chewing-gum</t>
  </si>
  <si>
    <t>poignées</t>
  </si>
  <si>
    <t>1 filet de petite épuisette + 1 pied de parasol</t>
  </si>
  <si>
    <t>1 pied + 1 palette entière recouverte de peinture (laissée sur place)</t>
  </si>
  <si>
    <t xml:space="preserve">pièce ronde de contreplaqué filmé résineux </t>
  </si>
  <si>
    <t>résine ou wax séchée (dure, transparente)</t>
  </si>
  <si>
    <t xml:space="preserve">1 cheville, 2 croissillons de carrelage, 3 clips de cables et 1 attache </t>
  </si>
  <si>
    <t>Dont 34 plastique fondu</t>
  </si>
  <si>
    <t>Dont 14 plastique fondu</t>
  </si>
  <si>
    <t>Dont un fondu</t>
  </si>
  <si>
    <t>6 tubes de lumière fluorescente CYALUME + 1 œillet de rideau de douche + 1 syphon + 537 GPI</t>
  </si>
  <si>
    <t xml:space="preserve">lacet de chaussure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</si>
</sst>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6"/>
      <name val="Calibri"/>
      <family val="2"/>
      <scheme val="minor"/>
    </font>
    <font>
      <sz val="14"/>
      <color theme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8" tint="-0.249977111117893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sz val="12"/>
      <color rgb="FFC40000"/>
      <name val="Calibri"/>
      <family val="2"/>
      <scheme val="minor"/>
    </font>
    <font>
      <i/>
      <sz val="12"/>
      <color rgb="FFC4000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C40000"/>
      <name val="Calibri"/>
      <family val="2"/>
      <scheme val="minor"/>
    </font>
    <font>
      <u/>
      <sz val="12"/>
      <color rgb="FFC40000"/>
      <name val="Calibri"/>
      <family val="2"/>
      <scheme val="minor"/>
    </font>
    <font>
      <b/>
      <sz val="12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DEEFF"/>
        <bgColor indexed="64"/>
      </patternFill>
    </fill>
    <fill>
      <patternFill patternType="solid">
        <fgColor rgb="FFFFFFCC"/>
        <bgColor indexed="64"/>
      </patternFill>
    </fill>
  </fills>
  <borders count="24">
    <border>
      <left/>
      <right/>
      <top/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/>
      <right/>
      <top/>
      <bottom style="thick">
        <color theme="8"/>
      </bottom>
      <diagonal/>
    </border>
    <border>
      <left/>
      <right/>
      <top style="thick">
        <color theme="8"/>
      </top>
      <bottom/>
      <diagonal/>
    </border>
    <border>
      <left style="medium">
        <color theme="6"/>
      </left>
      <right style="medium">
        <color theme="6"/>
      </right>
      <top style="medium">
        <color theme="6"/>
      </top>
      <bottom style="medium">
        <color theme="6"/>
      </bottom>
      <diagonal/>
    </border>
    <border>
      <left style="medium">
        <color theme="8"/>
      </left>
      <right/>
      <top style="medium">
        <color theme="8"/>
      </top>
      <bottom style="medium">
        <color theme="8"/>
      </bottom>
      <diagonal/>
    </border>
    <border>
      <left/>
      <right/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 style="medium">
        <color theme="8"/>
      </top>
      <bottom style="medium">
        <color theme="8"/>
      </bottom>
      <diagonal/>
    </border>
    <border>
      <left style="medium">
        <color theme="6"/>
      </left>
      <right style="medium">
        <color theme="6"/>
      </right>
      <top style="medium">
        <color theme="8"/>
      </top>
      <bottom style="medium">
        <color theme="6"/>
      </bottom>
      <diagonal/>
    </border>
    <border>
      <left style="medium">
        <color theme="6"/>
      </left>
      <right style="medium">
        <color theme="6"/>
      </right>
      <top/>
      <bottom/>
      <diagonal/>
    </border>
    <border>
      <left style="medium">
        <color theme="6"/>
      </left>
      <right/>
      <top style="medium">
        <color theme="6"/>
      </top>
      <bottom style="medium">
        <color theme="6"/>
      </bottom>
      <diagonal/>
    </border>
    <border>
      <left style="medium">
        <color theme="8"/>
      </left>
      <right style="medium">
        <color theme="8"/>
      </right>
      <top/>
      <bottom/>
      <diagonal/>
    </border>
    <border>
      <left style="medium">
        <color theme="6"/>
      </left>
      <right/>
      <top/>
      <bottom/>
      <diagonal/>
    </border>
    <border>
      <left style="medium">
        <color theme="6"/>
      </left>
      <right/>
      <top style="medium">
        <color theme="8"/>
      </top>
      <bottom style="medium">
        <color theme="6"/>
      </bottom>
      <diagonal/>
    </border>
    <border>
      <left/>
      <right/>
      <top style="medium">
        <color theme="8"/>
      </top>
      <bottom style="medium">
        <color theme="6"/>
      </bottom>
      <diagonal/>
    </border>
    <border>
      <left/>
      <right style="medium">
        <color theme="6"/>
      </right>
      <top style="medium">
        <color theme="8"/>
      </top>
      <bottom style="medium">
        <color theme="6"/>
      </bottom>
      <diagonal/>
    </border>
    <border>
      <left/>
      <right/>
      <top style="medium">
        <color theme="6"/>
      </top>
      <bottom style="medium">
        <color theme="6"/>
      </bottom>
      <diagonal/>
    </border>
    <border>
      <left/>
      <right style="medium">
        <color theme="6"/>
      </right>
      <top style="medium">
        <color theme="6"/>
      </top>
      <bottom style="medium">
        <color theme="6"/>
      </bottom>
      <diagonal/>
    </border>
    <border>
      <left/>
      <right style="medium">
        <color theme="6"/>
      </right>
      <top/>
      <bottom/>
      <diagonal/>
    </border>
    <border>
      <left style="medium">
        <color theme="6"/>
      </left>
      <right/>
      <top/>
      <bottom style="medium">
        <color theme="6"/>
      </bottom>
      <diagonal/>
    </border>
    <border>
      <left/>
      <right/>
      <top/>
      <bottom style="medium">
        <color theme="6"/>
      </bottom>
      <diagonal/>
    </border>
    <border>
      <left/>
      <right style="medium">
        <color theme="6"/>
      </right>
      <top/>
      <bottom style="medium">
        <color theme="6"/>
      </bottom>
      <diagonal/>
    </border>
  </borders>
  <cellStyleXfs count="2">
    <xf numFmtId="0" fontId="0" fillId="0" borderId="0"/>
    <xf numFmtId="0" fontId="3" fillId="0" borderId="0"/>
  </cellStyleXfs>
  <cellXfs count="120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vertical="center"/>
    </xf>
    <xf numFmtId="0" fontId="0" fillId="0" borderId="4" xfId="0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right" vertical="center" indent="1"/>
    </xf>
    <xf numFmtId="0" fontId="7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9" fillId="0" borderId="0" xfId="0" applyFont="1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4" fillId="0" borderId="4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4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vertical="center"/>
    </xf>
    <xf numFmtId="0" fontId="11" fillId="4" borderId="0" xfId="0" applyFont="1" applyFill="1" applyAlignment="1">
      <alignment vertical="center"/>
    </xf>
    <xf numFmtId="0" fontId="11" fillId="4" borderId="13" xfId="0" applyFont="1" applyFill="1" applyBorder="1" applyAlignment="1">
      <alignment vertical="center"/>
    </xf>
    <xf numFmtId="0" fontId="0" fillId="0" borderId="11" xfId="0" applyBorder="1" applyAlignment="1">
      <alignment vertical="center" wrapText="1"/>
    </xf>
    <xf numFmtId="0" fontId="0" fillId="2" borderId="10" xfId="0" applyFill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2" borderId="6" xfId="0" applyFill="1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0" fillId="0" borderId="14" xfId="0" applyBorder="1" applyAlignment="1">
      <alignment vertical="center" wrapText="1"/>
    </xf>
    <xf numFmtId="0" fontId="8" fillId="0" borderId="0" xfId="0" applyFont="1" applyAlignment="1">
      <alignment vertical="center"/>
    </xf>
    <xf numFmtId="0" fontId="13" fillId="0" borderId="6" xfId="0" applyFont="1" applyBorder="1" applyAlignment="1">
      <alignment vertical="center" wrapText="1"/>
    </xf>
    <xf numFmtId="0" fontId="14" fillId="0" borderId="6" xfId="0" applyFont="1" applyBorder="1" applyAlignment="1">
      <alignment vertical="center" wrapText="1"/>
    </xf>
    <xf numFmtId="0" fontId="13" fillId="0" borderId="10" xfId="0" applyFont="1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16" fillId="0" borderId="6" xfId="0" applyFont="1" applyBorder="1" applyAlignment="1">
      <alignment vertical="center" wrapText="1"/>
    </xf>
    <xf numFmtId="0" fontId="17" fillId="2" borderId="15" xfId="0" applyFont="1" applyFill="1" applyBorder="1" applyAlignment="1">
      <alignment vertical="center" wrapText="1"/>
    </xf>
    <xf numFmtId="0" fontId="17" fillId="2" borderId="16" xfId="0" applyFont="1" applyFill="1" applyBorder="1" applyAlignment="1">
      <alignment vertical="center" wrapText="1"/>
    </xf>
    <xf numFmtId="0" fontId="17" fillId="2" borderId="17" xfId="0" applyFont="1" applyFill="1" applyBorder="1" applyAlignment="1">
      <alignment vertical="center" wrapText="1"/>
    </xf>
    <xf numFmtId="0" fontId="17" fillId="2" borderId="12" xfId="0" applyFont="1" applyFill="1" applyBorder="1" applyAlignment="1">
      <alignment vertical="center" wrapText="1"/>
    </xf>
    <xf numFmtId="0" fontId="17" fillId="2" borderId="18" xfId="0" applyFont="1" applyFill="1" applyBorder="1" applyAlignment="1">
      <alignment vertical="center" wrapText="1"/>
    </xf>
    <xf numFmtId="0" fontId="17" fillId="2" borderId="19" xfId="0" applyFont="1" applyFill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6" xfId="0" applyFont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vertical="center" wrapText="1"/>
    </xf>
    <xf numFmtId="0" fontId="19" fillId="0" borderId="0" xfId="0" applyFont="1" applyAlignment="1">
      <alignment vertical="center"/>
    </xf>
    <xf numFmtId="0" fontId="20" fillId="5" borderId="6" xfId="0" applyFont="1" applyFill="1" applyBorder="1" applyAlignment="1">
      <alignment horizontal="center" vertical="center" wrapText="1"/>
    </xf>
    <xf numFmtId="0" fontId="21" fillId="2" borderId="12" xfId="0" applyFont="1" applyFill="1" applyBorder="1" applyAlignment="1">
      <alignment vertical="center" wrapText="1"/>
    </xf>
    <xf numFmtId="0" fontId="21" fillId="2" borderId="18" xfId="0" applyFont="1" applyFill="1" applyBorder="1" applyAlignment="1">
      <alignment vertical="center" wrapText="1"/>
    </xf>
    <xf numFmtId="0" fontId="22" fillId="0" borderId="6" xfId="0" applyFont="1" applyBorder="1" applyAlignment="1">
      <alignment horizontal="center" vertical="center" wrapText="1"/>
    </xf>
    <xf numFmtId="0" fontId="23" fillId="0" borderId="6" xfId="0" applyFont="1" applyBorder="1" applyAlignment="1">
      <alignment horizontal="center" vertical="center" wrapText="1"/>
    </xf>
    <xf numFmtId="0" fontId="22" fillId="0" borderId="6" xfId="0" applyFont="1" applyBorder="1" applyAlignment="1">
      <alignment vertical="center" wrapText="1"/>
    </xf>
    <xf numFmtId="0" fontId="22" fillId="5" borderId="6" xfId="0" applyFont="1" applyFill="1" applyBorder="1" applyAlignment="1">
      <alignment horizontal="center" vertical="center" wrapText="1"/>
    </xf>
    <xf numFmtId="0" fontId="23" fillId="5" borderId="6" xfId="0" applyFont="1" applyFill="1" applyBorder="1" applyAlignment="1">
      <alignment horizontal="center" vertical="center" wrapText="1"/>
    </xf>
    <xf numFmtId="0" fontId="22" fillId="5" borderId="6" xfId="0" applyFont="1" applyFill="1" applyBorder="1" applyAlignment="1">
      <alignment vertical="center" wrapText="1"/>
    </xf>
    <xf numFmtId="0" fontId="20" fillId="0" borderId="6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vertical="center" wrapText="1"/>
    </xf>
    <xf numFmtId="0" fontId="0" fillId="4" borderId="14" xfId="0" applyFill="1" applyBorder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4" borderId="20" xfId="0" applyFill="1" applyBorder="1" applyAlignment="1">
      <alignment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22" xfId="0" applyFill="1" applyBorder="1" applyAlignment="1">
      <alignment horizontal="center" vertical="center" wrapText="1"/>
    </xf>
    <xf numFmtId="0" fontId="0" fillId="4" borderId="22" xfId="0" applyFill="1" applyBorder="1" applyAlignment="1">
      <alignment vertical="center" wrapText="1"/>
    </xf>
    <xf numFmtId="0" fontId="0" fillId="4" borderId="23" xfId="0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7" fillId="0" borderId="0" xfId="0" applyFont="1" applyAlignment="1">
      <alignment horizontal="left" vertical="center" wrapText="1" indent="3"/>
    </xf>
    <xf numFmtId="0" fontId="27" fillId="0" borderId="0" xfId="0" applyFont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13" fillId="0" borderId="19" xfId="0" applyFont="1" applyBorder="1" applyAlignment="1">
      <alignment vertical="center" wrapText="1"/>
    </xf>
    <xf numFmtId="0" fontId="13" fillId="0" borderId="17" xfId="0" applyFont="1" applyBorder="1" applyAlignment="1">
      <alignment vertical="center" wrapText="1"/>
    </xf>
    <xf numFmtId="0" fontId="14" fillId="0" borderId="19" xfId="0" quotePrefix="1" applyFont="1" applyBorder="1" applyAlignment="1">
      <alignment vertical="center" wrapText="1"/>
    </xf>
    <xf numFmtId="0" fontId="15" fillId="0" borderId="19" xfId="0" applyFont="1" applyBorder="1" applyAlignment="1">
      <alignment vertical="center" wrapText="1"/>
    </xf>
    <xf numFmtId="0" fontId="14" fillId="0" borderId="19" xfId="0" applyFont="1" applyBorder="1" applyAlignment="1">
      <alignment vertical="center" wrapText="1"/>
    </xf>
    <xf numFmtId="0" fontId="10" fillId="0" borderId="19" xfId="0" applyFont="1" applyBorder="1" applyAlignment="1">
      <alignment vertical="center" wrapText="1"/>
    </xf>
    <xf numFmtId="0" fontId="0" fillId="4" borderId="15" xfId="0" applyFill="1" applyBorder="1" applyAlignment="1">
      <alignment vertical="center" wrapText="1"/>
    </xf>
    <xf numFmtId="0" fontId="0" fillId="4" borderId="12" xfId="0" applyFill="1" applyBorder="1" applyAlignment="1">
      <alignment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4" borderId="21" xfId="0" applyFill="1" applyBorder="1" applyAlignment="1">
      <alignment horizontal="center" vertical="center" wrapText="1"/>
    </xf>
    <xf numFmtId="0" fontId="21" fillId="2" borderId="12" xfId="0" applyFont="1" applyFill="1" applyBorder="1" applyAlignment="1">
      <alignment horizontal="right" vertical="center" wrapText="1" indent="2"/>
    </xf>
    <xf numFmtId="0" fontId="21" fillId="2" borderId="18" xfId="0" applyFont="1" applyFill="1" applyBorder="1" applyAlignment="1">
      <alignment horizontal="right" vertical="center" wrapText="1" indent="2"/>
    </xf>
    <xf numFmtId="0" fontId="21" fillId="2" borderId="19" xfId="0" applyFont="1" applyFill="1" applyBorder="1" applyAlignment="1">
      <alignment horizontal="right" vertical="center" wrapText="1" indent="2"/>
    </xf>
    <xf numFmtId="0" fontId="0" fillId="4" borderId="12" xfId="0" applyFill="1" applyBorder="1" applyAlignment="1">
      <alignment horizontal="center" vertical="center" wrapText="1"/>
    </xf>
    <xf numFmtId="0" fontId="0" fillId="4" borderId="19" xfId="0" applyFill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 wrapText="1"/>
    </xf>
    <xf numFmtId="0" fontId="24" fillId="0" borderId="18" xfId="0" applyFont="1" applyBorder="1" applyAlignment="1">
      <alignment horizontal="center" vertical="center" wrapText="1"/>
    </xf>
    <xf numFmtId="0" fontId="24" fillId="0" borderId="19" xfId="0" applyFont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left" vertical="center" wrapText="1" indent="3"/>
    </xf>
    <xf numFmtId="0" fontId="7" fillId="5" borderId="18" xfId="0" applyFont="1" applyFill="1" applyBorder="1" applyAlignment="1">
      <alignment horizontal="left" vertical="center" wrapText="1" indent="3"/>
    </xf>
    <xf numFmtId="0" fontId="7" fillId="5" borderId="19" xfId="0" applyFont="1" applyFill="1" applyBorder="1" applyAlignment="1">
      <alignment horizontal="left" vertical="center" wrapText="1" indent="3"/>
    </xf>
    <xf numFmtId="0" fontId="7" fillId="6" borderId="12" xfId="0" applyFont="1" applyFill="1" applyBorder="1" applyAlignment="1">
      <alignment horizontal="left" vertical="center" wrapText="1" indent="3"/>
    </xf>
    <xf numFmtId="0" fontId="7" fillId="6" borderId="18" xfId="0" applyFont="1" applyFill="1" applyBorder="1" applyAlignment="1">
      <alignment horizontal="left" vertical="center" wrapText="1" indent="3"/>
    </xf>
    <xf numFmtId="0" fontId="7" fillId="6" borderId="19" xfId="0" applyFont="1" applyFill="1" applyBorder="1" applyAlignment="1">
      <alignment horizontal="left" vertical="center" wrapText="1" indent="3"/>
    </xf>
    <xf numFmtId="0" fontId="21" fillId="2" borderId="21" xfId="0" applyFont="1" applyFill="1" applyBorder="1" applyAlignment="1">
      <alignment horizontal="right" vertical="center" wrapText="1" indent="2"/>
    </xf>
    <xf numFmtId="0" fontId="21" fillId="2" borderId="22" xfId="0" applyFont="1" applyFill="1" applyBorder="1" applyAlignment="1">
      <alignment horizontal="right" vertical="center" wrapText="1" indent="2"/>
    </xf>
    <xf numFmtId="0" fontId="21" fillId="2" borderId="23" xfId="0" applyFont="1" applyFill="1" applyBorder="1" applyAlignment="1">
      <alignment horizontal="right" vertical="center" wrapText="1" indent="2"/>
    </xf>
    <xf numFmtId="0" fontId="0" fillId="4" borderId="21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24" fillId="0" borderId="15" xfId="0" applyFont="1" applyBorder="1" applyAlignment="1">
      <alignment horizontal="center" vertical="center" wrapText="1"/>
    </xf>
    <xf numFmtId="0" fontId="24" fillId="0" borderId="16" xfId="0" applyFont="1" applyBorder="1" applyAlignment="1">
      <alignment horizontal="center" vertical="center" wrapText="1"/>
    </xf>
    <xf numFmtId="0" fontId="24" fillId="0" borderId="17" xfId="0" applyFont="1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0" fillId="2" borderId="1" xfId="0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CC99FF"/>
      <color rgb="FFFFFFCC"/>
      <color rgb="FFC40000"/>
      <color rgb="FFCDEEFF"/>
      <color rgb="FF585857"/>
      <color rgb="FFFFD9FA"/>
      <color rgb="FFDDDD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0</xdr:rowOff>
    </xdr:from>
    <xdr:to>
      <xdr:col>22</xdr:col>
      <xdr:colOff>524773</xdr:colOff>
      <xdr:row>7</xdr:row>
      <xdr:rowOff>204107</xdr:rowOff>
    </xdr:to>
    <xdr:grpSp>
      <xdr:nvGrpSpPr>
        <xdr:cNvPr id="2" name="Grou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13741400" y="914400"/>
          <a:ext cx="7154173" cy="585107"/>
          <a:chOff x="149679" y="938893"/>
          <a:chExt cx="6307809" cy="598714"/>
        </a:xfrm>
      </xdr:grpSpPr>
      <xdr:grpSp>
        <xdr:nvGrpSpPr>
          <xdr:cNvPr id="3" name="Groupe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5" name="Image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6" name="Image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7" name="ZoneTexte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8" name="ZoneTexte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9" name="Image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4" name="Imag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29</xdr:col>
      <xdr:colOff>0</xdr:colOff>
      <xdr:row>5</xdr:row>
      <xdr:rowOff>0</xdr:rowOff>
    </xdr:from>
    <xdr:to>
      <xdr:col>36</xdr:col>
      <xdr:colOff>524773</xdr:colOff>
      <xdr:row>7</xdr:row>
      <xdr:rowOff>204107</xdr:rowOff>
    </xdr:to>
    <xdr:grpSp>
      <xdr:nvGrpSpPr>
        <xdr:cNvPr id="10" name="Group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pSpPr/>
      </xdr:nvGrpSpPr>
      <xdr:grpSpPr>
        <a:xfrm>
          <a:off x="27305000" y="914400"/>
          <a:ext cx="7154173" cy="585107"/>
          <a:chOff x="149679" y="938893"/>
          <a:chExt cx="6307809" cy="598714"/>
        </a:xfrm>
      </xdr:grpSpPr>
      <xdr:grpSp>
        <xdr:nvGrpSpPr>
          <xdr:cNvPr id="11" name="Groupe 10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13" name="Image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14" name="Image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15" name="ZoneTexte 14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16" name="ZoneTexte 15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17" name="Image 16">
              <a:extLs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12" name="Image 11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43</xdr:col>
      <xdr:colOff>0</xdr:colOff>
      <xdr:row>5</xdr:row>
      <xdr:rowOff>0</xdr:rowOff>
    </xdr:from>
    <xdr:to>
      <xdr:col>50</xdr:col>
      <xdr:colOff>524773</xdr:colOff>
      <xdr:row>7</xdr:row>
      <xdr:rowOff>204107</xdr:rowOff>
    </xdr:to>
    <xdr:grpSp>
      <xdr:nvGrpSpPr>
        <xdr:cNvPr id="18" name="Group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pSpPr/>
      </xdr:nvGrpSpPr>
      <xdr:grpSpPr>
        <a:xfrm>
          <a:off x="40868600" y="914400"/>
          <a:ext cx="7154173" cy="585107"/>
          <a:chOff x="149679" y="938893"/>
          <a:chExt cx="6307809" cy="598714"/>
        </a:xfrm>
      </xdr:grpSpPr>
      <xdr:grpSp>
        <xdr:nvGrpSpPr>
          <xdr:cNvPr id="19" name="Groupe 18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21" name="Image 20">
              <a:extLst>
                <a:ext uri="{FF2B5EF4-FFF2-40B4-BE49-F238E27FC236}">
                  <a16:creationId xmlns:a16="http://schemas.microsoft.com/office/drawing/2014/main" id="{00000000-0008-0000-0000-000015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22" name="Image 21">
              <a:extLst>
                <a:ext uri="{FF2B5EF4-FFF2-40B4-BE49-F238E27FC236}">
                  <a16:creationId xmlns:a16="http://schemas.microsoft.com/office/drawing/2014/main" id="{00000000-0008-0000-0000-000016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23" name="ZoneTexte 22">
              <a:extLst>
                <a:ext uri="{FF2B5EF4-FFF2-40B4-BE49-F238E27FC236}">
                  <a16:creationId xmlns:a16="http://schemas.microsoft.com/office/drawing/2014/main" id="{00000000-0008-0000-0000-000017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24" name="ZoneTexte 23">
              <a:extLst>
                <a:ext uri="{FF2B5EF4-FFF2-40B4-BE49-F238E27FC236}">
                  <a16:creationId xmlns:a16="http://schemas.microsoft.com/office/drawing/2014/main" id="{00000000-0008-0000-0000-000018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25" name="Image 24">
              <a:extLst>
                <a:ext uri="{FF2B5EF4-FFF2-40B4-BE49-F238E27FC236}">
                  <a16:creationId xmlns:a16="http://schemas.microsoft.com/office/drawing/2014/main" id="{00000000-0008-0000-0000-000019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20" name="Image 19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57</xdr:col>
      <xdr:colOff>0</xdr:colOff>
      <xdr:row>5</xdr:row>
      <xdr:rowOff>0</xdr:rowOff>
    </xdr:from>
    <xdr:to>
      <xdr:col>64</xdr:col>
      <xdr:colOff>524773</xdr:colOff>
      <xdr:row>7</xdr:row>
      <xdr:rowOff>204107</xdr:rowOff>
    </xdr:to>
    <xdr:grpSp>
      <xdr:nvGrpSpPr>
        <xdr:cNvPr id="26" name="Group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pSpPr/>
      </xdr:nvGrpSpPr>
      <xdr:grpSpPr>
        <a:xfrm>
          <a:off x="54432200" y="914400"/>
          <a:ext cx="7154173" cy="585107"/>
          <a:chOff x="149679" y="938893"/>
          <a:chExt cx="6307809" cy="598714"/>
        </a:xfrm>
      </xdr:grpSpPr>
      <xdr:grpSp>
        <xdr:nvGrpSpPr>
          <xdr:cNvPr id="27" name="Groupe 26">
            <a:extLst>
              <a:ext uri="{FF2B5EF4-FFF2-40B4-BE49-F238E27FC236}">
                <a16:creationId xmlns:a16="http://schemas.microsoft.com/office/drawing/2014/main" id="{00000000-0008-0000-0000-00001B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29" name="Image 28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30" name="Image 29">
              <a:extLs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31" name="ZoneTexte 30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32" name="ZoneTexte 31">
              <a:extLst>
                <a:ext uri="{FF2B5EF4-FFF2-40B4-BE49-F238E27FC236}">
                  <a16:creationId xmlns:a16="http://schemas.microsoft.com/office/drawing/2014/main" id="{00000000-0008-0000-0000-000020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33" name="Image 32">
              <a:extLst>
                <a:ext uri="{FF2B5EF4-FFF2-40B4-BE49-F238E27FC236}">
                  <a16:creationId xmlns:a16="http://schemas.microsoft.com/office/drawing/2014/main" id="{00000000-0008-0000-0000-000021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28" name="Image 27">
            <a:extLst>
              <a:ext uri="{FF2B5EF4-FFF2-40B4-BE49-F238E27FC236}">
                <a16:creationId xmlns:a16="http://schemas.microsoft.com/office/drawing/2014/main" id="{00000000-0008-0000-0000-00001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71</xdr:col>
      <xdr:colOff>0</xdr:colOff>
      <xdr:row>5</xdr:row>
      <xdr:rowOff>0</xdr:rowOff>
    </xdr:from>
    <xdr:to>
      <xdr:col>78</xdr:col>
      <xdr:colOff>524773</xdr:colOff>
      <xdr:row>7</xdr:row>
      <xdr:rowOff>204107</xdr:rowOff>
    </xdr:to>
    <xdr:grpSp>
      <xdr:nvGrpSpPr>
        <xdr:cNvPr id="34" name="Groupe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GrpSpPr/>
      </xdr:nvGrpSpPr>
      <xdr:grpSpPr>
        <a:xfrm>
          <a:off x="67995800" y="914400"/>
          <a:ext cx="7154173" cy="585107"/>
          <a:chOff x="149679" y="938893"/>
          <a:chExt cx="6307809" cy="598714"/>
        </a:xfrm>
      </xdr:grpSpPr>
      <xdr:grpSp>
        <xdr:nvGrpSpPr>
          <xdr:cNvPr id="35" name="Groupe 34">
            <a:extLst>
              <a:ext uri="{FF2B5EF4-FFF2-40B4-BE49-F238E27FC236}">
                <a16:creationId xmlns:a16="http://schemas.microsoft.com/office/drawing/2014/main" id="{00000000-0008-0000-0000-000023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37" name="Image 36">
              <a:extLst>
                <a:ext uri="{FF2B5EF4-FFF2-40B4-BE49-F238E27FC236}">
                  <a16:creationId xmlns:a16="http://schemas.microsoft.com/office/drawing/2014/main" id="{00000000-0008-0000-0000-000025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38" name="Image 37">
              <a:extLst>
                <a:ext uri="{FF2B5EF4-FFF2-40B4-BE49-F238E27FC236}">
                  <a16:creationId xmlns:a16="http://schemas.microsoft.com/office/drawing/2014/main" id="{00000000-0008-0000-0000-000026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39" name="ZoneTexte 38">
              <a:extLst>
                <a:ext uri="{FF2B5EF4-FFF2-40B4-BE49-F238E27FC236}">
                  <a16:creationId xmlns:a16="http://schemas.microsoft.com/office/drawing/2014/main" id="{00000000-0008-0000-0000-000027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40" name="ZoneTexte 39">
              <a:extLst>
                <a:ext uri="{FF2B5EF4-FFF2-40B4-BE49-F238E27FC236}">
                  <a16:creationId xmlns:a16="http://schemas.microsoft.com/office/drawing/2014/main" id="{00000000-0008-0000-0000-000028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41" name="Image 40">
              <a:extLst>
                <a:ext uri="{FF2B5EF4-FFF2-40B4-BE49-F238E27FC236}">
                  <a16:creationId xmlns:a16="http://schemas.microsoft.com/office/drawing/2014/main" id="{00000000-0008-0000-0000-000029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36" name="Image 35">
            <a:extLst>
              <a:ext uri="{FF2B5EF4-FFF2-40B4-BE49-F238E27FC236}">
                <a16:creationId xmlns:a16="http://schemas.microsoft.com/office/drawing/2014/main" id="{00000000-0008-0000-0000-00002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85</xdr:col>
      <xdr:colOff>0</xdr:colOff>
      <xdr:row>5</xdr:row>
      <xdr:rowOff>0</xdr:rowOff>
    </xdr:from>
    <xdr:to>
      <xdr:col>92</xdr:col>
      <xdr:colOff>524774</xdr:colOff>
      <xdr:row>7</xdr:row>
      <xdr:rowOff>204107</xdr:rowOff>
    </xdr:to>
    <xdr:grpSp>
      <xdr:nvGrpSpPr>
        <xdr:cNvPr id="42" name="Groupe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GrpSpPr/>
      </xdr:nvGrpSpPr>
      <xdr:grpSpPr>
        <a:xfrm>
          <a:off x="81559400" y="914400"/>
          <a:ext cx="7154174" cy="585107"/>
          <a:chOff x="149679" y="938893"/>
          <a:chExt cx="6307809" cy="598714"/>
        </a:xfrm>
      </xdr:grpSpPr>
      <xdr:grpSp>
        <xdr:nvGrpSpPr>
          <xdr:cNvPr id="43" name="Groupe 42">
            <a:extLst>
              <a:ext uri="{FF2B5EF4-FFF2-40B4-BE49-F238E27FC236}">
                <a16:creationId xmlns:a16="http://schemas.microsoft.com/office/drawing/2014/main" id="{00000000-0008-0000-0000-00002B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45" name="Image 44">
              <a:extLst>
                <a:ext uri="{FF2B5EF4-FFF2-40B4-BE49-F238E27FC236}">
                  <a16:creationId xmlns:a16="http://schemas.microsoft.com/office/drawing/2014/main" id="{00000000-0008-0000-0000-00002D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46" name="Image 45">
              <a:extLst>
                <a:ext uri="{FF2B5EF4-FFF2-40B4-BE49-F238E27FC236}">
                  <a16:creationId xmlns:a16="http://schemas.microsoft.com/office/drawing/2014/main" id="{00000000-0008-0000-0000-00002E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47" name="ZoneTexte 46">
              <a:extLst>
                <a:ext uri="{FF2B5EF4-FFF2-40B4-BE49-F238E27FC236}">
                  <a16:creationId xmlns:a16="http://schemas.microsoft.com/office/drawing/2014/main" id="{00000000-0008-0000-0000-00002F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48" name="ZoneTexte 47">
              <a:extLst>
                <a:ext uri="{FF2B5EF4-FFF2-40B4-BE49-F238E27FC236}">
                  <a16:creationId xmlns:a16="http://schemas.microsoft.com/office/drawing/2014/main" id="{00000000-0008-0000-0000-000030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49" name="Image 48">
              <a:extLst>
                <a:ext uri="{FF2B5EF4-FFF2-40B4-BE49-F238E27FC236}">
                  <a16:creationId xmlns:a16="http://schemas.microsoft.com/office/drawing/2014/main" id="{00000000-0008-0000-0000-000031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44" name="Image 43">
            <a:extLst>
              <a:ext uri="{FF2B5EF4-FFF2-40B4-BE49-F238E27FC236}">
                <a16:creationId xmlns:a16="http://schemas.microsoft.com/office/drawing/2014/main" id="{00000000-0008-0000-0000-00002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0</xdr:colOff>
      <xdr:row>5</xdr:row>
      <xdr:rowOff>0</xdr:rowOff>
    </xdr:from>
    <xdr:to>
      <xdr:col>8</xdr:col>
      <xdr:colOff>524772</xdr:colOff>
      <xdr:row>7</xdr:row>
      <xdr:rowOff>204107</xdr:rowOff>
    </xdr:to>
    <xdr:grpSp>
      <xdr:nvGrpSpPr>
        <xdr:cNvPr id="50" name="Groupe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GrpSpPr/>
      </xdr:nvGrpSpPr>
      <xdr:grpSpPr>
        <a:xfrm>
          <a:off x="177800" y="914400"/>
          <a:ext cx="7154172" cy="585107"/>
          <a:chOff x="149679" y="938893"/>
          <a:chExt cx="6307809" cy="598714"/>
        </a:xfrm>
      </xdr:grpSpPr>
      <xdr:grpSp>
        <xdr:nvGrpSpPr>
          <xdr:cNvPr id="51" name="Groupe 50">
            <a:extLst>
              <a:ext uri="{FF2B5EF4-FFF2-40B4-BE49-F238E27FC236}">
                <a16:creationId xmlns:a16="http://schemas.microsoft.com/office/drawing/2014/main" id="{00000000-0008-0000-0000-000033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53" name="Image 52">
              <a:extLst>
                <a:ext uri="{FF2B5EF4-FFF2-40B4-BE49-F238E27FC236}">
                  <a16:creationId xmlns:a16="http://schemas.microsoft.com/office/drawing/2014/main" id="{00000000-0008-0000-0000-000035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54" name="Image 53">
              <a:extLst>
                <a:ext uri="{FF2B5EF4-FFF2-40B4-BE49-F238E27FC236}">
                  <a16:creationId xmlns:a16="http://schemas.microsoft.com/office/drawing/2014/main" id="{00000000-0008-0000-0000-000036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55" name="ZoneTexte 54">
              <a:extLst>
                <a:ext uri="{FF2B5EF4-FFF2-40B4-BE49-F238E27FC236}">
                  <a16:creationId xmlns:a16="http://schemas.microsoft.com/office/drawing/2014/main" id="{00000000-0008-0000-0000-000037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56" name="ZoneTexte 55">
              <a:extLst>
                <a:ext uri="{FF2B5EF4-FFF2-40B4-BE49-F238E27FC236}">
                  <a16:creationId xmlns:a16="http://schemas.microsoft.com/office/drawing/2014/main" id="{00000000-0008-0000-0000-000038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57" name="Image 56">
              <a:extLst>
                <a:ext uri="{FF2B5EF4-FFF2-40B4-BE49-F238E27FC236}">
                  <a16:creationId xmlns:a16="http://schemas.microsoft.com/office/drawing/2014/main" id="{00000000-0008-0000-0000-000039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52" name="Image 51">
            <a:extLst>
              <a:ext uri="{FF2B5EF4-FFF2-40B4-BE49-F238E27FC236}">
                <a16:creationId xmlns:a16="http://schemas.microsoft.com/office/drawing/2014/main" id="{00000000-0008-0000-0000-00003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0</xdr:rowOff>
    </xdr:from>
    <xdr:to>
      <xdr:col>22</xdr:col>
      <xdr:colOff>524773</xdr:colOff>
      <xdr:row>7</xdr:row>
      <xdr:rowOff>204107</xdr:rowOff>
    </xdr:to>
    <xdr:grpSp>
      <xdr:nvGrpSpPr>
        <xdr:cNvPr id="2" name="Group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13618723" y="891702"/>
          <a:ext cx="7117965" cy="582405"/>
          <a:chOff x="149679" y="938893"/>
          <a:chExt cx="6307809" cy="598714"/>
        </a:xfrm>
      </xdr:grpSpPr>
      <xdr:grpSp>
        <xdr:nvGrpSpPr>
          <xdr:cNvPr id="3" name="Groupe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5" name="Image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6" name="Image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7" name="ZoneTexte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8" name="ZoneTexte 7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9" name="Image 8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4" name="Image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29</xdr:col>
      <xdr:colOff>0</xdr:colOff>
      <xdr:row>5</xdr:row>
      <xdr:rowOff>0</xdr:rowOff>
    </xdr:from>
    <xdr:to>
      <xdr:col>36</xdr:col>
      <xdr:colOff>524773</xdr:colOff>
      <xdr:row>7</xdr:row>
      <xdr:rowOff>204107</xdr:rowOff>
    </xdr:to>
    <xdr:grpSp>
      <xdr:nvGrpSpPr>
        <xdr:cNvPr id="10" name="Group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pSpPr/>
      </xdr:nvGrpSpPr>
      <xdr:grpSpPr>
        <a:xfrm>
          <a:off x="27075319" y="891702"/>
          <a:ext cx="7117965" cy="582405"/>
          <a:chOff x="149679" y="938893"/>
          <a:chExt cx="6307809" cy="598714"/>
        </a:xfrm>
      </xdr:grpSpPr>
      <xdr:grpSp>
        <xdr:nvGrpSpPr>
          <xdr:cNvPr id="11" name="Groupe 10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13" name="Image 12">
              <a:extLst>
                <a:ext uri="{FF2B5EF4-FFF2-40B4-BE49-F238E27FC236}">
                  <a16:creationId xmlns:a16="http://schemas.microsoft.com/office/drawing/2014/main" id="{00000000-0008-0000-0100-00000D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14" name="Image 13">
              <a:extLst>
                <a:ext uri="{FF2B5EF4-FFF2-40B4-BE49-F238E27FC236}">
                  <a16:creationId xmlns:a16="http://schemas.microsoft.com/office/drawing/2014/main" id="{00000000-0008-0000-0100-00000E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15" name="ZoneTexte 14">
              <a:extLst>
                <a:ext uri="{FF2B5EF4-FFF2-40B4-BE49-F238E27FC236}">
                  <a16:creationId xmlns:a16="http://schemas.microsoft.com/office/drawing/2014/main" id="{00000000-0008-0000-0100-00000F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16" name="ZoneTexte 15">
              <a:extLst>
                <a:ext uri="{FF2B5EF4-FFF2-40B4-BE49-F238E27FC236}">
                  <a16:creationId xmlns:a16="http://schemas.microsoft.com/office/drawing/2014/main" id="{00000000-0008-0000-0100-000010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17" name="Image 16">
              <a:extLst>
                <a:ext uri="{FF2B5EF4-FFF2-40B4-BE49-F238E27FC236}">
                  <a16:creationId xmlns:a16="http://schemas.microsoft.com/office/drawing/2014/main" id="{00000000-0008-0000-0100-000011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12" name="Image 11"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43</xdr:col>
      <xdr:colOff>0</xdr:colOff>
      <xdr:row>5</xdr:row>
      <xdr:rowOff>0</xdr:rowOff>
    </xdr:from>
    <xdr:to>
      <xdr:col>50</xdr:col>
      <xdr:colOff>524773</xdr:colOff>
      <xdr:row>7</xdr:row>
      <xdr:rowOff>204107</xdr:rowOff>
    </xdr:to>
    <xdr:grpSp>
      <xdr:nvGrpSpPr>
        <xdr:cNvPr id="18" name="Group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pSpPr/>
      </xdr:nvGrpSpPr>
      <xdr:grpSpPr>
        <a:xfrm>
          <a:off x="40531915" y="891702"/>
          <a:ext cx="7117964" cy="582405"/>
          <a:chOff x="149679" y="938893"/>
          <a:chExt cx="6307809" cy="598714"/>
        </a:xfrm>
      </xdr:grpSpPr>
      <xdr:grpSp>
        <xdr:nvGrpSpPr>
          <xdr:cNvPr id="19" name="Groupe 18">
            <a:extLst>
              <a:ext uri="{FF2B5EF4-FFF2-40B4-BE49-F238E27FC236}">
                <a16:creationId xmlns:a16="http://schemas.microsoft.com/office/drawing/2014/main" id="{00000000-0008-0000-0100-000013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21" name="Image 20">
              <a:extLst>
                <a:ext uri="{FF2B5EF4-FFF2-40B4-BE49-F238E27FC236}">
                  <a16:creationId xmlns:a16="http://schemas.microsoft.com/office/drawing/2014/main" id="{00000000-0008-0000-0100-000015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22" name="Image 21">
              <a:extLst>
                <a:ext uri="{FF2B5EF4-FFF2-40B4-BE49-F238E27FC236}">
                  <a16:creationId xmlns:a16="http://schemas.microsoft.com/office/drawing/2014/main" id="{00000000-0008-0000-0100-000016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23" name="ZoneTexte 22">
              <a:extLst>
                <a:ext uri="{FF2B5EF4-FFF2-40B4-BE49-F238E27FC236}">
                  <a16:creationId xmlns:a16="http://schemas.microsoft.com/office/drawing/2014/main" id="{00000000-0008-0000-0100-000017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24" name="ZoneTexte 23">
              <a:extLst>
                <a:ext uri="{FF2B5EF4-FFF2-40B4-BE49-F238E27FC236}">
                  <a16:creationId xmlns:a16="http://schemas.microsoft.com/office/drawing/2014/main" id="{00000000-0008-0000-0100-000018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25" name="Image 24">
              <a:extLst>
                <a:ext uri="{FF2B5EF4-FFF2-40B4-BE49-F238E27FC236}">
                  <a16:creationId xmlns:a16="http://schemas.microsoft.com/office/drawing/2014/main" id="{00000000-0008-0000-0100-000019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20" name="Image 19">
            <a:extLst>
              <a:ext uri="{FF2B5EF4-FFF2-40B4-BE49-F238E27FC236}">
                <a16:creationId xmlns:a16="http://schemas.microsoft.com/office/drawing/2014/main" id="{00000000-0008-0000-0100-00001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57</xdr:col>
      <xdr:colOff>0</xdr:colOff>
      <xdr:row>5</xdr:row>
      <xdr:rowOff>0</xdr:rowOff>
    </xdr:from>
    <xdr:to>
      <xdr:col>64</xdr:col>
      <xdr:colOff>524773</xdr:colOff>
      <xdr:row>7</xdr:row>
      <xdr:rowOff>204107</xdr:rowOff>
    </xdr:to>
    <xdr:grpSp>
      <xdr:nvGrpSpPr>
        <xdr:cNvPr id="26" name="Groupe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GrpSpPr/>
      </xdr:nvGrpSpPr>
      <xdr:grpSpPr>
        <a:xfrm>
          <a:off x="53988511" y="891702"/>
          <a:ext cx="7117964" cy="582405"/>
          <a:chOff x="149679" y="938893"/>
          <a:chExt cx="6307809" cy="598714"/>
        </a:xfrm>
      </xdr:grpSpPr>
      <xdr:grpSp>
        <xdr:nvGrpSpPr>
          <xdr:cNvPr id="27" name="Groupe 26">
            <a:extLst>
              <a:ext uri="{FF2B5EF4-FFF2-40B4-BE49-F238E27FC236}">
                <a16:creationId xmlns:a16="http://schemas.microsoft.com/office/drawing/2014/main" id="{00000000-0008-0000-0100-00001B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29" name="Image 28">
              <a:extLst>
                <a:ext uri="{FF2B5EF4-FFF2-40B4-BE49-F238E27FC236}">
                  <a16:creationId xmlns:a16="http://schemas.microsoft.com/office/drawing/2014/main" id="{00000000-0008-0000-0100-00001D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30" name="Image 29">
              <a:extLst>
                <a:ext uri="{FF2B5EF4-FFF2-40B4-BE49-F238E27FC236}">
                  <a16:creationId xmlns:a16="http://schemas.microsoft.com/office/drawing/2014/main" id="{00000000-0008-0000-0100-00001E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31" name="ZoneTexte 30">
              <a:extLst>
                <a:ext uri="{FF2B5EF4-FFF2-40B4-BE49-F238E27FC236}">
                  <a16:creationId xmlns:a16="http://schemas.microsoft.com/office/drawing/2014/main" id="{00000000-0008-0000-0100-00001F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32" name="ZoneTexte 31">
              <a:extLst>
                <a:ext uri="{FF2B5EF4-FFF2-40B4-BE49-F238E27FC236}">
                  <a16:creationId xmlns:a16="http://schemas.microsoft.com/office/drawing/2014/main" id="{00000000-0008-0000-0100-000020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33" name="Image 32">
              <a:extLst>
                <a:ext uri="{FF2B5EF4-FFF2-40B4-BE49-F238E27FC236}">
                  <a16:creationId xmlns:a16="http://schemas.microsoft.com/office/drawing/2014/main" id="{00000000-0008-0000-0100-000021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28" name="Image 27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71</xdr:col>
      <xdr:colOff>0</xdr:colOff>
      <xdr:row>5</xdr:row>
      <xdr:rowOff>0</xdr:rowOff>
    </xdr:from>
    <xdr:to>
      <xdr:col>78</xdr:col>
      <xdr:colOff>524773</xdr:colOff>
      <xdr:row>7</xdr:row>
      <xdr:rowOff>204107</xdr:rowOff>
    </xdr:to>
    <xdr:grpSp>
      <xdr:nvGrpSpPr>
        <xdr:cNvPr id="34" name="Groupe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GrpSpPr/>
      </xdr:nvGrpSpPr>
      <xdr:grpSpPr>
        <a:xfrm>
          <a:off x="67445106" y="891702"/>
          <a:ext cx="7117965" cy="582405"/>
          <a:chOff x="149679" y="938893"/>
          <a:chExt cx="6307809" cy="598714"/>
        </a:xfrm>
      </xdr:grpSpPr>
      <xdr:grpSp>
        <xdr:nvGrpSpPr>
          <xdr:cNvPr id="35" name="Groupe 34">
            <a:extLst>
              <a:ext uri="{FF2B5EF4-FFF2-40B4-BE49-F238E27FC236}">
                <a16:creationId xmlns:a16="http://schemas.microsoft.com/office/drawing/2014/main" id="{00000000-0008-0000-0100-000023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37" name="Image 36">
              <a:extLst>
                <a:ext uri="{FF2B5EF4-FFF2-40B4-BE49-F238E27FC236}">
                  <a16:creationId xmlns:a16="http://schemas.microsoft.com/office/drawing/2014/main" id="{00000000-0008-0000-0100-000025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38" name="Image 37">
              <a:extLst>
                <a:ext uri="{FF2B5EF4-FFF2-40B4-BE49-F238E27FC236}">
                  <a16:creationId xmlns:a16="http://schemas.microsoft.com/office/drawing/2014/main" id="{00000000-0008-0000-0100-000026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39" name="ZoneTexte 38">
              <a:extLst>
                <a:ext uri="{FF2B5EF4-FFF2-40B4-BE49-F238E27FC236}">
                  <a16:creationId xmlns:a16="http://schemas.microsoft.com/office/drawing/2014/main" id="{00000000-0008-0000-0100-000027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40" name="ZoneTexte 39">
              <a:extLst>
                <a:ext uri="{FF2B5EF4-FFF2-40B4-BE49-F238E27FC236}">
                  <a16:creationId xmlns:a16="http://schemas.microsoft.com/office/drawing/2014/main" id="{00000000-0008-0000-0100-000028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41" name="Image 40">
              <a:extLst>
                <a:ext uri="{FF2B5EF4-FFF2-40B4-BE49-F238E27FC236}">
                  <a16:creationId xmlns:a16="http://schemas.microsoft.com/office/drawing/2014/main" id="{00000000-0008-0000-0100-000029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36" name="Image 35">
            <a:extLst>
              <a:ext uri="{FF2B5EF4-FFF2-40B4-BE49-F238E27FC236}">
                <a16:creationId xmlns:a16="http://schemas.microsoft.com/office/drawing/2014/main" id="{00000000-0008-0000-0100-00002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85</xdr:col>
      <xdr:colOff>0</xdr:colOff>
      <xdr:row>5</xdr:row>
      <xdr:rowOff>0</xdr:rowOff>
    </xdr:from>
    <xdr:to>
      <xdr:col>92</xdr:col>
      <xdr:colOff>524774</xdr:colOff>
      <xdr:row>7</xdr:row>
      <xdr:rowOff>204107</xdr:rowOff>
    </xdr:to>
    <xdr:grpSp>
      <xdr:nvGrpSpPr>
        <xdr:cNvPr id="42" name="Groupe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GrpSpPr/>
      </xdr:nvGrpSpPr>
      <xdr:grpSpPr>
        <a:xfrm>
          <a:off x="80901702" y="891702"/>
          <a:ext cx="7117966" cy="582405"/>
          <a:chOff x="149679" y="938893"/>
          <a:chExt cx="6307809" cy="598714"/>
        </a:xfrm>
      </xdr:grpSpPr>
      <xdr:grpSp>
        <xdr:nvGrpSpPr>
          <xdr:cNvPr id="43" name="Groupe 42">
            <a:extLst>
              <a:ext uri="{FF2B5EF4-FFF2-40B4-BE49-F238E27FC236}">
                <a16:creationId xmlns:a16="http://schemas.microsoft.com/office/drawing/2014/main" id="{00000000-0008-0000-0100-00002B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45" name="Image 44">
              <a:extLst>
                <a:ext uri="{FF2B5EF4-FFF2-40B4-BE49-F238E27FC236}">
                  <a16:creationId xmlns:a16="http://schemas.microsoft.com/office/drawing/2014/main" id="{00000000-0008-0000-0100-00002D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46" name="Image 45">
              <a:extLst>
                <a:ext uri="{FF2B5EF4-FFF2-40B4-BE49-F238E27FC236}">
                  <a16:creationId xmlns:a16="http://schemas.microsoft.com/office/drawing/2014/main" id="{00000000-0008-0000-0100-00002E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47" name="ZoneTexte 46">
              <a:extLst>
                <a:ext uri="{FF2B5EF4-FFF2-40B4-BE49-F238E27FC236}">
                  <a16:creationId xmlns:a16="http://schemas.microsoft.com/office/drawing/2014/main" id="{00000000-0008-0000-0100-00002F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48" name="ZoneTexte 47">
              <a:extLst>
                <a:ext uri="{FF2B5EF4-FFF2-40B4-BE49-F238E27FC236}">
                  <a16:creationId xmlns:a16="http://schemas.microsoft.com/office/drawing/2014/main" id="{00000000-0008-0000-0100-000030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49" name="Image 48">
              <a:extLst>
                <a:ext uri="{FF2B5EF4-FFF2-40B4-BE49-F238E27FC236}">
                  <a16:creationId xmlns:a16="http://schemas.microsoft.com/office/drawing/2014/main" id="{00000000-0008-0000-0100-000031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44" name="Image 43">
            <a:extLst>
              <a:ext uri="{FF2B5EF4-FFF2-40B4-BE49-F238E27FC236}">
                <a16:creationId xmlns:a16="http://schemas.microsoft.com/office/drawing/2014/main" id="{00000000-0008-0000-0100-00002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0</xdr:colOff>
      <xdr:row>5</xdr:row>
      <xdr:rowOff>0</xdr:rowOff>
    </xdr:from>
    <xdr:to>
      <xdr:col>8</xdr:col>
      <xdr:colOff>524772</xdr:colOff>
      <xdr:row>7</xdr:row>
      <xdr:rowOff>204107</xdr:rowOff>
    </xdr:to>
    <xdr:grpSp>
      <xdr:nvGrpSpPr>
        <xdr:cNvPr id="50" name="Groupe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GrpSpPr/>
      </xdr:nvGrpSpPr>
      <xdr:grpSpPr>
        <a:xfrm>
          <a:off x="162128" y="891702"/>
          <a:ext cx="7117963" cy="582405"/>
          <a:chOff x="149679" y="938893"/>
          <a:chExt cx="6307809" cy="598714"/>
        </a:xfrm>
      </xdr:grpSpPr>
      <xdr:grpSp>
        <xdr:nvGrpSpPr>
          <xdr:cNvPr id="51" name="Groupe 50">
            <a:extLst>
              <a:ext uri="{FF2B5EF4-FFF2-40B4-BE49-F238E27FC236}">
                <a16:creationId xmlns:a16="http://schemas.microsoft.com/office/drawing/2014/main" id="{00000000-0008-0000-0100-000033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53" name="Image 52">
              <a:extLst>
                <a:ext uri="{FF2B5EF4-FFF2-40B4-BE49-F238E27FC236}">
                  <a16:creationId xmlns:a16="http://schemas.microsoft.com/office/drawing/2014/main" id="{00000000-0008-0000-0100-000035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54" name="Image 53">
              <a:extLst>
                <a:ext uri="{FF2B5EF4-FFF2-40B4-BE49-F238E27FC236}">
                  <a16:creationId xmlns:a16="http://schemas.microsoft.com/office/drawing/2014/main" id="{00000000-0008-0000-0100-000036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55" name="ZoneTexte 54">
              <a:extLst>
                <a:ext uri="{FF2B5EF4-FFF2-40B4-BE49-F238E27FC236}">
                  <a16:creationId xmlns:a16="http://schemas.microsoft.com/office/drawing/2014/main" id="{00000000-0008-0000-0100-000037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56" name="ZoneTexte 55">
              <a:extLst>
                <a:ext uri="{FF2B5EF4-FFF2-40B4-BE49-F238E27FC236}">
                  <a16:creationId xmlns:a16="http://schemas.microsoft.com/office/drawing/2014/main" id="{00000000-0008-0000-0100-000038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57" name="Image 56">
              <a:extLst>
                <a:ext uri="{FF2B5EF4-FFF2-40B4-BE49-F238E27FC236}">
                  <a16:creationId xmlns:a16="http://schemas.microsoft.com/office/drawing/2014/main" id="{00000000-0008-0000-0100-000039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52" name="Image 51">
            <a:extLst>
              <a:ext uri="{FF2B5EF4-FFF2-40B4-BE49-F238E27FC236}">
                <a16:creationId xmlns:a16="http://schemas.microsoft.com/office/drawing/2014/main" id="{00000000-0008-0000-0100-00003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0</xdr:rowOff>
    </xdr:from>
    <xdr:to>
      <xdr:col>22</xdr:col>
      <xdr:colOff>524773</xdr:colOff>
      <xdr:row>7</xdr:row>
      <xdr:rowOff>204107</xdr:rowOff>
    </xdr:to>
    <xdr:grpSp>
      <xdr:nvGrpSpPr>
        <xdr:cNvPr id="2" name="Group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13589000" y="907143"/>
          <a:ext cx="7092487" cy="585107"/>
          <a:chOff x="149679" y="938893"/>
          <a:chExt cx="6307809" cy="598714"/>
        </a:xfrm>
      </xdr:grpSpPr>
      <xdr:grpSp>
        <xdr:nvGrpSpPr>
          <xdr:cNvPr id="3" name="Groupe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5" name="Image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6" name="Image 5">
              <a:extLst>
                <a:ext uri="{FF2B5EF4-FFF2-40B4-BE49-F238E27FC236}">
                  <a16:creationId xmlns:a16="http://schemas.microsoft.com/office/drawing/2014/main" id="{00000000-0008-0000-0200-000006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7" name="ZoneTexte 6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8" name="ZoneTexte 7">
              <a:extLst>
                <a:ext uri="{FF2B5EF4-FFF2-40B4-BE49-F238E27FC236}">
                  <a16:creationId xmlns:a16="http://schemas.microsoft.com/office/drawing/2014/main" id="{00000000-0008-0000-0200-000008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9" name="Image 8">
              <a:extLst>
                <a:ext uri="{FF2B5EF4-FFF2-40B4-BE49-F238E27FC236}">
                  <a16:creationId xmlns:a16="http://schemas.microsoft.com/office/drawing/2014/main" id="{00000000-0008-0000-0200-000009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4" name="Image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29</xdr:col>
      <xdr:colOff>0</xdr:colOff>
      <xdr:row>5</xdr:row>
      <xdr:rowOff>0</xdr:rowOff>
    </xdr:from>
    <xdr:to>
      <xdr:col>36</xdr:col>
      <xdr:colOff>524773</xdr:colOff>
      <xdr:row>7</xdr:row>
      <xdr:rowOff>204107</xdr:rowOff>
    </xdr:to>
    <xdr:grpSp>
      <xdr:nvGrpSpPr>
        <xdr:cNvPr id="10" name="Group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pSpPr/>
      </xdr:nvGrpSpPr>
      <xdr:grpSpPr>
        <a:xfrm>
          <a:off x="27014714" y="907143"/>
          <a:ext cx="7092488" cy="585107"/>
          <a:chOff x="149679" y="938893"/>
          <a:chExt cx="6307809" cy="598714"/>
        </a:xfrm>
      </xdr:grpSpPr>
      <xdr:grpSp>
        <xdr:nvGrpSpPr>
          <xdr:cNvPr id="11" name="Groupe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13" name="Image 12">
              <a:extLst>
                <a:ext uri="{FF2B5EF4-FFF2-40B4-BE49-F238E27FC236}">
                  <a16:creationId xmlns:a16="http://schemas.microsoft.com/office/drawing/2014/main" id="{00000000-0008-0000-0200-00000D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14" name="Image 13">
              <a:extLst>
                <a:ext uri="{FF2B5EF4-FFF2-40B4-BE49-F238E27FC236}">
                  <a16:creationId xmlns:a16="http://schemas.microsoft.com/office/drawing/2014/main" id="{00000000-0008-0000-0200-00000E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15" name="ZoneTexte 14">
              <a:extLst>
                <a:ext uri="{FF2B5EF4-FFF2-40B4-BE49-F238E27FC236}">
                  <a16:creationId xmlns:a16="http://schemas.microsoft.com/office/drawing/2014/main" id="{00000000-0008-0000-0200-00000F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16" name="ZoneTexte 15">
              <a:extLst>
                <a:ext uri="{FF2B5EF4-FFF2-40B4-BE49-F238E27FC236}">
                  <a16:creationId xmlns:a16="http://schemas.microsoft.com/office/drawing/2014/main" id="{00000000-0008-0000-0200-000010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17" name="Image 16">
              <a:extLst>
                <a:ext uri="{FF2B5EF4-FFF2-40B4-BE49-F238E27FC236}">
                  <a16:creationId xmlns:a16="http://schemas.microsoft.com/office/drawing/2014/main" id="{00000000-0008-0000-0200-000011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12" name="Image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43</xdr:col>
      <xdr:colOff>0</xdr:colOff>
      <xdr:row>5</xdr:row>
      <xdr:rowOff>0</xdr:rowOff>
    </xdr:from>
    <xdr:to>
      <xdr:col>50</xdr:col>
      <xdr:colOff>524773</xdr:colOff>
      <xdr:row>7</xdr:row>
      <xdr:rowOff>204107</xdr:rowOff>
    </xdr:to>
    <xdr:grpSp>
      <xdr:nvGrpSpPr>
        <xdr:cNvPr id="18" name="Groupe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pSpPr/>
      </xdr:nvGrpSpPr>
      <xdr:grpSpPr>
        <a:xfrm>
          <a:off x="40440429" y="907143"/>
          <a:ext cx="7092487" cy="585107"/>
          <a:chOff x="149679" y="938893"/>
          <a:chExt cx="6307809" cy="598714"/>
        </a:xfrm>
      </xdr:grpSpPr>
      <xdr:grpSp>
        <xdr:nvGrpSpPr>
          <xdr:cNvPr id="19" name="Groupe 18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21" name="Image 20">
              <a:extLst>
                <a:ext uri="{FF2B5EF4-FFF2-40B4-BE49-F238E27FC236}">
                  <a16:creationId xmlns:a16="http://schemas.microsoft.com/office/drawing/2014/main" id="{00000000-0008-0000-0200-000015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22" name="Image 21">
              <a:extLst>
                <a:ext uri="{FF2B5EF4-FFF2-40B4-BE49-F238E27FC236}">
                  <a16:creationId xmlns:a16="http://schemas.microsoft.com/office/drawing/2014/main" id="{00000000-0008-0000-0200-000016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23" name="ZoneTexte 22">
              <a:extLst>
                <a:ext uri="{FF2B5EF4-FFF2-40B4-BE49-F238E27FC236}">
                  <a16:creationId xmlns:a16="http://schemas.microsoft.com/office/drawing/2014/main" id="{00000000-0008-0000-0200-000017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24" name="ZoneTexte 23">
              <a:extLst>
                <a:ext uri="{FF2B5EF4-FFF2-40B4-BE49-F238E27FC236}">
                  <a16:creationId xmlns:a16="http://schemas.microsoft.com/office/drawing/2014/main" id="{00000000-0008-0000-0200-000018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25" name="Image 24">
              <a:extLst>
                <a:ext uri="{FF2B5EF4-FFF2-40B4-BE49-F238E27FC236}">
                  <a16:creationId xmlns:a16="http://schemas.microsoft.com/office/drawing/2014/main" id="{00000000-0008-0000-0200-000019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20" name="Image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57</xdr:col>
      <xdr:colOff>0</xdr:colOff>
      <xdr:row>5</xdr:row>
      <xdr:rowOff>0</xdr:rowOff>
    </xdr:from>
    <xdr:to>
      <xdr:col>64</xdr:col>
      <xdr:colOff>524773</xdr:colOff>
      <xdr:row>7</xdr:row>
      <xdr:rowOff>204107</xdr:rowOff>
    </xdr:to>
    <xdr:grpSp>
      <xdr:nvGrpSpPr>
        <xdr:cNvPr id="26" name="Groupe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GrpSpPr/>
      </xdr:nvGrpSpPr>
      <xdr:grpSpPr>
        <a:xfrm>
          <a:off x="53866143" y="907143"/>
          <a:ext cx="7092487" cy="585107"/>
          <a:chOff x="149679" y="938893"/>
          <a:chExt cx="6307809" cy="598714"/>
        </a:xfrm>
      </xdr:grpSpPr>
      <xdr:grpSp>
        <xdr:nvGrpSpPr>
          <xdr:cNvPr id="27" name="Groupe 26">
            <a:extLst>
              <a:ext uri="{FF2B5EF4-FFF2-40B4-BE49-F238E27FC236}">
                <a16:creationId xmlns:a16="http://schemas.microsoft.com/office/drawing/2014/main" id="{00000000-0008-0000-0200-00001B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29" name="Image 28">
              <a:extLst>
                <a:ext uri="{FF2B5EF4-FFF2-40B4-BE49-F238E27FC236}">
                  <a16:creationId xmlns:a16="http://schemas.microsoft.com/office/drawing/2014/main" id="{00000000-0008-0000-0200-00001D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30" name="Image 29">
              <a:extLst>
                <a:ext uri="{FF2B5EF4-FFF2-40B4-BE49-F238E27FC236}">
                  <a16:creationId xmlns:a16="http://schemas.microsoft.com/office/drawing/2014/main" id="{00000000-0008-0000-0200-00001E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31" name="ZoneTexte 30">
              <a:extLst>
                <a:ext uri="{FF2B5EF4-FFF2-40B4-BE49-F238E27FC236}">
                  <a16:creationId xmlns:a16="http://schemas.microsoft.com/office/drawing/2014/main" id="{00000000-0008-0000-0200-00001F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32" name="ZoneTexte 31">
              <a:extLst>
                <a:ext uri="{FF2B5EF4-FFF2-40B4-BE49-F238E27FC236}">
                  <a16:creationId xmlns:a16="http://schemas.microsoft.com/office/drawing/2014/main" id="{00000000-0008-0000-0200-000020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33" name="Image 32">
              <a:extLst>
                <a:ext uri="{FF2B5EF4-FFF2-40B4-BE49-F238E27FC236}">
                  <a16:creationId xmlns:a16="http://schemas.microsoft.com/office/drawing/2014/main" id="{00000000-0008-0000-0200-000021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28" name="Image 27">
            <a:extLst>
              <a:ext uri="{FF2B5EF4-FFF2-40B4-BE49-F238E27FC236}">
                <a16:creationId xmlns:a16="http://schemas.microsoft.com/office/drawing/2014/main" id="{00000000-0008-0000-0200-00001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71</xdr:col>
      <xdr:colOff>0</xdr:colOff>
      <xdr:row>5</xdr:row>
      <xdr:rowOff>0</xdr:rowOff>
    </xdr:from>
    <xdr:to>
      <xdr:col>78</xdr:col>
      <xdr:colOff>524773</xdr:colOff>
      <xdr:row>7</xdr:row>
      <xdr:rowOff>204107</xdr:rowOff>
    </xdr:to>
    <xdr:grpSp>
      <xdr:nvGrpSpPr>
        <xdr:cNvPr id="34" name="Groupe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GrpSpPr/>
      </xdr:nvGrpSpPr>
      <xdr:grpSpPr>
        <a:xfrm>
          <a:off x="67291857" y="907143"/>
          <a:ext cx="7092487" cy="585107"/>
          <a:chOff x="149679" y="938893"/>
          <a:chExt cx="6307809" cy="598714"/>
        </a:xfrm>
      </xdr:grpSpPr>
      <xdr:grpSp>
        <xdr:nvGrpSpPr>
          <xdr:cNvPr id="35" name="Groupe 34">
            <a:extLst>
              <a:ext uri="{FF2B5EF4-FFF2-40B4-BE49-F238E27FC236}">
                <a16:creationId xmlns:a16="http://schemas.microsoft.com/office/drawing/2014/main" id="{00000000-0008-0000-0200-000023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37" name="Image 36">
              <a:extLst>
                <a:ext uri="{FF2B5EF4-FFF2-40B4-BE49-F238E27FC236}">
                  <a16:creationId xmlns:a16="http://schemas.microsoft.com/office/drawing/2014/main" id="{00000000-0008-0000-0200-000025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38" name="Image 37">
              <a:extLst>
                <a:ext uri="{FF2B5EF4-FFF2-40B4-BE49-F238E27FC236}">
                  <a16:creationId xmlns:a16="http://schemas.microsoft.com/office/drawing/2014/main" id="{00000000-0008-0000-0200-000026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39" name="ZoneTexte 38">
              <a:extLst>
                <a:ext uri="{FF2B5EF4-FFF2-40B4-BE49-F238E27FC236}">
                  <a16:creationId xmlns:a16="http://schemas.microsoft.com/office/drawing/2014/main" id="{00000000-0008-0000-0200-000027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40" name="ZoneTexte 39">
              <a:extLst>
                <a:ext uri="{FF2B5EF4-FFF2-40B4-BE49-F238E27FC236}">
                  <a16:creationId xmlns:a16="http://schemas.microsoft.com/office/drawing/2014/main" id="{00000000-0008-0000-0200-000028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41" name="Image 40">
              <a:extLst>
                <a:ext uri="{FF2B5EF4-FFF2-40B4-BE49-F238E27FC236}">
                  <a16:creationId xmlns:a16="http://schemas.microsoft.com/office/drawing/2014/main" id="{00000000-0008-0000-0200-000029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36" name="Image 35">
            <a:extLst>
              <a:ext uri="{FF2B5EF4-FFF2-40B4-BE49-F238E27FC236}">
                <a16:creationId xmlns:a16="http://schemas.microsoft.com/office/drawing/2014/main" id="{00000000-0008-0000-0200-00002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85</xdr:col>
      <xdr:colOff>0</xdr:colOff>
      <xdr:row>5</xdr:row>
      <xdr:rowOff>0</xdr:rowOff>
    </xdr:from>
    <xdr:to>
      <xdr:col>92</xdr:col>
      <xdr:colOff>524774</xdr:colOff>
      <xdr:row>7</xdr:row>
      <xdr:rowOff>204107</xdr:rowOff>
    </xdr:to>
    <xdr:grpSp>
      <xdr:nvGrpSpPr>
        <xdr:cNvPr id="42" name="Groupe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GrpSpPr/>
      </xdr:nvGrpSpPr>
      <xdr:grpSpPr>
        <a:xfrm>
          <a:off x="80717571" y="907143"/>
          <a:ext cx="7092489" cy="585107"/>
          <a:chOff x="149679" y="938893"/>
          <a:chExt cx="6307809" cy="598714"/>
        </a:xfrm>
      </xdr:grpSpPr>
      <xdr:grpSp>
        <xdr:nvGrpSpPr>
          <xdr:cNvPr id="43" name="Groupe 42">
            <a:extLst>
              <a:ext uri="{FF2B5EF4-FFF2-40B4-BE49-F238E27FC236}">
                <a16:creationId xmlns:a16="http://schemas.microsoft.com/office/drawing/2014/main" id="{00000000-0008-0000-0200-00002B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45" name="Image 44">
              <a:extLst>
                <a:ext uri="{FF2B5EF4-FFF2-40B4-BE49-F238E27FC236}">
                  <a16:creationId xmlns:a16="http://schemas.microsoft.com/office/drawing/2014/main" id="{00000000-0008-0000-0200-00002D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46" name="Image 45">
              <a:extLst>
                <a:ext uri="{FF2B5EF4-FFF2-40B4-BE49-F238E27FC236}">
                  <a16:creationId xmlns:a16="http://schemas.microsoft.com/office/drawing/2014/main" id="{00000000-0008-0000-0200-00002E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47" name="ZoneTexte 46">
              <a:extLst>
                <a:ext uri="{FF2B5EF4-FFF2-40B4-BE49-F238E27FC236}">
                  <a16:creationId xmlns:a16="http://schemas.microsoft.com/office/drawing/2014/main" id="{00000000-0008-0000-0200-00002F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48" name="ZoneTexte 47">
              <a:extLst>
                <a:ext uri="{FF2B5EF4-FFF2-40B4-BE49-F238E27FC236}">
                  <a16:creationId xmlns:a16="http://schemas.microsoft.com/office/drawing/2014/main" id="{00000000-0008-0000-0200-000030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49" name="Image 48">
              <a:extLst>
                <a:ext uri="{FF2B5EF4-FFF2-40B4-BE49-F238E27FC236}">
                  <a16:creationId xmlns:a16="http://schemas.microsoft.com/office/drawing/2014/main" id="{00000000-0008-0000-0200-000031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44" name="Image 43">
            <a:extLst>
              <a:ext uri="{FF2B5EF4-FFF2-40B4-BE49-F238E27FC236}">
                <a16:creationId xmlns:a16="http://schemas.microsoft.com/office/drawing/2014/main" id="{00000000-0008-0000-0200-00002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0</xdr:colOff>
      <xdr:row>5</xdr:row>
      <xdr:rowOff>0</xdr:rowOff>
    </xdr:from>
    <xdr:to>
      <xdr:col>8</xdr:col>
      <xdr:colOff>524772</xdr:colOff>
      <xdr:row>7</xdr:row>
      <xdr:rowOff>204107</xdr:rowOff>
    </xdr:to>
    <xdr:grpSp>
      <xdr:nvGrpSpPr>
        <xdr:cNvPr id="50" name="Groupe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GrpSpPr/>
      </xdr:nvGrpSpPr>
      <xdr:grpSpPr>
        <a:xfrm>
          <a:off x="163286" y="907143"/>
          <a:ext cx="7092486" cy="585107"/>
          <a:chOff x="149679" y="938893"/>
          <a:chExt cx="6307809" cy="598714"/>
        </a:xfrm>
      </xdr:grpSpPr>
      <xdr:grpSp>
        <xdr:nvGrpSpPr>
          <xdr:cNvPr id="51" name="Groupe 50">
            <a:extLst>
              <a:ext uri="{FF2B5EF4-FFF2-40B4-BE49-F238E27FC236}">
                <a16:creationId xmlns:a16="http://schemas.microsoft.com/office/drawing/2014/main" id="{00000000-0008-0000-0200-000033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53" name="Image 52">
              <a:extLst>
                <a:ext uri="{FF2B5EF4-FFF2-40B4-BE49-F238E27FC236}">
                  <a16:creationId xmlns:a16="http://schemas.microsoft.com/office/drawing/2014/main" id="{00000000-0008-0000-0200-000035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54" name="Image 53">
              <a:extLst>
                <a:ext uri="{FF2B5EF4-FFF2-40B4-BE49-F238E27FC236}">
                  <a16:creationId xmlns:a16="http://schemas.microsoft.com/office/drawing/2014/main" id="{00000000-0008-0000-0200-000036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55" name="ZoneTexte 54">
              <a:extLst>
                <a:ext uri="{FF2B5EF4-FFF2-40B4-BE49-F238E27FC236}">
                  <a16:creationId xmlns:a16="http://schemas.microsoft.com/office/drawing/2014/main" id="{00000000-0008-0000-0200-000037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56" name="ZoneTexte 55">
              <a:extLst>
                <a:ext uri="{FF2B5EF4-FFF2-40B4-BE49-F238E27FC236}">
                  <a16:creationId xmlns:a16="http://schemas.microsoft.com/office/drawing/2014/main" id="{00000000-0008-0000-0200-000038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57" name="Image 56">
              <a:extLst>
                <a:ext uri="{FF2B5EF4-FFF2-40B4-BE49-F238E27FC236}">
                  <a16:creationId xmlns:a16="http://schemas.microsoft.com/office/drawing/2014/main" id="{00000000-0008-0000-0200-000039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52" name="Image 51">
            <a:extLst>
              <a:ext uri="{FF2B5EF4-FFF2-40B4-BE49-F238E27FC236}">
                <a16:creationId xmlns:a16="http://schemas.microsoft.com/office/drawing/2014/main" id="{00000000-0008-0000-0200-00003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0</xdr:rowOff>
    </xdr:from>
    <xdr:to>
      <xdr:col>22</xdr:col>
      <xdr:colOff>524773</xdr:colOff>
      <xdr:row>7</xdr:row>
      <xdr:rowOff>204107</xdr:rowOff>
    </xdr:to>
    <xdr:grpSp>
      <xdr:nvGrpSpPr>
        <xdr:cNvPr id="2" name="Group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13741400" y="914400"/>
          <a:ext cx="7154173" cy="585107"/>
          <a:chOff x="149679" y="938893"/>
          <a:chExt cx="6307809" cy="598714"/>
        </a:xfrm>
      </xdr:grpSpPr>
      <xdr:grpSp>
        <xdr:nvGrpSpPr>
          <xdr:cNvPr id="3" name="Groupe 2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5" name="Image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6" name="Image 5">
              <a:extLst>
                <a:ext uri="{FF2B5EF4-FFF2-40B4-BE49-F238E27FC236}">
                  <a16:creationId xmlns:a16="http://schemas.microsoft.com/office/drawing/2014/main" id="{00000000-0008-0000-0300-000006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7" name="ZoneTexte 6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8" name="ZoneTexte 7">
              <a:extLst>
                <a:ext uri="{FF2B5EF4-FFF2-40B4-BE49-F238E27FC236}">
                  <a16:creationId xmlns:a16="http://schemas.microsoft.com/office/drawing/2014/main" id="{00000000-0008-0000-0300-000008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9" name="Image 8">
              <a:extLst>
                <a:ext uri="{FF2B5EF4-FFF2-40B4-BE49-F238E27FC236}">
                  <a16:creationId xmlns:a16="http://schemas.microsoft.com/office/drawing/2014/main" id="{00000000-0008-0000-0300-000009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4" name="Image 3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29</xdr:col>
      <xdr:colOff>0</xdr:colOff>
      <xdr:row>5</xdr:row>
      <xdr:rowOff>0</xdr:rowOff>
    </xdr:from>
    <xdr:to>
      <xdr:col>36</xdr:col>
      <xdr:colOff>524773</xdr:colOff>
      <xdr:row>7</xdr:row>
      <xdr:rowOff>204107</xdr:rowOff>
    </xdr:to>
    <xdr:grpSp>
      <xdr:nvGrpSpPr>
        <xdr:cNvPr id="10" name="Groupe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pSpPr/>
      </xdr:nvGrpSpPr>
      <xdr:grpSpPr>
        <a:xfrm>
          <a:off x="27305000" y="914400"/>
          <a:ext cx="7154173" cy="585107"/>
          <a:chOff x="149679" y="938893"/>
          <a:chExt cx="6307809" cy="598714"/>
        </a:xfrm>
      </xdr:grpSpPr>
      <xdr:grpSp>
        <xdr:nvGrpSpPr>
          <xdr:cNvPr id="11" name="Groupe 10">
            <a:extLst>
              <a:ext uri="{FF2B5EF4-FFF2-40B4-BE49-F238E27FC236}">
                <a16:creationId xmlns:a16="http://schemas.microsoft.com/office/drawing/2014/main" id="{00000000-0008-0000-0300-00000B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13" name="Image 12">
              <a:extLst>
                <a:ext uri="{FF2B5EF4-FFF2-40B4-BE49-F238E27FC236}">
                  <a16:creationId xmlns:a16="http://schemas.microsoft.com/office/drawing/2014/main" id="{00000000-0008-0000-0300-00000D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14" name="Image 13">
              <a:extLst>
                <a:ext uri="{FF2B5EF4-FFF2-40B4-BE49-F238E27FC236}">
                  <a16:creationId xmlns:a16="http://schemas.microsoft.com/office/drawing/2014/main" id="{00000000-0008-0000-0300-00000E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15" name="ZoneTexte 14">
              <a:extLst>
                <a:ext uri="{FF2B5EF4-FFF2-40B4-BE49-F238E27FC236}">
                  <a16:creationId xmlns:a16="http://schemas.microsoft.com/office/drawing/2014/main" id="{00000000-0008-0000-0300-00000F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16" name="ZoneTexte 15">
              <a:extLst>
                <a:ext uri="{FF2B5EF4-FFF2-40B4-BE49-F238E27FC236}">
                  <a16:creationId xmlns:a16="http://schemas.microsoft.com/office/drawing/2014/main" id="{00000000-0008-0000-0300-000010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17" name="Image 16">
              <a:extLst>
                <a:ext uri="{FF2B5EF4-FFF2-40B4-BE49-F238E27FC236}">
                  <a16:creationId xmlns:a16="http://schemas.microsoft.com/office/drawing/2014/main" id="{00000000-0008-0000-0300-000011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12" name="Image 11">
            <a:extLst>
              <a:ext uri="{FF2B5EF4-FFF2-40B4-BE49-F238E27FC236}">
                <a16:creationId xmlns:a16="http://schemas.microsoft.com/office/drawing/2014/main" id="{00000000-0008-0000-03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43</xdr:col>
      <xdr:colOff>0</xdr:colOff>
      <xdr:row>5</xdr:row>
      <xdr:rowOff>0</xdr:rowOff>
    </xdr:from>
    <xdr:to>
      <xdr:col>50</xdr:col>
      <xdr:colOff>524773</xdr:colOff>
      <xdr:row>7</xdr:row>
      <xdr:rowOff>204107</xdr:rowOff>
    </xdr:to>
    <xdr:grpSp>
      <xdr:nvGrpSpPr>
        <xdr:cNvPr id="18" name="Groupe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pSpPr/>
      </xdr:nvGrpSpPr>
      <xdr:grpSpPr>
        <a:xfrm>
          <a:off x="40868600" y="914400"/>
          <a:ext cx="7154173" cy="585107"/>
          <a:chOff x="149679" y="938893"/>
          <a:chExt cx="6307809" cy="598714"/>
        </a:xfrm>
      </xdr:grpSpPr>
      <xdr:grpSp>
        <xdr:nvGrpSpPr>
          <xdr:cNvPr id="19" name="Groupe 18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21" name="Image 20">
              <a:extLst>
                <a:ext uri="{FF2B5EF4-FFF2-40B4-BE49-F238E27FC236}">
                  <a16:creationId xmlns:a16="http://schemas.microsoft.com/office/drawing/2014/main" id="{00000000-0008-0000-0300-000015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22" name="Image 21">
              <a:extLst>
                <a:ext uri="{FF2B5EF4-FFF2-40B4-BE49-F238E27FC236}">
                  <a16:creationId xmlns:a16="http://schemas.microsoft.com/office/drawing/2014/main" id="{00000000-0008-0000-0300-000016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23" name="ZoneTexte 22">
              <a:extLst>
                <a:ext uri="{FF2B5EF4-FFF2-40B4-BE49-F238E27FC236}">
                  <a16:creationId xmlns:a16="http://schemas.microsoft.com/office/drawing/2014/main" id="{00000000-0008-0000-0300-000017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24" name="ZoneTexte 23">
              <a:extLst>
                <a:ext uri="{FF2B5EF4-FFF2-40B4-BE49-F238E27FC236}">
                  <a16:creationId xmlns:a16="http://schemas.microsoft.com/office/drawing/2014/main" id="{00000000-0008-0000-0300-000018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25" name="Image 24">
              <a:extLst>
                <a:ext uri="{FF2B5EF4-FFF2-40B4-BE49-F238E27FC236}">
                  <a16:creationId xmlns:a16="http://schemas.microsoft.com/office/drawing/2014/main" id="{00000000-0008-0000-0300-000019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20" name="Image 19">
            <a:extLst>
              <a:ext uri="{FF2B5EF4-FFF2-40B4-BE49-F238E27FC236}">
                <a16:creationId xmlns:a16="http://schemas.microsoft.com/office/drawing/2014/main" id="{00000000-0008-0000-0300-00001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57</xdr:col>
      <xdr:colOff>0</xdr:colOff>
      <xdr:row>5</xdr:row>
      <xdr:rowOff>0</xdr:rowOff>
    </xdr:from>
    <xdr:to>
      <xdr:col>64</xdr:col>
      <xdr:colOff>524773</xdr:colOff>
      <xdr:row>7</xdr:row>
      <xdr:rowOff>204107</xdr:rowOff>
    </xdr:to>
    <xdr:grpSp>
      <xdr:nvGrpSpPr>
        <xdr:cNvPr id="26" name="Groupe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GrpSpPr/>
      </xdr:nvGrpSpPr>
      <xdr:grpSpPr>
        <a:xfrm>
          <a:off x="54432200" y="914400"/>
          <a:ext cx="7154173" cy="585107"/>
          <a:chOff x="149679" y="938893"/>
          <a:chExt cx="6307809" cy="598714"/>
        </a:xfrm>
      </xdr:grpSpPr>
      <xdr:grpSp>
        <xdr:nvGrpSpPr>
          <xdr:cNvPr id="27" name="Groupe 26">
            <a:extLst>
              <a:ext uri="{FF2B5EF4-FFF2-40B4-BE49-F238E27FC236}">
                <a16:creationId xmlns:a16="http://schemas.microsoft.com/office/drawing/2014/main" id="{00000000-0008-0000-0300-00001B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29" name="Image 28">
              <a:extLst>
                <a:ext uri="{FF2B5EF4-FFF2-40B4-BE49-F238E27FC236}">
                  <a16:creationId xmlns:a16="http://schemas.microsoft.com/office/drawing/2014/main" id="{00000000-0008-0000-0300-00001D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30" name="Image 29">
              <a:extLst>
                <a:ext uri="{FF2B5EF4-FFF2-40B4-BE49-F238E27FC236}">
                  <a16:creationId xmlns:a16="http://schemas.microsoft.com/office/drawing/2014/main" id="{00000000-0008-0000-0300-00001E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31" name="ZoneTexte 30">
              <a:extLst>
                <a:ext uri="{FF2B5EF4-FFF2-40B4-BE49-F238E27FC236}">
                  <a16:creationId xmlns:a16="http://schemas.microsoft.com/office/drawing/2014/main" id="{00000000-0008-0000-0300-00001F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32" name="ZoneTexte 31">
              <a:extLst>
                <a:ext uri="{FF2B5EF4-FFF2-40B4-BE49-F238E27FC236}">
                  <a16:creationId xmlns:a16="http://schemas.microsoft.com/office/drawing/2014/main" id="{00000000-0008-0000-0300-000020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33" name="Image 32">
              <a:extLst>
                <a:ext uri="{FF2B5EF4-FFF2-40B4-BE49-F238E27FC236}">
                  <a16:creationId xmlns:a16="http://schemas.microsoft.com/office/drawing/2014/main" id="{00000000-0008-0000-0300-000021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28" name="Image 27">
            <a:extLst>
              <a:ext uri="{FF2B5EF4-FFF2-40B4-BE49-F238E27FC236}">
                <a16:creationId xmlns:a16="http://schemas.microsoft.com/office/drawing/2014/main" id="{00000000-0008-0000-0300-00001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71</xdr:col>
      <xdr:colOff>0</xdr:colOff>
      <xdr:row>5</xdr:row>
      <xdr:rowOff>0</xdr:rowOff>
    </xdr:from>
    <xdr:to>
      <xdr:col>78</xdr:col>
      <xdr:colOff>524773</xdr:colOff>
      <xdr:row>7</xdr:row>
      <xdr:rowOff>204107</xdr:rowOff>
    </xdr:to>
    <xdr:grpSp>
      <xdr:nvGrpSpPr>
        <xdr:cNvPr id="34" name="Groupe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GrpSpPr/>
      </xdr:nvGrpSpPr>
      <xdr:grpSpPr>
        <a:xfrm>
          <a:off x="67995800" y="914400"/>
          <a:ext cx="7154173" cy="585107"/>
          <a:chOff x="149679" y="938893"/>
          <a:chExt cx="6307809" cy="598714"/>
        </a:xfrm>
      </xdr:grpSpPr>
      <xdr:grpSp>
        <xdr:nvGrpSpPr>
          <xdr:cNvPr id="35" name="Groupe 34">
            <a:extLst>
              <a:ext uri="{FF2B5EF4-FFF2-40B4-BE49-F238E27FC236}">
                <a16:creationId xmlns:a16="http://schemas.microsoft.com/office/drawing/2014/main" id="{00000000-0008-0000-0300-000023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37" name="Image 36">
              <a:extLst>
                <a:ext uri="{FF2B5EF4-FFF2-40B4-BE49-F238E27FC236}">
                  <a16:creationId xmlns:a16="http://schemas.microsoft.com/office/drawing/2014/main" id="{00000000-0008-0000-0300-000025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38" name="Image 37">
              <a:extLst>
                <a:ext uri="{FF2B5EF4-FFF2-40B4-BE49-F238E27FC236}">
                  <a16:creationId xmlns:a16="http://schemas.microsoft.com/office/drawing/2014/main" id="{00000000-0008-0000-0300-000026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39" name="ZoneTexte 38">
              <a:extLst>
                <a:ext uri="{FF2B5EF4-FFF2-40B4-BE49-F238E27FC236}">
                  <a16:creationId xmlns:a16="http://schemas.microsoft.com/office/drawing/2014/main" id="{00000000-0008-0000-0300-000027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40" name="ZoneTexte 39">
              <a:extLst>
                <a:ext uri="{FF2B5EF4-FFF2-40B4-BE49-F238E27FC236}">
                  <a16:creationId xmlns:a16="http://schemas.microsoft.com/office/drawing/2014/main" id="{00000000-0008-0000-0300-000028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41" name="Image 40">
              <a:extLst>
                <a:ext uri="{FF2B5EF4-FFF2-40B4-BE49-F238E27FC236}">
                  <a16:creationId xmlns:a16="http://schemas.microsoft.com/office/drawing/2014/main" id="{00000000-0008-0000-0300-000029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36" name="Image 35">
            <a:extLst>
              <a:ext uri="{FF2B5EF4-FFF2-40B4-BE49-F238E27FC236}">
                <a16:creationId xmlns:a16="http://schemas.microsoft.com/office/drawing/2014/main" id="{00000000-0008-0000-0300-00002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85</xdr:col>
      <xdr:colOff>0</xdr:colOff>
      <xdr:row>5</xdr:row>
      <xdr:rowOff>0</xdr:rowOff>
    </xdr:from>
    <xdr:to>
      <xdr:col>92</xdr:col>
      <xdr:colOff>524774</xdr:colOff>
      <xdr:row>7</xdr:row>
      <xdr:rowOff>204107</xdr:rowOff>
    </xdr:to>
    <xdr:grpSp>
      <xdr:nvGrpSpPr>
        <xdr:cNvPr id="42" name="Groupe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GrpSpPr/>
      </xdr:nvGrpSpPr>
      <xdr:grpSpPr>
        <a:xfrm>
          <a:off x="81559400" y="914400"/>
          <a:ext cx="7154174" cy="585107"/>
          <a:chOff x="149679" y="938893"/>
          <a:chExt cx="6307809" cy="598714"/>
        </a:xfrm>
      </xdr:grpSpPr>
      <xdr:grpSp>
        <xdr:nvGrpSpPr>
          <xdr:cNvPr id="43" name="Groupe 42">
            <a:extLst>
              <a:ext uri="{FF2B5EF4-FFF2-40B4-BE49-F238E27FC236}">
                <a16:creationId xmlns:a16="http://schemas.microsoft.com/office/drawing/2014/main" id="{00000000-0008-0000-0300-00002B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45" name="Image 44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46" name="Image 45">
              <a:extLst>
                <a:ext uri="{FF2B5EF4-FFF2-40B4-BE49-F238E27FC236}">
                  <a16:creationId xmlns:a16="http://schemas.microsoft.com/office/drawing/2014/main" id="{00000000-0008-0000-0300-00002E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47" name="ZoneTexte 46">
              <a:extLst>
                <a:ext uri="{FF2B5EF4-FFF2-40B4-BE49-F238E27FC236}">
                  <a16:creationId xmlns:a16="http://schemas.microsoft.com/office/drawing/2014/main" id="{00000000-0008-0000-0300-00002F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48" name="ZoneTexte 47">
              <a:extLst>
                <a:ext uri="{FF2B5EF4-FFF2-40B4-BE49-F238E27FC236}">
                  <a16:creationId xmlns:a16="http://schemas.microsoft.com/office/drawing/2014/main" id="{00000000-0008-0000-0300-000030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49" name="Image 48">
              <a:extLst>
                <a:ext uri="{FF2B5EF4-FFF2-40B4-BE49-F238E27FC236}">
                  <a16:creationId xmlns:a16="http://schemas.microsoft.com/office/drawing/2014/main" id="{00000000-0008-0000-0300-000031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44" name="Image 43">
            <a:extLst>
              <a:ext uri="{FF2B5EF4-FFF2-40B4-BE49-F238E27FC236}">
                <a16:creationId xmlns:a16="http://schemas.microsoft.com/office/drawing/2014/main" id="{00000000-0008-0000-0300-00002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0</xdr:colOff>
      <xdr:row>5</xdr:row>
      <xdr:rowOff>0</xdr:rowOff>
    </xdr:from>
    <xdr:to>
      <xdr:col>8</xdr:col>
      <xdr:colOff>524772</xdr:colOff>
      <xdr:row>7</xdr:row>
      <xdr:rowOff>204107</xdr:rowOff>
    </xdr:to>
    <xdr:grpSp>
      <xdr:nvGrpSpPr>
        <xdr:cNvPr id="50" name="Groupe 49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GrpSpPr/>
      </xdr:nvGrpSpPr>
      <xdr:grpSpPr>
        <a:xfrm>
          <a:off x="177800" y="914400"/>
          <a:ext cx="7154172" cy="585107"/>
          <a:chOff x="149679" y="938893"/>
          <a:chExt cx="6307809" cy="598714"/>
        </a:xfrm>
      </xdr:grpSpPr>
      <xdr:grpSp>
        <xdr:nvGrpSpPr>
          <xdr:cNvPr id="51" name="Groupe 50">
            <a:extLst>
              <a:ext uri="{FF2B5EF4-FFF2-40B4-BE49-F238E27FC236}">
                <a16:creationId xmlns:a16="http://schemas.microsoft.com/office/drawing/2014/main" id="{00000000-0008-0000-0300-000033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53" name="Image 52">
              <a:extLst>
                <a:ext uri="{FF2B5EF4-FFF2-40B4-BE49-F238E27FC236}">
                  <a16:creationId xmlns:a16="http://schemas.microsoft.com/office/drawing/2014/main" id="{00000000-0008-0000-0300-000035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54" name="Image 53">
              <a:extLst>
                <a:ext uri="{FF2B5EF4-FFF2-40B4-BE49-F238E27FC236}">
                  <a16:creationId xmlns:a16="http://schemas.microsoft.com/office/drawing/2014/main" id="{00000000-0008-0000-0300-000036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55" name="ZoneTexte 54">
              <a:extLst>
                <a:ext uri="{FF2B5EF4-FFF2-40B4-BE49-F238E27FC236}">
                  <a16:creationId xmlns:a16="http://schemas.microsoft.com/office/drawing/2014/main" id="{00000000-0008-0000-0300-000037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56" name="ZoneTexte 55">
              <a:extLst>
                <a:ext uri="{FF2B5EF4-FFF2-40B4-BE49-F238E27FC236}">
                  <a16:creationId xmlns:a16="http://schemas.microsoft.com/office/drawing/2014/main" id="{00000000-0008-0000-0300-000038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57" name="Image 56">
              <a:extLst>
                <a:ext uri="{FF2B5EF4-FFF2-40B4-BE49-F238E27FC236}">
                  <a16:creationId xmlns:a16="http://schemas.microsoft.com/office/drawing/2014/main" id="{00000000-0008-0000-0300-000039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52" name="Image 51">
            <a:extLst>
              <a:ext uri="{FF2B5EF4-FFF2-40B4-BE49-F238E27FC236}">
                <a16:creationId xmlns:a16="http://schemas.microsoft.com/office/drawing/2014/main" id="{00000000-0008-0000-0300-00003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 2018 modifié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8"/>
      </a:accent1>
      <a:accent2>
        <a:srgbClr val="ED7D31"/>
      </a:accent2>
      <a:accent3>
        <a:srgbClr val="A5A5A5"/>
      </a:accent3>
      <a:accent4>
        <a:srgbClr val="FFC000"/>
      </a:accent4>
      <a:accent5>
        <a:srgbClr val="59BAC9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T46"/>
  <sheetViews>
    <sheetView zoomScale="50" zoomScaleNormal="50" workbookViewId="0">
      <selection activeCell="AM7" sqref="AM7"/>
    </sheetView>
  </sheetViews>
  <sheetFormatPr baseColWidth="10" defaultColWidth="11.5" defaultRowHeight="36.75" customHeight="1" x14ac:dyDescent="0.2"/>
  <cols>
    <col min="1" max="1" width="2.1640625" style="1" customWidth="1"/>
    <col min="2" max="3" width="8.5" style="8" customWidth="1"/>
    <col min="4" max="4" width="38.5" style="13" customWidth="1"/>
    <col min="5" max="5" width="8.5" style="1" customWidth="1"/>
    <col min="6" max="7" width="10.5" style="1" customWidth="1"/>
    <col min="8" max="8" width="1" style="1" customWidth="1"/>
    <col min="9" max="10" width="8.5" style="8" customWidth="1"/>
    <col min="11" max="11" width="38.5" style="1" customWidth="1"/>
    <col min="12" max="12" width="8.5" style="1" customWidth="1"/>
    <col min="13" max="13" width="21.5" style="1" customWidth="1"/>
    <col min="14" max="15" width="2.1640625" style="1" customWidth="1"/>
    <col min="16" max="17" width="8.5" style="8" customWidth="1"/>
    <col min="18" max="18" width="38.5" style="1" customWidth="1"/>
    <col min="19" max="19" width="8.5" style="1" customWidth="1"/>
    <col min="20" max="21" width="10.5" style="1" customWidth="1"/>
    <col min="22" max="22" width="1" style="1" customWidth="1"/>
    <col min="23" max="24" width="8.5" style="8" customWidth="1"/>
    <col min="25" max="25" width="38.5" style="1" customWidth="1"/>
    <col min="26" max="26" width="8.5" style="1" customWidth="1"/>
    <col min="27" max="27" width="21.5" style="1" customWidth="1"/>
    <col min="28" max="29" width="2.1640625" style="1" customWidth="1"/>
    <col min="30" max="31" width="8.5" style="8" customWidth="1"/>
    <col min="32" max="32" width="38.5" style="1" customWidth="1"/>
    <col min="33" max="33" width="8.5" style="1" customWidth="1"/>
    <col min="34" max="35" width="10.5" style="1" customWidth="1"/>
    <col min="36" max="36" width="1" style="1" customWidth="1"/>
    <col min="37" max="38" width="8.5" style="8" customWidth="1"/>
    <col min="39" max="39" width="38.5" style="1" customWidth="1"/>
    <col min="40" max="40" width="8.5" style="1" customWidth="1"/>
    <col min="41" max="41" width="21.5" style="1" customWidth="1"/>
    <col min="42" max="43" width="2.1640625" style="1" customWidth="1"/>
    <col min="44" max="45" width="8.5" style="8" customWidth="1"/>
    <col min="46" max="46" width="38.5" style="1" customWidth="1"/>
    <col min="47" max="47" width="8.5" style="1" customWidth="1"/>
    <col min="48" max="49" width="10.5" style="1" customWidth="1"/>
    <col min="50" max="50" width="1" style="1" customWidth="1"/>
    <col min="51" max="52" width="8.5" style="8" customWidth="1"/>
    <col min="53" max="53" width="38.5" style="1" customWidth="1"/>
    <col min="54" max="54" width="8.5" style="1" customWidth="1"/>
    <col min="55" max="55" width="21.5" style="1" customWidth="1"/>
    <col min="56" max="57" width="2.1640625" style="1" customWidth="1"/>
    <col min="58" max="59" width="8.5" style="8" customWidth="1"/>
    <col min="60" max="60" width="38.5" style="1" customWidth="1"/>
    <col min="61" max="61" width="8.5" style="1" customWidth="1"/>
    <col min="62" max="63" width="10.5" style="1" customWidth="1"/>
    <col min="64" max="64" width="1" style="1" customWidth="1"/>
    <col min="65" max="66" width="8.5" style="8" customWidth="1"/>
    <col min="67" max="67" width="38.5" style="1" customWidth="1"/>
    <col min="68" max="68" width="8.5" style="1" customWidth="1"/>
    <col min="69" max="69" width="21.5" style="1" customWidth="1"/>
    <col min="70" max="71" width="2.1640625" style="1" customWidth="1"/>
    <col min="72" max="73" width="8.5" style="8" customWidth="1"/>
    <col min="74" max="74" width="38.5" style="1" customWidth="1"/>
    <col min="75" max="75" width="8.5" style="1" customWidth="1"/>
    <col min="76" max="77" width="10.5" style="1" customWidth="1"/>
    <col min="78" max="78" width="1" style="1" customWidth="1"/>
    <col min="79" max="80" width="8.5" style="8" customWidth="1"/>
    <col min="81" max="81" width="38.5" style="1" customWidth="1"/>
    <col min="82" max="82" width="8.5" style="1" customWidth="1"/>
    <col min="83" max="83" width="21.5" style="1" customWidth="1"/>
    <col min="84" max="85" width="2.1640625" style="1" customWidth="1"/>
    <col min="86" max="87" width="8.5" style="8" customWidth="1"/>
    <col min="88" max="88" width="38.5" style="1" customWidth="1"/>
    <col min="89" max="89" width="8.5" style="1" customWidth="1"/>
    <col min="90" max="91" width="10.5" style="1" customWidth="1"/>
    <col min="92" max="92" width="1" style="1" customWidth="1"/>
    <col min="93" max="94" width="8.5" style="8" customWidth="1"/>
    <col min="95" max="95" width="38.5" style="1" customWidth="1"/>
    <col min="96" max="96" width="8.5" style="1" customWidth="1"/>
    <col min="97" max="97" width="21.5" style="1" customWidth="1"/>
    <col min="98" max="98" width="2.1640625" style="1" customWidth="1"/>
    <col min="99" max="16384" width="11.5" style="1"/>
  </cols>
  <sheetData>
    <row r="1" spans="1:98" ht="11.25" customHeight="1" x14ac:dyDescent="0.2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</row>
    <row r="2" spans="1:98" ht="24.75" customHeight="1" x14ac:dyDescent="0.2">
      <c r="B2" s="118" t="s">
        <v>7</v>
      </c>
      <c r="C2" s="118"/>
      <c r="D2" s="118"/>
      <c r="E2" s="118"/>
      <c r="F2" s="118"/>
      <c r="G2" s="2"/>
      <c r="H2" s="2"/>
      <c r="I2" s="2"/>
      <c r="J2" s="9" t="s">
        <v>0</v>
      </c>
      <c r="K2" s="119" t="s">
        <v>471</v>
      </c>
      <c r="L2" s="116"/>
      <c r="M2" s="117"/>
      <c r="P2" s="118" t="s">
        <v>7</v>
      </c>
      <c r="Q2" s="118"/>
      <c r="R2" s="118"/>
      <c r="S2" s="118"/>
      <c r="T2" s="118"/>
      <c r="U2" s="2"/>
      <c r="V2" s="2"/>
      <c r="W2" s="2"/>
      <c r="X2" s="9" t="s">
        <v>0</v>
      </c>
      <c r="Y2" s="119" t="s">
        <v>471</v>
      </c>
      <c r="Z2" s="116"/>
      <c r="AA2" s="117"/>
      <c r="AD2" s="118" t="s">
        <v>7</v>
      </c>
      <c r="AE2" s="118"/>
      <c r="AF2" s="118"/>
      <c r="AG2" s="118"/>
      <c r="AH2" s="118"/>
      <c r="AI2" s="2"/>
      <c r="AJ2" s="2"/>
      <c r="AK2" s="2"/>
      <c r="AL2" s="9" t="s">
        <v>0</v>
      </c>
      <c r="AM2" s="119" t="s">
        <v>471</v>
      </c>
      <c r="AN2" s="116"/>
      <c r="AO2" s="117"/>
      <c r="AR2" s="118" t="s">
        <v>7</v>
      </c>
      <c r="AS2" s="118"/>
      <c r="AT2" s="118"/>
      <c r="AU2" s="118"/>
      <c r="AV2" s="118"/>
      <c r="AW2" s="2"/>
      <c r="AX2" s="2"/>
      <c r="AY2" s="2"/>
      <c r="AZ2" s="9" t="s">
        <v>0</v>
      </c>
      <c r="BA2" s="119" t="s">
        <v>471</v>
      </c>
      <c r="BB2" s="116"/>
      <c r="BC2" s="117"/>
      <c r="BF2" s="118" t="s">
        <v>7</v>
      </c>
      <c r="BG2" s="118"/>
      <c r="BH2" s="118"/>
      <c r="BI2" s="118"/>
      <c r="BJ2" s="118"/>
      <c r="BK2" s="2"/>
      <c r="BL2" s="2"/>
      <c r="BM2" s="2"/>
      <c r="BN2" s="9" t="s">
        <v>0</v>
      </c>
      <c r="BO2" s="119" t="s">
        <v>471</v>
      </c>
      <c r="BP2" s="116"/>
      <c r="BQ2" s="117"/>
      <c r="BT2" s="118" t="s">
        <v>7</v>
      </c>
      <c r="BU2" s="118"/>
      <c r="BV2" s="118"/>
      <c r="BW2" s="118"/>
      <c r="BX2" s="118"/>
      <c r="BY2" s="2"/>
      <c r="BZ2" s="2"/>
      <c r="CA2" s="2"/>
      <c r="CB2" s="9" t="s">
        <v>0</v>
      </c>
      <c r="CC2" s="119" t="s">
        <v>471</v>
      </c>
      <c r="CD2" s="116"/>
      <c r="CE2" s="117"/>
      <c r="CH2" s="118" t="s">
        <v>7</v>
      </c>
      <c r="CI2" s="118"/>
      <c r="CJ2" s="118"/>
      <c r="CK2" s="118"/>
      <c r="CL2" s="118"/>
      <c r="CM2" s="2"/>
      <c r="CN2" s="2"/>
      <c r="CO2" s="2"/>
      <c r="CP2" s="9" t="s">
        <v>0</v>
      </c>
      <c r="CQ2" s="119" t="s">
        <v>471</v>
      </c>
      <c r="CR2" s="116"/>
      <c r="CS2" s="117"/>
    </row>
    <row r="3" spans="1:98" ht="6" customHeight="1" x14ac:dyDescent="0.2">
      <c r="B3" s="118"/>
      <c r="C3" s="118"/>
      <c r="D3" s="118"/>
      <c r="E3" s="118"/>
      <c r="F3" s="118"/>
      <c r="G3" s="2"/>
      <c r="H3" s="2"/>
      <c r="I3" s="2"/>
      <c r="J3" s="10"/>
      <c r="K3" s="2"/>
      <c r="L3" s="2"/>
      <c r="M3" s="2"/>
      <c r="P3" s="118"/>
      <c r="Q3" s="118"/>
      <c r="R3" s="118"/>
      <c r="S3" s="118"/>
      <c r="T3" s="118"/>
      <c r="U3" s="2"/>
      <c r="V3" s="2"/>
      <c r="W3" s="2"/>
      <c r="X3" s="10"/>
      <c r="Y3" s="2"/>
      <c r="Z3" s="2"/>
      <c r="AA3" s="2"/>
      <c r="AD3" s="118"/>
      <c r="AE3" s="118"/>
      <c r="AF3" s="118"/>
      <c r="AG3" s="118"/>
      <c r="AH3" s="118"/>
      <c r="AI3" s="2"/>
      <c r="AJ3" s="2"/>
      <c r="AK3" s="2"/>
      <c r="AL3" s="10"/>
      <c r="AM3" s="2"/>
      <c r="AN3" s="2"/>
      <c r="AO3" s="2"/>
      <c r="AR3" s="118"/>
      <c r="AS3" s="118"/>
      <c r="AT3" s="118"/>
      <c r="AU3" s="118"/>
      <c r="AV3" s="118"/>
      <c r="AW3" s="2"/>
      <c r="AX3" s="2"/>
      <c r="AY3" s="2"/>
      <c r="AZ3" s="10"/>
      <c r="BA3" s="2"/>
      <c r="BB3" s="2"/>
      <c r="BC3" s="2"/>
      <c r="BF3" s="118"/>
      <c r="BG3" s="118"/>
      <c r="BH3" s="118"/>
      <c r="BI3" s="118"/>
      <c r="BJ3" s="118"/>
      <c r="BK3" s="2"/>
      <c r="BL3" s="2"/>
      <c r="BM3" s="2"/>
      <c r="BN3" s="10"/>
      <c r="BO3" s="2"/>
      <c r="BP3" s="2"/>
      <c r="BQ3" s="2"/>
      <c r="BT3" s="118"/>
      <c r="BU3" s="118"/>
      <c r="BV3" s="118"/>
      <c r="BW3" s="118"/>
      <c r="BX3" s="118"/>
      <c r="BY3" s="2"/>
      <c r="BZ3" s="2"/>
      <c r="CA3" s="2"/>
      <c r="CB3" s="10"/>
      <c r="CC3" s="2"/>
      <c r="CD3" s="2"/>
      <c r="CE3" s="2"/>
      <c r="CH3" s="118"/>
      <c r="CI3" s="118"/>
      <c r="CJ3" s="118"/>
      <c r="CK3" s="118"/>
      <c r="CL3" s="118"/>
      <c r="CM3" s="2"/>
      <c r="CN3" s="2"/>
      <c r="CO3" s="2"/>
      <c r="CP3" s="10"/>
      <c r="CQ3" s="2"/>
      <c r="CR3" s="2"/>
      <c r="CS3" s="2"/>
    </row>
    <row r="4" spans="1:98" ht="24.75" customHeight="1" x14ac:dyDescent="0.2">
      <c r="B4" s="118"/>
      <c r="C4" s="118"/>
      <c r="D4" s="118"/>
      <c r="E4" s="118"/>
      <c r="F4" s="118"/>
      <c r="G4" s="2"/>
      <c r="H4" s="2"/>
      <c r="I4" s="2"/>
      <c r="J4" s="9" t="s">
        <v>8</v>
      </c>
      <c r="K4" s="119" t="s">
        <v>473</v>
      </c>
      <c r="L4" s="116"/>
      <c r="M4" s="117"/>
      <c r="P4" s="118"/>
      <c r="Q4" s="118"/>
      <c r="R4" s="118"/>
      <c r="S4" s="118"/>
      <c r="T4" s="118"/>
      <c r="U4" s="2"/>
      <c r="V4" s="2"/>
      <c r="W4" s="2"/>
      <c r="X4" s="9" t="s">
        <v>8</v>
      </c>
      <c r="Y4" s="119" t="s">
        <v>473</v>
      </c>
      <c r="Z4" s="116"/>
      <c r="AA4" s="117"/>
      <c r="AD4" s="118"/>
      <c r="AE4" s="118"/>
      <c r="AF4" s="118"/>
      <c r="AG4" s="118"/>
      <c r="AH4" s="118"/>
      <c r="AI4" s="2"/>
      <c r="AJ4" s="2"/>
      <c r="AK4" s="2"/>
      <c r="AL4" s="9" t="s">
        <v>8</v>
      </c>
      <c r="AM4" s="119" t="s">
        <v>473</v>
      </c>
      <c r="AN4" s="116"/>
      <c r="AO4" s="117"/>
      <c r="AR4" s="118"/>
      <c r="AS4" s="118"/>
      <c r="AT4" s="118"/>
      <c r="AU4" s="118"/>
      <c r="AV4" s="118"/>
      <c r="AW4" s="2"/>
      <c r="AX4" s="2"/>
      <c r="AY4" s="2"/>
      <c r="AZ4" s="9" t="s">
        <v>8</v>
      </c>
      <c r="BA4" s="119" t="s">
        <v>473</v>
      </c>
      <c r="BB4" s="116"/>
      <c r="BC4" s="117"/>
      <c r="BF4" s="118"/>
      <c r="BG4" s="118"/>
      <c r="BH4" s="118"/>
      <c r="BI4" s="118"/>
      <c r="BJ4" s="118"/>
      <c r="BK4" s="2"/>
      <c r="BL4" s="2"/>
      <c r="BM4" s="2"/>
      <c r="BN4" s="9" t="s">
        <v>8</v>
      </c>
      <c r="BO4" s="119" t="s">
        <v>473</v>
      </c>
      <c r="BP4" s="116"/>
      <c r="BQ4" s="117"/>
      <c r="BT4" s="118"/>
      <c r="BU4" s="118"/>
      <c r="BV4" s="118"/>
      <c r="BW4" s="118"/>
      <c r="BX4" s="118"/>
      <c r="BY4" s="2"/>
      <c r="BZ4" s="2"/>
      <c r="CA4" s="2"/>
      <c r="CB4" s="9" t="s">
        <v>8</v>
      </c>
      <c r="CC4" s="119" t="s">
        <v>473</v>
      </c>
      <c r="CD4" s="116"/>
      <c r="CE4" s="117"/>
      <c r="CH4" s="118"/>
      <c r="CI4" s="118"/>
      <c r="CJ4" s="118"/>
      <c r="CK4" s="118"/>
      <c r="CL4" s="118"/>
      <c r="CM4" s="2"/>
      <c r="CN4" s="2"/>
      <c r="CO4" s="2"/>
      <c r="CP4" s="9" t="s">
        <v>8</v>
      </c>
      <c r="CQ4" s="119" t="s">
        <v>473</v>
      </c>
      <c r="CR4" s="116"/>
      <c r="CS4" s="117"/>
    </row>
    <row r="5" spans="1:98" ht="6" customHeight="1" x14ac:dyDescent="0.2">
      <c r="B5" s="1"/>
      <c r="C5" s="1"/>
      <c r="D5" s="1"/>
      <c r="I5" s="1"/>
      <c r="J5" s="11"/>
      <c r="K5" s="3"/>
      <c r="P5" s="1"/>
      <c r="Q5" s="1"/>
      <c r="W5" s="1"/>
      <c r="X5" s="11"/>
      <c r="Y5" s="3"/>
      <c r="AD5" s="1"/>
      <c r="AE5" s="1"/>
      <c r="AK5" s="1"/>
      <c r="AL5" s="11"/>
      <c r="AM5" s="3"/>
      <c r="AR5" s="1"/>
      <c r="AS5" s="1"/>
      <c r="AY5" s="1"/>
      <c r="AZ5" s="11"/>
      <c r="BA5" s="3"/>
      <c r="BF5" s="1"/>
      <c r="BG5" s="1"/>
      <c r="BM5" s="1"/>
      <c r="BN5" s="11"/>
      <c r="BO5" s="3"/>
      <c r="BT5" s="1"/>
      <c r="BU5" s="1"/>
      <c r="CA5" s="1"/>
      <c r="CB5" s="11"/>
      <c r="CC5" s="3"/>
      <c r="CH5" s="1"/>
      <c r="CI5" s="1"/>
      <c r="CO5" s="1"/>
      <c r="CP5" s="11"/>
      <c r="CQ5" s="3"/>
    </row>
    <row r="6" spans="1:98" ht="24.75" customHeight="1" x14ac:dyDescent="0.2">
      <c r="B6" s="1"/>
      <c r="C6" s="1"/>
      <c r="D6" s="1"/>
      <c r="I6" s="1"/>
      <c r="J6" s="9" t="s">
        <v>1</v>
      </c>
      <c r="K6" s="115">
        <v>44951</v>
      </c>
      <c r="L6" s="116"/>
      <c r="M6" s="117"/>
      <c r="P6" s="1"/>
      <c r="Q6" s="1"/>
      <c r="W6" s="1"/>
      <c r="X6" s="9" t="s">
        <v>1</v>
      </c>
      <c r="Y6" s="115">
        <f>K6</f>
        <v>44951</v>
      </c>
      <c r="Z6" s="116"/>
      <c r="AA6" s="117"/>
      <c r="AD6" s="1"/>
      <c r="AE6" s="1"/>
      <c r="AK6" s="1"/>
      <c r="AL6" s="9" t="s">
        <v>1</v>
      </c>
      <c r="AM6" s="115">
        <f>Y6</f>
        <v>44951</v>
      </c>
      <c r="AN6" s="116"/>
      <c r="AO6" s="117"/>
      <c r="AR6" s="1"/>
      <c r="AS6" s="1"/>
      <c r="AY6" s="1"/>
      <c r="AZ6" s="9" t="s">
        <v>1</v>
      </c>
      <c r="BA6" s="115"/>
      <c r="BB6" s="116"/>
      <c r="BC6" s="117"/>
      <c r="BF6" s="1"/>
      <c r="BG6" s="1"/>
      <c r="BM6" s="1"/>
      <c r="BN6" s="9" t="s">
        <v>1</v>
      </c>
      <c r="BO6" s="115"/>
      <c r="BP6" s="116"/>
      <c r="BQ6" s="117"/>
      <c r="BT6" s="1"/>
      <c r="BU6" s="1"/>
      <c r="CA6" s="1"/>
      <c r="CB6" s="9" t="s">
        <v>1</v>
      </c>
      <c r="CC6" s="115"/>
      <c r="CD6" s="116"/>
      <c r="CE6" s="117"/>
      <c r="CH6" s="1"/>
      <c r="CI6" s="1"/>
      <c r="CO6" s="1"/>
      <c r="CP6" s="9" t="s">
        <v>1</v>
      </c>
      <c r="CQ6" s="115"/>
      <c r="CR6" s="116"/>
      <c r="CS6" s="117"/>
    </row>
    <row r="7" spans="1:98" ht="6" customHeight="1" x14ac:dyDescent="0.2">
      <c r="B7" s="1"/>
      <c r="C7" s="1"/>
      <c r="D7" s="1"/>
      <c r="I7" s="1"/>
      <c r="J7" s="1"/>
      <c r="K7" s="3"/>
      <c r="P7" s="1"/>
      <c r="Q7" s="1"/>
      <c r="W7" s="1"/>
      <c r="X7" s="1"/>
      <c r="Y7" s="3"/>
      <c r="AD7" s="1"/>
      <c r="AE7" s="1"/>
      <c r="AK7" s="1"/>
      <c r="AL7" s="1"/>
      <c r="AM7" s="3"/>
      <c r="AR7" s="1"/>
      <c r="AS7" s="1"/>
      <c r="AY7" s="1"/>
      <c r="AZ7" s="1"/>
      <c r="BA7" s="3"/>
      <c r="BF7" s="1"/>
      <c r="BG7" s="1"/>
      <c r="BM7" s="1"/>
      <c r="BN7" s="1"/>
      <c r="BO7" s="3"/>
      <c r="BT7" s="1"/>
      <c r="BU7" s="1"/>
      <c r="CA7" s="1"/>
      <c r="CB7" s="1"/>
      <c r="CC7" s="3"/>
      <c r="CH7" s="1"/>
      <c r="CI7" s="1"/>
      <c r="CO7" s="1"/>
      <c r="CP7" s="1"/>
      <c r="CQ7" s="3"/>
    </row>
    <row r="8" spans="1:98" ht="19" x14ac:dyDescent="0.2">
      <c r="B8" s="1"/>
      <c r="C8" s="1"/>
      <c r="D8" s="1"/>
      <c r="E8" s="33"/>
      <c r="F8" s="33"/>
      <c r="I8" s="1"/>
      <c r="J8" s="1"/>
      <c r="K8" s="49" t="s">
        <v>470</v>
      </c>
      <c r="M8" s="12" t="s">
        <v>57</v>
      </c>
      <c r="P8" s="1"/>
      <c r="Q8" s="1"/>
      <c r="R8" s="33"/>
      <c r="S8" s="33"/>
      <c r="T8" s="33"/>
      <c r="W8" s="1"/>
      <c r="X8" s="1"/>
      <c r="Y8" s="49" t="str">
        <f>K8</f>
        <v>Fiche d'observation v20220203</v>
      </c>
      <c r="AA8" s="12" t="s">
        <v>58</v>
      </c>
      <c r="AD8" s="1"/>
      <c r="AE8" s="1"/>
      <c r="AF8" s="33"/>
      <c r="AG8" s="33"/>
      <c r="AH8" s="33"/>
      <c r="AK8" s="1"/>
      <c r="AL8" s="1"/>
      <c r="AM8" s="49" t="str">
        <f>K8</f>
        <v>Fiche d'observation v20220203</v>
      </c>
      <c r="AO8" s="12" t="s">
        <v>59</v>
      </c>
      <c r="AR8" s="1"/>
      <c r="AS8" s="1"/>
      <c r="AT8" s="33"/>
      <c r="AU8" s="33"/>
      <c r="AV8" s="33"/>
      <c r="AY8" s="1"/>
      <c r="AZ8" s="1"/>
      <c r="BA8" s="49" t="str">
        <f>K8</f>
        <v>Fiche d'observation v20220203</v>
      </c>
      <c r="BC8" s="12" t="s">
        <v>60</v>
      </c>
      <c r="BF8" s="1"/>
      <c r="BG8" s="1"/>
      <c r="BH8" s="33"/>
      <c r="BI8" s="33"/>
      <c r="BJ8" s="33"/>
      <c r="BM8" s="1"/>
      <c r="BN8" s="1"/>
      <c r="BO8" s="49" t="str">
        <f>K8</f>
        <v>Fiche d'observation v20220203</v>
      </c>
      <c r="BQ8" s="12" t="s">
        <v>61</v>
      </c>
      <c r="BT8" s="1"/>
      <c r="BU8" s="1"/>
      <c r="BV8" s="33"/>
      <c r="BW8" s="33"/>
      <c r="BX8" s="33"/>
      <c r="CA8" s="1"/>
      <c r="CB8" s="1"/>
      <c r="CC8" s="49" t="str">
        <f>K8</f>
        <v>Fiche d'observation v20220203</v>
      </c>
      <c r="CE8" s="12" t="s">
        <v>62</v>
      </c>
      <c r="CH8" s="1"/>
      <c r="CI8" s="1"/>
      <c r="CJ8" s="33"/>
      <c r="CK8" s="33"/>
      <c r="CL8" s="33"/>
      <c r="CO8" s="1"/>
      <c r="CP8" s="1"/>
      <c r="CQ8" s="49" t="str">
        <f>K8</f>
        <v>Fiche d'observation v20220203</v>
      </c>
      <c r="CS8" s="12" t="s">
        <v>63</v>
      </c>
    </row>
    <row r="9" spans="1:98" ht="7.5" customHeight="1" thickBot="1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</row>
    <row r="10" spans="1:98" ht="22.5" customHeight="1" thickTop="1" thickBot="1" x14ac:dyDescent="0.25">
      <c r="B10" s="17" t="s">
        <v>2</v>
      </c>
      <c r="C10" s="17" t="s">
        <v>3</v>
      </c>
      <c r="D10" s="18" t="s">
        <v>4</v>
      </c>
      <c r="E10" s="17" t="s">
        <v>5</v>
      </c>
      <c r="F10" s="17"/>
      <c r="G10" s="18" t="s">
        <v>6</v>
      </c>
      <c r="H10" s="24"/>
      <c r="I10" s="23" t="s">
        <v>2</v>
      </c>
      <c r="J10" s="17" t="s">
        <v>3</v>
      </c>
      <c r="K10" s="18" t="s">
        <v>4</v>
      </c>
      <c r="L10" s="17" t="s">
        <v>5</v>
      </c>
      <c r="M10" s="18" t="s">
        <v>6</v>
      </c>
      <c r="N10" s="19"/>
      <c r="O10" s="19"/>
      <c r="P10" s="17" t="s">
        <v>2</v>
      </c>
      <c r="Q10" s="17" t="s">
        <v>3</v>
      </c>
      <c r="R10" s="18" t="s">
        <v>4</v>
      </c>
      <c r="S10" s="17" t="s">
        <v>5</v>
      </c>
      <c r="T10" s="17"/>
      <c r="U10" s="18" t="s">
        <v>6</v>
      </c>
      <c r="V10" s="24"/>
      <c r="W10" s="23" t="s">
        <v>2</v>
      </c>
      <c r="X10" s="17" t="s">
        <v>3</v>
      </c>
      <c r="Y10" s="18" t="s">
        <v>4</v>
      </c>
      <c r="Z10" s="17" t="s">
        <v>5</v>
      </c>
      <c r="AA10" s="18" t="s">
        <v>6</v>
      </c>
      <c r="AC10" s="19"/>
      <c r="AD10" s="17" t="s">
        <v>2</v>
      </c>
      <c r="AE10" s="17" t="s">
        <v>3</v>
      </c>
      <c r="AF10" s="18" t="s">
        <v>4</v>
      </c>
      <c r="AG10" s="17" t="s">
        <v>5</v>
      </c>
      <c r="AH10" s="17"/>
      <c r="AI10" s="18" t="s">
        <v>6</v>
      </c>
      <c r="AJ10" s="24"/>
      <c r="AK10" s="23" t="s">
        <v>2</v>
      </c>
      <c r="AL10" s="17" t="s">
        <v>3</v>
      </c>
      <c r="AM10" s="18" t="s">
        <v>4</v>
      </c>
      <c r="AN10" s="17" t="s">
        <v>5</v>
      </c>
      <c r="AO10" s="18" t="s">
        <v>6</v>
      </c>
      <c r="AQ10" s="19"/>
      <c r="AR10" s="17" t="s">
        <v>2</v>
      </c>
      <c r="AS10" s="17" t="s">
        <v>3</v>
      </c>
      <c r="AT10" s="18" t="s">
        <v>4</v>
      </c>
      <c r="AU10" s="17" t="s">
        <v>5</v>
      </c>
      <c r="AV10" s="17"/>
      <c r="AW10" s="18" t="s">
        <v>6</v>
      </c>
      <c r="AX10" s="24"/>
      <c r="AY10" s="23" t="s">
        <v>2</v>
      </c>
      <c r="AZ10" s="17" t="s">
        <v>3</v>
      </c>
      <c r="BA10" s="18" t="s">
        <v>4</v>
      </c>
      <c r="BB10" s="17" t="s">
        <v>5</v>
      </c>
      <c r="BC10" s="18" t="s">
        <v>6</v>
      </c>
      <c r="BE10" s="19"/>
      <c r="BF10" s="17" t="s">
        <v>2</v>
      </c>
      <c r="BG10" s="17" t="s">
        <v>3</v>
      </c>
      <c r="BH10" s="18" t="s">
        <v>4</v>
      </c>
      <c r="BI10" s="17" t="s">
        <v>5</v>
      </c>
      <c r="BJ10" s="17"/>
      <c r="BK10" s="18" t="s">
        <v>6</v>
      </c>
      <c r="BL10" s="24"/>
      <c r="BM10" s="23" t="s">
        <v>2</v>
      </c>
      <c r="BN10" s="17" t="s">
        <v>3</v>
      </c>
      <c r="BO10" s="18" t="s">
        <v>4</v>
      </c>
      <c r="BP10" s="17" t="s">
        <v>5</v>
      </c>
      <c r="BQ10" s="18" t="s">
        <v>6</v>
      </c>
      <c r="BS10" s="19"/>
      <c r="BT10" s="17" t="s">
        <v>2</v>
      </c>
      <c r="BU10" s="17" t="s">
        <v>3</v>
      </c>
      <c r="BV10" s="18" t="s">
        <v>4</v>
      </c>
      <c r="BW10" s="17" t="s">
        <v>5</v>
      </c>
      <c r="BX10" s="17"/>
      <c r="BY10" s="18" t="s">
        <v>6</v>
      </c>
      <c r="BZ10" s="24"/>
      <c r="CA10" s="23" t="s">
        <v>2</v>
      </c>
      <c r="CB10" s="17" t="s">
        <v>3</v>
      </c>
      <c r="CC10" s="18" t="s">
        <v>4</v>
      </c>
      <c r="CD10" s="17" t="s">
        <v>5</v>
      </c>
      <c r="CE10" s="18" t="s">
        <v>6</v>
      </c>
      <c r="CG10" s="19"/>
      <c r="CH10" s="17" t="s">
        <v>2</v>
      </c>
      <c r="CI10" s="17" t="s">
        <v>3</v>
      </c>
      <c r="CJ10" s="18" t="s">
        <v>4</v>
      </c>
      <c r="CK10" s="17" t="s">
        <v>5</v>
      </c>
      <c r="CL10" s="17"/>
      <c r="CM10" s="18" t="s">
        <v>6</v>
      </c>
      <c r="CN10" s="24"/>
      <c r="CO10" s="23" t="s">
        <v>2</v>
      </c>
      <c r="CP10" s="17" t="s">
        <v>3</v>
      </c>
      <c r="CQ10" s="18" t="s">
        <v>4</v>
      </c>
      <c r="CR10" s="17" t="s">
        <v>5</v>
      </c>
      <c r="CS10" s="18" t="s">
        <v>6</v>
      </c>
    </row>
    <row r="11" spans="1:98" ht="22.5" customHeight="1" thickBot="1" x14ac:dyDescent="0.25">
      <c r="B11" s="109" t="s">
        <v>45</v>
      </c>
      <c r="C11" s="110"/>
      <c r="D11" s="110"/>
      <c r="E11" s="110"/>
      <c r="F11" s="110"/>
      <c r="G11" s="111"/>
      <c r="H11" s="25"/>
      <c r="I11" s="109" t="s">
        <v>46</v>
      </c>
      <c r="J11" s="110"/>
      <c r="K11" s="110"/>
      <c r="L11" s="110"/>
      <c r="M11" s="111"/>
      <c r="P11" s="109" t="s">
        <v>44</v>
      </c>
      <c r="Q11" s="110"/>
      <c r="R11" s="110"/>
      <c r="S11" s="110"/>
      <c r="T11" s="110"/>
      <c r="U11" s="111"/>
      <c r="V11" s="25"/>
      <c r="W11" s="109" t="s">
        <v>43</v>
      </c>
      <c r="X11" s="110"/>
      <c r="Y11" s="110"/>
      <c r="Z11" s="110"/>
      <c r="AA11" s="111"/>
      <c r="AD11" s="109" t="s">
        <v>42</v>
      </c>
      <c r="AE11" s="110"/>
      <c r="AF11" s="110"/>
      <c r="AG11" s="110"/>
      <c r="AH11" s="110"/>
      <c r="AI11" s="111"/>
      <c r="AJ11" s="26"/>
      <c r="AK11" s="109" t="s">
        <v>47</v>
      </c>
      <c r="AL11" s="110"/>
      <c r="AM11" s="110"/>
      <c r="AN11" s="110"/>
      <c r="AO11" s="111"/>
      <c r="AR11" s="109" t="s">
        <v>9</v>
      </c>
      <c r="AS11" s="110"/>
      <c r="AT11" s="110"/>
      <c r="AU11" s="110"/>
      <c r="AV11" s="110"/>
      <c r="AW11" s="111"/>
      <c r="AX11" s="26"/>
      <c r="AY11" s="109" t="s">
        <v>13</v>
      </c>
      <c r="AZ11" s="110"/>
      <c r="BA11" s="110"/>
      <c r="BB11" s="110"/>
      <c r="BC11" s="111"/>
      <c r="BF11" s="109" t="s">
        <v>14</v>
      </c>
      <c r="BG11" s="110"/>
      <c r="BH11" s="110"/>
      <c r="BI11" s="110"/>
      <c r="BJ11" s="110"/>
      <c r="BK11" s="111"/>
      <c r="BL11" s="26"/>
      <c r="BM11" s="109" t="s">
        <v>15</v>
      </c>
      <c r="BN11" s="110"/>
      <c r="BO11" s="110"/>
      <c r="BP11" s="110"/>
      <c r="BQ11" s="111"/>
      <c r="BT11" s="109" t="s">
        <v>20</v>
      </c>
      <c r="BU11" s="110"/>
      <c r="BV11" s="110"/>
      <c r="BW11" s="110"/>
      <c r="BX11" s="110"/>
      <c r="BY11" s="111"/>
      <c r="BZ11" s="26"/>
      <c r="CA11" s="109" t="s">
        <v>23</v>
      </c>
      <c r="CB11" s="110"/>
      <c r="CC11" s="110"/>
      <c r="CD11" s="110"/>
      <c r="CE11" s="111"/>
      <c r="CH11" s="109" t="s">
        <v>24</v>
      </c>
      <c r="CI11" s="110"/>
      <c r="CJ11" s="110"/>
      <c r="CK11" s="110"/>
      <c r="CL11" s="110"/>
      <c r="CM11" s="111"/>
      <c r="CN11" s="26"/>
      <c r="CO11" s="109" t="s">
        <v>71</v>
      </c>
      <c r="CP11" s="110"/>
      <c r="CQ11" s="110"/>
      <c r="CR11" s="110"/>
      <c r="CS11" s="111"/>
    </row>
    <row r="12" spans="1:98" s="13" customFormat="1" ht="45" customHeight="1" thickBot="1" x14ac:dyDescent="0.25">
      <c r="B12" s="39"/>
      <c r="C12" s="40"/>
      <c r="D12" s="40" t="s">
        <v>48</v>
      </c>
      <c r="E12" s="40"/>
      <c r="F12" s="40"/>
      <c r="G12" s="41"/>
      <c r="H12" s="27"/>
      <c r="I12" s="42"/>
      <c r="J12" s="43"/>
      <c r="K12" s="43" t="s">
        <v>65</v>
      </c>
      <c r="L12" s="43"/>
      <c r="M12" s="44"/>
      <c r="P12" s="42"/>
      <c r="Q12" s="43"/>
      <c r="R12" s="43" t="s">
        <v>218</v>
      </c>
      <c r="S12" s="43"/>
      <c r="T12" s="43"/>
      <c r="U12" s="44"/>
      <c r="V12" s="27"/>
      <c r="W12" s="46">
        <v>113</v>
      </c>
      <c r="X12" s="46" t="s">
        <v>350</v>
      </c>
      <c r="Y12" s="45" t="s">
        <v>120</v>
      </c>
      <c r="Z12" s="31"/>
      <c r="AA12" s="14"/>
      <c r="AD12" s="46">
        <v>101</v>
      </c>
      <c r="AE12" s="46" t="s">
        <v>365</v>
      </c>
      <c r="AF12" s="45" t="s">
        <v>134</v>
      </c>
      <c r="AG12" s="31"/>
      <c r="AH12" s="88"/>
      <c r="AI12" s="78"/>
      <c r="AK12" s="46">
        <v>48</v>
      </c>
      <c r="AL12" s="46" t="s">
        <v>302</v>
      </c>
      <c r="AM12" s="45" t="s">
        <v>146</v>
      </c>
      <c r="AN12" s="31"/>
      <c r="AO12" s="14"/>
      <c r="AR12" s="60">
        <v>49</v>
      </c>
      <c r="AS12" s="60" t="s">
        <v>389</v>
      </c>
      <c r="AT12" s="63" t="s">
        <v>67</v>
      </c>
      <c r="AU12" s="28"/>
      <c r="AV12" s="85"/>
      <c r="AW12" s="80"/>
      <c r="AY12" s="60">
        <v>54</v>
      </c>
      <c r="AZ12" s="60" t="s">
        <v>398</v>
      </c>
      <c r="BA12" s="63" t="s">
        <v>10</v>
      </c>
      <c r="BB12" s="28"/>
      <c r="BC12" s="15"/>
      <c r="BF12" s="60">
        <v>60</v>
      </c>
      <c r="BG12" s="60" t="s">
        <v>406</v>
      </c>
      <c r="BH12" s="63" t="s">
        <v>16</v>
      </c>
      <c r="BI12" s="28"/>
      <c r="BJ12" s="85"/>
      <c r="BK12" s="77"/>
      <c r="BM12" s="60">
        <v>68</v>
      </c>
      <c r="BN12" s="60" t="s">
        <v>416</v>
      </c>
      <c r="BO12" s="63" t="s">
        <v>185</v>
      </c>
      <c r="BP12" s="87">
        <v>4</v>
      </c>
      <c r="BQ12" s="15"/>
      <c r="BT12" s="60">
        <v>78</v>
      </c>
      <c r="BU12" s="60" t="s">
        <v>425</v>
      </c>
      <c r="BV12" s="63" t="s">
        <v>264</v>
      </c>
      <c r="BW12" s="28"/>
      <c r="BX12" s="85"/>
      <c r="BY12" s="77"/>
      <c r="CA12" s="60">
        <v>91</v>
      </c>
      <c r="CB12" s="60" t="s">
        <v>446</v>
      </c>
      <c r="CC12" s="61" t="s">
        <v>200</v>
      </c>
      <c r="CD12" s="28">
        <v>2</v>
      </c>
      <c r="CE12" s="36"/>
      <c r="CH12" s="60">
        <v>111</v>
      </c>
      <c r="CI12" s="60" t="s">
        <v>457</v>
      </c>
      <c r="CJ12" s="63" t="s">
        <v>292</v>
      </c>
      <c r="CK12" s="28"/>
      <c r="CL12" s="85"/>
      <c r="CM12" s="77"/>
      <c r="CO12" s="112" t="s">
        <v>72</v>
      </c>
      <c r="CP12" s="113"/>
      <c r="CQ12" s="113"/>
      <c r="CR12" s="113"/>
      <c r="CS12" s="114"/>
    </row>
    <row r="13" spans="1:98" s="13" customFormat="1" ht="45" customHeight="1" thickBot="1" x14ac:dyDescent="0.25">
      <c r="B13" s="46">
        <v>1</v>
      </c>
      <c r="C13" s="46" t="s">
        <v>297</v>
      </c>
      <c r="D13" s="45" t="s">
        <v>76</v>
      </c>
      <c r="E13" s="31"/>
      <c r="F13" s="88"/>
      <c r="G13" s="78"/>
      <c r="H13" s="37"/>
      <c r="I13" s="46">
        <v>15</v>
      </c>
      <c r="J13" s="46" t="s">
        <v>316</v>
      </c>
      <c r="K13" s="45" t="s">
        <v>95</v>
      </c>
      <c r="L13" s="31">
        <v>35</v>
      </c>
      <c r="M13" s="38"/>
      <c r="P13" s="46">
        <v>26</v>
      </c>
      <c r="Q13" s="46" t="s">
        <v>330</v>
      </c>
      <c r="R13" s="45" t="s">
        <v>210</v>
      </c>
      <c r="S13" s="31"/>
      <c r="T13" s="88"/>
      <c r="U13" s="82"/>
      <c r="V13" s="27"/>
      <c r="W13" s="46">
        <v>73</v>
      </c>
      <c r="X13" s="46" t="s">
        <v>351</v>
      </c>
      <c r="Y13" s="45" t="s">
        <v>186</v>
      </c>
      <c r="Z13" s="31"/>
      <c r="AA13" s="14"/>
      <c r="AD13" s="46">
        <v>102</v>
      </c>
      <c r="AE13" s="46" t="s">
        <v>366</v>
      </c>
      <c r="AF13" s="62" t="s">
        <v>135</v>
      </c>
      <c r="AG13" s="31"/>
      <c r="AH13" s="88"/>
      <c r="AI13" s="78"/>
      <c r="AK13" s="46">
        <v>48</v>
      </c>
      <c r="AL13" s="46" t="s">
        <v>379</v>
      </c>
      <c r="AM13" s="45" t="s">
        <v>143</v>
      </c>
      <c r="AN13" s="31"/>
      <c r="AO13" s="14"/>
      <c r="AR13" s="46">
        <v>53</v>
      </c>
      <c r="AS13" s="46" t="s">
        <v>390</v>
      </c>
      <c r="AT13" s="62" t="s">
        <v>256</v>
      </c>
      <c r="AU13" s="30"/>
      <c r="AV13" s="86"/>
      <c r="AW13" s="78"/>
      <c r="AY13" s="46">
        <v>57</v>
      </c>
      <c r="AZ13" s="46" t="s">
        <v>399</v>
      </c>
      <c r="BA13" s="45" t="s">
        <v>259</v>
      </c>
      <c r="BB13" s="30">
        <v>1</v>
      </c>
      <c r="BC13" s="14"/>
      <c r="BF13" s="46">
        <v>61</v>
      </c>
      <c r="BG13" s="46" t="s">
        <v>407</v>
      </c>
      <c r="BH13" s="62" t="s">
        <v>17</v>
      </c>
      <c r="BI13" s="30"/>
      <c r="BJ13" s="86"/>
      <c r="BK13" s="78"/>
      <c r="BM13" s="46">
        <v>69</v>
      </c>
      <c r="BN13" s="46" t="s">
        <v>417</v>
      </c>
      <c r="BO13" s="62" t="s">
        <v>463</v>
      </c>
      <c r="BP13" s="30"/>
      <c r="BQ13" s="14"/>
      <c r="BT13" s="46">
        <v>89</v>
      </c>
      <c r="BU13" s="46" t="s">
        <v>426</v>
      </c>
      <c r="BV13" s="45" t="s">
        <v>265</v>
      </c>
      <c r="BW13" s="31"/>
      <c r="BX13" s="88"/>
      <c r="BY13" s="78"/>
      <c r="CA13" s="46">
        <v>931</v>
      </c>
      <c r="CB13" s="46" t="s">
        <v>447</v>
      </c>
      <c r="CC13" s="62" t="s">
        <v>68</v>
      </c>
      <c r="CD13" s="30"/>
      <c r="CE13" s="34"/>
      <c r="CH13" s="46">
        <v>108</v>
      </c>
      <c r="CI13" s="46" t="s">
        <v>456</v>
      </c>
      <c r="CJ13" s="45" t="s">
        <v>293</v>
      </c>
      <c r="CK13" s="30"/>
      <c r="CL13" s="86"/>
      <c r="CM13" s="78"/>
      <c r="CO13" s="104" t="s">
        <v>74</v>
      </c>
      <c r="CP13" s="105"/>
      <c r="CQ13" s="106"/>
      <c r="CR13" s="107"/>
      <c r="CS13" s="108"/>
    </row>
    <row r="14" spans="1:98" s="13" customFormat="1" ht="45" customHeight="1" thickBot="1" x14ac:dyDescent="0.25">
      <c r="B14" s="46">
        <v>2</v>
      </c>
      <c r="C14" s="46" t="s">
        <v>298</v>
      </c>
      <c r="D14" s="45" t="s">
        <v>77</v>
      </c>
      <c r="E14" s="31">
        <v>1</v>
      </c>
      <c r="F14" s="93" t="s">
        <v>474</v>
      </c>
      <c r="G14" s="94"/>
      <c r="H14" s="37"/>
      <c r="I14" s="46">
        <v>15</v>
      </c>
      <c r="J14" s="46" t="s">
        <v>317</v>
      </c>
      <c r="K14" s="45" t="s">
        <v>206</v>
      </c>
      <c r="L14" s="31">
        <f>47+48</f>
        <v>95</v>
      </c>
      <c r="M14" s="14"/>
      <c r="P14" s="46">
        <v>26</v>
      </c>
      <c r="Q14" s="46" t="s">
        <v>330</v>
      </c>
      <c r="R14" s="45" t="s">
        <v>211</v>
      </c>
      <c r="S14" s="31"/>
      <c r="T14" s="88"/>
      <c r="U14" s="78"/>
      <c r="V14" s="27"/>
      <c r="W14" s="46">
        <v>48</v>
      </c>
      <c r="X14" s="46" t="s">
        <v>302</v>
      </c>
      <c r="Y14" s="45" t="s">
        <v>121</v>
      </c>
      <c r="Z14" s="31"/>
      <c r="AA14" s="14"/>
      <c r="AD14" s="46">
        <v>102</v>
      </c>
      <c r="AE14" s="46" t="s">
        <v>302</v>
      </c>
      <c r="AF14" s="62" t="s">
        <v>26</v>
      </c>
      <c r="AG14" s="31"/>
      <c r="AH14" s="88"/>
      <c r="AI14" s="78"/>
      <c r="AK14" s="46">
        <v>48</v>
      </c>
      <c r="AL14" s="46" t="s">
        <v>379</v>
      </c>
      <c r="AM14" s="45" t="s">
        <v>144</v>
      </c>
      <c r="AN14" s="31"/>
      <c r="AO14" s="14"/>
      <c r="AR14" s="46">
        <v>50</v>
      </c>
      <c r="AS14" s="46" t="s">
        <v>391</v>
      </c>
      <c r="AT14" s="62" t="s">
        <v>257</v>
      </c>
      <c r="AU14" s="30"/>
      <c r="AV14" s="86"/>
      <c r="AW14" s="78"/>
      <c r="AY14" s="64">
        <v>105</v>
      </c>
      <c r="AZ14" s="64" t="s">
        <v>400</v>
      </c>
      <c r="BA14" s="65" t="s">
        <v>260</v>
      </c>
      <c r="BB14" s="30"/>
      <c r="BC14" s="14"/>
      <c r="BF14" s="46">
        <v>118</v>
      </c>
      <c r="BG14" s="46" t="s">
        <v>408</v>
      </c>
      <c r="BH14" s="45" t="s">
        <v>174</v>
      </c>
      <c r="BI14" s="30"/>
      <c r="BJ14" s="86"/>
      <c r="BK14" s="78"/>
      <c r="BM14" s="46">
        <v>69</v>
      </c>
      <c r="BN14" s="46" t="s">
        <v>459</v>
      </c>
      <c r="BO14" s="62" t="s">
        <v>39</v>
      </c>
      <c r="BP14" s="30"/>
      <c r="BQ14" s="14"/>
      <c r="BT14" s="46">
        <v>90</v>
      </c>
      <c r="BU14" s="46" t="s">
        <v>426</v>
      </c>
      <c r="BV14" s="45" t="s">
        <v>266</v>
      </c>
      <c r="BW14" s="31"/>
      <c r="BX14" s="88"/>
      <c r="BY14" s="78"/>
      <c r="CA14" s="46">
        <v>96</v>
      </c>
      <c r="CB14" s="46" t="s">
        <v>448</v>
      </c>
      <c r="CC14" s="45" t="s">
        <v>201</v>
      </c>
      <c r="CD14" s="30"/>
      <c r="CE14" s="14"/>
      <c r="CH14" s="46">
        <v>109</v>
      </c>
      <c r="CI14" s="46" t="s">
        <v>456</v>
      </c>
      <c r="CJ14" s="45" t="s">
        <v>294</v>
      </c>
      <c r="CK14" s="30"/>
      <c r="CL14" s="86"/>
      <c r="CM14" s="78"/>
      <c r="CO14" s="104" t="s">
        <v>289</v>
      </c>
      <c r="CP14" s="105"/>
      <c r="CQ14" s="106"/>
      <c r="CR14" s="107"/>
      <c r="CS14" s="108"/>
    </row>
    <row r="15" spans="1:98" s="13" customFormat="1" ht="45" customHeight="1" thickBot="1" x14ac:dyDescent="0.25">
      <c r="B15" s="46">
        <v>3</v>
      </c>
      <c r="C15" s="46" t="s">
        <v>299</v>
      </c>
      <c r="D15" s="45" t="s">
        <v>465</v>
      </c>
      <c r="E15" s="31">
        <v>3</v>
      </c>
      <c r="F15" s="88"/>
      <c r="G15" s="78"/>
      <c r="H15" s="37"/>
      <c r="I15" s="46">
        <v>15</v>
      </c>
      <c r="J15" s="46" t="s">
        <v>318</v>
      </c>
      <c r="K15" s="45" t="s">
        <v>96</v>
      </c>
      <c r="L15" s="31"/>
      <c r="M15" s="14"/>
      <c r="P15" s="46">
        <v>27</v>
      </c>
      <c r="Q15" s="46" t="s">
        <v>331</v>
      </c>
      <c r="R15" s="45" t="s">
        <v>111</v>
      </c>
      <c r="S15" s="31">
        <v>2</v>
      </c>
      <c r="T15" s="88"/>
      <c r="U15" s="78"/>
      <c r="V15" s="27"/>
      <c r="W15" s="46">
        <v>38</v>
      </c>
      <c r="X15" s="46" t="s">
        <v>352</v>
      </c>
      <c r="Y15" s="45" t="s">
        <v>123</v>
      </c>
      <c r="Z15" s="31"/>
      <c r="AA15" s="14"/>
      <c r="AD15" s="46">
        <v>102</v>
      </c>
      <c r="AE15" s="46" t="s">
        <v>302</v>
      </c>
      <c r="AF15" s="62" t="s">
        <v>27</v>
      </c>
      <c r="AG15" s="31"/>
      <c r="AH15" s="88"/>
      <c r="AI15" s="78"/>
      <c r="AK15" s="46">
        <v>43</v>
      </c>
      <c r="AL15" s="46" t="s">
        <v>380</v>
      </c>
      <c r="AM15" s="62" t="s">
        <v>246</v>
      </c>
      <c r="AN15" s="31">
        <v>19</v>
      </c>
      <c r="AO15" s="14"/>
      <c r="AR15" s="46">
        <v>53</v>
      </c>
      <c r="AS15" s="46" t="s">
        <v>392</v>
      </c>
      <c r="AT15" s="45" t="s">
        <v>160</v>
      </c>
      <c r="AU15" s="30"/>
      <c r="AV15" s="86"/>
      <c r="AW15" s="78"/>
      <c r="AY15" s="46">
        <v>59</v>
      </c>
      <c r="AZ15" s="46" t="s">
        <v>401</v>
      </c>
      <c r="BA15" s="62" t="s">
        <v>261</v>
      </c>
      <c r="BB15" s="30"/>
      <c r="BC15" s="14"/>
      <c r="BF15" s="46">
        <v>62</v>
      </c>
      <c r="BG15" s="46" t="s">
        <v>409</v>
      </c>
      <c r="BH15" s="45" t="s">
        <v>175</v>
      </c>
      <c r="BI15" s="30"/>
      <c r="BJ15" s="86"/>
      <c r="BK15" s="78"/>
      <c r="BM15" s="46">
        <v>70</v>
      </c>
      <c r="BN15" s="46" t="s">
        <v>418</v>
      </c>
      <c r="BO15" s="62" t="s">
        <v>18</v>
      </c>
      <c r="BP15" s="30"/>
      <c r="BQ15" s="14"/>
      <c r="BT15" s="46">
        <v>77</v>
      </c>
      <c r="BU15" s="46" t="s">
        <v>427</v>
      </c>
      <c r="BV15" s="62" t="s">
        <v>267</v>
      </c>
      <c r="BW15" s="30"/>
      <c r="BX15" s="86"/>
      <c r="BY15" s="78"/>
      <c r="CA15" s="46">
        <v>92</v>
      </c>
      <c r="CB15" s="46" t="s">
        <v>449</v>
      </c>
      <c r="CC15" s="62" t="s">
        <v>284</v>
      </c>
      <c r="CD15" s="30">
        <v>1</v>
      </c>
      <c r="CE15" s="14"/>
      <c r="CH15" s="46">
        <v>109</v>
      </c>
      <c r="CI15" s="46" t="s">
        <v>456</v>
      </c>
      <c r="CJ15" s="62" t="s">
        <v>38</v>
      </c>
      <c r="CK15" s="30"/>
      <c r="CL15" s="86"/>
      <c r="CM15" s="78"/>
      <c r="CO15" s="90" t="s">
        <v>75</v>
      </c>
      <c r="CP15" s="91"/>
      <c r="CQ15" s="92"/>
      <c r="CR15" s="93">
        <f>5+3.1+0.75+0.7+5.5+2.4</f>
        <v>17.45</v>
      </c>
      <c r="CS15" s="94"/>
    </row>
    <row r="16" spans="1:98" s="13" customFormat="1" ht="45" customHeight="1" thickBot="1" x14ac:dyDescent="0.25">
      <c r="B16" s="46">
        <v>112</v>
      </c>
      <c r="C16" s="46" t="s">
        <v>300</v>
      </c>
      <c r="D16" s="45" t="s">
        <v>78</v>
      </c>
      <c r="E16" s="31">
        <v>2</v>
      </c>
      <c r="F16" s="88"/>
      <c r="G16" s="78"/>
      <c r="H16" s="37"/>
      <c r="I16" s="46">
        <v>15</v>
      </c>
      <c r="J16" s="46" t="s">
        <v>319</v>
      </c>
      <c r="K16" s="45" t="s">
        <v>97</v>
      </c>
      <c r="L16" s="31">
        <v>13</v>
      </c>
      <c r="M16" s="14"/>
      <c r="P16" s="46">
        <v>114</v>
      </c>
      <c r="Q16" s="46" t="s">
        <v>332</v>
      </c>
      <c r="R16" s="45" t="s">
        <v>112</v>
      </c>
      <c r="S16" s="31"/>
      <c r="T16" s="88"/>
      <c r="U16" s="79"/>
      <c r="V16" s="27"/>
      <c r="W16" s="46">
        <v>45</v>
      </c>
      <c r="X16" s="46" t="s">
        <v>338</v>
      </c>
      <c r="Y16" s="62" t="s">
        <v>66</v>
      </c>
      <c r="Z16" s="31"/>
      <c r="AA16" s="14"/>
      <c r="AD16" s="46">
        <v>102</v>
      </c>
      <c r="AE16" s="46" t="s">
        <v>302</v>
      </c>
      <c r="AF16" s="62" t="s">
        <v>28</v>
      </c>
      <c r="AG16" s="31"/>
      <c r="AH16" s="88"/>
      <c r="AI16" s="78"/>
      <c r="AK16" s="42"/>
      <c r="AL16" s="43"/>
      <c r="AM16" s="43" t="s">
        <v>56</v>
      </c>
      <c r="AN16" s="43"/>
      <c r="AO16" s="44"/>
      <c r="AR16" s="46">
        <v>53</v>
      </c>
      <c r="AS16" s="46" t="s">
        <v>393</v>
      </c>
      <c r="AT16" s="45" t="s">
        <v>161</v>
      </c>
      <c r="AU16" s="30"/>
      <c r="AV16" s="86"/>
      <c r="AW16" s="78"/>
      <c r="AY16" s="46">
        <v>56</v>
      </c>
      <c r="AZ16" s="46" t="s">
        <v>402</v>
      </c>
      <c r="BA16" s="62" t="s">
        <v>11</v>
      </c>
      <c r="BB16" s="30"/>
      <c r="BC16" s="14"/>
      <c r="BF16" s="46">
        <v>62</v>
      </c>
      <c r="BG16" s="46" t="s">
        <v>409</v>
      </c>
      <c r="BH16" s="45" t="s">
        <v>176</v>
      </c>
      <c r="BI16" s="30"/>
      <c r="BJ16" s="86"/>
      <c r="BK16" s="78"/>
      <c r="BM16" s="46">
        <v>71</v>
      </c>
      <c r="BN16" s="46" t="s">
        <v>419</v>
      </c>
      <c r="BO16" s="62" t="s">
        <v>278</v>
      </c>
      <c r="BP16" s="30"/>
      <c r="BQ16" s="14"/>
      <c r="BT16" s="46">
        <v>81</v>
      </c>
      <c r="BU16" s="46" t="s">
        <v>428</v>
      </c>
      <c r="BV16" s="45" t="s">
        <v>192</v>
      </c>
      <c r="BW16" s="30">
        <v>3</v>
      </c>
      <c r="BX16" s="86"/>
      <c r="BY16" s="78"/>
      <c r="CA16" s="46">
        <v>92</v>
      </c>
      <c r="CB16" s="46" t="s">
        <v>450</v>
      </c>
      <c r="CC16" s="62" t="s">
        <v>464</v>
      </c>
      <c r="CD16" s="30"/>
      <c r="CE16" s="14"/>
      <c r="CH16" s="46">
        <v>110</v>
      </c>
      <c r="CI16" s="46" t="s">
        <v>456</v>
      </c>
      <c r="CJ16" s="45" t="s">
        <v>295</v>
      </c>
      <c r="CK16" s="30"/>
      <c r="CL16" s="86"/>
      <c r="CM16" s="78"/>
      <c r="CO16" s="90" t="s">
        <v>290</v>
      </c>
      <c r="CP16" s="91"/>
      <c r="CQ16" s="92"/>
      <c r="CR16" s="93"/>
      <c r="CS16" s="94"/>
    </row>
    <row r="17" spans="2:97" s="13" customFormat="1" ht="45" customHeight="1" thickBot="1" x14ac:dyDescent="0.25">
      <c r="B17" s="46">
        <v>23</v>
      </c>
      <c r="C17" s="46" t="s">
        <v>301</v>
      </c>
      <c r="D17" s="45" t="s">
        <v>79</v>
      </c>
      <c r="E17" s="31"/>
      <c r="F17" s="88"/>
      <c r="G17" s="79"/>
      <c r="H17" s="37"/>
      <c r="I17" s="42"/>
      <c r="J17" s="43"/>
      <c r="K17" s="43" t="s">
        <v>55</v>
      </c>
      <c r="L17" s="43"/>
      <c r="M17" s="44"/>
      <c r="P17" s="47">
        <v>342</v>
      </c>
      <c r="Q17" s="47" t="s">
        <v>333</v>
      </c>
      <c r="R17" s="48" t="s">
        <v>236</v>
      </c>
      <c r="S17" s="31"/>
      <c r="T17" s="88"/>
      <c r="U17" s="78"/>
      <c r="V17" s="27"/>
      <c r="W17" s="46">
        <v>48</v>
      </c>
      <c r="X17" s="46" t="s">
        <v>302</v>
      </c>
      <c r="Y17" s="45" t="s">
        <v>125</v>
      </c>
      <c r="Z17" s="31"/>
      <c r="AA17" s="14"/>
      <c r="AD17" s="46">
        <v>100</v>
      </c>
      <c r="AE17" s="46" t="s">
        <v>367</v>
      </c>
      <c r="AF17" s="62" t="s">
        <v>136</v>
      </c>
      <c r="AG17" s="31">
        <v>4</v>
      </c>
      <c r="AH17" s="88"/>
      <c r="AI17" s="78"/>
      <c r="AK17" s="46">
        <v>481</v>
      </c>
      <c r="AL17" s="46" t="s">
        <v>381</v>
      </c>
      <c r="AM17" s="45" t="s">
        <v>247</v>
      </c>
      <c r="AN17" s="31">
        <v>3</v>
      </c>
      <c r="AO17" s="14"/>
      <c r="AR17" s="46">
        <v>28</v>
      </c>
      <c r="AS17" s="46" t="s">
        <v>327</v>
      </c>
      <c r="AT17" s="62" t="s">
        <v>35</v>
      </c>
      <c r="AU17" s="30"/>
      <c r="AV17" s="86"/>
      <c r="AW17" s="78"/>
      <c r="AY17" s="46">
        <v>55</v>
      </c>
      <c r="AZ17" s="46" t="s">
        <v>403</v>
      </c>
      <c r="BA17" s="62" t="s">
        <v>262</v>
      </c>
      <c r="BB17" s="30"/>
      <c r="BC17" s="14"/>
      <c r="BF17" s="46">
        <v>65</v>
      </c>
      <c r="BG17" s="46" t="s">
        <v>410</v>
      </c>
      <c r="BH17" s="45" t="s">
        <v>177</v>
      </c>
      <c r="BI17" s="31"/>
      <c r="BJ17" s="88"/>
      <c r="BK17" s="78"/>
      <c r="BM17" s="46">
        <v>119</v>
      </c>
      <c r="BN17" s="46" t="s">
        <v>420</v>
      </c>
      <c r="BO17" s="62" t="s">
        <v>40</v>
      </c>
      <c r="BP17" s="30"/>
      <c r="BQ17" s="34"/>
      <c r="BT17" s="46">
        <v>82</v>
      </c>
      <c r="BU17" s="46" t="s">
        <v>429</v>
      </c>
      <c r="BV17" s="45" t="s">
        <v>268</v>
      </c>
      <c r="BW17" s="30"/>
      <c r="BX17" s="86"/>
      <c r="BY17" s="78"/>
      <c r="CA17" s="46">
        <v>94</v>
      </c>
      <c r="CB17" s="46" t="s">
        <v>451</v>
      </c>
      <c r="CC17" s="45" t="s">
        <v>202</v>
      </c>
      <c r="CD17" s="30"/>
      <c r="CE17" s="14"/>
      <c r="CH17" s="46">
        <v>111</v>
      </c>
      <c r="CI17" s="46" t="s">
        <v>457</v>
      </c>
      <c r="CJ17" s="45" t="s">
        <v>296</v>
      </c>
      <c r="CK17" s="30"/>
      <c r="CL17" s="86"/>
      <c r="CM17" s="78"/>
      <c r="CO17" s="95" t="s">
        <v>73</v>
      </c>
      <c r="CP17" s="96"/>
      <c r="CQ17" s="96"/>
      <c r="CR17" s="96"/>
      <c r="CS17" s="97"/>
    </row>
    <row r="18" spans="2:97" s="13" customFormat="1" ht="45" customHeight="1" thickBot="1" x14ac:dyDescent="0.25">
      <c r="B18" s="46">
        <v>48</v>
      </c>
      <c r="C18" s="46" t="s">
        <v>302</v>
      </c>
      <c r="D18" s="45" t="s">
        <v>80</v>
      </c>
      <c r="E18" s="31">
        <v>1</v>
      </c>
      <c r="F18" s="88"/>
      <c r="G18" s="78"/>
      <c r="H18" s="37"/>
      <c r="I18" s="46">
        <v>19</v>
      </c>
      <c r="J18" s="46" t="s">
        <v>320</v>
      </c>
      <c r="K18" s="45" t="s">
        <v>98</v>
      </c>
      <c r="L18" s="31">
        <v>21</v>
      </c>
      <c r="M18" s="14"/>
      <c r="P18" s="46">
        <v>341</v>
      </c>
      <c r="Q18" s="46" t="s">
        <v>334</v>
      </c>
      <c r="R18" s="45" t="s">
        <v>113</v>
      </c>
      <c r="S18" s="31"/>
      <c r="T18" s="88"/>
      <c r="U18" s="78"/>
      <c r="V18" s="27"/>
      <c r="W18" s="46">
        <v>48</v>
      </c>
      <c r="X18" s="46" t="s">
        <v>353</v>
      </c>
      <c r="Y18" s="45" t="s">
        <v>122</v>
      </c>
      <c r="Z18" s="31"/>
      <c r="AA18" s="14"/>
      <c r="AD18" s="46">
        <v>1021</v>
      </c>
      <c r="AE18" s="46" t="s">
        <v>302</v>
      </c>
      <c r="AF18" s="62" t="s">
        <v>241</v>
      </c>
      <c r="AG18" s="31"/>
      <c r="AH18" s="88"/>
      <c r="AI18" s="78"/>
      <c r="AK18" s="46">
        <v>14</v>
      </c>
      <c r="AL18" s="46" t="s">
        <v>382</v>
      </c>
      <c r="AM18" s="45" t="s">
        <v>154</v>
      </c>
      <c r="AN18" s="31">
        <v>1</v>
      </c>
      <c r="AO18" s="14"/>
      <c r="AR18" s="46">
        <v>53</v>
      </c>
      <c r="AS18" s="46" t="s">
        <v>394</v>
      </c>
      <c r="AT18" s="45" t="s">
        <v>162</v>
      </c>
      <c r="AU18" s="30"/>
      <c r="AV18" s="86"/>
      <c r="AW18" s="78"/>
      <c r="AY18" s="46">
        <v>59</v>
      </c>
      <c r="AZ18" s="46" t="s">
        <v>404</v>
      </c>
      <c r="BA18" s="62" t="s">
        <v>12</v>
      </c>
      <c r="BB18" s="30"/>
      <c r="BC18" s="14"/>
      <c r="BF18" s="46">
        <v>65</v>
      </c>
      <c r="BG18" s="46" t="s">
        <v>410</v>
      </c>
      <c r="BH18" s="62" t="s">
        <v>178</v>
      </c>
      <c r="BI18" s="31"/>
      <c r="BJ18" s="88"/>
      <c r="BK18" s="78"/>
      <c r="BM18" s="46">
        <v>72</v>
      </c>
      <c r="BN18" s="46" t="s">
        <v>421</v>
      </c>
      <c r="BO18" s="62" t="s">
        <v>19</v>
      </c>
      <c r="BP18" s="30"/>
      <c r="BQ18" s="14"/>
      <c r="BT18" s="46">
        <v>76</v>
      </c>
      <c r="BU18" s="46" t="s">
        <v>430</v>
      </c>
      <c r="BV18" s="62" t="s">
        <v>269</v>
      </c>
      <c r="BW18" s="30"/>
      <c r="BX18" s="86"/>
      <c r="BY18" s="78"/>
      <c r="CA18" s="46">
        <v>93</v>
      </c>
      <c r="CB18" s="46" t="s">
        <v>452</v>
      </c>
      <c r="CC18" s="45" t="s">
        <v>203</v>
      </c>
      <c r="CD18" s="30"/>
      <c r="CE18" s="14"/>
      <c r="CH18" s="46">
        <v>111</v>
      </c>
      <c r="CI18" s="46" t="s">
        <v>457</v>
      </c>
      <c r="CJ18" s="62" t="s">
        <v>69</v>
      </c>
      <c r="CK18" s="30"/>
      <c r="CL18" s="86"/>
      <c r="CM18" s="78"/>
      <c r="CO18" s="66"/>
      <c r="CP18" s="67"/>
      <c r="CQ18" s="67"/>
      <c r="CR18" s="67"/>
      <c r="CS18" s="68"/>
    </row>
    <row r="19" spans="2:97" s="13" customFormat="1" ht="45" customHeight="1" thickBot="1" x14ac:dyDescent="0.25">
      <c r="B19" s="46">
        <v>24</v>
      </c>
      <c r="C19" s="46" t="s">
        <v>303</v>
      </c>
      <c r="D19" s="45" t="s">
        <v>81</v>
      </c>
      <c r="E19" s="31">
        <v>1</v>
      </c>
      <c r="F19" s="88"/>
      <c r="G19" s="79"/>
      <c r="H19" s="37"/>
      <c r="I19" s="46">
        <v>610</v>
      </c>
      <c r="J19" s="46" t="s">
        <v>315</v>
      </c>
      <c r="K19" s="62" t="s">
        <v>468</v>
      </c>
      <c r="L19" s="31">
        <v>3</v>
      </c>
      <c r="M19" s="14"/>
      <c r="P19" s="46">
        <v>35</v>
      </c>
      <c r="Q19" s="46" t="s">
        <v>335</v>
      </c>
      <c r="R19" s="45" t="s">
        <v>114</v>
      </c>
      <c r="S19" s="31">
        <v>2</v>
      </c>
      <c r="T19" s="88"/>
      <c r="U19" s="78"/>
      <c r="V19" s="27"/>
      <c r="W19" s="46">
        <v>48</v>
      </c>
      <c r="X19" s="46" t="s">
        <v>354</v>
      </c>
      <c r="Y19" s="45" t="s">
        <v>126</v>
      </c>
      <c r="Z19" s="31"/>
      <c r="AA19" s="14"/>
      <c r="AD19" s="46">
        <v>102</v>
      </c>
      <c r="AE19" s="46" t="s">
        <v>302</v>
      </c>
      <c r="AF19" s="45" t="s">
        <v>242</v>
      </c>
      <c r="AG19" s="31"/>
      <c r="AH19" s="88"/>
      <c r="AI19" s="78"/>
      <c r="AK19" s="46">
        <v>41</v>
      </c>
      <c r="AL19" s="46" t="s">
        <v>355</v>
      </c>
      <c r="AM19" s="45" t="s">
        <v>248</v>
      </c>
      <c r="AN19" s="31"/>
      <c r="AO19" s="34"/>
      <c r="AR19" s="46">
        <v>53</v>
      </c>
      <c r="AS19" s="46" t="s">
        <v>392</v>
      </c>
      <c r="AT19" s="45" t="s">
        <v>163</v>
      </c>
      <c r="AU19" s="30"/>
      <c r="AV19" s="86"/>
      <c r="AW19" s="78"/>
      <c r="AY19" s="46">
        <v>59</v>
      </c>
      <c r="AZ19" s="46" t="s">
        <v>405</v>
      </c>
      <c r="BA19" s="45" t="s">
        <v>171</v>
      </c>
      <c r="BB19" s="30"/>
      <c r="BC19" s="14"/>
      <c r="BF19" s="46">
        <v>67</v>
      </c>
      <c r="BG19" s="46" t="s">
        <v>411</v>
      </c>
      <c r="BH19" s="45" t="s">
        <v>179</v>
      </c>
      <c r="BI19" s="31"/>
      <c r="BJ19" s="88"/>
      <c r="BK19" s="78"/>
      <c r="BM19" s="46">
        <v>74</v>
      </c>
      <c r="BN19" s="46" t="s">
        <v>422</v>
      </c>
      <c r="BO19" s="45" t="s">
        <v>187</v>
      </c>
      <c r="BP19" s="30"/>
      <c r="BQ19" s="14"/>
      <c r="BT19" s="46">
        <v>86</v>
      </c>
      <c r="BU19" s="46" t="s">
        <v>431</v>
      </c>
      <c r="BV19" s="62" t="s">
        <v>270</v>
      </c>
      <c r="BW19" s="30"/>
      <c r="BX19" s="86"/>
      <c r="BY19" s="78"/>
      <c r="CA19" s="46">
        <v>95</v>
      </c>
      <c r="CB19" s="46" t="s">
        <v>453</v>
      </c>
      <c r="CC19" s="45" t="s">
        <v>204</v>
      </c>
      <c r="CD19" s="30"/>
      <c r="CE19" s="14"/>
      <c r="CO19" s="69"/>
      <c r="CP19" s="70"/>
      <c r="CQ19" s="67" t="s">
        <v>478</v>
      </c>
      <c r="CR19" s="67"/>
      <c r="CS19" s="68"/>
    </row>
    <row r="20" spans="2:97" s="13" customFormat="1" ht="45" customHeight="1" thickBot="1" x14ac:dyDescent="0.25">
      <c r="B20" s="46">
        <v>121</v>
      </c>
      <c r="C20" s="46" t="s">
        <v>304</v>
      </c>
      <c r="D20" s="45" t="s">
        <v>82</v>
      </c>
      <c r="E20" s="31"/>
      <c r="F20" s="88"/>
      <c r="G20" s="78"/>
      <c r="H20" s="37"/>
      <c r="I20" s="46">
        <v>19</v>
      </c>
      <c r="J20" s="46" t="s">
        <v>321</v>
      </c>
      <c r="K20" s="45" t="s">
        <v>99</v>
      </c>
      <c r="L20" s="31">
        <v>14</v>
      </c>
      <c r="M20" s="14"/>
      <c r="P20" s="46">
        <v>36</v>
      </c>
      <c r="Q20" s="46" t="s">
        <v>336</v>
      </c>
      <c r="R20" s="45" t="s">
        <v>115</v>
      </c>
      <c r="S20" s="31">
        <v>1</v>
      </c>
      <c r="T20" s="88"/>
      <c r="U20" s="78"/>
      <c r="V20" s="27"/>
      <c r="W20" s="46">
        <v>48</v>
      </c>
      <c r="X20" s="46" t="s">
        <v>354</v>
      </c>
      <c r="Y20" s="45" t="s">
        <v>127</v>
      </c>
      <c r="Z20" s="31"/>
      <c r="AA20" s="14"/>
      <c r="AD20" s="42"/>
      <c r="AE20" s="43"/>
      <c r="AF20" s="43" t="s">
        <v>53</v>
      </c>
      <c r="AG20" s="43"/>
      <c r="AH20" s="43"/>
      <c r="AI20" s="44"/>
      <c r="AK20" s="46">
        <v>48</v>
      </c>
      <c r="AL20" s="46" t="s">
        <v>302</v>
      </c>
      <c r="AM20" s="62" t="s">
        <v>34</v>
      </c>
      <c r="AN20" s="31">
        <v>1</v>
      </c>
      <c r="AO20" s="14"/>
      <c r="AR20" s="46">
        <v>53</v>
      </c>
      <c r="AS20" s="46" t="s">
        <v>392</v>
      </c>
      <c r="AT20" s="45" t="s">
        <v>164</v>
      </c>
      <c r="AU20" s="30">
        <v>3</v>
      </c>
      <c r="AV20" s="86"/>
      <c r="AW20" s="78"/>
      <c r="AY20" s="46">
        <v>59</v>
      </c>
      <c r="AZ20" s="46" t="s">
        <v>405</v>
      </c>
      <c r="BA20" s="45" t="s">
        <v>172</v>
      </c>
      <c r="BB20" s="30"/>
      <c r="BC20" s="14"/>
      <c r="BF20" s="46">
        <v>63</v>
      </c>
      <c r="BG20" s="46" t="s">
        <v>412</v>
      </c>
      <c r="BH20" s="62" t="s">
        <v>180</v>
      </c>
      <c r="BI20" s="30"/>
      <c r="BJ20" s="86"/>
      <c r="BK20" s="78"/>
      <c r="BM20" s="46">
        <v>75</v>
      </c>
      <c r="BN20" s="46" t="s">
        <v>423</v>
      </c>
      <c r="BO20" s="62" t="s">
        <v>41</v>
      </c>
      <c r="BP20" s="30">
        <v>16</v>
      </c>
      <c r="BQ20" s="14"/>
      <c r="BT20" s="46">
        <v>84</v>
      </c>
      <c r="BU20" s="46" t="s">
        <v>432</v>
      </c>
      <c r="BV20" s="62" t="s">
        <v>271</v>
      </c>
      <c r="BW20" s="30"/>
      <c r="BX20" s="86"/>
      <c r="BY20" s="78"/>
      <c r="CA20" s="46">
        <v>93</v>
      </c>
      <c r="CB20" s="46" t="s">
        <v>454</v>
      </c>
      <c r="CC20" s="45" t="s">
        <v>285</v>
      </c>
      <c r="CD20" s="30"/>
      <c r="CE20" s="14"/>
      <c r="CH20" s="74"/>
      <c r="CI20" s="74"/>
      <c r="CJ20" s="10"/>
      <c r="CO20" s="69"/>
      <c r="CP20" s="70"/>
      <c r="CQ20" s="67" t="s">
        <v>479</v>
      </c>
      <c r="CR20" s="67"/>
      <c r="CS20" s="68"/>
    </row>
    <row r="21" spans="2:97" s="13" customFormat="1" ht="45" customHeight="1" thickBot="1" x14ac:dyDescent="0.25">
      <c r="B21" s="46">
        <v>48</v>
      </c>
      <c r="C21" s="46" t="s">
        <v>305</v>
      </c>
      <c r="D21" s="45" t="s">
        <v>219</v>
      </c>
      <c r="E21" s="31"/>
      <c r="F21" s="88"/>
      <c r="G21" s="83"/>
      <c r="H21" s="37"/>
      <c r="I21" s="46">
        <v>22</v>
      </c>
      <c r="J21" s="46" t="s">
        <v>322</v>
      </c>
      <c r="K21" s="45" t="s">
        <v>105</v>
      </c>
      <c r="L21" s="31"/>
      <c r="M21" s="14"/>
      <c r="P21" s="46">
        <v>48</v>
      </c>
      <c r="Q21" s="46" t="s">
        <v>337</v>
      </c>
      <c r="R21" s="45" t="s">
        <v>116</v>
      </c>
      <c r="S21" s="31"/>
      <c r="T21" s="88"/>
      <c r="U21" s="78"/>
      <c r="V21" s="27"/>
      <c r="W21" s="46">
        <v>40</v>
      </c>
      <c r="X21" s="46" t="s">
        <v>326</v>
      </c>
      <c r="Y21" s="45" t="s">
        <v>232</v>
      </c>
      <c r="Z21" s="31">
        <v>6</v>
      </c>
      <c r="AA21" s="14"/>
      <c r="AD21" s="46">
        <v>104</v>
      </c>
      <c r="AE21" s="46" t="s">
        <v>368</v>
      </c>
      <c r="AF21" s="45" t="s">
        <v>137</v>
      </c>
      <c r="AG21" s="31"/>
      <c r="AH21" s="88"/>
      <c r="AI21" s="78"/>
      <c r="AK21" s="46">
        <v>48</v>
      </c>
      <c r="AL21" s="46" t="s">
        <v>302</v>
      </c>
      <c r="AM21" s="62" t="s">
        <v>30</v>
      </c>
      <c r="AN21" s="31">
        <v>1</v>
      </c>
      <c r="AO21" s="14"/>
      <c r="AR21" s="46">
        <v>53</v>
      </c>
      <c r="AS21" s="46" t="s">
        <v>395</v>
      </c>
      <c r="AT21" s="45" t="s">
        <v>165</v>
      </c>
      <c r="AU21" s="31"/>
      <c r="AV21" s="88"/>
      <c r="AW21" s="78"/>
      <c r="AY21" s="46">
        <v>59</v>
      </c>
      <c r="AZ21" s="46" t="s">
        <v>400</v>
      </c>
      <c r="BA21" s="45" t="s">
        <v>263</v>
      </c>
      <c r="BB21" s="30"/>
      <c r="BC21" s="14"/>
      <c r="BF21" s="46">
        <v>67</v>
      </c>
      <c r="BG21" s="46" t="s">
        <v>413</v>
      </c>
      <c r="BH21" s="45" t="s">
        <v>181</v>
      </c>
      <c r="BI21" s="30"/>
      <c r="BJ21" s="86"/>
      <c r="BK21" s="78"/>
      <c r="BM21" s="46">
        <v>74</v>
      </c>
      <c r="BN21" s="46" t="s">
        <v>424</v>
      </c>
      <c r="BO21" s="45" t="s">
        <v>279</v>
      </c>
      <c r="BP21" s="30"/>
      <c r="BQ21" s="14"/>
      <c r="BT21" s="46">
        <v>89</v>
      </c>
      <c r="BU21" s="46" t="s">
        <v>433</v>
      </c>
      <c r="BV21" s="45" t="s">
        <v>272</v>
      </c>
      <c r="BW21" s="30"/>
      <c r="BX21" s="86"/>
      <c r="BY21" s="78"/>
      <c r="CA21" s="46">
        <v>96</v>
      </c>
      <c r="CB21" s="46" t="s">
        <v>454</v>
      </c>
      <c r="CC21" s="45" t="s">
        <v>286</v>
      </c>
      <c r="CD21" s="30"/>
      <c r="CE21" s="14"/>
      <c r="CO21" s="69"/>
      <c r="CP21" s="70"/>
      <c r="CQ21" s="67" t="s">
        <v>480</v>
      </c>
      <c r="CR21" s="67"/>
      <c r="CS21" s="68"/>
    </row>
    <row r="22" spans="2:97" s="13" customFormat="1" ht="45" customHeight="1" thickBot="1" x14ac:dyDescent="0.25">
      <c r="B22" s="42"/>
      <c r="C22" s="43"/>
      <c r="D22" s="43" t="s">
        <v>467</v>
      </c>
      <c r="E22" s="43"/>
      <c r="F22" s="43"/>
      <c r="G22" s="44"/>
      <c r="H22" s="37"/>
      <c r="I22" s="46">
        <v>22</v>
      </c>
      <c r="J22" s="46" t="s">
        <v>322</v>
      </c>
      <c r="K22" s="45" t="s">
        <v>106</v>
      </c>
      <c r="L22" s="31">
        <v>4</v>
      </c>
      <c r="M22" s="14"/>
      <c r="P22" s="46">
        <v>45</v>
      </c>
      <c r="Q22" s="46" t="s">
        <v>338</v>
      </c>
      <c r="R22" s="45" t="s">
        <v>117</v>
      </c>
      <c r="S22" s="31"/>
      <c r="T22" s="88"/>
      <c r="U22" s="78"/>
      <c r="V22" s="27"/>
      <c r="W22" s="59">
        <v>41</v>
      </c>
      <c r="X22" s="59" t="s">
        <v>355</v>
      </c>
      <c r="Y22" s="45" t="s">
        <v>155</v>
      </c>
      <c r="Z22" s="31"/>
      <c r="AA22" s="14"/>
      <c r="AD22" s="46">
        <v>103</v>
      </c>
      <c r="AE22" s="46" t="s">
        <v>369</v>
      </c>
      <c r="AF22" s="45" t="s">
        <v>138</v>
      </c>
      <c r="AG22" s="31">
        <v>4</v>
      </c>
      <c r="AH22" s="88"/>
      <c r="AI22" s="78"/>
      <c r="AK22" s="46">
        <v>48</v>
      </c>
      <c r="AL22" s="46" t="s">
        <v>302</v>
      </c>
      <c r="AM22" s="62" t="s">
        <v>29</v>
      </c>
      <c r="AN22" s="31"/>
      <c r="AO22" s="14"/>
      <c r="AR22" s="46">
        <v>53</v>
      </c>
      <c r="AS22" s="46" t="s">
        <v>395</v>
      </c>
      <c r="AT22" s="45" t="s">
        <v>166</v>
      </c>
      <c r="AU22" s="31"/>
      <c r="AV22" s="88"/>
      <c r="AW22" s="78"/>
      <c r="AY22" s="53">
        <v>59</v>
      </c>
      <c r="AZ22" s="53" t="s">
        <v>400</v>
      </c>
      <c r="BA22" s="55" t="s">
        <v>173</v>
      </c>
      <c r="BB22" s="30"/>
      <c r="BC22" s="14"/>
      <c r="BF22" s="46">
        <v>66</v>
      </c>
      <c r="BG22" s="46" t="s">
        <v>414</v>
      </c>
      <c r="BH22" s="45" t="s">
        <v>182</v>
      </c>
      <c r="BI22" s="30"/>
      <c r="BJ22" s="86"/>
      <c r="BK22" s="78"/>
      <c r="BM22" s="46">
        <v>75</v>
      </c>
      <c r="BN22" s="46" t="s">
        <v>423</v>
      </c>
      <c r="BO22" s="45" t="s">
        <v>280</v>
      </c>
      <c r="BP22" s="30"/>
      <c r="BQ22" s="14"/>
      <c r="BT22" s="46">
        <v>120</v>
      </c>
      <c r="BU22" s="46" t="s">
        <v>434</v>
      </c>
      <c r="BV22" s="62" t="s">
        <v>273</v>
      </c>
      <c r="BW22" s="30"/>
      <c r="BX22" s="86"/>
      <c r="BY22" s="78"/>
      <c r="CA22" s="53">
        <v>93</v>
      </c>
      <c r="CB22" s="53" t="s">
        <v>455</v>
      </c>
      <c r="CC22" s="55" t="s">
        <v>287</v>
      </c>
      <c r="CD22" s="30"/>
      <c r="CE22" s="14"/>
      <c r="CO22" s="69"/>
      <c r="CP22" s="70"/>
      <c r="CQ22" s="67"/>
      <c r="CR22" s="67"/>
      <c r="CS22" s="68"/>
    </row>
    <row r="23" spans="2:97" s="13" customFormat="1" ht="45" customHeight="1" thickBot="1" x14ac:dyDescent="0.25">
      <c r="B23" s="46">
        <v>48</v>
      </c>
      <c r="C23" s="46" t="s">
        <v>302</v>
      </c>
      <c r="D23" s="45" t="s">
        <v>469</v>
      </c>
      <c r="E23" s="31">
        <v>4</v>
      </c>
      <c r="F23" s="88"/>
      <c r="G23" s="84"/>
      <c r="H23" s="37"/>
      <c r="I23" s="47">
        <v>212</v>
      </c>
      <c r="J23" s="47" t="s">
        <v>323</v>
      </c>
      <c r="K23" s="48" t="s">
        <v>100</v>
      </c>
      <c r="L23" s="31"/>
      <c r="M23" s="14"/>
      <c r="P23" s="46">
        <v>48</v>
      </c>
      <c r="Q23" s="46" t="s">
        <v>460</v>
      </c>
      <c r="R23" s="45" t="s">
        <v>220</v>
      </c>
      <c r="S23" s="31"/>
      <c r="T23" s="88"/>
      <c r="U23" s="78"/>
      <c r="V23" s="27"/>
      <c r="W23" s="46">
        <v>48</v>
      </c>
      <c r="X23" s="46" t="s">
        <v>356</v>
      </c>
      <c r="Y23" s="45" t="s">
        <v>128</v>
      </c>
      <c r="Z23" s="31"/>
      <c r="AA23" s="14"/>
      <c r="AD23" s="46">
        <v>105</v>
      </c>
      <c r="AE23" s="46" t="s">
        <v>370</v>
      </c>
      <c r="AF23" s="62" t="s">
        <v>37</v>
      </c>
      <c r="AG23" s="31"/>
      <c r="AH23" s="88"/>
      <c r="AI23" s="78"/>
      <c r="AK23" s="46">
        <v>48</v>
      </c>
      <c r="AL23" s="46" t="s">
        <v>302</v>
      </c>
      <c r="AM23" s="62" t="s">
        <v>33</v>
      </c>
      <c r="AN23" s="31"/>
      <c r="AO23" s="14"/>
      <c r="AR23" s="46">
        <v>52</v>
      </c>
      <c r="AS23" s="46" t="s">
        <v>396</v>
      </c>
      <c r="AT23" s="45" t="s">
        <v>167</v>
      </c>
      <c r="AU23" s="30"/>
      <c r="AV23" s="86"/>
      <c r="AW23" s="78"/>
      <c r="BF23" s="46">
        <v>102</v>
      </c>
      <c r="BG23" s="46" t="s">
        <v>411</v>
      </c>
      <c r="BH23" s="62" t="s">
        <v>36</v>
      </c>
      <c r="BI23" s="30">
        <v>2</v>
      </c>
      <c r="BJ23" s="86"/>
      <c r="BK23" s="78"/>
      <c r="BM23" s="46">
        <v>74</v>
      </c>
      <c r="BN23" s="46" t="s">
        <v>424</v>
      </c>
      <c r="BO23" s="45" t="s">
        <v>189</v>
      </c>
      <c r="BP23" s="31">
        <v>1</v>
      </c>
      <c r="BQ23" s="14"/>
      <c r="BT23" s="46">
        <v>79</v>
      </c>
      <c r="BU23" s="46" t="s">
        <v>435</v>
      </c>
      <c r="BV23" s="45" t="s">
        <v>274</v>
      </c>
      <c r="BW23" s="30"/>
      <c r="BX23" s="86"/>
      <c r="BY23" s="78"/>
      <c r="CA23" s="53">
        <v>96</v>
      </c>
      <c r="CB23" s="53" t="s">
        <v>455</v>
      </c>
      <c r="CC23" s="55" t="s">
        <v>288</v>
      </c>
      <c r="CD23" s="30"/>
      <c r="CE23" s="14"/>
      <c r="CH23" s="75"/>
      <c r="CI23" s="75"/>
      <c r="CJ23" s="75"/>
      <c r="CO23" s="69"/>
      <c r="CP23" s="70"/>
      <c r="CQ23" s="67"/>
      <c r="CR23" s="67"/>
      <c r="CS23" s="68"/>
    </row>
    <row r="24" spans="2:97" s="13" customFormat="1" ht="45" customHeight="1" thickBot="1" x14ac:dyDescent="0.25">
      <c r="B24" s="46">
        <v>5</v>
      </c>
      <c r="C24" s="46" t="s">
        <v>306</v>
      </c>
      <c r="D24" s="45" t="s">
        <v>205</v>
      </c>
      <c r="E24" s="31">
        <v>7</v>
      </c>
      <c r="F24" s="88"/>
      <c r="G24" s="84"/>
      <c r="H24" s="37"/>
      <c r="I24" s="46">
        <v>211</v>
      </c>
      <c r="J24" s="46" t="s">
        <v>323</v>
      </c>
      <c r="K24" s="45" t="s">
        <v>101</v>
      </c>
      <c r="L24" s="31">
        <v>4</v>
      </c>
      <c r="M24" s="14"/>
      <c r="P24" s="42"/>
      <c r="Q24" s="43"/>
      <c r="R24" s="43" t="s">
        <v>50</v>
      </c>
      <c r="S24" s="43"/>
      <c r="T24" s="43"/>
      <c r="U24" s="44"/>
      <c r="V24" s="32"/>
      <c r="W24" s="46">
        <v>11</v>
      </c>
      <c r="X24" s="46" t="s">
        <v>357</v>
      </c>
      <c r="Y24" s="62" t="s">
        <v>124</v>
      </c>
      <c r="Z24" s="31"/>
      <c r="AA24" s="35"/>
      <c r="AD24" s="64">
        <v>1052</v>
      </c>
      <c r="AE24" s="64" t="s">
        <v>370</v>
      </c>
      <c r="AF24" s="65" t="s">
        <v>139</v>
      </c>
      <c r="AG24" s="31"/>
      <c r="AH24" s="88"/>
      <c r="AI24" s="78"/>
      <c r="AK24" s="46">
        <v>48</v>
      </c>
      <c r="AL24" s="46" t="s">
        <v>302</v>
      </c>
      <c r="AM24" s="45" t="s">
        <v>249</v>
      </c>
      <c r="AN24" s="31"/>
      <c r="AO24" s="14"/>
      <c r="AR24" s="46">
        <v>97</v>
      </c>
      <c r="AS24" s="46" t="s">
        <v>397</v>
      </c>
      <c r="AT24" s="45" t="s">
        <v>168</v>
      </c>
      <c r="AU24" s="30"/>
      <c r="AV24" s="86"/>
      <c r="AW24" s="78"/>
      <c r="BF24" s="46">
        <v>982</v>
      </c>
      <c r="BG24" s="46" t="s">
        <v>411</v>
      </c>
      <c r="BH24" s="45" t="s">
        <v>183</v>
      </c>
      <c r="BI24" s="30"/>
      <c r="BJ24" s="86"/>
      <c r="BK24" s="78"/>
      <c r="BM24" s="46">
        <v>75</v>
      </c>
      <c r="BN24" s="46" t="s">
        <v>423</v>
      </c>
      <c r="BO24" s="45" t="s">
        <v>191</v>
      </c>
      <c r="BP24" s="30"/>
      <c r="BQ24" s="14"/>
      <c r="BT24" s="46">
        <v>80</v>
      </c>
      <c r="BU24" s="46" t="s">
        <v>436</v>
      </c>
      <c r="BV24" s="45" t="s">
        <v>275</v>
      </c>
      <c r="BW24" s="30"/>
      <c r="BX24" s="86"/>
      <c r="BY24" s="78"/>
      <c r="CH24" s="76"/>
      <c r="CI24" s="76"/>
      <c r="CJ24" s="76"/>
      <c r="CO24" s="69"/>
      <c r="CP24" s="70"/>
      <c r="CQ24" s="67"/>
      <c r="CR24" s="67"/>
      <c r="CS24" s="68"/>
    </row>
    <row r="25" spans="2:97" s="13" customFormat="1" ht="45" customHeight="1" thickBot="1" x14ac:dyDescent="0.25">
      <c r="B25" s="46">
        <v>7</v>
      </c>
      <c r="C25" s="46" t="s">
        <v>307</v>
      </c>
      <c r="D25" s="45" t="s">
        <v>83</v>
      </c>
      <c r="E25" s="31"/>
      <c r="F25" s="88"/>
      <c r="G25" s="84"/>
      <c r="H25" s="37"/>
      <c r="I25" s="46">
        <v>22</v>
      </c>
      <c r="J25" s="46" t="s">
        <v>324</v>
      </c>
      <c r="K25" s="62" t="s">
        <v>103</v>
      </c>
      <c r="L25" s="31"/>
      <c r="M25" s="14"/>
      <c r="P25" s="46">
        <v>115</v>
      </c>
      <c r="Q25" s="46" t="s">
        <v>339</v>
      </c>
      <c r="R25" s="45" t="s">
        <v>221</v>
      </c>
      <c r="S25" s="31">
        <v>60</v>
      </c>
      <c r="T25" s="88"/>
      <c r="U25" s="78"/>
      <c r="V25" s="32"/>
      <c r="W25" s="46">
        <v>48</v>
      </c>
      <c r="X25" s="46" t="s">
        <v>302</v>
      </c>
      <c r="Y25" s="62" t="s">
        <v>31</v>
      </c>
      <c r="Z25" s="31"/>
      <c r="AA25" s="14"/>
      <c r="AD25" s="64">
        <v>1051</v>
      </c>
      <c r="AE25" s="64" t="s">
        <v>370</v>
      </c>
      <c r="AF25" s="65" t="s">
        <v>140</v>
      </c>
      <c r="AG25" s="31"/>
      <c r="AH25" s="88"/>
      <c r="AI25" s="78"/>
      <c r="AK25" s="46">
        <v>48</v>
      </c>
      <c r="AL25" s="46" t="s">
        <v>302</v>
      </c>
      <c r="AM25" s="62" t="s">
        <v>32</v>
      </c>
      <c r="AN25" s="31"/>
      <c r="AO25" s="14"/>
      <c r="AR25" s="46">
        <v>52</v>
      </c>
      <c r="AS25" s="46" t="s">
        <v>396</v>
      </c>
      <c r="AT25" s="45" t="s">
        <v>169</v>
      </c>
      <c r="AU25" s="31"/>
      <c r="AV25" s="88"/>
      <c r="AW25" s="78"/>
      <c r="BF25" s="46">
        <v>67</v>
      </c>
      <c r="BG25" s="46" t="s">
        <v>411</v>
      </c>
      <c r="BH25" s="45" t="s">
        <v>281</v>
      </c>
      <c r="BI25" s="30"/>
      <c r="BJ25" s="86"/>
      <c r="BK25" s="78"/>
      <c r="BM25" s="53">
        <v>74</v>
      </c>
      <c r="BN25" s="53" t="s">
        <v>424</v>
      </c>
      <c r="BO25" s="55" t="s">
        <v>188</v>
      </c>
      <c r="BP25" s="31"/>
      <c r="BQ25" s="14"/>
      <c r="BT25" s="46">
        <v>87</v>
      </c>
      <c r="BU25" s="46" t="s">
        <v>437</v>
      </c>
      <c r="BV25" s="62" t="s">
        <v>276</v>
      </c>
      <c r="BW25" s="30"/>
      <c r="BX25" s="86"/>
      <c r="BY25" s="78"/>
      <c r="CH25" s="42"/>
      <c r="CI25" s="43"/>
      <c r="CJ25" s="43" t="s">
        <v>291</v>
      </c>
      <c r="CK25" s="43"/>
      <c r="CL25" s="43"/>
      <c r="CM25" s="44"/>
      <c r="CO25" s="69"/>
      <c r="CP25" s="70"/>
      <c r="CQ25" s="67"/>
      <c r="CR25" s="67"/>
      <c r="CS25" s="68"/>
    </row>
    <row r="26" spans="2:97" s="13" customFormat="1" ht="45" customHeight="1" thickBot="1" x14ac:dyDescent="0.25">
      <c r="B26" s="46">
        <v>7</v>
      </c>
      <c r="C26" s="46" t="s">
        <v>458</v>
      </c>
      <c r="D26" s="45" t="s">
        <v>84</v>
      </c>
      <c r="E26" s="31">
        <v>1</v>
      </c>
      <c r="F26" s="88"/>
      <c r="G26" s="84"/>
      <c r="H26" s="37"/>
      <c r="I26" s="47">
        <v>22</v>
      </c>
      <c r="J26" s="47" t="s">
        <v>324</v>
      </c>
      <c r="K26" s="48" t="s">
        <v>237</v>
      </c>
      <c r="L26" s="31"/>
      <c r="M26" s="14"/>
      <c r="P26" s="46">
        <v>116</v>
      </c>
      <c r="Q26" s="46" t="s">
        <v>340</v>
      </c>
      <c r="R26" s="45" t="s">
        <v>222</v>
      </c>
      <c r="S26" s="31">
        <v>16</v>
      </c>
      <c r="T26" s="88"/>
      <c r="U26" s="78"/>
      <c r="V26" s="32"/>
      <c r="W26" s="42"/>
      <c r="X26" s="43"/>
      <c r="Y26" s="43" t="s">
        <v>54</v>
      </c>
      <c r="Z26" s="43"/>
      <c r="AA26" s="44"/>
      <c r="AD26" s="46">
        <v>105</v>
      </c>
      <c r="AE26" s="46" t="s">
        <v>370</v>
      </c>
      <c r="AF26" s="45" t="s">
        <v>141</v>
      </c>
      <c r="AG26" s="31"/>
      <c r="AH26" s="88"/>
      <c r="AI26" s="78"/>
      <c r="AK26" s="46">
        <v>45</v>
      </c>
      <c r="AL26" s="46" t="s">
        <v>354</v>
      </c>
      <c r="AM26" s="45" t="s">
        <v>243</v>
      </c>
      <c r="AN26" s="31"/>
      <c r="AO26" s="14"/>
      <c r="AR26" s="46">
        <v>53</v>
      </c>
      <c r="AS26" s="46" t="s">
        <v>392</v>
      </c>
      <c r="AT26" s="45" t="s">
        <v>258</v>
      </c>
      <c r="AU26" s="30"/>
      <c r="AV26" s="86"/>
      <c r="AW26" s="78"/>
      <c r="BF26" s="53">
        <v>67</v>
      </c>
      <c r="BG26" s="53" t="s">
        <v>415</v>
      </c>
      <c r="BH26" s="55" t="s">
        <v>184</v>
      </c>
      <c r="BI26" s="30"/>
      <c r="BJ26" s="86"/>
      <c r="BK26" s="78"/>
      <c r="BM26" s="53">
        <v>75</v>
      </c>
      <c r="BN26" s="53" t="s">
        <v>423</v>
      </c>
      <c r="BO26" s="55" t="s">
        <v>190</v>
      </c>
      <c r="BP26" s="30"/>
      <c r="BQ26" s="14"/>
      <c r="BT26" s="46">
        <v>89</v>
      </c>
      <c r="BU26" s="46" t="s">
        <v>438</v>
      </c>
      <c r="BV26" s="62" t="s">
        <v>22</v>
      </c>
      <c r="BW26" s="30"/>
      <c r="BX26" s="86"/>
      <c r="BY26" s="78"/>
      <c r="CH26" s="98" t="s">
        <v>70</v>
      </c>
      <c r="CI26" s="99"/>
      <c r="CJ26" s="99"/>
      <c r="CK26" s="99"/>
      <c r="CL26" s="99"/>
      <c r="CM26" s="100"/>
      <c r="CO26" s="69"/>
      <c r="CP26" s="70"/>
      <c r="CQ26" s="67"/>
      <c r="CR26" s="67"/>
      <c r="CS26" s="68"/>
    </row>
    <row r="27" spans="2:97" s="13" customFormat="1" ht="45" customHeight="1" thickBot="1" x14ac:dyDescent="0.25">
      <c r="B27" s="46">
        <v>8</v>
      </c>
      <c r="C27" s="46" t="s">
        <v>308</v>
      </c>
      <c r="D27" s="45" t="s">
        <v>86</v>
      </c>
      <c r="E27" s="31">
        <v>1</v>
      </c>
      <c r="F27" s="88"/>
      <c r="G27" s="84"/>
      <c r="H27" s="37"/>
      <c r="I27" s="46">
        <v>22</v>
      </c>
      <c r="J27" s="46" t="s">
        <v>324</v>
      </c>
      <c r="K27" s="45" t="s">
        <v>104</v>
      </c>
      <c r="L27" s="31"/>
      <c r="M27" s="14"/>
      <c r="P27" s="46">
        <v>31</v>
      </c>
      <c r="Q27" s="46" t="s">
        <v>341</v>
      </c>
      <c r="R27" s="62" t="s">
        <v>343</v>
      </c>
      <c r="S27" s="31">
        <v>3</v>
      </c>
      <c r="T27" s="88"/>
      <c r="U27" s="78"/>
      <c r="V27" s="32"/>
      <c r="W27" s="46">
        <v>39</v>
      </c>
      <c r="X27" s="46" t="s">
        <v>358</v>
      </c>
      <c r="Y27" s="45" t="s">
        <v>129</v>
      </c>
      <c r="Z27" s="31">
        <v>4</v>
      </c>
      <c r="AA27" s="14"/>
      <c r="AD27" s="42"/>
      <c r="AE27" s="43"/>
      <c r="AF27" s="43" t="s">
        <v>245</v>
      </c>
      <c r="AG27" s="43"/>
      <c r="AH27" s="43"/>
      <c r="AI27" s="44"/>
      <c r="AK27" s="47">
        <v>48</v>
      </c>
      <c r="AL27" s="47" t="s">
        <v>302</v>
      </c>
      <c r="AM27" s="48" t="s">
        <v>251</v>
      </c>
      <c r="AN27" s="31"/>
      <c r="AO27" s="14"/>
      <c r="AR27" s="53">
        <v>53</v>
      </c>
      <c r="AS27" s="53" t="s">
        <v>392</v>
      </c>
      <c r="AT27" s="55" t="s">
        <v>170</v>
      </c>
      <c r="AU27" s="30"/>
      <c r="AV27" s="86"/>
      <c r="AW27" s="78"/>
      <c r="BF27" s="29"/>
      <c r="BG27" s="29"/>
      <c r="BT27" s="46">
        <v>83</v>
      </c>
      <c r="BU27" s="46" t="s">
        <v>439</v>
      </c>
      <c r="BV27" s="62" t="s">
        <v>21</v>
      </c>
      <c r="BW27" s="30"/>
      <c r="BX27" s="86"/>
      <c r="BY27" s="78"/>
      <c r="CH27" s="101" t="s">
        <v>209</v>
      </c>
      <c r="CI27" s="102"/>
      <c r="CJ27" s="102"/>
      <c r="CK27" s="102"/>
      <c r="CL27" s="102"/>
      <c r="CM27" s="103"/>
      <c r="CO27" s="69"/>
      <c r="CP27" s="70"/>
      <c r="CQ27" s="67"/>
      <c r="CR27" s="67"/>
      <c r="CS27" s="68"/>
    </row>
    <row r="28" spans="2:97" s="13" customFormat="1" ht="45" customHeight="1" thickBot="1" x14ac:dyDescent="0.25">
      <c r="B28" s="46">
        <v>9</v>
      </c>
      <c r="C28" s="46" t="s">
        <v>309</v>
      </c>
      <c r="D28" s="45" t="s">
        <v>87</v>
      </c>
      <c r="E28" s="31"/>
      <c r="F28" s="88"/>
      <c r="G28" s="84"/>
      <c r="H28" s="37"/>
      <c r="I28" s="51"/>
      <c r="J28" s="52"/>
      <c r="K28" s="43" t="s">
        <v>51</v>
      </c>
      <c r="L28" s="43"/>
      <c r="M28" s="44"/>
      <c r="P28" s="46">
        <v>322</v>
      </c>
      <c r="Q28" s="46" t="s">
        <v>344</v>
      </c>
      <c r="R28" s="45" t="s">
        <v>223</v>
      </c>
      <c r="S28" s="31">
        <v>26</v>
      </c>
      <c r="T28" s="88"/>
      <c r="U28" s="78"/>
      <c r="V28" s="32"/>
      <c r="W28" s="46">
        <v>40</v>
      </c>
      <c r="X28" s="46" t="s">
        <v>326</v>
      </c>
      <c r="Y28" s="45" t="s">
        <v>233</v>
      </c>
      <c r="Z28" s="31">
        <v>4</v>
      </c>
      <c r="AA28" s="14"/>
      <c r="AD28" s="46">
        <v>18</v>
      </c>
      <c r="AE28" s="46" t="s">
        <v>371</v>
      </c>
      <c r="AF28" s="45" t="s">
        <v>466</v>
      </c>
      <c r="AG28" s="31"/>
      <c r="AH28" s="88"/>
      <c r="AI28" s="78"/>
      <c r="AK28" s="46">
        <v>45</v>
      </c>
      <c r="AL28" s="46" t="s">
        <v>338</v>
      </c>
      <c r="AM28" s="45" t="s">
        <v>250</v>
      </c>
      <c r="AN28" s="31"/>
      <c r="AO28" s="14"/>
      <c r="BF28" s="29"/>
      <c r="BG28" s="29"/>
      <c r="BM28" s="29"/>
      <c r="BN28" s="29"/>
      <c r="BT28" s="46">
        <v>88</v>
      </c>
      <c r="BU28" s="46" t="s">
        <v>440</v>
      </c>
      <c r="BV28" s="62" t="s">
        <v>277</v>
      </c>
      <c r="BW28" s="30">
        <v>1</v>
      </c>
      <c r="BX28" s="86"/>
      <c r="BY28" s="78"/>
      <c r="CH28" s="29"/>
      <c r="CI28" s="29"/>
      <c r="CO28" s="69"/>
      <c r="CP28" s="70"/>
      <c r="CQ28" s="67"/>
      <c r="CR28" s="67"/>
      <c r="CS28" s="68"/>
    </row>
    <row r="29" spans="2:97" s="13" customFormat="1" ht="45" customHeight="1" thickBot="1" x14ac:dyDescent="0.25">
      <c r="B29" s="46">
        <v>10</v>
      </c>
      <c r="C29" s="46" t="s">
        <v>310</v>
      </c>
      <c r="D29" s="45" t="s">
        <v>85</v>
      </c>
      <c r="E29" s="31">
        <v>1</v>
      </c>
      <c r="F29" s="88" t="s">
        <v>475</v>
      </c>
      <c r="G29" s="84"/>
      <c r="H29" s="37"/>
      <c r="I29" s="46">
        <v>48</v>
      </c>
      <c r="J29" s="46" t="s">
        <v>325</v>
      </c>
      <c r="K29" s="45" t="s">
        <v>107</v>
      </c>
      <c r="L29" s="31"/>
      <c r="M29" s="14"/>
      <c r="P29" s="46">
        <v>321</v>
      </c>
      <c r="Q29" s="46" t="s">
        <v>344</v>
      </c>
      <c r="R29" s="45" t="s">
        <v>342</v>
      </c>
      <c r="S29" s="31"/>
      <c r="T29" s="88"/>
      <c r="U29" s="78"/>
      <c r="V29" s="32"/>
      <c r="W29" s="46">
        <v>48</v>
      </c>
      <c r="X29" s="46" t="s">
        <v>359</v>
      </c>
      <c r="Y29" s="45" t="s">
        <v>130</v>
      </c>
      <c r="Z29" s="31"/>
      <c r="AA29" s="34"/>
      <c r="AD29" s="46">
        <v>42</v>
      </c>
      <c r="AE29" s="46" t="s">
        <v>372</v>
      </c>
      <c r="AF29" s="45" t="s">
        <v>151</v>
      </c>
      <c r="AG29" s="31"/>
      <c r="AH29" s="88"/>
      <c r="AI29" s="78"/>
      <c r="AK29" s="46">
        <v>48</v>
      </c>
      <c r="AL29" s="46" t="s">
        <v>302</v>
      </c>
      <c r="AM29" s="45" t="s">
        <v>252</v>
      </c>
      <c r="AN29" s="31">
        <v>1</v>
      </c>
      <c r="AO29" s="14" t="s">
        <v>476</v>
      </c>
      <c r="AY29" s="29"/>
      <c r="AZ29" s="29"/>
      <c r="BF29" s="29"/>
      <c r="BG29" s="29"/>
      <c r="BM29" s="29"/>
      <c r="BN29" s="29"/>
      <c r="BT29" s="46">
        <v>89</v>
      </c>
      <c r="BU29" s="46" t="s">
        <v>441</v>
      </c>
      <c r="BV29" s="45" t="s">
        <v>193</v>
      </c>
      <c r="BW29" s="30"/>
      <c r="BX29" s="86"/>
      <c r="BY29" s="78"/>
      <c r="CH29" s="29"/>
      <c r="CI29" s="29"/>
      <c r="CO29" s="69"/>
      <c r="CP29" s="70"/>
      <c r="CQ29" s="67"/>
      <c r="CR29" s="67"/>
      <c r="CS29" s="68"/>
    </row>
    <row r="30" spans="2:97" s="13" customFormat="1" ht="45" customHeight="1" thickBot="1" x14ac:dyDescent="0.25">
      <c r="B30" s="46">
        <v>13</v>
      </c>
      <c r="C30" s="46" t="s">
        <v>311</v>
      </c>
      <c r="D30" s="45" t="s">
        <v>88</v>
      </c>
      <c r="E30" s="31">
        <v>1</v>
      </c>
      <c r="F30" s="88"/>
      <c r="G30" s="84"/>
      <c r="H30" s="37"/>
      <c r="I30" s="47">
        <v>48</v>
      </c>
      <c r="J30" s="47" t="s">
        <v>325</v>
      </c>
      <c r="K30" s="48" t="s">
        <v>108</v>
      </c>
      <c r="L30" s="31"/>
      <c r="M30" s="14"/>
      <c r="P30" s="46">
        <v>321</v>
      </c>
      <c r="Q30" s="46" t="s">
        <v>344</v>
      </c>
      <c r="R30" s="45" t="s">
        <v>225</v>
      </c>
      <c r="S30" s="31"/>
      <c r="T30" s="88"/>
      <c r="U30" s="78"/>
      <c r="V30" s="32"/>
      <c r="W30" s="47">
        <v>48</v>
      </c>
      <c r="X30" s="47" t="s">
        <v>302</v>
      </c>
      <c r="Y30" s="48" t="s">
        <v>235</v>
      </c>
      <c r="Z30" s="31"/>
      <c r="AA30" s="14"/>
      <c r="AD30" s="46">
        <v>44</v>
      </c>
      <c r="AE30" s="46" t="s">
        <v>373</v>
      </c>
      <c r="AF30" s="45" t="s">
        <v>152</v>
      </c>
      <c r="AG30" s="31">
        <v>1</v>
      </c>
      <c r="AH30" s="88"/>
      <c r="AI30" s="78"/>
      <c r="AK30" s="42"/>
      <c r="AL30" s="43"/>
      <c r="AM30" s="43" t="s">
        <v>244</v>
      </c>
      <c r="AN30" s="43"/>
      <c r="AO30" s="44"/>
      <c r="AY30" s="29"/>
      <c r="AZ30" s="29"/>
      <c r="BT30" s="46">
        <v>90</v>
      </c>
      <c r="BU30" s="46" t="s">
        <v>441</v>
      </c>
      <c r="BV30" s="45" t="s">
        <v>194</v>
      </c>
      <c r="BW30" s="30"/>
      <c r="BX30" s="86"/>
      <c r="BY30" s="78"/>
      <c r="CH30" s="29"/>
      <c r="CI30" s="29"/>
      <c r="CO30" s="69"/>
      <c r="CP30" s="70"/>
      <c r="CQ30" s="67"/>
      <c r="CR30" s="67"/>
      <c r="CS30" s="68"/>
    </row>
    <row r="31" spans="2:97" s="13" customFormat="1" ht="45" customHeight="1" thickBot="1" x14ac:dyDescent="0.25">
      <c r="B31" s="50">
        <v>12</v>
      </c>
      <c r="C31" s="50" t="s">
        <v>312</v>
      </c>
      <c r="D31" s="48" t="s">
        <v>90</v>
      </c>
      <c r="E31" s="31"/>
      <c r="F31" s="88"/>
      <c r="G31" s="78"/>
      <c r="H31" s="37"/>
      <c r="I31" s="46">
        <v>48</v>
      </c>
      <c r="J31" s="46" t="s">
        <v>302</v>
      </c>
      <c r="K31" s="45" t="s">
        <v>109</v>
      </c>
      <c r="L31" s="31"/>
      <c r="M31" s="14"/>
      <c r="P31" s="46">
        <v>332</v>
      </c>
      <c r="Q31" s="46" t="s">
        <v>345</v>
      </c>
      <c r="R31" s="45" t="s">
        <v>118</v>
      </c>
      <c r="S31" s="31">
        <v>3</v>
      </c>
      <c r="T31" s="88"/>
      <c r="U31" s="78"/>
      <c r="V31" s="32"/>
      <c r="W31" s="47">
        <v>48</v>
      </c>
      <c r="X31" s="47" t="s">
        <v>302</v>
      </c>
      <c r="Y31" s="48" t="s">
        <v>234</v>
      </c>
      <c r="Z31" s="31"/>
      <c r="AA31" s="14"/>
      <c r="AD31" s="46">
        <v>44</v>
      </c>
      <c r="AE31" s="46" t="s">
        <v>374</v>
      </c>
      <c r="AF31" s="45" t="s">
        <v>153</v>
      </c>
      <c r="AG31" s="31"/>
      <c r="AH31" s="88"/>
      <c r="AI31" s="78"/>
      <c r="AK31" s="53">
        <v>1171</v>
      </c>
      <c r="AL31" s="54" t="s">
        <v>383</v>
      </c>
      <c r="AM31" s="55" t="s">
        <v>253</v>
      </c>
      <c r="AN31" s="31">
        <v>6</v>
      </c>
      <c r="AO31" s="14"/>
      <c r="AY31" s="29"/>
      <c r="AZ31" s="29"/>
      <c r="BF31" s="29"/>
      <c r="BM31" s="29"/>
      <c r="BN31" s="29"/>
      <c r="BT31" s="46">
        <v>52</v>
      </c>
      <c r="BU31" s="46" t="s">
        <v>442</v>
      </c>
      <c r="BV31" s="45" t="s">
        <v>195</v>
      </c>
      <c r="BW31" s="31"/>
      <c r="BX31" s="88"/>
      <c r="BY31" s="79"/>
      <c r="CH31" s="29"/>
      <c r="CI31" s="29"/>
      <c r="CO31" s="69"/>
      <c r="CP31" s="70"/>
      <c r="CQ31" s="67"/>
      <c r="CR31" s="67"/>
      <c r="CS31" s="68"/>
    </row>
    <row r="32" spans="2:97" s="13" customFormat="1" ht="45" customHeight="1" thickBot="1" x14ac:dyDescent="0.25">
      <c r="B32" s="46">
        <v>12</v>
      </c>
      <c r="C32" s="46" t="s">
        <v>312</v>
      </c>
      <c r="D32" s="45" t="s">
        <v>89</v>
      </c>
      <c r="E32" s="31">
        <v>2</v>
      </c>
      <c r="F32" s="88"/>
      <c r="G32" s="78"/>
      <c r="H32" s="37"/>
      <c r="I32" s="46">
        <v>321</v>
      </c>
      <c r="J32" s="46" t="s">
        <v>344</v>
      </c>
      <c r="K32" s="45" t="s">
        <v>224</v>
      </c>
      <c r="L32" s="31"/>
      <c r="M32" s="14"/>
      <c r="P32" s="46">
        <v>331</v>
      </c>
      <c r="Q32" s="46" t="s">
        <v>345</v>
      </c>
      <c r="R32" s="45" t="s">
        <v>226</v>
      </c>
      <c r="S32" s="31">
        <v>3</v>
      </c>
      <c r="T32" s="88"/>
      <c r="U32" s="78"/>
      <c r="V32" s="32"/>
      <c r="W32" s="42"/>
      <c r="X32" s="43"/>
      <c r="Y32" s="43" t="s">
        <v>49</v>
      </c>
      <c r="Z32" s="43"/>
      <c r="AA32" s="44"/>
      <c r="AD32" s="42"/>
      <c r="AE32" s="43"/>
      <c r="AF32" s="43" t="s">
        <v>462</v>
      </c>
      <c r="AG32" s="43"/>
      <c r="AH32" s="43"/>
      <c r="AI32" s="44"/>
      <c r="AK32" s="53">
        <v>461</v>
      </c>
      <c r="AL32" s="53" t="s">
        <v>384</v>
      </c>
      <c r="AM32" s="55" t="s">
        <v>254</v>
      </c>
      <c r="AN32" s="31">
        <v>18</v>
      </c>
      <c r="AO32" s="14"/>
      <c r="AY32" s="29"/>
      <c r="AZ32" s="29"/>
      <c r="BF32" s="29"/>
      <c r="BM32" s="29"/>
      <c r="BN32" s="29"/>
      <c r="BT32" s="46">
        <v>89</v>
      </c>
      <c r="BU32" s="46" t="s">
        <v>443</v>
      </c>
      <c r="BV32" s="45" t="s">
        <v>196</v>
      </c>
      <c r="BW32" s="31"/>
      <c r="BX32" s="88"/>
      <c r="BY32" s="78"/>
      <c r="CH32" s="29"/>
      <c r="CI32" s="29"/>
      <c r="CO32" s="69"/>
      <c r="CP32" s="70"/>
      <c r="CQ32" s="67"/>
      <c r="CR32" s="67"/>
      <c r="CS32" s="68"/>
    </row>
    <row r="33" spans="1:98" s="13" customFormat="1" ht="45" customHeight="1" thickBot="1" x14ac:dyDescent="0.25">
      <c r="B33" s="42"/>
      <c r="C33" s="43"/>
      <c r="D33" s="43" t="s">
        <v>64</v>
      </c>
      <c r="E33" s="43"/>
      <c r="F33" s="43"/>
      <c r="G33" s="44"/>
      <c r="H33" s="37"/>
      <c r="I33" s="46">
        <v>40</v>
      </c>
      <c r="J33" s="46" t="s">
        <v>326</v>
      </c>
      <c r="K33" s="45" t="s">
        <v>110</v>
      </c>
      <c r="L33" s="31"/>
      <c r="M33" s="14"/>
      <c r="P33" s="47">
        <v>37</v>
      </c>
      <c r="Q33" s="47" t="s">
        <v>346</v>
      </c>
      <c r="R33" s="48" t="s">
        <v>238</v>
      </c>
      <c r="S33" s="31">
        <v>2</v>
      </c>
      <c r="T33" s="88"/>
      <c r="U33" s="78"/>
      <c r="V33" s="32"/>
      <c r="W33" s="46">
        <v>16</v>
      </c>
      <c r="X33" s="46" t="s">
        <v>360</v>
      </c>
      <c r="Y33" s="45" t="s">
        <v>239</v>
      </c>
      <c r="Z33" s="31"/>
      <c r="AA33" s="14"/>
      <c r="AD33" s="46">
        <v>17</v>
      </c>
      <c r="AE33" s="46" t="s">
        <v>375</v>
      </c>
      <c r="AF33" s="62" t="s">
        <v>148</v>
      </c>
      <c r="AG33" s="31">
        <v>1</v>
      </c>
      <c r="AH33" s="88"/>
      <c r="AI33" s="78"/>
      <c r="AK33" s="53">
        <v>471</v>
      </c>
      <c r="AL33" s="53" t="s">
        <v>385</v>
      </c>
      <c r="AM33" s="55" t="s">
        <v>255</v>
      </c>
      <c r="AN33" s="31"/>
      <c r="AO33" s="14"/>
      <c r="AR33" s="29"/>
      <c r="AS33" s="29"/>
      <c r="AY33" s="29"/>
      <c r="AZ33" s="29"/>
      <c r="BF33" s="29"/>
      <c r="BM33" s="29"/>
      <c r="BN33" s="29"/>
      <c r="BT33" s="46">
        <v>90</v>
      </c>
      <c r="BU33" s="46" t="s">
        <v>443</v>
      </c>
      <c r="BV33" s="45" t="s">
        <v>197</v>
      </c>
      <c r="BW33" s="31"/>
      <c r="BX33" s="88"/>
      <c r="BY33" s="78"/>
      <c r="CH33" s="29"/>
      <c r="CI33" s="29"/>
      <c r="CO33" s="69"/>
      <c r="CP33" s="70"/>
      <c r="CQ33" s="67"/>
      <c r="CR33" s="67"/>
      <c r="CS33" s="68"/>
    </row>
    <row r="34" spans="1:98" s="13" customFormat="1" ht="45" customHeight="1" thickBot="1" x14ac:dyDescent="0.25">
      <c r="B34" s="46">
        <v>4</v>
      </c>
      <c r="C34" s="46" t="s">
        <v>313</v>
      </c>
      <c r="D34" s="45" t="s">
        <v>92</v>
      </c>
      <c r="E34" s="31">
        <v>3</v>
      </c>
      <c r="F34" s="88"/>
      <c r="G34" s="84"/>
      <c r="H34" s="37"/>
      <c r="I34" s="46">
        <v>48</v>
      </c>
      <c r="J34" s="46" t="s">
        <v>302</v>
      </c>
      <c r="K34" s="45" t="s">
        <v>212</v>
      </c>
      <c r="L34" s="31"/>
      <c r="M34" s="14"/>
      <c r="P34" s="46">
        <v>37</v>
      </c>
      <c r="Q34" s="46" t="s">
        <v>347</v>
      </c>
      <c r="R34" s="45" t="s">
        <v>229</v>
      </c>
      <c r="S34" s="31">
        <v>2</v>
      </c>
      <c r="T34" s="88"/>
      <c r="U34" s="78"/>
      <c r="V34" s="32"/>
      <c r="W34" s="46">
        <v>16</v>
      </c>
      <c r="X34" s="46" t="s">
        <v>361</v>
      </c>
      <c r="Y34" s="62" t="s">
        <v>231</v>
      </c>
      <c r="Z34" s="31">
        <v>5</v>
      </c>
      <c r="AA34" s="14"/>
      <c r="AD34" s="46">
        <v>17</v>
      </c>
      <c r="AE34" s="46" t="s">
        <v>375</v>
      </c>
      <c r="AF34" s="62" t="s">
        <v>25</v>
      </c>
      <c r="AG34" s="31"/>
      <c r="AH34" s="88"/>
      <c r="AI34" s="78"/>
      <c r="AK34" s="56">
        <v>1172</v>
      </c>
      <c r="AL34" s="57" t="s">
        <v>386</v>
      </c>
      <c r="AM34" s="58" t="s">
        <v>157</v>
      </c>
      <c r="AN34" s="31">
        <f>19+18</f>
        <v>37</v>
      </c>
      <c r="AO34" s="14"/>
      <c r="BF34" s="29"/>
      <c r="BM34" s="29"/>
      <c r="BN34" s="29"/>
      <c r="BT34" s="46">
        <v>89</v>
      </c>
      <c r="BU34" s="46" t="s">
        <v>444</v>
      </c>
      <c r="BV34" s="45" t="s">
        <v>282</v>
      </c>
      <c r="BW34" s="30">
        <v>1</v>
      </c>
      <c r="BX34" s="86" t="s">
        <v>477</v>
      </c>
      <c r="BY34" s="78"/>
      <c r="CO34" s="69"/>
      <c r="CP34" s="70"/>
      <c r="CQ34" s="67"/>
      <c r="CR34" s="67"/>
      <c r="CS34" s="68"/>
    </row>
    <row r="35" spans="1:98" s="13" customFormat="1" ht="45" customHeight="1" thickBot="1" x14ac:dyDescent="0.25">
      <c r="B35" s="46">
        <v>4</v>
      </c>
      <c r="C35" s="46" t="s">
        <v>314</v>
      </c>
      <c r="D35" s="45" t="s">
        <v>93</v>
      </c>
      <c r="E35" s="31">
        <v>12</v>
      </c>
      <c r="F35" s="88"/>
      <c r="G35" s="84"/>
      <c r="H35" s="37"/>
      <c r="I35" s="42"/>
      <c r="J35" s="43"/>
      <c r="K35" s="43" t="s">
        <v>213</v>
      </c>
      <c r="L35" s="43"/>
      <c r="M35" s="44"/>
      <c r="P35" s="46">
        <v>37</v>
      </c>
      <c r="Q35" s="46" t="s">
        <v>347</v>
      </c>
      <c r="R35" s="45" t="s">
        <v>230</v>
      </c>
      <c r="S35" s="31">
        <v>1</v>
      </c>
      <c r="T35" s="88"/>
      <c r="U35" s="78"/>
      <c r="V35" s="32"/>
      <c r="W35" s="46">
        <v>64</v>
      </c>
      <c r="X35" s="46" t="s">
        <v>362</v>
      </c>
      <c r="Y35" s="45" t="s">
        <v>131</v>
      </c>
      <c r="Z35" s="31">
        <v>9</v>
      </c>
      <c r="AA35" s="14"/>
      <c r="AD35" s="46">
        <v>20</v>
      </c>
      <c r="AE35" s="46" t="s">
        <v>376</v>
      </c>
      <c r="AF35" s="45" t="s">
        <v>149</v>
      </c>
      <c r="AG35" s="31">
        <v>10</v>
      </c>
      <c r="AH35" s="88"/>
      <c r="AI35" s="78"/>
      <c r="AK35" s="56">
        <v>462</v>
      </c>
      <c r="AL35" s="56" t="s">
        <v>387</v>
      </c>
      <c r="AM35" s="58" t="s">
        <v>158</v>
      </c>
      <c r="AN35" s="31">
        <f>33+20</f>
        <v>53</v>
      </c>
      <c r="AO35" s="14"/>
      <c r="BF35" s="29"/>
      <c r="BM35" s="29"/>
      <c r="BN35" s="29"/>
      <c r="BT35" s="46">
        <v>90</v>
      </c>
      <c r="BU35" s="46" t="s">
        <v>445</v>
      </c>
      <c r="BV35" s="45" t="s">
        <v>283</v>
      </c>
      <c r="BW35" s="30"/>
      <c r="BX35" s="86"/>
      <c r="BY35" s="78"/>
      <c r="CO35" s="69"/>
      <c r="CP35" s="70"/>
      <c r="CQ35" s="67"/>
      <c r="CR35" s="67"/>
      <c r="CS35" s="68"/>
    </row>
    <row r="36" spans="1:98" s="13" customFormat="1" ht="45" customHeight="1" thickBot="1" x14ac:dyDescent="0.25">
      <c r="B36" s="47">
        <v>620</v>
      </c>
      <c r="C36" s="47" t="s">
        <v>315</v>
      </c>
      <c r="D36" s="48" t="s">
        <v>91</v>
      </c>
      <c r="E36" s="31"/>
      <c r="F36" s="88"/>
      <c r="G36" s="78"/>
      <c r="H36" s="37"/>
      <c r="I36" s="46">
        <v>28</v>
      </c>
      <c r="J36" s="46" t="s">
        <v>327</v>
      </c>
      <c r="K36" s="45" t="s">
        <v>214</v>
      </c>
      <c r="L36" s="31"/>
      <c r="M36" s="14"/>
      <c r="P36" s="46">
        <v>37</v>
      </c>
      <c r="Q36" s="46" t="s">
        <v>348</v>
      </c>
      <c r="R36" s="45" t="s">
        <v>227</v>
      </c>
      <c r="S36" s="31">
        <v>1</v>
      </c>
      <c r="T36" s="88"/>
      <c r="U36" s="78"/>
      <c r="V36" s="32"/>
      <c r="W36" s="46">
        <v>64</v>
      </c>
      <c r="X36" s="46" t="s">
        <v>362</v>
      </c>
      <c r="Y36" s="45" t="s">
        <v>132</v>
      </c>
      <c r="Z36" s="31">
        <v>3</v>
      </c>
      <c r="AA36" s="14"/>
      <c r="AD36" s="46">
        <v>20</v>
      </c>
      <c r="AE36" s="46" t="s">
        <v>376</v>
      </c>
      <c r="AF36" s="45" t="s">
        <v>150</v>
      </c>
      <c r="AG36" s="31">
        <v>1</v>
      </c>
      <c r="AH36" s="88"/>
      <c r="AI36" s="78"/>
      <c r="AK36" s="56">
        <v>472</v>
      </c>
      <c r="AL36" s="56" t="s">
        <v>388</v>
      </c>
      <c r="AM36" s="58" t="s">
        <v>159</v>
      </c>
      <c r="AN36" s="31"/>
      <c r="AO36" s="14"/>
      <c r="BF36" s="29"/>
      <c r="BM36" s="29"/>
      <c r="BN36" s="29"/>
      <c r="BT36" s="53">
        <v>89</v>
      </c>
      <c r="BU36" s="53" t="s">
        <v>444</v>
      </c>
      <c r="BV36" s="55" t="s">
        <v>198</v>
      </c>
      <c r="BW36" s="30"/>
      <c r="BX36" s="86"/>
      <c r="BY36" s="78"/>
      <c r="CO36" s="69"/>
      <c r="CP36" s="70"/>
      <c r="CQ36" s="67"/>
      <c r="CR36" s="67"/>
      <c r="CS36" s="68"/>
    </row>
    <row r="37" spans="1:98" s="13" customFormat="1" ht="45" customHeight="1" thickBot="1" x14ac:dyDescent="0.25">
      <c r="B37" s="46">
        <v>610</v>
      </c>
      <c r="C37" s="46" t="s">
        <v>315</v>
      </c>
      <c r="D37" s="45" t="s">
        <v>102</v>
      </c>
      <c r="E37" s="31">
        <v>5</v>
      </c>
      <c r="F37" s="88"/>
      <c r="G37" s="78"/>
      <c r="H37" s="37"/>
      <c r="I37" s="46">
        <v>30</v>
      </c>
      <c r="J37" s="46" t="s">
        <v>328</v>
      </c>
      <c r="K37" s="45" t="s">
        <v>217</v>
      </c>
      <c r="L37" s="31"/>
      <c r="M37" s="14"/>
      <c r="P37" s="46">
        <v>37</v>
      </c>
      <c r="Q37" s="46" t="s">
        <v>346</v>
      </c>
      <c r="R37" s="45" t="s">
        <v>228</v>
      </c>
      <c r="S37" s="31">
        <v>2</v>
      </c>
      <c r="T37" s="88"/>
      <c r="U37" s="81"/>
      <c r="V37" s="32"/>
      <c r="W37" s="42"/>
      <c r="X37" s="43"/>
      <c r="Y37" s="43" t="s">
        <v>52</v>
      </c>
      <c r="Z37" s="43"/>
      <c r="AA37" s="44"/>
      <c r="AD37" s="46">
        <v>20</v>
      </c>
      <c r="AE37" s="46" t="s">
        <v>376</v>
      </c>
      <c r="AF37" s="45" t="s">
        <v>147</v>
      </c>
      <c r="AG37" s="31">
        <v>1</v>
      </c>
      <c r="AH37" s="88"/>
      <c r="AI37" s="78"/>
      <c r="AK37" s="53">
        <v>1171</v>
      </c>
      <c r="AL37" s="54" t="s">
        <v>383</v>
      </c>
      <c r="AM37" s="55" t="s">
        <v>156</v>
      </c>
      <c r="AN37" s="31">
        <f>21+193+21</f>
        <v>235</v>
      </c>
      <c r="AO37" s="14"/>
      <c r="BF37" s="29"/>
      <c r="BM37" s="29"/>
      <c r="BN37" s="29"/>
      <c r="BT37" s="53">
        <v>90</v>
      </c>
      <c r="BU37" s="53" t="s">
        <v>445</v>
      </c>
      <c r="BV37" s="55" t="s">
        <v>199</v>
      </c>
      <c r="BW37" s="30"/>
      <c r="BX37" s="86"/>
      <c r="BY37" s="78"/>
      <c r="CH37" s="29"/>
      <c r="CI37" s="29"/>
      <c r="CO37" s="69"/>
      <c r="CP37" s="70"/>
      <c r="CQ37" s="67"/>
      <c r="CR37" s="67"/>
      <c r="CS37" s="68"/>
    </row>
    <row r="38" spans="1:98" s="13" customFormat="1" ht="45" customHeight="1" thickBot="1" x14ac:dyDescent="0.25">
      <c r="B38" s="46">
        <v>48</v>
      </c>
      <c r="C38" s="46" t="s">
        <v>302</v>
      </c>
      <c r="D38" s="45" t="s">
        <v>94</v>
      </c>
      <c r="E38" s="31">
        <v>2</v>
      </c>
      <c r="F38" s="88"/>
      <c r="G38" s="78"/>
      <c r="H38" s="37"/>
      <c r="I38" s="46">
        <v>28</v>
      </c>
      <c r="J38" s="46" t="s">
        <v>327</v>
      </c>
      <c r="K38" s="45" t="s">
        <v>215</v>
      </c>
      <c r="L38" s="31">
        <v>26</v>
      </c>
      <c r="M38" s="14"/>
      <c r="P38" s="42"/>
      <c r="Q38" s="43"/>
      <c r="R38" s="43" t="s">
        <v>461</v>
      </c>
      <c r="S38" s="43"/>
      <c r="T38" s="43"/>
      <c r="U38" s="44"/>
      <c r="V38" s="32"/>
      <c r="W38" s="46">
        <v>981</v>
      </c>
      <c r="X38" s="46" t="s">
        <v>363</v>
      </c>
      <c r="Y38" s="45" t="s">
        <v>133</v>
      </c>
      <c r="Z38" s="31">
        <f>37+43</f>
        <v>80</v>
      </c>
      <c r="AA38" s="14"/>
      <c r="AD38" s="46">
        <v>48</v>
      </c>
      <c r="AE38" s="46" t="s">
        <v>377</v>
      </c>
      <c r="AF38" s="45" t="s">
        <v>142</v>
      </c>
      <c r="AG38" s="31"/>
      <c r="AH38" s="88"/>
      <c r="AI38" s="78"/>
      <c r="AK38" s="53">
        <v>461</v>
      </c>
      <c r="AL38" s="53" t="s">
        <v>384</v>
      </c>
      <c r="AM38" s="55" t="s">
        <v>207</v>
      </c>
      <c r="AN38" s="31">
        <f>179+174</f>
        <v>353</v>
      </c>
      <c r="AO38" s="14"/>
      <c r="BF38" s="29"/>
      <c r="BM38" s="29"/>
      <c r="BN38" s="29"/>
      <c r="BT38" s="29"/>
      <c r="CA38" s="29"/>
      <c r="CB38" s="29"/>
      <c r="CH38" s="29"/>
      <c r="CI38" s="29"/>
      <c r="CO38" s="69"/>
      <c r="CP38" s="70"/>
      <c r="CQ38" s="67"/>
      <c r="CR38" s="67"/>
      <c r="CS38" s="68"/>
    </row>
    <row r="39" spans="1:98" s="13" customFormat="1" ht="45" customHeight="1" thickBot="1" x14ac:dyDescent="0.25">
      <c r="H39" s="37"/>
      <c r="I39" s="46">
        <v>29</v>
      </c>
      <c r="J39" s="46" t="s">
        <v>329</v>
      </c>
      <c r="K39" s="45" t="s">
        <v>216</v>
      </c>
      <c r="L39" s="31">
        <v>8</v>
      </c>
      <c r="M39" s="14"/>
      <c r="P39" s="46">
        <v>25</v>
      </c>
      <c r="Q39" s="46" t="s">
        <v>349</v>
      </c>
      <c r="R39" s="45" t="s">
        <v>119</v>
      </c>
      <c r="S39" s="31"/>
      <c r="T39" s="88"/>
      <c r="U39" s="78"/>
      <c r="W39" s="46">
        <v>99</v>
      </c>
      <c r="X39" s="46" t="s">
        <v>364</v>
      </c>
      <c r="Y39" s="45" t="s">
        <v>240</v>
      </c>
      <c r="Z39" s="31"/>
      <c r="AA39" s="14"/>
      <c r="AD39" s="46">
        <v>48</v>
      </c>
      <c r="AE39" s="46" t="s">
        <v>378</v>
      </c>
      <c r="AF39" s="45" t="s">
        <v>145</v>
      </c>
      <c r="AG39" s="31"/>
      <c r="AH39" s="88"/>
      <c r="AI39" s="78"/>
      <c r="AK39" s="53">
        <v>471</v>
      </c>
      <c r="AL39" s="53" t="s">
        <v>385</v>
      </c>
      <c r="AM39" s="55" t="s">
        <v>208</v>
      </c>
      <c r="AN39" s="31">
        <v>6</v>
      </c>
      <c r="AO39" s="14"/>
      <c r="BF39" s="29"/>
      <c r="BM39" s="29"/>
      <c r="BN39" s="29"/>
      <c r="BT39" s="29"/>
      <c r="CA39" s="29"/>
      <c r="CB39" s="29"/>
      <c r="CH39" s="29"/>
      <c r="CI39" s="29"/>
      <c r="CO39" s="89"/>
      <c r="CP39" s="71"/>
      <c r="CQ39" s="72"/>
      <c r="CR39" s="72"/>
      <c r="CS39" s="73"/>
    </row>
    <row r="40" spans="1:98" ht="22.5" customHeight="1" thickBot="1" x14ac:dyDescent="0.25">
      <c r="A40" s="5"/>
      <c r="B40" s="20"/>
      <c r="C40" s="20"/>
      <c r="D40" s="21"/>
      <c r="E40" s="16"/>
      <c r="F40" s="16"/>
      <c r="G40" s="16"/>
      <c r="H40" s="16"/>
      <c r="I40" s="22"/>
      <c r="J40" s="20"/>
      <c r="K40" s="21"/>
      <c r="L40" s="16"/>
      <c r="M40" s="16"/>
      <c r="N40" s="5"/>
      <c r="O40" s="5"/>
      <c r="P40" s="20"/>
      <c r="Q40" s="20"/>
      <c r="R40" s="21"/>
      <c r="S40" s="16"/>
      <c r="T40" s="16"/>
      <c r="U40" s="16"/>
      <c r="V40" s="16"/>
      <c r="W40" s="16"/>
      <c r="X40" s="20"/>
      <c r="Y40" s="21"/>
      <c r="Z40" s="16"/>
      <c r="AA40" s="16"/>
      <c r="AB40" s="5"/>
      <c r="AC40" s="5"/>
      <c r="AD40" s="20"/>
      <c r="AE40" s="20"/>
      <c r="AF40" s="21"/>
      <c r="AG40" s="16"/>
      <c r="AH40" s="16"/>
      <c r="AI40" s="16"/>
      <c r="AJ40" s="16"/>
      <c r="AK40" s="22"/>
      <c r="AL40" s="20"/>
      <c r="AM40" s="21"/>
      <c r="AN40" s="16"/>
      <c r="AO40" s="16"/>
      <c r="AP40" s="5"/>
      <c r="AQ40" s="5"/>
      <c r="AR40" s="20"/>
      <c r="AS40" s="20"/>
      <c r="AT40" s="21"/>
      <c r="AU40" s="16"/>
      <c r="AV40" s="16"/>
      <c r="AW40" s="16"/>
      <c r="AX40" s="16"/>
      <c r="AY40" s="22"/>
      <c r="AZ40" s="20"/>
      <c r="BA40" s="21"/>
      <c r="BB40" s="16"/>
      <c r="BC40" s="16"/>
      <c r="BD40" s="5"/>
      <c r="BE40" s="5"/>
      <c r="BF40" s="20"/>
      <c r="BG40" s="20"/>
      <c r="BH40" s="21"/>
      <c r="BI40" s="16"/>
      <c r="BJ40" s="16"/>
      <c r="BK40" s="16"/>
      <c r="BL40" s="16"/>
      <c r="BM40" s="22"/>
      <c r="BN40" s="20"/>
      <c r="BO40" s="21"/>
      <c r="BP40" s="16"/>
      <c r="BQ40" s="16"/>
      <c r="BR40" s="5"/>
      <c r="BS40" s="5"/>
      <c r="BT40" s="20"/>
      <c r="BU40" s="20"/>
      <c r="BV40" s="21"/>
      <c r="BW40" s="16"/>
      <c r="BX40" s="16"/>
      <c r="BY40" s="16"/>
      <c r="BZ40" s="16"/>
      <c r="CA40" s="22"/>
      <c r="CB40" s="20"/>
      <c r="CC40" s="21"/>
      <c r="CD40" s="16"/>
      <c r="CE40" s="16"/>
      <c r="CF40" s="5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</row>
    <row r="41" spans="1:98" ht="45" customHeight="1" thickTop="1" x14ac:dyDescent="0.2">
      <c r="H41" s="4"/>
      <c r="V41" s="4"/>
      <c r="W41" s="6"/>
      <c r="Y41" s="13"/>
      <c r="Z41" s="4"/>
      <c r="AA41" s="4"/>
      <c r="AE41" s="1"/>
      <c r="AI41" s="4"/>
      <c r="AJ41" s="4"/>
      <c r="AS41" s="1"/>
      <c r="AW41" s="4"/>
      <c r="AX41" s="4"/>
      <c r="AY41" s="6"/>
      <c r="BA41" s="13"/>
      <c r="BB41" s="4"/>
      <c r="BC41" s="4"/>
      <c r="BF41" s="6"/>
      <c r="BG41" s="1"/>
      <c r="BI41" s="4"/>
      <c r="BJ41" s="4"/>
      <c r="BK41" s="4"/>
      <c r="BL41" s="4"/>
      <c r="BM41" s="6"/>
      <c r="BO41" s="13"/>
      <c r="BP41" s="4"/>
      <c r="BQ41" s="4"/>
      <c r="BT41" s="6"/>
      <c r="BU41" s="1"/>
      <c r="BW41" s="4"/>
      <c r="BX41" s="4"/>
      <c r="BY41" s="4"/>
      <c r="BZ41" s="4"/>
      <c r="CA41" s="6"/>
      <c r="CC41" s="13"/>
      <c r="CD41" s="4"/>
      <c r="CE41" s="4"/>
      <c r="CH41" s="6"/>
      <c r="CI41" s="6"/>
      <c r="CJ41" s="4"/>
      <c r="CK41" s="4"/>
      <c r="CL41" s="4"/>
      <c r="CM41" s="4"/>
      <c r="CN41" s="4"/>
      <c r="CO41" s="6"/>
      <c r="CP41" s="6"/>
      <c r="CQ41" s="4"/>
      <c r="CR41" s="4"/>
      <c r="CS41" s="4"/>
    </row>
    <row r="42" spans="1:98" ht="36.75" customHeight="1" x14ac:dyDescent="0.2">
      <c r="AK42" s="6"/>
      <c r="AM42" s="13"/>
      <c r="AN42" s="4"/>
      <c r="AO42" s="4"/>
      <c r="AS42" s="1"/>
    </row>
    <row r="43" spans="1:98" ht="36.75" customHeight="1" x14ac:dyDescent="0.2">
      <c r="AS43" s="1"/>
    </row>
    <row r="44" spans="1:98" ht="36.75" customHeight="1" x14ac:dyDescent="0.2">
      <c r="AE44" s="1"/>
      <c r="AS44" s="1"/>
    </row>
    <row r="45" spans="1:98" ht="36.75" customHeight="1" x14ac:dyDescent="0.2">
      <c r="AS45" s="1"/>
    </row>
    <row r="46" spans="1:98" ht="36.75" customHeight="1" x14ac:dyDescent="0.2">
      <c r="Q46" s="1"/>
      <c r="AS46" s="1"/>
    </row>
  </sheetData>
  <mergeCells count="55">
    <mergeCell ref="AM2:AO2"/>
    <mergeCell ref="F14:G14"/>
    <mergeCell ref="B2:F4"/>
    <mergeCell ref="K2:M2"/>
    <mergeCell ref="P2:T4"/>
    <mergeCell ref="Y2:AA2"/>
    <mergeCell ref="AD2:AH4"/>
    <mergeCell ref="CC6:CE6"/>
    <mergeCell ref="CH2:CL4"/>
    <mergeCell ref="CQ2:CS2"/>
    <mergeCell ref="K4:M4"/>
    <mergeCell ref="Y4:AA4"/>
    <mergeCell ref="AM4:AO4"/>
    <mergeCell ref="BA4:BC4"/>
    <mergeCell ref="BO4:BQ4"/>
    <mergeCell ref="CC4:CE4"/>
    <mergeCell ref="CQ4:CS4"/>
    <mergeCell ref="AR2:AV4"/>
    <mergeCell ref="BA2:BC2"/>
    <mergeCell ref="BF2:BJ4"/>
    <mergeCell ref="BO2:BQ2"/>
    <mergeCell ref="BT2:BX4"/>
    <mergeCell ref="CC2:CE2"/>
    <mergeCell ref="CO12:CS12"/>
    <mergeCell ref="CQ6:CS6"/>
    <mergeCell ref="B11:G11"/>
    <mergeCell ref="I11:M11"/>
    <mergeCell ref="P11:U11"/>
    <mergeCell ref="W11:AA11"/>
    <mergeCell ref="AD11:AI11"/>
    <mergeCell ref="AK11:AO11"/>
    <mergeCell ref="AR11:AW11"/>
    <mergeCell ref="AY11:BC11"/>
    <mergeCell ref="BF11:BK11"/>
    <mergeCell ref="K6:M6"/>
    <mergeCell ref="Y6:AA6"/>
    <mergeCell ref="AM6:AO6"/>
    <mergeCell ref="BA6:BC6"/>
    <mergeCell ref="BO6:BQ6"/>
    <mergeCell ref="BM11:BQ11"/>
    <mergeCell ref="BT11:BY11"/>
    <mergeCell ref="CA11:CE11"/>
    <mergeCell ref="CH11:CM11"/>
    <mergeCell ref="CO11:CS11"/>
    <mergeCell ref="CO13:CQ13"/>
    <mergeCell ref="CR13:CS13"/>
    <mergeCell ref="CO14:CQ14"/>
    <mergeCell ref="CR14:CS14"/>
    <mergeCell ref="CO15:CQ15"/>
    <mergeCell ref="CR15:CS15"/>
    <mergeCell ref="CO16:CQ16"/>
    <mergeCell ref="CR16:CS16"/>
    <mergeCell ref="CO17:CS17"/>
    <mergeCell ref="CH26:CM26"/>
    <mergeCell ref="CH27:CM27"/>
  </mergeCells>
  <printOptions horizontalCentered="1"/>
  <pageMargins left="0" right="0" top="0" bottom="0" header="0" footer="0"/>
  <pageSetup paperSize="9" scale="57" orientation="portrait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T46"/>
  <sheetViews>
    <sheetView topLeftCell="BL8" zoomScale="47" zoomScaleNormal="47" workbookViewId="0">
      <selection activeCell="CR15" sqref="CR15:CS15"/>
    </sheetView>
  </sheetViews>
  <sheetFormatPr baseColWidth="10" defaultColWidth="11.5" defaultRowHeight="36.75" customHeight="1" x14ac:dyDescent="0.2"/>
  <cols>
    <col min="1" max="1" width="2.1640625" style="1" customWidth="1"/>
    <col min="2" max="3" width="8.5" style="8" customWidth="1"/>
    <col min="4" max="4" width="38.5" style="13" customWidth="1"/>
    <col min="5" max="5" width="8.5" style="1" customWidth="1"/>
    <col min="6" max="7" width="10.5" style="1" customWidth="1"/>
    <col min="8" max="8" width="1" style="1" customWidth="1"/>
    <col min="9" max="10" width="8.5" style="8" customWidth="1"/>
    <col min="11" max="11" width="38.5" style="1" customWidth="1"/>
    <col min="12" max="12" width="8.5" style="1" customWidth="1"/>
    <col min="13" max="13" width="21.5" style="1" customWidth="1"/>
    <col min="14" max="15" width="2.1640625" style="1" customWidth="1"/>
    <col min="16" max="17" width="8.5" style="8" customWidth="1"/>
    <col min="18" max="18" width="38.5" style="1" customWidth="1"/>
    <col min="19" max="19" width="8.5" style="1" customWidth="1"/>
    <col min="20" max="21" width="10.5" style="1" customWidth="1"/>
    <col min="22" max="22" width="1" style="1" customWidth="1"/>
    <col min="23" max="24" width="8.5" style="8" customWidth="1"/>
    <col min="25" max="25" width="38.5" style="1" customWidth="1"/>
    <col min="26" max="26" width="8.5" style="1" customWidth="1"/>
    <col min="27" max="27" width="21.5" style="1" customWidth="1"/>
    <col min="28" max="29" width="2.1640625" style="1" customWidth="1"/>
    <col min="30" max="31" width="8.5" style="8" customWidth="1"/>
    <col min="32" max="32" width="38.5" style="1" customWidth="1"/>
    <col min="33" max="33" width="8.5" style="1" customWidth="1"/>
    <col min="34" max="35" width="10.5" style="1" customWidth="1"/>
    <col min="36" max="36" width="1" style="1" customWidth="1"/>
    <col min="37" max="38" width="8.5" style="8" customWidth="1"/>
    <col min="39" max="39" width="38.5" style="1" customWidth="1"/>
    <col min="40" max="40" width="8.5" style="1" customWidth="1"/>
    <col min="41" max="41" width="21.5" style="1" customWidth="1"/>
    <col min="42" max="43" width="2.1640625" style="1" customWidth="1"/>
    <col min="44" max="45" width="8.5" style="8" customWidth="1"/>
    <col min="46" max="46" width="38.5" style="1" customWidth="1"/>
    <col min="47" max="47" width="8.5" style="1" customWidth="1"/>
    <col min="48" max="49" width="10.5" style="1" customWidth="1"/>
    <col min="50" max="50" width="1" style="1" customWidth="1"/>
    <col min="51" max="52" width="8.5" style="8" customWidth="1"/>
    <col min="53" max="53" width="38.5" style="1" customWidth="1"/>
    <col min="54" max="54" width="8.5" style="1" customWidth="1"/>
    <col min="55" max="55" width="21.5" style="1" customWidth="1"/>
    <col min="56" max="57" width="2.1640625" style="1" customWidth="1"/>
    <col min="58" max="59" width="8.5" style="8" customWidth="1"/>
    <col min="60" max="60" width="38.5" style="1" customWidth="1"/>
    <col min="61" max="61" width="8.5" style="1" customWidth="1"/>
    <col min="62" max="63" width="10.5" style="1" customWidth="1"/>
    <col min="64" max="64" width="1" style="1" customWidth="1"/>
    <col min="65" max="66" width="8.5" style="8" customWidth="1"/>
    <col min="67" max="67" width="38.5" style="1" customWidth="1"/>
    <col min="68" max="68" width="8.5" style="1" customWidth="1"/>
    <col min="69" max="69" width="21.5" style="1" customWidth="1"/>
    <col min="70" max="71" width="2.1640625" style="1" customWidth="1"/>
    <col min="72" max="73" width="8.5" style="8" customWidth="1"/>
    <col min="74" max="74" width="38.5" style="1" customWidth="1"/>
    <col min="75" max="75" width="8.5" style="1" customWidth="1"/>
    <col min="76" max="77" width="10.5" style="1" customWidth="1"/>
    <col min="78" max="78" width="1" style="1" customWidth="1"/>
    <col min="79" max="80" width="8.5" style="8" customWidth="1"/>
    <col min="81" max="81" width="38.5" style="1" customWidth="1"/>
    <col min="82" max="82" width="8.5" style="1" customWidth="1"/>
    <col min="83" max="83" width="21.5" style="1" customWidth="1"/>
    <col min="84" max="85" width="2.1640625" style="1" customWidth="1"/>
    <col min="86" max="87" width="8.5" style="8" customWidth="1"/>
    <col min="88" max="88" width="38.5" style="1" customWidth="1"/>
    <col min="89" max="89" width="8.5" style="1" customWidth="1"/>
    <col min="90" max="91" width="10.5" style="1" customWidth="1"/>
    <col min="92" max="92" width="1" style="1" customWidth="1"/>
    <col min="93" max="94" width="8.5" style="8" customWidth="1"/>
    <col min="95" max="95" width="38.5" style="1" customWidth="1"/>
    <col min="96" max="96" width="8.5" style="1" customWidth="1"/>
    <col min="97" max="97" width="21.5" style="1" customWidth="1"/>
    <col min="98" max="98" width="2.1640625" style="1" customWidth="1"/>
    <col min="99" max="16384" width="11.5" style="1"/>
  </cols>
  <sheetData>
    <row r="1" spans="1:98" ht="11.25" customHeight="1" x14ac:dyDescent="0.2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</row>
    <row r="2" spans="1:98" ht="24.75" customHeight="1" x14ac:dyDescent="0.2">
      <c r="B2" s="118" t="s">
        <v>7</v>
      </c>
      <c r="C2" s="118"/>
      <c r="D2" s="118"/>
      <c r="E2" s="118"/>
      <c r="F2" s="118"/>
      <c r="G2" s="2"/>
      <c r="H2" s="2"/>
      <c r="I2" s="2"/>
      <c r="J2" s="9" t="s">
        <v>0</v>
      </c>
      <c r="K2" s="119" t="s">
        <v>471</v>
      </c>
      <c r="L2" s="116"/>
      <c r="M2" s="117"/>
      <c r="P2" s="118" t="s">
        <v>7</v>
      </c>
      <c r="Q2" s="118"/>
      <c r="R2" s="118"/>
      <c r="S2" s="118"/>
      <c r="T2" s="118"/>
      <c r="U2" s="2"/>
      <c r="V2" s="2"/>
      <c r="W2" s="2"/>
      <c r="X2" s="9" t="s">
        <v>0</v>
      </c>
      <c r="Y2" s="119" t="s">
        <v>471</v>
      </c>
      <c r="Z2" s="116"/>
      <c r="AA2" s="117"/>
      <c r="AD2" s="118" t="s">
        <v>7</v>
      </c>
      <c r="AE2" s="118"/>
      <c r="AF2" s="118"/>
      <c r="AG2" s="118"/>
      <c r="AH2" s="118"/>
      <c r="AI2" s="2"/>
      <c r="AJ2" s="2"/>
      <c r="AK2" s="2"/>
      <c r="AL2" s="9" t="s">
        <v>0</v>
      </c>
      <c r="AM2" s="119" t="s">
        <v>471</v>
      </c>
      <c r="AN2" s="116"/>
      <c r="AO2" s="117"/>
      <c r="AR2" s="118" t="s">
        <v>7</v>
      </c>
      <c r="AS2" s="118"/>
      <c r="AT2" s="118"/>
      <c r="AU2" s="118"/>
      <c r="AV2" s="118"/>
      <c r="AW2" s="2"/>
      <c r="AX2" s="2"/>
      <c r="AY2" s="2"/>
      <c r="AZ2" s="9" t="s">
        <v>0</v>
      </c>
      <c r="BA2" s="119" t="s">
        <v>471</v>
      </c>
      <c r="BB2" s="116"/>
      <c r="BC2" s="117"/>
      <c r="BF2" s="118" t="s">
        <v>7</v>
      </c>
      <c r="BG2" s="118"/>
      <c r="BH2" s="118"/>
      <c r="BI2" s="118"/>
      <c r="BJ2" s="118"/>
      <c r="BK2" s="2"/>
      <c r="BL2" s="2"/>
      <c r="BM2" s="2"/>
      <c r="BN2" s="9" t="s">
        <v>0</v>
      </c>
      <c r="BO2" s="119" t="s">
        <v>471</v>
      </c>
      <c r="BP2" s="116"/>
      <c r="BQ2" s="117"/>
      <c r="BT2" s="118" t="s">
        <v>7</v>
      </c>
      <c r="BU2" s="118"/>
      <c r="BV2" s="118"/>
      <c r="BW2" s="118"/>
      <c r="BX2" s="118"/>
      <c r="BY2" s="2"/>
      <c r="BZ2" s="2"/>
      <c r="CA2" s="2"/>
      <c r="CB2" s="9" t="s">
        <v>0</v>
      </c>
      <c r="CC2" s="119" t="s">
        <v>471</v>
      </c>
      <c r="CD2" s="116"/>
      <c r="CE2" s="117"/>
      <c r="CH2" s="118" t="s">
        <v>7</v>
      </c>
      <c r="CI2" s="118"/>
      <c r="CJ2" s="118"/>
      <c r="CK2" s="118"/>
      <c r="CL2" s="118"/>
      <c r="CM2" s="2"/>
      <c r="CN2" s="2"/>
      <c r="CO2" s="2"/>
      <c r="CP2" s="9" t="s">
        <v>0</v>
      </c>
      <c r="CQ2" s="119" t="s">
        <v>471</v>
      </c>
      <c r="CR2" s="116"/>
      <c r="CS2" s="117"/>
    </row>
    <row r="3" spans="1:98" ht="6" customHeight="1" x14ac:dyDescent="0.2">
      <c r="B3" s="118"/>
      <c r="C3" s="118"/>
      <c r="D3" s="118"/>
      <c r="E3" s="118"/>
      <c r="F3" s="118"/>
      <c r="G3" s="2"/>
      <c r="H3" s="2"/>
      <c r="I3" s="2"/>
      <c r="J3" s="10"/>
      <c r="K3" s="2"/>
      <c r="L3" s="2"/>
      <c r="M3" s="2"/>
      <c r="P3" s="118"/>
      <c r="Q3" s="118"/>
      <c r="R3" s="118"/>
      <c r="S3" s="118"/>
      <c r="T3" s="118"/>
      <c r="U3" s="2"/>
      <c r="V3" s="2"/>
      <c r="W3" s="2"/>
      <c r="X3" s="10"/>
      <c r="Y3" s="2"/>
      <c r="Z3" s="2"/>
      <c r="AA3" s="2"/>
      <c r="AD3" s="118"/>
      <c r="AE3" s="118"/>
      <c r="AF3" s="118"/>
      <c r="AG3" s="118"/>
      <c r="AH3" s="118"/>
      <c r="AI3" s="2"/>
      <c r="AJ3" s="2"/>
      <c r="AK3" s="2"/>
      <c r="AL3" s="10"/>
      <c r="AM3" s="2"/>
      <c r="AN3" s="2"/>
      <c r="AO3" s="2"/>
      <c r="AR3" s="118"/>
      <c r="AS3" s="118"/>
      <c r="AT3" s="118"/>
      <c r="AU3" s="118"/>
      <c r="AV3" s="118"/>
      <c r="AW3" s="2"/>
      <c r="AX3" s="2"/>
      <c r="AY3" s="2"/>
      <c r="AZ3" s="10"/>
      <c r="BA3" s="2"/>
      <c r="BB3" s="2"/>
      <c r="BC3" s="2"/>
      <c r="BF3" s="118"/>
      <c r="BG3" s="118"/>
      <c r="BH3" s="118"/>
      <c r="BI3" s="118"/>
      <c r="BJ3" s="118"/>
      <c r="BK3" s="2"/>
      <c r="BL3" s="2"/>
      <c r="BM3" s="2"/>
      <c r="BN3" s="10"/>
      <c r="BO3" s="2"/>
      <c r="BP3" s="2"/>
      <c r="BQ3" s="2"/>
      <c r="BT3" s="118"/>
      <c r="BU3" s="118"/>
      <c r="BV3" s="118"/>
      <c r="BW3" s="118"/>
      <c r="BX3" s="118"/>
      <c r="BY3" s="2"/>
      <c r="BZ3" s="2"/>
      <c r="CA3" s="2"/>
      <c r="CB3" s="10"/>
      <c r="CC3" s="2"/>
      <c r="CD3" s="2"/>
      <c r="CE3" s="2"/>
      <c r="CH3" s="118"/>
      <c r="CI3" s="118"/>
      <c r="CJ3" s="118"/>
      <c r="CK3" s="118"/>
      <c r="CL3" s="118"/>
      <c r="CM3" s="2"/>
      <c r="CN3" s="2"/>
      <c r="CO3" s="2"/>
      <c r="CP3" s="10"/>
      <c r="CQ3" s="2"/>
      <c r="CR3" s="2"/>
      <c r="CS3" s="2"/>
    </row>
    <row r="4" spans="1:98" ht="24.75" customHeight="1" x14ac:dyDescent="0.2">
      <c r="B4" s="118"/>
      <c r="C4" s="118"/>
      <c r="D4" s="118"/>
      <c r="E4" s="118"/>
      <c r="F4" s="118"/>
      <c r="G4" s="2"/>
      <c r="H4" s="2"/>
      <c r="I4" s="2"/>
      <c r="J4" s="9" t="s">
        <v>8</v>
      </c>
      <c r="K4" s="119" t="s">
        <v>473</v>
      </c>
      <c r="L4" s="116"/>
      <c r="M4" s="117"/>
      <c r="P4" s="118"/>
      <c r="Q4" s="118"/>
      <c r="R4" s="118"/>
      <c r="S4" s="118"/>
      <c r="T4" s="118"/>
      <c r="U4" s="2"/>
      <c r="V4" s="2"/>
      <c r="W4" s="2"/>
      <c r="X4" s="9" t="s">
        <v>8</v>
      </c>
      <c r="Y4" s="119" t="s">
        <v>473</v>
      </c>
      <c r="Z4" s="116"/>
      <c r="AA4" s="117"/>
      <c r="AD4" s="118"/>
      <c r="AE4" s="118"/>
      <c r="AF4" s="118"/>
      <c r="AG4" s="118"/>
      <c r="AH4" s="118"/>
      <c r="AI4" s="2"/>
      <c r="AJ4" s="2"/>
      <c r="AK4" s="2"/>
      <c r="AL4" s="9" t="s">
        <v>8</v>
      </c>
      <c r="AM4" s="119" t="s">
        <v>473</v>
      </c>
      <c r="AN4" s="116"/>
      <c r="AO4" s="117"/>
      <c r="AR4" s="118"/>
      <c r="AS4" s="118"/>
      <c r="AT4" s="118"/>
      <c r="AU4" s="118"/>
      <c r="AV4" s="118"/>
      <c r="AW4" s="2"/>
      <c r="AX4" s="2"/>
      <c r="AY4" s="2"/>
      <c r="AZ4" s="9" t="s">
        <v>8</v>
      </c>
      <c r="BA4" s="119" t="s">
        <v>473</v>
      </c>
      <c r="BB4" s="116"/>
      <c r="BC4" s="117"/>
      <c r="BF4" s="118"/>
      <c r="BG4" s="118"/>
      <c r="BH4" s="118"/>
      <c r="BI4" s="118"/>
      <c r="BJ4" s="118"/>
      <c r="BK4" s="2"/>
      <c r="BL4" s="2"/>
      <c r="BM4" s="2"/>
      <c r="BN4" s="9" t="s">
        <v>8</v>
      </c>
      <c r="BO4" s="119" t="s">
        <v>473</v>
      </c>
      <c r="BP4" s="116"/>
      <c r="BQ4" s="117"/>
      <c r="BT4" s="118"/>
      <c r="BU4" s="118"/>
      <c r="BV4" s="118"/>
      <c r="BW4" s="118"/>
      <c r="BX4" s="118"/>
      <c r="BY4" s="2"/>
      <c r="BZ4" s="2"/>
      <c r="CA4" s="2"/>
      <c r="CB4" s="9" t="s">
        <v>8</v>
      </c>
      <c r="CC4" s="119" t="s">
        <v>473</v>
      </c>
      <c r="CD4" s="116"/>
      <c r="CE4" s="117"/>
      <c r="CH4" s="118"/>
      <c r="CI4" s="118"/>
      <c r="CJ4" s="118"/>
      <c r="CK4" s="118"/>
      <c r="CL4" s="118"/>
      <c r="CM4" s="2"/>
      <c r="CN4" s="2"/>
      <c r="CO4" s="2"/>
      <c r="CP4" s="9" t="s">
        <v>8</v>
      </c>
      <c r="CQ4" s="119" t="s">
        <v>472</v>
      </c>
      <c r="CR4" s="116"/>
      <c r="CS4" s="117"/>
    </row>
    <row r="5" spans="1:98" ht="6" customHeight="1" x14ac:dyDescent="0.2">
      <c r="B5" s="1"/>
      <c r="C5" s="1"/>
      <c r="D5" s="1"/>
      <c r="I5" s="1"/>
      <c r="J5" s="11"/>
      <c r="K5" s="3"/>
      <c r="P5" s="1"/>
      <c r="Q5" s="1"/>
      <c r="W5" s="1"/>
      <c r="X5" s="11"/>
      <c r="Y5" s="3"/>
      <c r="AD5" s="1"/>
      <c r="AE5" s="1"/>
      <c r="AK5" s="1"/>
      <c r="AL5" s="11"/>
      <c r="AM5" s="3"/>
      <c r="AR5" s="1"/>
      <c r="AS5" s="1"/>
      <c r="AY5" s="1"/>
      <c r="AZ5" s="11"/>
      <c r="BA5" s="3"/>
      <c r="BF5" s="1"/>
      <c r="BG5" s="1"/>
      <c r="BM5" s="1"/>
      <c r="BN5" s="11"/>
      <c r="BO5" s="3"/>
      <c r="BT5" s="1"/>
      <c r="BU5" s="1"/>
      <c r="CA5" s="1"/>
      <c r="CB5" s="11"/>
      <c r="CC5" s="3"/>
      <c r="CH5" s="1"/>
      <c r="CI5" s="1"/>
      <c r="CO5" s="1"/>
      <c r="CP5" s="11"/>
      <c r="CQ5" s="3"/>
    </row>
    <row r="6" spans="1:98" ht="24.75" customHeight="1" x14ac:dyDescent="0.2">
      <c r="B6" s="1"/>
      <c r="C6" s="1"/>
      <c r="D6" s="1"/>
      <c r="I6" s="1"/>
      <c r="J6" s="9" t="s">
        <v>1</v>
      </c>
      <c r="K6" s="115">
        <v>45021</v>
      </c>
      <c r="L6" s="116"/>
      <c r="M6" s="117"/>
      <c r="P6" s="1"/>
      <c r="Q6" s="1"/>
      <c r="W6" s="1"/>
      <c r="X6" s="9" t="s">
        <v>1</v>
      </c>
      <c r="Y6" s="115"/>
      <c r="Z6" s="116"/>
      <c r="AA6" s="117"/>
      <c r="AD6" s="1"/>
      <c r="AE6" s="1"/>
      <c r="AK6" s="1"/>
      <c r="AL6" s="9" t="s">
        <v>1</v>
      </c>
      <c r="AM6" s="115"/>
      <c r="AN6" s="116"/>
      <c r="AO6" s="117"/>
      <c r="AR6" s="1"/>
      <c r="AS6" s="1"/>
      <c r="AY6" s="1"/>
      <c r="AZ6" s="9" t="s">
        <v>1</v>
      </c>
      <c r="BA6" s="115"/>
      <c r="BB6" s="116"/>
      <c r="BC6" s="117"/>
      <c r="BF6" s="1"/>
      <c r="BG6" s="1"/>
      <c r="BM6" s="1"/>
      <c r="BN6" s="9" t="s">
        <v>1</v>
      </c>
      <c r="BO6" s="115">
        <v>45021</v>
      </c>
      <c r="BP6" s="116"/>
      <c r="BQ6" s="117"/>
      <c r="BT6" s="1"/>
      <c r="BU6" s="1"/>
      <c r="CA6" s="1"/>
      <c r="CB6" s="9" t="s">
        <v>1</v>
      </c>
      <c r="CC6" s="115"/>
      <c r="CD6" s="116"/>
      <c r="CE6" s="117"/>
      <c r="CH6" s="1"/>
      <c r="CI6" s="1"/>
      <c r="CO6" s="1"/>
      <c r="CP6" s="9" t="s">
        <v>1</v>
      </c>
      <c r="CQ6" s="115"/>
      <c r="CR6" s="116"/>
      <c r="CS6" s="117"/>
    </row>
    <row r="7" spans="1:98" ht="6" customHeight="1" x14ac:dyDescent="0.2">
      <c r="B7" s="1"/>
      <c r="C7" s="1"/>
      <c r="D7" s="1"/>
      <c r="I7" s="1"/>
      <c r="J7" s="1"/>
      <c r="K7" s="3"/>
      <c r="P7" s="1"/>
      <c r="Q7" s="1"/>
      <c r="W7" s="1"/>
      <c r="X7" s="1"/>
      <c r="Y7" s="3"/>
      <c r="AD7" s="1"/>
      <c r="AE7" s="1"/>
      <c r="AK7" s="1"/>
      <c r="AL7" s="1"/>
      <c r="AM7" s="3"/>
      <c r="AR7" s="1"/>
      <c r="AS7" s="1"/>
      <c r="AY7" s="1"/>
      <c r="AZ7" s="1"/>
      <c r="BA7" s="3"/>
      <c r="BF7" s="1"/>
      <c r="BG7" s="1"/>
      <c r="BM7" s="1"/>
      <c r="BN7" s="1"/>
      <c r="BO7" s="3"/>
      <c r="BT7" s="1"/>
      <c r="BU7" s="1"/>
      <c r="CA7" s="1"/>
      <c r="CB7" s="1"/>
      <c r="CC7" s="3"/>
      <c r="CH7" s="1"/>
      <c r="CI7" s="1"/>
      <c r="CO7" s="1"/>
      <c r="CP7" s="1"/>
      <c r="CQ7" s="3"/>
    </row>
    <row r="8" spans="1:98" ht="19" x14ac:dyDescent="0.2">
      <c r="B8" s="1"/>
      <c r="C8" s="1"/>
      <c r="D8" s="1"/>
      <c r="E8" s="33"/>
      <c r="F8" s="33"/>
      <c r="I8" s="1"/>
      <c r="J8" s="1"/>
      <c r="K8" s="49" t="s">
        <v>470</v>
      </c>
      <c r="M8" s="12" t="s">
        <v>57</v>
      </c>
      <c r="P8" s="1"/>
      <c r="Q8" s="1"/>
      <c r="R8" s="33"/>
      <c r="S8" s="33"/>
      <c r="T8" s="33"/>
      <c r="W8" s="1"/>
      <c r="X8" s="1"/>
      <c r="Y8" s="49" t="str">
        <f>K8</f>
        <v>Fiche d'observation v20220203</v>
      </c>
      <c r="AA8" s="12" t="s">
        <v>58</v>
      </c>
      <c r="AD8" s="1"/>
      <c r="AE8" s="1"/>
      <c r="AF8" s="33"/>
      <c r="AG8" s="33"/>
      <c r="AH8" s="33"/>
      <c r="AK8" s="1"/>
      <c r="AL8" s="1"/>
      <c r="AM8" s="49" t="str">
        <f>K8</f>
        <v>Fiche d'observation v20220203</v>
      </c>
      <c r="AO8" s="12" t="s">
        <v>59</v>
      </c>
      <c r="AR8" s="1"/>
      <c r="AS8" s="1"/>
      <c r="AT8" s="33"/>
      <c r="AU8" s="33"/>
      <c r="AV8" s="33"/>
      <c r="AY8" s="1"/>
      <c r="AZ8" s="1"/>
      <c r="BA8" s="49" t="str">
        <f>K8</f>
        <v>Fiche d'observation v20220203</v>
      </c>
      <c r="BC8" s="12" t="s">
        <v>60</v>
      </c>
      <c r="BF8" s="1"/>
      <c r="BG8" s="1"/>
      <c r="BH8" s="33"/>
      <c r="BI8" s="33"/>
      <c r="BJ8" s="33"/>
      <c r="BM8" s="1"/>
      <c r="BN8" s="1"/>
      <c r="BO8" s="49" t="str">
        <f>K8</f>
        <v>Fiche d'observation v20220203</v>
      </c>
      <c r="BQ8" s="12" t="s">
        <v>61</v>
      </c>
      <c r="BT8" s="1"/>
      <c r="BU8" s="1"/>
      <c r="BV8" s="33"/>
      <c r="BW8" s="33"/>
      <c r="BX8" s="33"/>
      <c r="CA8" s="1"/>
      <c r="CB8" s="1"/>
      <c r="CC8" s="49" t="str">
        <f>K8</f>
        <v>Fiche d'observation v20220203</v>
      </c>
      <c r="CE8" s="12" t="s">
        <v>62</v>
      </c>
      <c r="CH8" s="1"/>
      <c r="CI8" s="1"/>
      <c r="CJ8" s="33"/>
      <c r="CK8" s="33"/>
      <c r="CL8" s="33"/>
      <c r="CO8" s="1"/>
      <c r="CP8" s="1"/>
      <c r="CQ8" s="49" t="str">
        <f>K8</f>
        <v>Fiche d'observation v20220203</v>
      </c>
      <c r="CS8" s="12" t="s">
        <v>63</v>
      </c>
    </row>
    <row r="9" spans="1:98" ht="7.5" customHeight="1" thickBot="1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</row>
    <row r="10" spans="1:98" ht="22.5" customHeight="1" thickTop="1" thickBot="1" x14ac:dyDescent="0.25">
      <c r="B10" s="17" t="s">
        <v>2</v>
      </c>
      <c r="C10" s="17" t="s">
        <v>3</v>
      </c>
      <c r="D10" s="18" t="s">
        <v>4</v>
      </c>
      <c r="E10" s="17" t="s">
        <v>5</v>
      </c>
      <c r="F10" s="17"/>
      <c r="G10" s="18" t="s">
        <v>6</v>
      </c>
      <c r="H10" s="24"/>
      <c r="I10" s="23" t="s">
        <v>2</v>
      </c>
      <c r="J10" s="17" t="s">
        <v>3</v>
      </c>
      <c r="K10" s="18" t="s">
        <v>4</v>
      </c>
      <c r="L10" s="17" t="s">
        <v>5</v>
      </c>
      <c r="M10" s="18" t="s">
        <v>6</v>
      </c>
      <c r="N10" s="19"/>
      <c r="O10" s="19"/>
      <c r="P10" s="17" t="s">
        <v>2</v>
      </c>
      <c r="Q10" s="17" t="s">
        <v>3</v>
      </c>
      <c r="R10" s="18" t="s">
        <v>4</v>
      </c>
      <c r="S10" s="17" t="s">
        <v>5</v>
      </c>
      <c r="T10" s="17"/>
      <c r="U10" s="18" t="s">
        <v>6</v>
      </c>
      <c r="V10" s="24"/>
      <c r="W10" s="23" t="s">
        <v>2</v>
      </c>
      <c r="X10" s="17" t="s">
        <v>3</v>
      </c>
      <c r="Y10" s="18" t="s">
        <v>4</v>
      </c>
      <c r="Z10" s="17" t="s">
        <v>5</v>
      </c>
      <c r="AA10" s="18" t="s">
        <v>6</v>
      </c>
      <c r="AC10" s="19"/>
      <c r="AD10" s="17" t="s">
        <v>2</v>
      </c>
      <c r="AE10" s="17" t="s">
        <v>3</v>
      </c>
      <c r="AF10" s="18" t="s">
        <v>4</v>
      </c>
      <c r="AG10" s="17" t="s">
        <v>5</v>
      </c>
      <c r="AH10" s="17"/>
      <c r="AI10" s="18" t="s">
        <v>6</v>
      </c>
      <c r="AJ10" s="24"/>
      <c r="AK10" s="23" t="s">
        <v>2</v>
      </c>
      <c r="AL10" s="17" t="s">
        <v>3</v>
      </c>
      <c r="AM10" s="18" t="s">
        <v>4</v>
      </c>
      <c r="AN10" s="17" t="s">
        <v>5</v>
      </c>
      <c r="AO10" s="18" t="s">
        <v>6</v>
      </c>
      <c r="AQ10" s="19"/>
      <c r="AR10" s="17" t="s">
        <v>2</v>
      </c>
      <c r="AS10" s="17" t="s">
        <v>3</v>
      </c>
      <c r="AT10" s="18" t="s">
        <v>4</v>
      </c>
      <c r="AU10" s="17" t="s">
        <v>5</v>
      </c>
      <c r="AV10" s="17"/>
      <c r="AW10" s="18" t="s">
        <v>6</v>
      </c>
      <c r="AX10" s="24"/>
      <c r="AY10" s="23" t="s">
        <v>2</v>
      </c>
      <c r="AZ10" s="17" t="s">
        <v>3</v>
      </c>
      <c r="BA10" s="18" t="s">
        <v>4</v>
      </c>
      <c r="BB10" s="17" t="s">
        <v>5</v>
      </c>
      <c r="BC10" s="18" t="s">
        <v>6</v>
      </c>
      <c r="BE10" s="19"/>
      <c r="BF10" s="17" t="s">
        <v>2</v>
      </c>
      <c r="BG10" s="17" t="s">
        <v>3</v>
      </c>
      <c r="BH10" s="18" t="s">
        <v>4</v>
      </c>
      <c r="BI10" s="17" t="s">
        <v>5</v>
      </c>
      <c r="BJ10" s="17"/>
      <c r="BK10" s="18" t="s">
        <v>6</v>
      </c>
      <c r="BL10" s="24"/>
      <c r="BM10" s="23" t="s">
        <v>2</v>
      </c>
      <c r="BN10" s="17" t="s">
        <v>3</v>
      </c>
      <c r="BO10" s="18" t="s">
        <v>4</v>
      </c>
      <c r="BP10" s="17" t="s">
        <v>5</v>
      </c>
      <c r="BQ10" s="18" t="s">
        <v>6</v>
      </c>
      <c r="BS10" s="19"/>
      <c r="BT10" s="17" t="s">
        <v>2</v>
      </c>
      <c r="BU10" s="17" t="s">
        <v>3</v>
      </c>
      <c r="BV10" s="18" t="s">
        <v>4</v>
      </c>
      <c r="BW10" s="17" t="s">
        <v>5</v>
      </c>
      <c r="BX10" s="17"/>
      <c r="BY10" s="18" t="s">
        <v>6</v>
      </c>
      <c r="BZ10" s="24"/>
      <c r="CA10" s="23" t="s">
        <v>2</v>
      </c>
      <c r="CB10" s="17" t="s">
        <v>3</v>
      </c>
      <c r="CC10" s="18" t="s">
        <v>4</v>
      </c>
      <c r="CD10" s="17" t="s">
        <v>5</v>
      </c>
      <c r="CE10" s="18" t="s">
        <v>6</v>
      </c>
      <c r="CG10" s="19"/>
      <c r="CH10" s="17" t="s">
        <v>2</v>
      </c>
      <c r="CI10" s="17" t="s">
        <v>3</v>
      </c>
      <c r="CJ10" s="18" t="s">
        <v>4</v>
      </c>
      <c r="CK10" s="17" t="s">
        <v>5</v>
      </c>
      <c r="CL10" s="17"/>
      <c r="CM10" s="18" t="s">
        <v>6</v>
      </c>
      <c r="CN10" s="24"/>
      <c r="CO10" s="23" t="s">
        <v>2</v>
      </c>
      <c r="CP10" s="17" t="s">
        <v>3</v>
      </c>
      <c r="CQ10" s="18" t="s">
        <v>4</v>
      </c>
      <c r="CR10" s="17" t="s">
        <v>5</v>
      </c>
      <c r="CS10" s="18" t="s">
        <v>6</v>
      </c>
    </row>
    <row r="11" spans="1:98" ht="22.5" customHeight="1" thickBot="1" x14ac:dyDescent="0.25">
      <c r="B11" s="109" t="s">
        <v>45</v>
      </c>
      <c r="C11" s="110"/>
      <c r="D11" s="110"/>
      <c r="E11" s="110"/>
      <c r="F11" s="110"/>
      <c r="G11" s="111"/>
      <c r="H11" s="25"/>
      <c r="I11" s="109" t="s">
        <v>46</v>
      </c>
      <c r="J11" s="110"/>
      <c r="K11" s="110"/>
      <c r="L11" s="110"/>
      <c r="M11" s="111"/>
      <c r="P11" s="109" t="s">
        <v>44</v>
      </c>
      <c r="Q11" s="110"/>
      <c r="R11" s="110"/>
      <c r="S11" s="110"/>
      <c r="T11" s="110"/>
      <c r="U11" s="111"/>
      <c r="V11" s="25"/>
      <c r="W11" s="109" t="s">
        <v>43</v>
      </c>
      <c r="X11" s="110"/>
      <c r="Y11" s="110"/>
      <c r="Z11" s="110"/>
      <c r="AA11" s="111"/>
      <c r="AD11" s="109" t="s">
        <v>42</v>
      </c>
      <c r="AE11" s="110"/>
      <c r="AF11" s="110"/>
      <c r="AG11" s="110"/>
      <c r="AH11" s="110"/>
      <c r="AI11" s="111"/>
      <c r="AJ11" s="26"/>
      <c r="AK11" s="109" t="s">
        <v>47</v>
      </c>
      <c r="AL11" s="110"/>
      <c r="AM11" s="110"/>
      <c r="AN11" s="110"/>
      <c r="AO11" s="111"/>
      <c r="AR11" s="109" t="s">
        <v>9</v>
      </c>
      <c r="AS11" s="110"/>
      <c r="AT11" s="110"/>
      <c r="AU11" s="110"/>
      <c r="AV11" s="110"/>
      <c r="AW11" s="111"/>
      <c r="AX11" s="26"/>
      <c r="AY11" s="109" t="s">
        <v>13</v>
      </c>
      <c r="AZ11" s="110"/>
      <c r="BA11" s="110"/>
      <c r="BB11" s="110"/>
      <c r="BC11" s="111"/>
      <c r="BF11" s="109" t="s">
        <v>14</v>
      </c>
      <c r="BG11" s="110"/>
      <c r="BH11" s="110"/>
      <c r="BI11" s="110"/>
      <c r="BJ11" s="110"/>
      <c r="BK11" s="111"/>
      <c r="BL11" s="26"/>
      <c r="BM11" s="109" t="s">
        <v>15</v>
      </c>
      <c r="BN11" s="110"/>
      <c r="BO11" s="110"/>
      <c r="BP11" s="110"/>
      <c r="BQ11" s="111"/>
      <c r="BT11" s="109" t="s">
        <v>20</v>
      </c>
      <c r="BU11" s="110"/>
      <c r="BV11" s="110"/>
      <c r="BW11" s="110"/>
      <c r="BX11" s="110"/>
      <c r="BY11" s="111"/>
      <c r="BZ11" s="26"/>
      <c r="CA11" s="109" t="s">
        <v>23</v>
      </c>
      <c r="CB11" s="110"/>
      <c r="CC11" s="110"/>
      <c r="CD11" s="110"/>
      <c r="CE11" s="111"/>
      <c r="CH11" s="109" t="s">
        <v>24</v>
      </c>
      <c r="CI11" s="110"/>
      <c r="CJ11" s="110"/>
      <c r="CK11" s="110"/>
      <c r="CL11" s="110"/>
      <c r="CM11" s="111"/>
      <c r="CN11" s="26"/>
      <c r="CO11" s="109" t="s">
        <v>71</v>
      </c>
      <c r="CP11" s="110"/>
      <c r="CQ11" s="110"/>
      <c r="CR11" s="110"/>
      <c r="CS11" s="111"/>
    </row>
    <row r="12" spans="1:98" s="13" customFormat="1" ht="45" customHeight="1" thickBot="1" x14ac:dyDescent="0.25">
      <c r="B12" s="39"/>
      <c r="C12" s="40"/>
      <c r="D12" s="40" t="s">
        <v>48</v>
      </c>
      <c r="E12" s="40"/>
      <c r="F12" s="40"/>
      <c r="G12" s="41"/>
      <c r="H12" s="27"/>
      <c r="I12" s="42"/>
      <c r="J12" s="43"/>
      <c r="K12" s="43" t="s">
        <v>65</v>
      </c>
      <c r="L12" s="43"/>
      <c r="M12" s="44"/>
      <c r="P12" s="42"/>
      <c r="Q12" s="43"/>
      <c r="R12" s="43" t="s">
        <v>218</v>
      </c>
      <c r="S12" s="43"/>
      <c r="T12" s="43"/>
      <c r="U12" s="44"/>
      <c r="V12" s="27"/>
      <c r="W12" s="46">
        <v>113</v>
      </c>
      <c r="X12" s="46" t="s">
        <v>350</v>
      </c>
      <c r="Y12" s="45" t="s">
        <v>120</v>
      </c>
      <c r="Z12" s="31"/>
      <c r="AA12" s="14"/>
      <c r="AD12" s="46">
        <v>101</v>
      </c>
      <c r="AE12" s="46" t="s">
        <v>365</v>
      </c>
      <c r="AF12" s="45" t="s">
        <v>134</v>
      </c>
      <c r="AG12" s="31"/>
      <c r="AH12" s="88"/>
      <c r="AI12" s="78"/>
      <c r="AK12" s="46">
        <v>48</v>
      </c>
      <c r="AL12" s="46" t="s">
        <v>302</v>
      </c>
      <c r="AM12" s="45" t="s">
        <v>146</v>
      </c>
      <c r="AN12" s="31"/>
      <c r="AO12" s="14"/>
      <c r="AR12" s="60">
        <v>49</v>
      </c>
      <c r="AS12" s="60" t="s">
        <v>389</v>
      </c>
      <c r="AT12" s="63" t="s">
        <v>67</v>
      </c>
      <c r="AU12" s="28">
        <v>2</v>
      </c>
      <c r="AV12" s="85"/>
      <c r="AW12" s="80"/>
      <c r="AY12" s="60">
        <v>54</v>
      </c>
      <c r="AZ12" s="60" t="s">
        <v>398</v>
      </c>
      <c r="BA12" s="63" t="s">
        <v>10</v>
      </c>
      <c r="BB12" s="28"/>
      <c r="BC12" s="15"/>
      <c r="BF12" s="60">
        <v>60</v>
      </c>
      <c r="BG12" s="60" t="s">
        <v>406</v>
      </c>
      <c r="BH12" s="63" t="s">
        <v>16</v>
      </c>
      <c r="BI12" s="28"/>
      <c r="BJ12" s="85"/>
      <c r="BK12" s="77"/>
      <c r="BM12" s="60">
        <v>68</v>
      </c>
      <c r="BN12" s="60" t="s">
        <v>416</v>
      </c>
      <c r="BO12" s="63" t="s">
        <v>185</v>
      </c>
      <c r="BP12" s="87"/>
      <c r="BQ12" s="15"/>
      <c r="BT12" s="60">
        <v>78</v>
      </c>
      <c r="BU12" s="60" t="s">
        <v>425</v>
      </c>
      <c r="BV12" s="63" t="s">
        <v>264</v>
      </c>
      <c r="BW12" s="28">
        <v>1</v>
      </c>
      <c r="BX12" s="85"/>
      <c r="BY12" s="77"/>
      <c r="CA12" s="60">
        <v>91</v>
      </c>
      <c r="CB12" s="60" t="s">
        <v>446</v>
      </c>
      <c r="CC12" s="61" t="s">
        <v>200</v>
      </c>
      <c r="CD12" s="28"/>
      <c r="CE12" s="36"/>
      <c r="CH12" s="60">
        <v>111</v>
      </c>
      <c r="CI12" s="60" t="s">
        <v>457</v>
      </c>
      <c r="CJ12" s="63" t="s">
        <v>292</v>
      </c>
      <c r="CK12" s="28"/>
      <c r="CL12" s="85"/>
      <c r="CM12" s="77"/>
      <c r="CO12" s="112" t="s">
        <v>72</v>
      </c>
      <c r="CP12" s="113"/>
      <c r="CQ12" s="113"/>
      <c r="CR12" s="113"/>
      <c r="CS12" s="114"/>
    </row>
    <row r="13" spans="1:98" s="13" customFormat="1" ht="45" customHeight="1" thickBot="1" x14ac:dyDescent="0.25">
      <c r="B13" s="46">
        <v>1</v>
      </c>
      <c r="C13" s="46" t="s">
        <v>297</v>
      </c>
      <c r="D13" s="45" t="s">
        <v>76</v>
      </c>
      <c r="E13" s="31"/>
      <c r="F13" s="88"/>
      <c r="G13" s="78"/>
      <c r="H13" s="37"/>
      <c r="I13" s="46">
        <v>15</v>
      </c>
      <c r="J13" s="46" t="s">
        <v>316</v>
      </c>
      <c r="K13" s="45" t="s">
        <v>95</v>
      </c>
      <c r="L13" s="31">
        <v>6</v>
      </c>
      <c r="M13" s="38"/>
      <c r="P13" s="46">
        <v>26</v>
      </c>
      <c r="Q13" s="46" t="s">
        <v>330</v>
      </c>
      <c r="R13" s="45" t="s">
        <v>210</v>
      </c>
      <c r="S13" s="31"/>
      <c r="T13" s="88"/>
      <c r="U13" s="82"/>
      <c r="V13" s="27"/>
      <c r="W13" s="46">
        <v>73</v>
      </c>
      <c r="X13" s="46" t="s">
        <v>351</v>
      </c>
      <c r="Y13" s="45" t="s">
        <v>186</v>
      </c>
      <c r="Z13" s="31"/>
      <c r="AA13" s="14"/>
      <c r="AD13" s="46">
        <v>102</v>
      </c>
      <c r="AE13" s="46" t="s">
        <v>366</v>
      </c>
      <c r="AF13" s="62" t="s">
        <v>135</v>
      </c>
      <c r="AG13" s="31"/>
      <c r="AH13" s="88"/>
      <c r="AI13" s="78"/>
      <c r="AK13" s="46">
        <v>48</v>
      </c>
      <c r="AL13" s="46" t="s">
        <v>379</v>
      </c>
      <c r="AM13" s="45" t="s">
        <v>143</v>
      </c>
      <c r="AN13" s="31"/>
      <c r="AO13" s="14"/>
      <c r="AR13" s="46">
        <v>53</v>
      </c>
      <c r="AS13" s="46" t="s">
        <v>390</v>
      </c>
      <c r="AT13" s="62" t="s">
        <v>256</v>
      </c>
      <c r="AU13" s="30"/>
      <c r="AV13" s="86"/>
      <c r="AW13" s="78"/>
      <c r="AY13" s="46">
        <v>57</v>
      </c>
      <c r="AZ13" s="46" t="s">
        <v>399</v>
      </c>
      <c r="BA13" s="45" t="s">
        <v>259</v>
      </c>
      <c r="BB13" s="30"/>
      <c r="BC13" s="14"/>
      <c r="BF13" s="46">
        <v>61</v>
      </c>
      <c r="BG13" s="46" t="s">
        <v>407</v>
      </c>
      <c r="BH13" s="62" t="s">
        <v>17</v>
      </c>
      <c r="BI13" s="30"/>
      <c r="BJ13" s="86"/>
      <c r="BK13" s="78"/>
      <c r="BM13" s="46">
        <v>69</v>
      </c>
      <c r="BN13" s="46" t="s">
        <v>417</v>
      </c>
      <c r="BO13" s="62" t="s">
        <v>463</v>
      </c>
      <c r="BP13" s="30"/>
      <c r="BQ13" s="14"/>
      <c r="BT13" s="46">
        <v>89</v>
      </c>
      <c r="BU13" s="46" t="s">
        <v>426</v>
      </c>
      <c r="BV13" s="45" t="s">
        <v>265</v>
      </c>
      <c r="BW13" s="31"/>
      <c r="BX13" s="88"/>
      <c r="BY13" s="78"/>
      <c r="CA13" s="46">
        <v>931</v>
      </c>
      <c r="CB13" s="46" t="s">
        <v>447</v>
      </c>
      <c r="CC13" s="62" t="s">
        <v>68</v>
      </c>
      <c r="CD13" s="30"/>
      <c r="CE13" s="34"/>
      <c r="CH13" s="46">
        <v>108</v>
      </c>
      <c r="CI13" s="46" t="s">
        <v>456</v>
      </c>
      <c r="CJ13" s="45" t="s">
        <v>293</v>
      </c>
      <c r="CK13" s="30"/>
      <c r="CL13" s="86"/>
      <c r="CM13" s="78"/>
      <c r="CO13" s="104" t="s">
        <v>74</v>
      </c>
      <c r="CP13" s="105"/>
      <c r="CQ13" s="106"/>
      <c r="CR13" s="107"/>
      <c r="CS13" s="108"/>
    </row>
    <row r="14" spans="1:98" s="13" customFormat="1" ht="45" customHeight="1" thickBot="1" x14ac:dyDescent="0.25">
      <c r="B14" s="46">
        <v>2</v>
      </c>
      <c r="C14" s="46" t="s">
        <v>298</v>
      </c>
      <c r="D14" s="45" t="s">
        <v>77</v>
      </c>
      <c r="E14" s="31"/>
      <c r="F14" s="88"/>
      <c r="G14" s="78"/>
      <c r="H14" s="37"/>
      <c r="I14" s="46">
        <v>15</v>
      </c>
      <c r="J14" s="46" t="s">
        <v>317</v>
      </c>
      <c r="K14" s="45" t="s">
        <v>206</v>
      </c>
      <c r="L14" s="31">
        <v>32</v>
      </c>
      <c r="M14" s="14"/>
      <c r="P14" s="46">
        <v>26</v>
      </c>
      <c r="Q14" s="46" t="s">
        <v>330</v>
      </c>
      <c r="R14" s="45" t="s">
        <v>211</v>
      </c>
      <c r="S14" s="31"/>
      <c r="T14" s="88"/>
      <c r="U14" s="78"/>
      <c r="V14" s="27"/>
      <c r="W14" s="46">
        <v>48</v>
      </c>
      <c r="X14" s="46" t="s">
        <v>302</v>
      </c>
      <c r="Y14" s="45" t="s">
        <v>121</v>
      </c>
      <c r="Z14" s="31"/>
      <c r="AA14" s="14"/>
      <c r="AD14" s="46">
        <v>102</v>
      </c>
      <c r="AE14" s="46" t="s">
        <v>302</v>
      </c>
      <c r="AF14" s="62" t="s">
        <v>26</v>
      </c>
      <c r="AG14" s="31"/>
      <c r="AH14" s="88"/>
      <c r="AI14" s="78"/>
      <c r="AK14" s="46">
        <v>48</v>
      </c>
      <c r="AL14" s="46" t="s">
        <v>379</v>
      </c>
      <c r="AM14" s="45" t="s">
        <v>144</v>
      </c>
      <c r="AN14" s="31"/>
      <c r="AO14" s="14"/>
      <c r="AR14" s="46">
        <v>50</v>
      </c>
      <c r="AS14" s="46" t="s">
        <v>391</v>
      </c>
      <c r="AT14" s="62" t="s">
        <v>257</v>
      </c>
      <c r="AU14" s="30"/>
      <c r="AV14" s="86"/>
      <c r="AW14" s="78"/>
      <c r="AY14" s="64">
        <v>105</v>
      </c>
      <c r="AZ14" s="64" t="s">
        <v>400</v>
      </c>
      <c r="BA14" s="65" t="s">
        <v>260</v>
      </c>
      <c r="BB14" s="30"/>
      <c r="BC14" s="14"/>
      <c r="BF14" s="46">
        <v>118</v>
      </c>
      <c r="BG14" s="46" t="s">
        <v>408</v>
      </c>
      <c r="BH14" s="45" t="s">
        <v>174</v>
      </c>
      <c r="BI14" s="30"/>
      <c r="BJ14" s="86"/>
      <c r="BK14" s="78"/>
      <c r="BM14" s="46">
        <v>69</v>
      </c>
      <c r="BN14" s="46" t="s">
        <v>459</v>
      </c>
      <c r="BO14" s="62" t="s">
        <v>39</v>
      </c>
      <c r="BP14" s="30"/>
      <c r="BQ14" s="14"/>
      <c r="BT14" s="46">
        <v>90</v>
      </c>
      <c r="BU14" s="46" t="s">
        <v>426</v>
      </c>
      <c r="BV14" s="45" t="s">
        <v>266</v>
      </c>
      <c r="BW14" s="31"/>
      <c r="BX14" s="88"/>
      <c r="BY14" s="78"/>
      <c r="CA14" s="46">
        <v>96</v>
      </c>
      <c r="CB14" s="46" t="s">
        <v>448</v>
      </c>
      <c r="CC14" s="45" t="s">
        <v>201</v>
      </c>
      <c r="CD14" s="30"/>
      <c r="CE14" s="14"/>
      <c r="CH14" s="46">
        <v>109</v>
      </c>
      <c r="CI14" s="46" t="s">
        <v>456</v>
      </c>
      <c r="CJ14" s="45" t="s">
        <v>294</v>
      </c>
      <c r="CK14" s="30"/>
      <c r="CL14" s="86"/>
      <c r="CM14" s="78"/>
      <c r="CO14" s="104" t="s">
        <v>289</v>
      </c>
      <c r="CP14" s="105"/>
      <c r="CQ14" s="106"/>
      <c r="CR14" s="107"/>
      <c r="CS14" s="108"/>
    </row>
    <row r="15" spans="1:98" s="13" customFormat="1" ht="45" customHeight="1" thickBot="1" x14ac:dyDescent="0.25">
      <c r="B15" s="46">
        <v>3</v>
      </c>
      <c r="C15" s="46" t="s">
        <v>299</v>
      </c>
      <c r="D15" s="45" t="s">
        <v>465</v>
      </c>
      <c r="E15" s="31"/>
      <c r="F15" s="88"/>
      <c r="G15" s="78"/>
      <c r="H15" s="37"/>
      <c r="I15" s="46">
        <v>15</v>
      </c>
      <c r="J15" s="46" t="s">
        <v>318</v>
      </c>
      <c r="K15" s="45" t="s">
        <v>96</v>
      </c>
      <c r="L15" s="31"/>
      <c r="M15" s="14"/>
      <c r="P15" s="46">
        <v>27</v>
      </c>
      <c r="Q15" s="46" t="s">
        <v>331</v>
      </c>
      <c r="R15" s="45" t="s">
        <v>111</v>
      </c>
      <c r="S15" s="31"/>
      <c r="T15" s="88"/>
      <c r="U15" s="78"/>
      <c r="V15" s="27"/>
      <c r="W15" s="46">
        <v>38</v>
      </c>
      <c r="X15" s="46" t="s">
        <v>352</v>
      </c>
      <c r="Y15" s="45" t="s">
        <v>123</v>
      </c>
      <c r="Z15" s="31"/>
      <c r="AA15" s="14"/>
      <c r="AD15" s="46">
        <v>102</v>
      </c>
      <c r="AE15" s="46" t="s">
        <v>302</v>
      </c>
      <c r="AF15" s="62" t="s">
        <v>27</v>
      </c>
      <c r="AG15" s="31"/>
      <c r="AH15" s="88"/>
      <c r="AI15" s="78"/>
      <c r="AK15" s="46">
        <v>43</v>
      </c>
      <c r="AL15" s="46" t="s">
        <v>380</v>
      </c>
      <c r="AM15" s="62" t="s">
        <v>246</v>
      </c>
      <c r="AN15" s="31">
        <v>12</v>
      </c>
      <c r="AO15" s="14"/>
      <c r="AR15" s="46">
        <v>53</v>
      </c>
      <c r="AS15" s="46" t="s">
        <v>392</v>
      </c>
      <c r="AT15" s="45" t="s">
        <v>160</v>
      </c>
      <c r="AU15" s="30"/>
      <c r="AV15" s="86"/>
      <c r="AW15" s="78"/>
      <c r="AY15" s="46">
        <v>59</v>
      </c>
      <c r="AZ15" s="46" t="s">
        <v>401</v>
      </c>
      <c r="BA15" s="62" t="s">
        <v>261</v>
      </c>
      <c r="BB15" s="30"/>
      <c r="BC15" s="14"/>
      <c r="BF15" s="46">
        <v>62</v>
      </c>
      <c r="BG15" s="46" t="s">
        <v>409</v>
      </c>
      <c r="BH15" s="45" t="s">
        <v>175</v>
      </c>
      <c r="BI15" s="30"/>
      <c r="BJ15" s="86"/>
      <c r="BK15" s="78"/>
      <c r="BM15" s="46">
        <v>70</v>
      </c>
      <c r="BN15" s="46" t="s">
        <v>418</v>
      </c>
      <c r="BO15" s="62" t="s">
        <v>18</v>
      </c>
      <c r="BP15" s="30"/>
      <c r="BQ15" s="14"/>
      <c r="BT15" s="46">
        <v>77</v>
      </c>
      <c r="BU15" s="46" t="s">
        <v>427</v>
      </c>
      <c r="BV15" s="62" t="s">
        <v>267</v>
      </c>
      <c r="BW15" s="30">
        <v>2</v>
      </c>
      <c r="BX15" s="86"/>
      <c r="BY15" s="78"/>
      <c r="CA15" s="46">
        <v>92</v>
      </c>
      <c r="CB15" s="46" t="s">
        <v>449</v>
      </c>
      <c r="CC15" s="62" t="s">
        <v>284</v>
      </c>
      <c r="CD15" s="30"/>
      <c r="CE15" s="14"/>
      <c r="CH15" s="46">
        <v>109</v>
      </c>
      <c r="CI15" s="46" t="s">
        <v>456</v>
      </c>
      <c r="CJ15" s="62" t="s">
        <v>38</v>
      </c>
      <c r="CK15" s="30"/>
      <c r="CL15" s="86"/>
      <c r="CM15" s="78"/>
      <c r="CO15" s="90" t="s">
        <v>75</v>
      </c>
      <c r="CP15" s="91"/>
      <c r="CQ15" s="92"/>
      <c r="CR15" s="93">
        <v>4.5</v>
      </c>
      <c r="CS15" s="94"/>
    </row>
    <row r="16" spans="1:98" s="13" customFormat="1" ht="45" customHeight="1" thickBot="1" x14ac:dyDescent="0.25">
      <c r="B16" s="46">
        <v>112</v>
      </c>
      <c r="C16" s="46" t="s">
        <v>300</v>
      </c>
      <c r="D16" s="45" t="s">
        <v>78</v>
      </c>
      <c r="E16" s="31"/>
      <c r="F16" s="88"/>
      <c r="G16" s="78"/>
      <c r="H16" s="37"/>
      <c r="I16" s="46">
        <v>15</v>
      </c>
      <c r="J16" s="46" t="s">
        <v>319</v>
      </c>
      <c r="K16" s="45" t="s">
        <v>97</v>
      </c>
      <c r="L16" s="31">
        <v>5</v>
      </c>
      <c r="M16" s="14"/>
      <c r="P16" s="46">
        <v>114</v>
      </c>
      <c r="Q16" s="46" t="s">
        <v>332</v>
      </c>
      <c r="R16" s="45" t="s">
        <v>112</v>
      </c>
      <c r="S16" s="31"/>
      <c r="T16" s="88"/>
      <c r="U16" s="79"/>
      <c r="V16" s="27"/>
      <c r="W16" s="46">
        <v>45</v>
      </c>
      <c r="X16" s="46" t="s">
        <v>338</v>
      </c>
      <c r="Y16" s="62" t="s">
        <v>66</v>
      </c>
      <c r="Z16" s="31"/>
      <c r="AA16" s="14"/>
      <c r="AD16" s="46">
        <v>102</v>
      </c>
      <c r="AE16" s="46" t="s">
        <v>302</v>
      </c>
      <c r="AF16" s="62" t="s">
        <v>28</v>
      </c>
      <c r="AG16" s="31"/>
      <c r="AH16" s="88"/>
      <c r="AI16" s="78"/>
      <c r="AK16" s="42"/>
      <c r="AL16" s="43"/>
      <c r="AM16" s="43" t="s">
        <v>56</v>
      </c>
      <c r="AN16" s="43"/>
      <c r="AO16" s="44"/>
      <c r="AR16" s="46">
        <v>53</v>
      </c>
      <c r="AS16" s="46" t="s">
        <v>393</v>
      </c>
      <c r="AT16" s="45" t="s">
        <v>161</v>
      </c>
      <c r="AU16" s="30"/>
      <c r="AV16" s="86"/>
      <c r="AW16" s="78"/>
      <c r="AY16" s="46">
        <v>56</v>
      </c>
      <c r="AZ16" s="46" t="s">
        <v>402</v>
      </c>
      <c r="BA16" s="62" t="s">
        <v>11</v>
      </c>
      <c r="BB16" s="30"/>
      <c r="BC16" s="14"/>
      <c r="BF16" s="46">
        <v>62</v>
      </c>
      <c r="BG16" s="46" t="s">
        <v>409</v>
      </c>
      <c r="BH16" s="45" t="s">
        <v>176</v>
      </c>
      <c r="BI16" s="30"/>
      <c r="BJ16" s="86"/>
      <c r="BK16" s="78"/>
      <c r="BM16" s="46">
        <v>71</v>
      </c>
      <c r="BN16" s="46" t="s">
        <v>419</v>
      </c>
      <c r="BO16" s="62" t="s">
        <v>278</v>
      </c>
      <c r="BP16" s="30"/>
      <c r="BQ16" s="14"/>
      <c r="BT16" s="46">
        <v>81</v>
      </c>
      <c r="BU16" s="46" t="s">
        <v>428</v>
      </c>
      <c r="BV16" s="45" t="s">
        <v>192</v>
      </c>
      <c r="BW16" s="30"/>
      <c r="BX16" s="86"/>
      <c r="BY16" s="78"/>
      <c r="CA16" s="46">
        <v>92</v>
      </c>
      <c r="CB16" s="46" t="s">
        <v>450</v>
      </c>
      <c r="CC16" s="62" t="s">
        <v>464</v>
      </c>
      <c r="CD16" s="30"/>
      <c r="CE16" s="14"/>
      <c r="CH16" s="46">
        <v>110</v>
      </c>
      <c r="CI16" s="46" t="s">
        <v>456</v>
      </c>
      <c r="CJ16" s="45" t="s">
        <v>295</v>
      </c>
      <c r="CK16" s="30"/>
      <c r="CL16" s="86"/>
      <c r="CM16" s="78"/>
      <c r="CO16" s="90" t="s">
        <v>290</v>
      </c>
      <c r="CP16" s="91"/>
      <c r="CQ16" s="92"/>
      <c r="CR16" s="93"/>
      <c r="CS16" s="94"/>
    </row>
    <row r="17" spans="2:97" s="13" customFormat="1" ht="45" customHeight="1" thickBot="1" x14ac:dyDescent="0.25">
      <c r="B17" s="46">
        <v>23</v>
      </c>
      <c r="C17" s="46" t="s">
        <v>301</v>
      </c>
      <c r="D17" s="45" t="s">
        <v>79</v>
      </c>
      <c r="E17" s="31"/>
      <c r="F17" s="88"/>
      <c r="G17" s="79"/>
      <c r="H17" s="37"/>
      <c r="I17" s="42"/>
      <c r="J17" s="43"/>
      <c r="K17" s="43" t="s">
        <v>55</v>
      </c>
      <c r="L17" s="43"/>
      <c r="M17" s="44"/>
      <c r="P17" s="47">
        <v>342</v>
      </c>
      <c r="Q17" s="47" t="s">
        <v>333</v>
      </c>
      <c r="R17" s="48" t="s">
        <v>236</v>
      </c>
      <c r="S17" s="31"/>
      <c r="T17" s="88"/>
      <c r="U17" s="78"/>
      <c r="V17" s="27"/>
      <c r="W17" s="46">
        <v>48</v>
      </c>
      <c r="X17" s="46" t="s">
        <v>302</v>
      </c>
      <c r="Y17" s="45" t="s">
        <v>125</v>
      </c>
      <c r="Z17" s="31">
        <v>1</v>
      </c>
      <c r="AA17" s="14"/>
      <c r="AD17" s="46">
        <v>100</v>
      </c>
      <c r="AE17" s="46" t="s">
        <v>367</v>
      </c>
      <c r="AF17" s="62" t="s">
        <v>136</v>
      </c>
      <c r="AG17" s="31"/>
      <c r="AH17" s="88"/>
      <c r="AI17" s="78"/>
      <c r="AK17" s="46">
        <v>481</v>
      </c>
      <c r="AL17" s="46" t="s">
        <v>381</v>
      </c>
      <c r="AM17" s="45" t="s">
        <v>247</v>
      </c>
      <c r="AN17" s="31"/>
      <c r="AO17" s="14"/>
      <c r="AR17" s="46">
        <v>28</v>
      </c>
      <c r="AS17" s="46" t="s">
        <v>327</v>
      </c>
      <c r="AT17" s="62" t="s">
        <v>35</v>
      </c>
      <c r="AU17" s="30"/>
      <c r="AV17" s="86"/>
      <c r="AW17" s="78"/>
      <c r="AY17" s="46">
        <v>55</v>
      </c>
      <c r="AZ17" s="46" t="s">
        <v>403</v>
      </c>
      <c r="BA17" s="62" t="s">
        <v>262</v>
      </c>
      <c r="BB17" s="30"/>
      <c r="BC17" s="14"/>
      <c r="BF17" s="46">
        <v>65</v>
      </c>
      <c r="BG17" s="46" t="s">
        <v>410</v>
      </c>
      <c r="BH17" s="45" t="s">
        <v>177</v>
      </c>
      <c r="BI17" s="31"/>
      <c r="BJ17" s="88"/>
      <c r="BK17" s="78"/>
      <c r="BM17" s="46">
        <v>119</v>
      </c>
      <c r="BN17" s="46" t="s">
        <v>420</v>
      </c>
      <c r="BO17" s="62" t="s">
        <v>40</v>
      </c>
      <c r="BP17" s="30"/>
      <c r="BQ17" s="34"/>
      <c r="BT17" s="46">
        <v>82</v>
      </c>
      <c r="BU17" s="46" t="s">
        <v>429</v>
      </c>
      <c r="BV17" s="45" t="s">
        <v>268</v>
      </c>
      <c r="BW17" s="30"/>
      <c r="BX17" s="86"/>
      <c r="BY17" s="78"/>
      <c r="CA17" s="46">
        <v>94</v>
      </c>
      <c r="CB17" s="46" t="s">
        <v>451</v>
      </c>
      <c r="CC17" s="45" t="s">
        <v>202</v>
      </c>
      <c r="CD17" s="30"/>
      <c r="CE17" s="14"/>
      <c r="CH17" s="46">
        <v>111</v>
      </c>
      <c r="CI17" s="46" t="s">
        <v>457</v>
      </c>
      <c r="CJ17" s="45" t="s">
        <v>296</v>
      </c>
      <c r="CK17" s="30"/>
      <c r="CL17" s="86"/>
      <c r="CM17" s="78"/>
      <c r="CO17" s="95" t="s">
        <v>73</v>
      </c>
      <c r="CP17" s="96"/>
      <c r="CQ17" s="96"/>
      <c r="CR17" s="96"/>
      <c r="CS17" s="97"/>
    </row>
    <row r="18" spans="2:97" s="13" customFormat="1" ht="45" customHeight="1" thickBot="1" x14ac:dyDescent="0.25">
      <c r="B18" s="46">
        <v>48</v>
      </c>
      <c r="C18" s="46" t="s">
        <v>302</v>
      </c>
      <c r="D18" s="45" t="s">
        <v>80</v>
      </c>
      <c r="E18" s="31"/>
      <c r="F18" s="88"/>
      <c r="G18" s="78"/>
      <c r="H18" s="37"/>
      <c r="I18" s="46">
        <v>19</v>
      </c>
      <c r="J18" s="46" t="s">
        <v>320</v>
      </c>
      <c r="K18" s="45" t="s">
        <v>98</v>
      </c>
      <c r="L18" s="31">
        <v>9</v>
      </c>
      <c r="M18" s="14"/>
      <c r="P18" s="46">
        <v>341</v>
      </c>
      <c r="Q18" s="46" t="s">
        <v>334</v>
      </c>
      <c r="R18" s="45" t="s">
        <v>113</v>
      </c>
      <c r="S18" s="31"/>
      <c r="T18" s="88"/>
      <c r="U18" s="78"/>
      <c r="V18" s="27"/>
      <c r="W18" s="46">
        <v>48</v>
      </c>
      <c r="X18" s="46" t="s">
        <v>353</v>
      </c>
      <c r="Y18" s="45" t="s">
        <v>122</v>
      </c>
      <c r="Z18" s="31"/>
      <c r="AA18" s="14"/>
      <c r="AD18" s="46">
        <v>1021</v>
      </c>
      <c r="AE18" s="46" t="s">
        <v>302</v>
      </c>
      <c r="AF18" s="62" t="s">
        <v>241</v>
      </c>
      <c r="AG18" s="31"/>
      <c r="AH18" s="88"/>
      <c r="AI18" s="78"/>
      <c r="AK18" s="46">
        <v>14</v>
      </c>
      <c r="AL18" s="46" t="s">
        <v>382</v>
      </c>
      <c r="AM18" s="45" t="s">
        <v>154</v>
      </c>
      <c r="AN18" s="31"/>
      <c r="AO18" s="14"/>
      <c r="AR18" s="46">
        <v>53</v>
      </c>
      <c r="AS18" s="46" t="s">
        <v>394</v>
      </c>
      <c r="AT18" s="45" t="s">
        <v>162</v>
      </c>
      <c r="AU18" s="30"/>
      <c r="AV18" s="86"/>
      <c r="AW18" s="78"/>
      <c r="AY18" s="46">
        <v>59</v>
      </c>
      <c r="AZ18" s="46" t="s">
        <v>404</v>
      </c>
      <c r="BA18" s="62" t="s">
        <v>12</v>
      </c>
      <c r="BB18" s="30"/>
      <c r="BC18" s="14"/>
      <c r="BF18" s="46">
        <v>65</v>
      </c>
      <c r="BG18" s="46" t="s">
        <v>410</v>
      </c>
      <c r="BH18" s="62" t="s">
        <v>178</v>
      </c>
      <c r="BI18" s="31"/>
      <c r="BJ18" s="88"/>
      <c r="BK18" s="78"/>
      <c r="BM18" s="46">
        <v>72</v>
      </c>
      <c r="BN18" s="46" t="s">
        <v>421</v>
      </c>
      <c r="BO18" s="62" t="s">
        <v>19</v>
      </c>
      <c r="BP18" s="30"/>
      <c r="BQ18" s="14"/>
      <c r="BT18" s="46">
        <v>76</v>
      </c>
      <c r="BU18" s="46" t="s">
        <v>430</v>
      </c>
      <c r="BV18" s="62" t="s">
        <v>269</v>
      </c>
      <c r="BW18" s="30">
        <v>1</v>
      </c>
      <c r="BX18" s="86"/>
      <c r="BY18" s="78"/>
      <c r="CA18" s="46">
        <v>93</v>
      </c>
      <c r="CB18" s="46" t="s">
        <v>452</v>
      </c>
      <c r="CC18" s="45" t="s">
        <v>203</v>
      </c>
      <c r="CD18" s="30"/>
      <c r="CE18" s="14"/>
      <c r="CH18" s="46">
        <v>111</v>
      </c>
      <c r="CI18" s="46" t="s">
        <v>457</v>
      </c>
      <c r="CJ18" s="62" t="s">
        <v>69</v>
      </c>
      <c r="CK18" s="30"/>
      <c r="CL18" s="86"/>
      <c r="CM18" s="78"/>
      <c r="CO18" s="66"/>
      <c r="CP18" s="67"/>
      <c r="CQ18" s="67"/>
      <c r="CR18" s="67"/>
      <c r="CS18" s="68"/>
    </row>
    <row r="19" spans="2:97" s="13" customFormat="1" ht="45" customHeight="1" thickBot="1" x14ac:dyDescent="0.25">
      <c r="B19" s="46">
        <v>24</v>
      </c>
      <c r="C19" s="46" t="s">
        <v>303</v>
      </c>
      <c r="D19" s="45" t="s">
        <v>81</v>
      </c>
      <c r="E19" s="31"/>
      <c r="F19" s="88"/>
      <c r="G19" s="79"/>
      <c r="H19" s="37"/>
      <c r="I19" s="46">
        <v>610</v>
      </c>
      <c r="J19" s="46" t="s">
        <v>315</v>
      </c>
      <c r="K19" s="62" t="s">
        <v>468</v>
      </c>
      <c r="L19" s="31"/>
      <c r="M19" s="14"/>
      <c r="P19" s="46">
        <v>35</v>
      </c>
      <c r="Q19" s="46" t="s">
        <v>335</v>
      </c>
      <c r="R19" s="45" t="s">
        <v>114</v>
      </c>
      <c r="S19" s="31"/>
      <c r="T19" s="88"/>
      <c r="U19" s="78"/>
      <c r="V19" s="27"/>
      <c r="W19" s="46">
        <v>48</v>
      </c>
      <c r="X19" s="46" t="s">
        <v>354</v>
      </c>
      <c r="Y19" s="45" t="s">
        <v>126</v>
      </c>
      <c r="Z19" s="31"/>
      <c r="AA19" s="14"/>
      <c r="AD19" s="46">
        <v>102</v>
      </c>
      <c r="AE19" s="46" t="s">
        <v>302</v>
      </c>
      <c r="AF19" s="45" t="s">
        <v>242</v>
      </c>
      <c r="AG19" s="31"/>
      <c r="AH19" s="88"/>
      <c r="AI19" s="78"/>
      <c r="AK19" s="46">
        <v>41</v>
      </c>
      <c r="AL19" s="46" t="s">
        <v>355</v>
      </c>
      <c r="AM19" s="45" t="s">
        <v>248</v>
      </c>
      <c r="AN19" s="31"/>
      <c r="AO19" s="34"/>
      <c r="AR19" s="46">
        <v>53</v>
      </c>
      <c r="AS19" s="46" t="s">
        <v>392</v>
      </c>
      <c r="AT19" s="45" t="s">
        <v>163</v>
      </c>
      <c r="AU19" s="30"/>
      <c r="AV19" s="86"/>
      <c r="AW19" s="78"/>
      <c r="AY19" s="46">
        <v>59</v>
      </c>
      <c r="AZ19" s="46" t="s">
        <v>405</v>
      </c>
      <c r="BA19" s="45" t="s">
        <v>171</v>
      </c>
      <c r="BB19" s="30"/>
      <c r="BC19" s="14"/>
      <c r="BF19" s="46">
        <v>67</v>
      </c>
      <c r="BG19" s="46" t="s">
        <v>411</v>
      </c>
      <c r="BH19" s="45" t="s">
        <v>179</v>
      </c>
      <c r="BI19" s="31"/>
      <c r="BJ19" s="88"/>
      <c r="BK19" s="78"/>
      <c r="BM19" s="46">
        <v>74</v>
      </c>
      <c r="BN19" s="46" t="s">
        <v>422</v>
      </c>
      <c r="BO19" s="45" t="s">
        <v>187</v>
      </c>
      <c r="BP19" s="30"/>
      <c r="BQ19" s="14"/>
      <c r="BT19" s="46">
        <v>86</v>
      </c>
      <c r="BU19" s="46" t="s">
        <v>431</v>
      </c>
      <c r="BV19" s="62" t="s">
        <v>270</v>
      </c>
      <c r="BW19" s="30"/>
      <c r="BX19" s="86"/>
      <c r="BY19" s="78"/>
      <c r="CA19" s="46">
        <v>95</v>
      </c>
      <c r="CB19" s="46" t="s">
        <v>453</v>
      </c>
      <c r="CC19" s="45" t="s">
        <v>204</v>
      </c>
      <c r="CD19" s="30"/>
      <c r="CE19" s="14"/>
      <c r="CO19" s="69"/>
      <c r="CP19" s="70"/>
      <c r="CQ19" s="67"/>
      <c r="CR19" s="67"/>
      <c r="CS19" s="68"/>
    </row>
    <row r="20" spans="2:97" s="13" customFormat="1" ht="45" customHeight="1" thickBot="1" x14ac:dyDescent="0.25">
      <c r="B20" s="46">
        <v>121</v>
      </c>
      <c r="C20" s="46" t="s">
        <v>304</v>
      </c>
      <c r="D20" s="45" t="s">
        <v>82</v>
      </c>
      <c r="E20" s="31"/>
      <c r="F20" s="88"/>
      <c r="G20" s="78"/>
      <c r="H20" s="37"/>
      <c r="I20" s="46">
        <v>19</v>
      </c>
      <c r="J20" s="46" t="s">
        <v>321</v>
      </c>
      <c r="K20" s="45" t="s">
        <v>99</v>
      </c>
      <c r="L20" s="31">
        <v>4</v>
      </c>
      <c r="M20" s="14"/>
      <c r="P20" s="46">
        <v>36</v>
      </c>
      <c r="Q20" s="46" t="s">
        <v>336</v>
      </c>
      <c r="R20" s="45" t="s">
        <v>115</v>
      </c>
      <c r="S20" s="31">
        <v>1</v>
      </c>
      <c r="T20" s="88"/>
      <c r="U20" s="78"/>
      <c r="V20" s="27"/>
      <c r="W20" s="46">
        <v>48</v>
      </c>
      <c r="X20" s="46" t="s">
        <v>354</v>
      </c>
      <c r="Y20" s="45" t="s">
        <v>127</v>
      </c>
      <c r="Z20" s="31"/>
      <c r="AA20" s="14"/>
      <c r="AD20" s="42"/>
      <c r="AE20" s="43"/>
      <c r="AF20" s="43" t="s">
        <v>53</v>
      </c>
      <c r="AG20" s="43"/>
      <c r="AH20" s="43"/>
      <c r="AI20" s="44"/>
      <c r="AK20" s="46">
        <v>48</v>
      </c>
      <c r="AL20" s="46" t="s">
        <v>302</v>
      </c>
      <c r="AM20" s="62" t="s">
        <v>34</v>
      </c>
      <c r="AN20" s="31"/>
      <c r="AO20" s="14"/>
      <c r="AR20" s="46">
        <v>53</v>
      </c>
      <c r="AS20" s="46" t="s">
        <v>392</v>
      </c>
      <c r="AT20" s="45" t="s">
        <v>164</v>
      </c>
      <c r="AU20" s="30"/>
      <c r="AV20" s="86"/>
      <c r="AW20" s="78"/>
      <c r="AY20" s="46">
        <v>59</v>
      </c>
      <c r="AZ20" s="46" t="s">
        <v>405</v>
      </c>
      <c r="BA20" s="45" t="s">
        <v>172</v>
      </c>
      <c r="BB20" s="30"/>
      <c r="BC20" s="14"/>
      <c r="BF20" s="46">
        <v>63</v>
      </c>
      <c r="BG20" s="46" t="s">
        <v>412</v>
      </c>
      <c r="BH20" s="62" t="s">
        <v>180</v>
      </c>
      <c r="BI20" s="30"/>
      <c r="BJ20" s="86"/>
      <c r="BK20" s="78"/>
      <c r="BM20" s="46">
        <v>75</v>
      </c>
      <c r="BN20" s="46" t="s">
        <v>423</v>
      </c>
      <c r="BO20" s="62" t="s">
        <v>41</v>
      </c>
      <c r="BP20" s="30"/>
      <c r="BQ20" s="14"/>
      <c r="BT20" s="46">
        <v>84</v>
      </c>
      <c r="BU20" s="46" t="s">
        <v>432</v>
      </c>
      <c r="BV20" s="62" t="s">
        <v>271</v>
      </c>
      <c r="BW20" s="30"/>
      <c r="BX20" s="86"/>
      <c r="BY20" s="78"/>
      <c r="CA20" s="46">
        <v>93</v>
      </c>
      <c r="CB20" s="46" t="s">
        <v>454</v>
      </c>
      <c r="CC20" s="45" t="s">
        <v>285</v>
      </c>
      <c r="CD20" s="30"/>
      <c r="CE20" s="14"/>
      <c r="CH20" s="74"/>
      <c r="CI20" s="74"/>
      <c r="CJ20" s="10"/>
      <c r="CO20" s="69"/>
      <c r="CP20" s="70"/>
      <c r="CQ20" s="67"/>
      <c r="CR20" s="67"/>
      <c r="CS20" s="68"/>
    </row>
    <row r="21" spans="2:97" s="13" customFormat="1" ht="45" customHeight="1" thickBot="1" x14ac:dyDescent="0.25">
      <c r="B21" s="46">
        <v>48</v>
      </c>
      <c r="C21" s="46" t="s">
        <v>305</v>
      </c>
      <c r="D21" s="45" t="s">
        <v>219</v>
      </c>
      <c r="E21" s="31"/>
      <c r="F21" s="88"/>
      <c r="G21" s="83"/>
      <c r="H21" s="37"/>
      <c r="I21" s="46">
        <v>22</v>
      </c>
      <c r="J21" s="46" t="s">
        <v>322</v>
      </c>
      <c r="K21" s="45" t="s">
        <v>105</v>
      </c>
      <c r="L21" s="31"/>
      <c r="M21" s="14"/>
      <c r="P21" s="46">
        <v>48</v>
      </c>
      <c r="Q21" s="46" t="s">
        <v>337</v>
      </c>
      <c r="R21" s="45" t="s">
        <v>116</v>
      </c>
      <c r="S21" s="31"/>
      <c r="T21" s="88"/>
      <c r="U21" s="78"/>
      <c r="V21" s="27"/>
      <c r="W21" s="46">
        <v>40</v>
      </c>
      <c r="X21" s="46" t="s">
        <v>326</v>
      </c>
      <c r="Y21" s="45" t="s">
        <v>232</v>
      </c>
      <c r="Z21" s="31"/>
      <c r="AA21" s="14"/>
      <c r="AD21" s="46">
        <v>104</v>
      </c>
      <c r="AE21" s="46" t="s">
        <v>368</v>
      </c>
      <c r="AF21" s="45" t="s">
        <v>137</v>
      </c>
      <c r="AG21" s="31"/>
      <c r="AH21" s="88"/>
      <c r="AI21" s="78"/>
      <c r="AK21" s="46">
        <v>48</v>
      </c>
      <c r="AL21" s="46" t="s">
        <v>302</v>
      </c>
      <c r="AM21" s="62" t="s">
        <v>30</v>
      </c>
      <c r="AN21" s="31">
        <v>3</v>
      </c>
      <c r="AO21" s="14"/>
      <c r="AR21" s="46">
        <v>53</v>
      </c>
      <c r="AS21" s="46" t="s">
        <v>395</v>
      </c>
      <c r="AT21" s="45" t="s">
        <v>165</v>
      </c>
      <c r="AU21" s="31"/>
      <c r="AV21" s="88"/>
      <c r="AW21" s="78"/>
      <c r="AY21" s="46">
        <v>59</v>
      </c>
      <c r="AZ21" s="46" t="s">
        <v>400</v>
      </c>
      <c r="BA21" s="45" t="s">
        <v>263</v>
      </c>
      <c r="BB21" s="30"/>
      <c r="BC21" s="14"/>
      <c r="BF21" s="46">
        <v>67</v>
      </c>
      <c r="BG21" s="46" t="s">
        <v>413</v>
      </c>
      <c r="BH21" s="45" t="s">
        <v>181</v>
      </c>
      <c r="BI21" s="30"/>
      <c r="BJ21" s="86"/>
      <c r="BK21" s="78"/>
      <c r="BM21" s="46">
        <v>74</v>
      </c>
      <c r="BN21" s="46" t="s">
        <v>424</v>
      </c>
      <c r="BO21" s="45" t="s">
        <v>279</v>
      </c>
      <c r="BP21" s="30"/>
      <c r="BQ21" s="14"/>
      <c r="BT21" s="46">
        <v>89</v>
      </c>
      <c r="BU21" s="46" t="s">
        <v>433</v>
      </c>
      <c r="BV21" s="45" t="s">
        <v>272</v>
      </c>
      <c r="BW21" s="30"/>
      <c r="BX21" s="86"/>
      <c r="BY21" s="78"/>
      <c r="CA21" s="46">
        <v>96</v>
      </c>
      <c r="CB21" s="46" t="s">
        <v>454</v>
      </c>
      <c r="CC21" s="45" t="s">
        <v>286</v>
      </c>
      <c r="CD21" s="30"/>
      <c r="CE21" s="14"/>
      <c r="CO21" s="69"/>
      <c r="CP21" s="70"/>
      <c r="CQ21" s="67"/>
      <c r="CR21" s="67"/>
      <c r="CS21" s="68"/>
    </row>
    <row r="22" spans="2:97" s="13" customFormat="1" ht="45" customHeight="1" thickBot="1" x14ac:dyDescent="0.25">
      <c r="B22" s="42"/>
      <c r="C22" s="43"/>
      <c r="D22" s="43" t="s">
        <v>467</v>
      </c>
      <c r="E22" s="43"/>
      <c r="F22" s="43"/>
      <c r="G22" s="44"/>
      <c r="H22" s="37"/>
      <c r="I22" s="46">
        <v>22</v>
      </c>
      <c r="J22" s="46" t="s">
        <v>322</v>
      </c>
      <c r="K22" s="45" t="s">
        <v>106</v>
      </c>
      <c r="L22" s="31">
        <v>1</v>
      </c>
      <c r="M22" s="14"/>
      <c r="P22" s="46">
        <v>45</v>
      </c>
      <c r="Q22" s="46" t="s">
        <v>338</v>
      </c>
      <c r="R22" s="45" t="s">
        <v>117</v>
      </c>
      <c r="S22" s="31"/>
      <c r="T22" s="88"/>
      <c r="U22" s="78"/>
      <c r="V22" s="27"/>
      <c r="W22" s="59">
        <v>41</v>
      </c>
      <c r="X22" s="59" t="s">
        <v>355</v>
      </c>
      <c r="Y22" s="45" t="s">
        <v>155</v>
      </c>
      <c r="Z22" s="31"/>
      <c r="AA22" s="14"/>
      <c r="AD22" s="46">
        <v>103</v>
      </c>
      <c r="AE22" s="46" t="s">
        <v>369</v>
      </c>
      <c r="AF22" s="45" t="s">
        <v>138</v>
      </c>
      <c r="AG22" s="31"/>
      <c r="AH22" s="88"/>
      <c r="AI22" s="78"/>
      <c r="AK22" s="46">
        <v>48</v>
      </c>
      <c r="AL22" s="46" t="s">
        <v>302</v>
      </c>
      <c r="AM22" s="62" t="s">
        <v>29</v>
      </c>
      <c r="AN22" s="31"/>
      <c r="AO22" s="14"/>
      <c r="AR22" s="46">
        <v>53</v>
      </c>
      <c r="AS22" s="46" t="s">
        <v>395</v>
      </c>
      <c r="AT22" s="45" t="s">
        <v>166</v>
      </c>
      <c r="AU22" s="31"/>
      <c r="AV22" s="88"/>
      <c r="AW22" s="78"/>
      <c r="AY22" s="53">
        <v>59</v>
      </c>
      <c r="AZ22" s="53" t="s">
        <v>400</v>
      </c>
      <c r="BA22" s="55" t="s">
        <v>173</v>
      </c>
      <c r="BB22" s="30"/>
      <c r="BC22" s="14"/>
      <c r="BF22" s="46">
        <v>66</v>
      </c>
      <c r="BG22" s="46" t="s">
        <v>414</v>
      </c>
      <c r="BH22" s="45" t="s">
        <v>182</v>
      </c>
      <c r="BI22" s="30"/>
      <c r="BJ22" s="86"/>
      <c r="BK22" s="78"/>
      <c r="BM22" s="46">
        <v>75</v>
      </c>
      <c r="BN22" s="46" t="s">
        <v>423</v>
      </c>
      <c r="BO22" s="45" t="s">
        <v>280</v>
      </c>
      <c r="BP22" s="30"/>
      <c r="BQ22" s="14"/>
      <c r="BT22" s="46">
        <v>120</v>
      </c>
      <c r="BU22" s="46" t="s">
        <v>434</v>
      </c>
      <c r="BV22" s="62" t="s">
        <v>273</v>
      </c>
      <c r="BW22" s="30"/>
      <c r="BX22" s="86"/>
      <c r="BY22" s="78"/>
      <c r="CA22" s="53">
        <v>93</v>
      </c>
      <c r="CB22" s="53" t="s">
        <v>455</v>
      </c>
      <c r="CC22" s="55" t="s">
        <v>287</v>
      </c>
      <c r="CD22" s="30"/>
      <c r="CE22" s="14"/>
      <c r="CO22" s="69"/>
      <c r="CP22" s="70"/>
      <c r="CQ22" s="67"/>
      <c r="CR22" s="67"/>
      <c r="CS22" s="68"/>
    </row>
    <row r="23" spans="2:97" s="13" customFormat="1" ht="45" customHeight="1" thickBot="1" x14ac:dyDescent="0.25">
      <c r="B23" s="46">
        <v>48</v>
      </c>
      <c r="C23" s="46" t="s">
        <v>302</v>
      </c>
      <c r="D23" s="45" t="s">
        <v>469</v>
      </c>
      <c r="E23" s="31">
        <v>2</v>
      </c>
      <c r="F23" s="88"/>
      <c r="G23" s="84"/>
      <c r="H23" s="37"/>
      <c r="I23" s="47">
        <v>212</v>
      </c>
      <c r="J23" s="47" t="s">
        <v>323</v>
      </c>
      <c r="K23" s="48" t="s">
        <v>100</v>
      </c>
      <c r="L23" s="31"/>
      <c r="M23" s="14"/>
      <c r="P23" s="46">
        <v>48</v>
      </c>
      <c r="Q23" s="46" t="s">
        <v>460</v>
      </c>
      <c r="R23" s="45" t="s">
        <v>220</v>
      </c>
      <c r="S23" s="31"/>
      <c r="T23" s="88"/>
      <c r="U23" s="78"/>
      <c r="V23" s="27"/>
      <c r="W23" s="46">
        <v>48</v>
      </c>
      <c r="X23" s="46" t="s">
        <v>356</v>
      </c>
      <c r="Y23" s="45" t="s">
        <v>128</v>
      </c>
      <c r="Z23" s="31"/>
      <c r="AA23" s="14"/>
      <c r="AD23" s="46">
        <v>105</v>
      </c>
      <c r="AE23" s="46" t="s">
        <v>370</v>
      </c>
      <c r="AF23" s="62" t="s">
        <v>37</v>
      </c>
      <c r="AG23" s="31"/>
      <c r="AH23" s="88"/>
      <c r="AI23" s="78"/>
      <c r="AK23" s="46">
        <v>48</v>
      </c>
      <c r="AL23" s="46" t="s">
        <v>302</v>
      </c>
      <c r="AM23" s="62" t="s">
        <v>33</v>
      </c>
      <c r="AN23" s="31"/>
      <c r="AO23" s="14"/>
      <c r="AR23" s="46">
        <v>52</v>
      </c>
      <c r="AS23" s="46" t="s">
        <v>396</v>
      </c>
      <c r="AT23" s="45" t="s">
        <v>167</v>
      </c>
      <c r="AU23" s="30"/>
      <c r="AV23" s="86"/>
      <c r="AW23" s="78"/>
      <c r="BF23" s="46">
        <v>102</v>
      </c>
      <c r="BG23" s="46" t="s">
        <v>411</v>
      </c>
      <c r="BH23" s="62" t="s">
        <v>36</v>
      </c>
      <c r="BI23" s="30">
        <v>3</v>
      </c>
      <c r="BJ23" s="86"/>
      <c r="BK23" s="78"/>
      <c r="BM23" s="46">
        <v>74</v>
      </c>
      <c r="BN23" s="46" t="s">
        <v>424</v>
      </c>
      <c r="BO23" s="45" t="s">
        <v>189</v>
      </c>
      <c r="BP23" s="31"/>
      <c r="BQ23" s="14"/>
      <c r="BT23" s="46">
        <v>79</v>
      </c>
      <c r="BU23" s="46" t="s">
        <v>435</v>
      </c>
      <c r="BV23" s="45" t="s">
        <v>274</v>
      </c>
      <c r="BW23" s="30"/>
      <c r="BX23" s="86"/>
      <c r="BY23" s="78"/>
      <c r="CA23" s="53">
        <v>96</v>
      </c>
      <c r="CB23" s="53" t="s">
        <v>455</v>
      </c>
      <c r="CC23" s="55" t="s">
        <v>288</v>
      </c>
      <c r="CD23" s="30"/>
      <c r="CE23" s="14"/>
      <c r="CH23" s="75"/>
      <c r="CI23" s="75"/>
      <c r="CJ23" s="75"/>
      <c r="CO23" s="69"/>
      <c r="CP23" s="70"/>
      <c r="CQ23" s="67"/>
      <c r="CR23" s="67"/>
      <c r="CS23" s="68"/>
    </row>
    <row r="24" spans="2:97" s="13" customFormat="1" ht="45" customHeight="1" thickBot="1" x14ac:dyDescent="0.25">
      <c r="B24" s="46">
        <v>5</v>
      </c>
      <c r="C24" s="46" t="s">
        <v>306</v>
      </c>
      <c r="D24" s="45" t="s">
        <v>205</v>
      </c>
      <c r="E24" s="31">
        <v>1</v>
      </c>
      <c r="F24" s="88"/>
      <c r="G24" s="84"/>
      <c r="H24" s="37"/>
      <c r="I24" s="46">
        <v>211</v>
      </c>
      <c r="J24" s="46" t="s">
        <v>323</v>
      </c>
      <c r="K24" s="45" t="s">
        <v>101</v>
      </c>
      <c r="L24" s="31"/>
      <c r="M24" s="14"/>
      <c r="P24" s="42"/>
      <c r="Q24" s="43"/>
      <c r="R24" s="43" t="s">
        <v>50</v>
      </c>
      <c r="S24" s="43"/>
      <c r="T24" s="43"/>
      <c r="U24" s="44"/>
      <c r="V24" s="32"/>
      <c r="W24" s="46">
        <v>11</v>
      </c>
      <c r="X24" s="46" t="s">
        <v>357</v>
      </c>
      <c r="Y24" s="62" t="s">
        <v>124</v>
      </c>
      <c r="Z24" s="31"/>
      <c r="AA24" s="35"/>
      <c r="AD24" s="64">
        <v>1052</v>
      </c>
      <c r="AE24" s="64" t="s">
        <v>370</v>
      </c>
      <c r="AF24" s="65" t="s">
        <v>139</v>
      </c>
      <c r="AG24" s="31"/>
      <c r="AH24" s="88"/>
      <c r="AI24" s="78"/>
      <c r="AK24" s="46">
        <v>48</v>
      </c>
      <c r="AL24" s="46" t="s">
        <v>302</v>
      </c>
      <c r="AM24" s="45" t="s">
        <v>249</v>
      </c>
      <c r="AN24" s="31">
        <v>1</v>
      </c>
      <c r="AO24" s="14"/>
      <c r="AR24" s="46">
        <v>97</v>
      </c>
      <c r="AS24" s="46" t="s">
        <v>397</v>
      </c>
      <c r="AT24" s="45" t="s">
        <v>168</v>
      </c>
      <c r="AU24" s="30"/>
      <c r="AV24" s="86"/>
      <c r="AW24" s="78"/>
      <c r="BF24" s="46">
        <v>982</v>
      </c>
      <c r="BG24" s="46" t="s">
        <v>411</v>
      </c>
      <c r="BH24" s="45" t="s">
        <v>183</v>
      </c>
      <c r="BI24" s="30"/>
      <c r="BJ24" s="86"/>
      <c r="BK24" s="78"/>
      <c r="BM24" s="46">
        <v>75</v>
      </c>
      <c r="BN24" s="46" t="s">
        <v>423</v>
      </c>
      <c r="BO24" s="45" t="s">
        <v>191</v>
      </c>
      <c r="BP24" s="30"/>
      <c r="BQ24" s="14"/>
      <c r="BT24" s="46">
        <v>80</v>
      </c>
      <c r="BU24" s="46" t="s">
        <v>436</v>
      </c>
      <c r="BV24" s="45" t="s">
        <v>275</v>
      </c>
      <c r="BW24" s="30"/>
      <c r="BX24" s="86"/>
      <c r="BY24" s="78"/>
      <c r="CH24" s="76"/>
      <c r="CI24" s="76"/>
      <c r="CJ24" s="76"/>
      <c r="CO24" s="69"/>
      <c r="CP24" s="70"/>
      <c r="CQ24" s="67"/>
      <c r="CR24" s="67"/>
      <c r="CS24" s="68"/>
    </row>
    <row r="25" spans="2:97" s="13" customFormat="1" ht="45" customHeight="1" thickBot="1" x14ac:dyDescent="0.25">
      <c r="B25" s="46">
        <v>7</v>
      </c>
      <c r="C25" s="46" t="s">
        <v>307</v>
      </c>
      <c r="D25" s="45" t="s">
        <v>83</v>
      </c>
      <c r="E25" s="31"/>
      <c r="F25" s="88"/>
      <c r="G25" s="84"/>
      <c r="H25" s="37"/>
      <c r="I25" s="46">
        <v>22</v>
      </c>
      <c r="J25" s="46" t="s">
        <v>324</v>
      </c>
      <c r="K25" s="62" t="s">
        <v>103</v>
      </c>
      <c r="L25" s="31"/>
      <c r="M25" s="14"/>
      <c r="P25" s="46">
        <v>115</v>
      </c>
      <c r="Q25" s="46" t="s">
        <v>339</v>
      </c>
      <c r="R25" s="45" t="s">
        <v>221</v>
      </c>
      <c r="S25" s="31"/>
      <c r="T25" s="88"/>
      <c r="U25" s="78"/>
      <c r="V25" s="32"/>
      <c r="W25" s="46">
        <v>48</v>
      </c>
      <c r="X25" s="46" t="s">
        <v>302</v>
      </c>
      <c r="Y25" s="62" t="s">
        <v>31</v>
      </c>
      <c r="Z25" s="31"/>
      <c r="AA25" s="14"/>
      <c r="AD25" s="64">
        <v>1051</v>
      </c>
      <c r="AE25" s="64" t="s">
        <v>370</v>
      </c>
      <c r="AF25" s="65" t="s">
        <v>140</v>
      </c>
      <c r="AG25" s="31"/>
      <c r="AH25" s="88"/>
      <c r="AI25" s="78"/>
      <c r="AK25" s="46">
        <v>48</v>
      </c>
      <c r="AL25" s="46" t="s">
        <v>302</v>
      </c>
      <c r="AM25" s="62" t="s">
        <v>32</v>
      </c>
      <c r="AN25" s="31"/>
      <c r="AO25" s="14"/>
      <c r="AR25" s="46">
        <v>52</v>
      </c>
      <c r="AS25" s="46" t="s">
        <v>396</v>
      </c>
      <c r="AT25" s="45" t="s">
        <v>169</v>
      </c>
      <c r="AU25" s="31"/>
      <c r="AV25" s="88"/>
      <c r="AW25" s="78"/>
      <c r="BF25" s="46">
        <v>67</v>
      </c>
      <c r="BG25" s="46" t="s">
        <v>411</v>
      </c>
      <c r="BH25" s="45" t="s">
        <v>281</v>
      </c>
      <c r="BI25" s="30"/>
      <c r="BJ25" s="86"/>
      <c r="BK25" s="78"/>
      <c r="BM25" s="53">
        <v>74</v>
      </c>
      <c r="BN25" s="53" t="s">
        <v>424</v>
      </c>
      <c r="BO25" s="55" t="s">
        <v>188</v>
      </c>
      <c r="BP25" s="31">
        <v>4</v>
      </c>
      <c r="BQ25" s="14"/>
      <c r="BT25" s="46">
        <v>87</v>
      </c>
      <c r="BU25" s="46" t="s">
        <v>437</v>
      </c>
      <c r="BV25" s="62" t="s">
        <v>276</v>
      </c>
      <c r="BW25" s="30"/>
      <c r="BX25" s="86"/>
      <c r="BY25" s="78"/>
      <c r="CH25" s="42"/>
      <c r="CI25" s="43"/>
      <c r="CJ25" s="43" t="s">
        <v>291</v>
      </c>
      <c r="CK25" s="43"/>
      <c r="CL25" s="43"/>
      <c r="CM25" s="44"/>
      <c r="CO25" s="69"/>
      <c r="CP25" s="70"/>
      <c r="CQ25" s="67"/>
      <c r="CR25" s="67"/>
      <c r="CS25" s="68"/>
    </row>
    <row r="26" spans="2:97" s="13" customFormat="1" ht="45" customHeight="1" thickBot="1" x14ac:dyDescent="0.25">
      <c r="B26" s="46">
        <v>7</v>
      </c>
      <c r="C26" s="46" t="s">
        <v>458</v>
      </c>
      <c r="D26" s="45" t="s">
        <v>84</v>
      </c>
      <c r="E26" s="31"/>
      <c r="F26" s="88"/>
      <c r="G26" s="84"/>
      <c r="H26" s="37"/>
      <c r="I26" s="47">
        <v>22</v>
      </c>
      <c r="J26" s="47" t="s">
        <v>324</v>
      </c>
      <c r="K26" s="48" t="s">
        <v>237</v>
      </c>
      <c r="L26" s="31"/>
      <c r="M26" s="14"/>
      <c r="P26" s="46">
        <v>116</v>
      </c>
      <c r="Q26" s="46" t="s">
        <v>340</v>
      </c>
      <c r="R26" s="45" t="s">
        <v>222</v>
      </c>
      <c r="S26" s="31"/>
      <c r="T26" s="88"/>
      <c r="U26" s="78"/>
      <c r="V26" s="32"/>
      <c r="W26" s="42"/>
      <c r="X26" s="43"/>
      <c r="Y26" s="43" t="s">
        <v>54</v>
      </c>
      <c r="Z26" s="43"/>
      <c r="AA26" s="44"/>
      <c r="AD26" s="46">
        <v>105</v>
      </c>
      <c r="AE26" s="46" t="s">
        <v>370</v>
      </c>
      <c r="AF26" s="45" t="s">
        <v>141</v>
      </c>
      <c r="AG26" s="31"/>
      <c r="AH26" s="88"/>
      <c r="AI26" s="78"/>
      <c r="AK26" s="46">
        <v>45</v>
      </c>
      <c r="AL26" s="46" t="s">
        <v>354</v>
      </c>
      <c r="AM26" s="45" t="s">
        <v>243</v>
      </c>
      <c r="AN26" s="31"/>
      <c r="AO26" s="14"/>
      <c r="AR26" s="46">
        <v>53</v>
      </c>
      <c r="AS26" s="46" t="s">
        <v>392</v>
      </c>
      <c r="AT26" s="45" t="s">
        <v>258</v>
      </c>
      <c r="AU26" s="30"/>
      <c r="AV26" s="86"/>
      <c r="AW26" s="78"/>
      <c r="BF26" s="53">
        <v>67</v>
      </c>
      <c r="BG26" s="53" t="s">
        <v>415</v>
      </c>
      <c r="BH26" s="55" t="s">
        <v>184</v>
      </c>
      <c r="BI26" s="30"/>
      <c r="BJ26" s="86"/>
      <c r="BK26" s="78"/>
      <c r="BM26" s="53">
        <v>75</v>
      </c>
      <c r="BN26" s="53" t="s">
        <v>423</v>
      </c>
      <c r="BO26" s="55" t="s">
        <v>190</v>
      </c>
      <c r="BP26" s="30"/>
      <c r="BQ26" s="14"/>
      <c r="BT26" s="46">
        <v>89</v>
      </c>
      <c r="BU26" s="46" t="s">
        <v>438</v>
      </c>
      <c r="BV26" s="62" t="s">
        <v>22</v>
      </c>
      <c r="BW26" s="30"/>
      <c r="BX26" s="86"/>
      <c r="BY26" s="78"/>
      <c r="CH26" s="98" t="s">
        <v>70</v>
      </c>
      <c r="CI26" s="99"/>
      <c r="CJ26" s="99"/>
      <c r="CK26" s="99"/>
      <c r="CL26" s="99"/>
      <c r="CM26" s="100"/>
      <c r="CO26" s="69"/>
      <c r="CP26" s="70"/>
      <c r="CQ26" s="67"/>
      <c r="CR26" s="67"/>
      <c r="CS26" s="68"/>
    </row>
    <row r="27" spans="2:97" s="13" customFormat="1" ht="45" customHeight="1" thickBot="1" x14ac:dyDescent="0.25">
      <c r="B27" s="46">
        <v>8</v>
      </c>
      <c r="C27" s="46" t="s">
        <v>308</v>
      </c>
      <c r="D27" s="45" t="s">
        <v>86</v>
      </c>
      <c r="E27" s="31"/>
      <c r="F27" s="88"/>
      <c r="G27" s="84"/>
      <c r="H27" s="37"/>
      <c r="I27" s="46">
        <v>22</v>
      </c>
      <c r="J27" s="46" t="s">
        <v>324</v>
      </c>
      <c r="K27" s="45" t="s">
        <v>104</v>
      </c>
      <c r="L27" s="31"/>
      <c r="M27" s="14"/>
      <c r="P27" s="46">
        <v>31</v>
      </c>
      <c r="Q27" s="46" t="s">
        <v>341</v>
      </c>
      <c r="R27" s="62" t="s">
        <v>343</v>
      </c>
      <c r="S27" s="31">
        <v>3</v>
      </c>
      <c r="T27" s="88"/>
      <c r="U27" s="78"/>
      <c r="V27" s="32"/>
      <c r="W27" s="46">
        <v>39</v>
      </c>
      <c r="X27" s="46" t="s">
        <v>358</v>
      </c>
      <c r="Y27" s="45" t="s">
        <v>129</v>
      </c>
      <c r="Z27" s="31"/>
      <c r="AA27" s="14"/>
      <c r="AD27" s="42"/>
      <c r="AE27" s="43"/>
      <c r="AF27" s="43" t="s">
        <v>245</v>
      </c>
      <c r="AG27" s="43"/>
      <c r="AH27" s="43"/>
      <c r="AI27" s="44"/>
      <c r="AK27" s="47">
        <v>48</v>
      </c>
      <c r="AL27" s="47" t="s">
        <v>302</v>
      </c>
      <c r="AM27" s="48" t="s">
        <v>251</v>
      </c>
      <c r="AN27" s="31"/>
      <c r="AO27" s="14"/>
      <c r="AR27" s="53">
        <v>53</v>
      </c>
      <c r="AS27" s="53" t="s">
        <v>392</v>
      </c>
      <c r="AT27" s="55" t="s">
        <v>170</v>
      </c>
      <c r="AU27" s="30"/>
      <c r="AV27" s="86"/>
      <c r="AW27" s="78"/>
      <c r="BF27" s="29"/>
      <c r="BG27" s="29"/>
      <c r="BT27" s="46">
        <v>83</v>
      </c>
      <c r="BU27" s="46" t="s">
        <v>439</v>
      </c>
      <c r="BV27" s="62" t="s">
        <v>21</v>
      </c>
      <c r="BW27" s="30"/>
      <c r="BX27" s="86"/>
      <c r="BY27" s="78"/>
      <c r="CH27" s="101" t="s">
        <v>209</v>
      </c>
      <c r="CI27" s="102"/>
      <c r="CJ27" s="102"/>
      <c r="CK27" s="102"/>
      <c r="CL27" s="102"/>
      <c r="CM27" s="103"/>
      <c r="CO27" s="69"/>
      <c r="CP27" s="70"/>
      <c r="CQ27" s="67"/>
      <c r="CR27" s="67"/>
      <c r="CS27" s="68"/>
    </row>
    <row r="28" spans="2:97" s="13" customFormat="1" ht="45" customHeight="1" thickBot="1" x14ac:dyDescent="0.25">
      <c r="B28" s="46">
        <v>9</v>
      </c>
      <c r="C28" s="46" t="s">
        <v>309</v>
      </c>
      <c r="D28" s="45" t="s">
        <v>87</v>
      </c>
      <c r="E28" s="31"/>
      <c r="F28" s="88"/>
      <c r="G28" s="84"/>
      <c r="H28" s="37"/>
      <c r="I28" s="51"/>
      <c r="J28" s="52"/>
      <c r="K28" s="43" t="s">
        <v>51</v>
      </c>
      <c r="L28" s="43"/>
      <c r="M28" s="44"/>
      <c r="P28" s="46">
        <v>322</v>
      </c>
      <c r="Q28" s="46" t="s">
        <v>344</v>
      </c>
      <c r="R28" s="45" t="s">
        <v>223</v>
      </c>
      <c r="S28" s="31"/>
      <c r="T28" s="88"/>
      <c r="U28" s="78"/>
      <c r="V28" s="32"/>
      <c r="W28" s="46">
        <v>40</v>
      </c>
      <c r="X28" s="46" t="s">
        <v>326</v>
      </c>
      <c r="Y28" s="45" t="s">
        <v>233</v>
      </c>
      <c r="Z28" s="31">
        <v>2</v>
      </c>
      <c r="AA28" s="14"/>
      <c r="AD28" s="46">
        <v>18</v>
      </c>
      <c r="AE28" s="46" t="s">
        <v>371</v>
      </c>
      <c r="AF28" s="45" t="s">
        <v>466</v>
      </c>
      <c r="AG28" s="31"/>
      <c r="AH28" s="88"/>
      <c r="AI28" s="78"/>
      <c r="AK28" s="46">
        <v>45</v>
      </c>
      <c r="AL28" s="46" t="s">
        <v>338</v>
      </c>
      <c r="AM28" s="45" t="s">
        <v>250</v>
      </c>
      <c r="AN28" s="31"/>
      <c r="AO28" s="14"/>
      <c r="BF28" s="29"/>
      <c r="BG28" s="29"/>
      <c r="BM28" s="29"/>
      <c r="BN28" s="29"/>
      <c r="BT28" s="46">
        <v>88</v>
      </c>
      <c r="BU28" s="46" t="s">
        <v>440</v>
      </c>
      <c r="BV28" s="62" t="s">
        <v>277</v>
      </c>
      <c r="BW28" s="30"/>
      <c r="BX28" s="86"/>
      <c r="BY28" s="78"/>
      <c r="CH28" s="29"/>
      <c r="CI28" s="29"/>
      <c r="CO28" s="69"/>
      <c r="CP28" s="70"/>
      <c r="CQ28" s="67"/>
      <c r="CR28" s="67"/>
      <c r="CS28" s="68"/>
    </row>
    <row r="29" spans="2:97" s="13" customFormat="1" ht="45" customHeight="1" thickBot="1" x14ac:dyDescent="0.25">
      <c r="B29" s="46">
        <v>10</v>
      </c>
      <c r="C29" s="46" t="s">
        <v>310</v>
      </c>
      <c r="D29" s="45" t="s">
        <v>85</v>
      </c>
      <c r="E29" s="31"/>
      <c r="F29" s="88"/>
      <c r="G29" s="84"/>
      <c r="H29" s="37"/>
      <c r="I29" s="46">
        <v>48</v>
      </c>
      <c r="J29" s="46" t="s">
        <v>325</v>
      </c>
      <c r="K29" s="45" t="s">
        <v>107</v>
      </c>
      <c r="L29" s="31"/>
      <c r="M29" s="14"/>
      <c r="P29" s="46">
        <v>321</v>
      </c>
      <c r="Q29" s="46" t="s">
        <v>344</v>
      </c>
      <c r="R29" s="45" t="s">
        <v>342</v>
      </c>
      <c r="S29" s="31">
        <v>46</v>
      </c>
      <c r="T29" s="88"/>
      <c r="U29" s="78"/>
      <c r="V29" s="32"/>
      <c r="W29" s="46">
        <v>48</v>
      </c>
      <c r="X29" s="46" t="s">
        <v>359</v>
      </c>
      <c r="Y29" s="45" t="s">
        <v>130</v>
      </c>
      <c r="Z29" s="31"/>
      <c r="AA29" s="34"/>
      <c r="AD29" s="46">
        <v>42</v>
      </c>
      <c r="AE29" s="46" t="s">
        <v>372</v>
      </c>
      <c r="AF29" s="45" t="s">
        <v>151</v>
      </c>
      <c r="AG29" s="31"/>
      <c r="AH29" s="88"/>
      <c r="AI29" s="78"/>
      <c r="AK29" s="46">
        <v>48</v>
      </c>
      <c r="AL29" s="46" t="s">
        <v>302</v>
      </c>
      <c r="AM29" s="45" t="s">
        <v>252</v>
      </c>
      <c r="AN29" s="31"/>
      <c r="AO29" s="14"/>
      <c r="AY29" s="29"/>
      <c r="AZ29" s="29"/>
      <c r="BF29" s="29"/>
      <c r="BG29" s="29"/>
      <c r="BM29" s="29"/>
      <c r="BN29" s="29"/>
      <c r="BT29" s="46">
        <v>89</v>
      </c>
      <c r="BU29" s="46" t="s">
        <v>441</v>
      </c>
      <c r="BV29" s="45" t="s">
        <v>193</v>
      </c>
      <c r="BW29" s="30"/>
      <c r="BX29" s="86"/>
      <c r="BY29" s="78"/>
      <c r="CH29" s="29"/>
      <c r="CI29" s="29"/>
      <c r="CO29" s="69"/>
      <c r="CP29" s="70"/>
      <c r="CQ29" s="67"/>
      <c r="CR29" s="67"/>
      <c r="CS29" s="68"/>
    </row>
    <row r="30" spans="2:97" s="13" customFormat="1" ht="45" customHeight="1" thickBot="1" x14ac:dyDescent="0.25">
      <c r="B30" s="46">
        <v>13</v>
      </c>
      <c r="C30" s="46" t="s">
        <v>311</v>
      </c>
      <c r="D30" s="45" t="s">
        <v>88</v>
      </c>
      <c r="E30" s="31">
        <v>1</v>
      </c>
      <c r="F30" s="88"/>
      <c r="G30" s="84"/>
      <c r="H30" s="37"/>
      <c r="I30" s="47">
        <v>48</v>
      </c>
      <c r="J30" s="47" t="s">
        <v>325</v>
      </c>
      <c r="K30" s="48" t="s">
        <v>108</v>
      </c>
      <c r="L30" s="31"/>
      <c r="M30" s="14"/>
      <c r="P30" s="46">
        <v>321</v>
      </c>
      <c r="Q30" s="46" t="s">
        <v>344</v>
      </c>
      <c r="R30" s="45" t="s">
        <v>225</v>
      </c>
      <c r="S30" s="31"/>
      <c r="T30" s="88"/>
      <c r="U30" s="78"/>
      <c r="V30" s="32"/>
      <c r="W30" s="47">
        <v>48</v>
      </c>
      <c r="X30" s="47" t="s">
        <v>302</v>
      </c>
      <c r="Y30" s="48" t="s">
        <v>235</v>
      </c>
      <c r="Z30" s="31"/>
      <c r="AA30" s="14"/>
      <c r="AD30" s="46">
        <v>44</v>
      </c>
      <c r="AE30" s="46" t="s">
        <v>373</v>
      </c>
      <c r="AF30" s="45" t="s">
        <v>152</v>
      </c>
      <c r="AG30" s="31">
        <v>1</v>
      </c>
      <c r="AH30" s="88"/>
      <c r="AI30" s="78"/>
      <c r="AK30" s="42"/>
      <c r="AL30" s="43"/>
      <c r="AM30" s="43" t="s">
        <v>244</v>
      </c>
      <c r="AN30" s="43"/>
      <c r="AO30" s="44"/>
      <c r="AY30" s="29"/>
      <c r="AZ30" s="29"/>
      <c r="BT30" s="46">
        <v>90</v>
      </c>
      <c r="BU30" s="46" t="s">
        <v>441</v>
      </c>
      <c r="BV30" s="45" t="s">
        <v>194</v>
      </c>
      <c r="BW30" s="30"/>
      <c r="BX30" s="86"/>
      <c r="BY30" s="78"/>
      <c r="CH30" s="29"/>
      <c r="CI30" s="29"/>
      <c r="CO30" s="69"/>
      <c r="CP30" s="70"/>
      <c r="CQ30" s="67"/>
      <c r="CR30" s="67"/>
      <c r="CS30" s="68"/>
    </row>
    <row r="31" spans="2:97" s="13" customFormat="1" ht="45" customHeight="1" thickBot="1" x14ac:dyDescent="0.25">
      <c r="B31" s="50">
        <v>12</v>
      </c>
      <c r="C31" s="50" t="s">
        <v>312</v>
      </c>
      <c r="D31" s="48" t="s">
        <v>90</v>
      </c>
      <c r="E31" s="31"/>
      <c r="F31" s="88"/>
      <c r="G31" s="78"/>
      <c r="H31" s="37"/>
      <c r="I31" s="46">
        <v>48</v>
      </c>
      <c r="J31" s="46" t="s">
        <v>302</v>
      </c>
      <c r="K31" s="45" t="s">
        <v>109</v>
      </c>
      <c r="L31" s="31"/>
      <c r="M31" s="14"/>
      <c r="P31" s="46">
        <v>332</v>
      </c>
      <c r="Q31" s="46" t="s">
        <v>345</v>
      </c>
      <c r="R31" s="45" t="s">
        <v>118</v>
      </c>
      <c r="S31" s="31"/>
      <c r="T31" s="88"/>
      <c r="U31" s="78"/>
      <c r="V31" s="32"/>
      <c r="W31" s="47">
        <v>48</v>
      </c>
      <c r="X31" s="47" t="s">
        <v>302</v>
      </c>
      <c r="Y31" s="48" t="s">
        <v>234</v>
      </c>
      <c r="Z31" s="31"/>
      <c r="AA31" s="14"/>
      <c r="AD31" s="46">
        <v>44</v>
      </c>
      <c r="AE31" s="46" t="s">
        <v>374</v>
      </c>
      <c r="AF31" s="45" t="s">
        <v>153</v>
      </c>
      <c r="AG31" s="31">
        <v>3</v>
      </c>
      <c r="AH31" s="88"/>
      <c r="AI31" s="78"/>
      <c r="AK31" s="53">
        <v>1171</v>
      </c>
      <c r="AL31" s="54" t="s">
        <v>383</v>
      </c>
      <c r="AM31" s="55" t="s">
        <v>253</v>
      </c>
      <c r="AN31" s="31"/>
      <c r="AO31" s="14"/>
      <c r="AY31" s="29"/>
      <c r="AZ31" s="29"/>
      <c r="BF31" s="29"/>
      <c r="BM31" s="29"/>
      <c r="BN31" s="29"/>
      <c r="BT31" s="46">
        <v>52</v>
      </c>
      <c r="BU31" s="46" t="s">
        <v>442</v>
      </c>
      <c r="BV31" s="45" t="s">
        <v>195</v>
      </c>
      <c r="BW31" s="31"/>
      <c r="BX31" s="88"/>
      <c r="BY31" s="79"/>
      <c r="CH31" s="29"/>
      <c r="CI31" s="29"/>
      <c r="CO31" s="69"/>
      <c r="CP31" s="70"/>
      <c r="CQ31" s="67"/>
      <c r="CR31" s="67"/>
      <c r="CS31" s="68"/>
    </row>
    <row r="32" spans="2:97" s="13" customFormat="1" ht="45" customHeight="1" thickBot="1" x14ac:dyDescent="0.25">
      <c r="B32" s="46">
        <v>12</v>
      </c>
      <c r="C32" s="46" t="s">
        <v>312</v>
      </c>
      <c r="D32" s="45" t="s">
        <v>89</v>
      </c>
      <c r="E32" s="31">
        <v>1</v>
      </c>
      <c r="F32" s="88"/>
      <c r="G32" s="78"/>
      <c r="H32" s="37"/>
      <c r="I32" s="46">
        <v>321</v>
      </c>
      <c r="J32" s="46" t="s">
        <v>344</v>
      </c>
      <c r="K32" s="45" t="s">
        <v>224</v>
      </c>
      <c r="L32" s="31"/>
      <c r="M32" s="14"/>
      <c r="P32" s="46">
        <v>331</v>
      </c>
      <c r="Q32" s="46" t="s">
        <v>345</v>
      </c>
      <c r="R32" s="45" t="s">
        <v>226</v>
      </c>
      <c r="S32" s="31"/>
      <c r="T32" s="88"/>
      <c r="U32" s="78"/>
      <c r="V32" s="32"/>
      <c r="W32" s="42"/>
      <c r="X32" s="43"/>
      <c r="Y32" s="43" t="s">
        <v>49</v>
      </c>
      <c r="Z32" s="43"/>
      <c r="AA32" s="44"/>
      <c r="AD32" s="42"/>
      <c r="AE32" s="43"/>
      <c r="AF32" s="43" t="s">
        <v>462</v>
      </c>
      <c r="AG32" s="43"/>
      <c r="AH32" s="43"/>
      <c r="AI32" s="44"/>
      <c r="AK32" s="53">
        <v>461</v>
      </c>
      <c r="AL32" s="53" t="s">
        <v>384</v>
      </c>
      <c r="AM32" s="55" t="s">
        <v>254</v>
      </c>
      <c r="AN32" s="31">
        <v>4</v>
      </c>
      <c r="AO32" s="14"/>
      <c r="AY32" s="29"/>
      <c r="AZ32" s="29"/>
      <c r="BF32" s="29"/>
      <c r="BM32" s="29"/>
      <c r="BN32" s="29"/>
      <c r="BT32" s="46">
        <v>89</v>
      </c>
      <c r="BU32" s="46" t="s">
        <v>443</v>
      </c>
      <c r="BV32" s="45" t="s">
        <v>196</v>
      </c>
      <c r="BW32" s="31"/>
      <c r="BX32" s="88"/>
      <c r="BY32" s="78"/>
      <c r="CH32" s="29"/>
      <c r="CI32" s="29"/>
      <c r="CO32" s="69"/>
      <c r="CP32" s="70"/>
      <c r="CQ32" s="67"/>
      <c r="CR32" s="67"/>
      <c r="CS32" s="68"/>
    </row>
    <row r="33" spans="1:98" s="13" customFormat="1" ht="45" customHeight="1" thickBot="1" x14ac:dyDescent="0.25">
      <c r="B33" s="42"/>
      <c r="C33" s="43"/>
      <c r="D33" s="43" t="s">
        <v>64</v>
      </c>
      <c r="E33" s="43"/>
      <c r="F33" s="43"/>
      <c r="G33" s="44"/>
      <c r="H33" s="37"/>
      <c r="I33" s="46">
        <v>40</v>
      </c>
      <c r="J33" s="46" t="s">
        <v>326</v>
      </c>
      <c r="K33" s="45" t="s">
        <v>110</v>
      </c>
      <c r="L33" s="31"/>
      <c r="M33" s="14"/>
      <c r="P33" s="47">
        <v>37</v>
      </c>
      <c r="Q33" s="47" t="s">
        <v>346</v>
      </c>
      <c r="R33" s="48" t="s">
        <v>238</v>
      </c>
      <c r="S33" s="31">
        <v>2</v>
      </c>
      <c r="T33" s="88"/>
      <c r="U33" s="78"/>
      <c r="V33" s="32"/>
      <c r="W33" s="46">
        <v>16</v>
      </c>
      <c r="X33" s="46" t="s">
        <v>360</v>
      </c>
      <c r="Y33" s="45" t="s">
        <v>239</v>
      </c>
      <c r="Z33" s="31"/>
      <c r="AA33" s="14"/>
      <c r="AD33" s="46">
        <v>17</v>
      </c>
      <c r="AE33" s="46" t="s">
        <v>375</v>
      </c>
      <c r="AF33" s="62" t="s">
        <v>148</v>
      </c>
      <c r="AG33" s="31">
        <v>2</v>
      </c>
      <c r="AH33" s="88"/>
      <c r="AI33" s="78"/>
      <c r="AK33" s="53">
        <v>471</v>
      </c>
      <c r="AL33" s="53" t="s">
        <v>385</v>
      </c>
      <c r="AM33" s="55" t="s">
        <v>255</v>
      </c>
      <c r="AN33" s="31"/>
      <c r="AO33" s="14"/>
      <c r="AR33" s="29"/>
      <c r="AS33" s="29"/>
      <c r="AY33" s="29"/>
      <c r="AZ33" s="29"/>
      <c r="BF33" s="29"/>
      <c r="BM33" s="29"/>
      <c r="BN33" s="29"/>
      <c r="BT33" s="46">
        <v>90</v>
      </c>
      <c r="BU33" s="46" t="s">
        <v>443</v>
      </c>
      <c r="BV33" s="45" t="s">
        <v>197</v>
      </c>
      <c r="BW33" s="31"/>
      <c r="BX33" s="88"/>
      <c r="BY33" s="78"/>
      <c r="CH33" s="29"/>
      <c r="CI33" s="29"/>
      <c r="CO33" s="69"/>
      <c r="CP33" s="70"/>
      <c r="CQ33" s="67"/>
      <c r="CR33" s="67"/>
      <c r="CS33" s="68"/>
    </row>
    <row r="34" spans="1:98" s="13" customFormat="1" ht="45" customHeight="1" thickBot="1" x14ac:dyDescent="0.25">
      <c r="B34" s="46">
        <v>4</v>
      </c>
      <c r="C34" s="46" t="s">
        <v>313</v>
      </c>
      <c r="D34" s="45" t="s">
        <v>92</v>
      </c>
      <c r="E34" s="31">
        <v>1</v>
      </c>
      <c r="F34" s="88"/>
      <c r="G34" s="84"/>
      <c r="H34" s="37"/>
      <c r="I34" s="46">
        <v>48</v>
      </c>
      <c r="J34" s="46" t="s">
        <v>302</v>
      </c>
      <c r="K34" s="45" t="s">
        <v>212</v>
      </c>
      <c r="L34" s="31"/>
      <c r="M34" s="14"/>
      <c r="P34" s="46">
        <v>37</v>
      </c>
      <c r="Q34" s="46" t="s">
        <v>347</v>
      </c>
      <c r="R34" s="45" t="s">
        <v>229</v>
      </c>
      <c r="S34" s="31"/>
      <c r="T34" s="88"/>
      <c r="U34" s="78"/>
      <c r="V34" s="32"/>
      <c r="W34" s="46">
        <v>16</v>
      </c>
      <c r="X34" s="46" t="s">
        <v>361</v>
      </c>
      <c r="Y34" s="62" t="s">
        <v>231</v>
      </c>
      <c r="Z34" s="31">
        <v>1</v>
      </c>
      <c r="AA34" s="14"/>
      <c r="AD34" s="46">
        <v>17</v>
      </c>
      <c r="AE34" s="46" t="s">
        <v>375</v>
      </c>
      <c r="AF34" s="62" t="s">
        <v>25</v>
      </c>
      <c r="AG34" s="31"/>
      <c r="AH34" s="88"/>
      <c r="AI34" s="78"/>
      <c r="AK34" s="56">
        <v>1172</v>
      </c>
      <c r="AL34" s="57" t="s">
        <v>386</v>
      </c>
      <c r="AM34" s="58" t="s">
        <v>157</v>
      </c>
      <c r="AN34" s="31">
        <v>12</v>
      </c>
      <c r="AO34" s="14"/>
      <c r="BF34" s="29"/>
      <c r="BM34" s="29"/>
      <c r="BN34" s="29"/>
      <c r="BT34" s="46">
        <v>89</v>
      </c>
      <c r="BU34" s="46" t="s">
        <v>444</v>
      </c>
      <c r="BV34" s="45" t="s">
        <v>282</v>
      </c>
      <c r="BW34" s="30"/>
      <c r="BX34" s="86"/>
      <c r="BY34" s="78"/>
      <c r="CO34" s="69"/>
      <c r="CP34" s="70"/>
      <c r="CQ34" s="67"/>
      <c r="CR34" s="67"/>
      <c r="CS34" s="68"/>
    </row>
    <row r="35" spans="1:98" s="13" customFormat="1" ht="45" customHeight="1" thickBot="1" x14ac:dyDescent="0.25">
      <c r="B35" s="46">
        <v>4</v>
      </c>
      <c r="C35" s="46" t="s">
        <v>314</v>
      </c>
      <c r="D35" s="45" t="s">
        <v>93</v>
      </c>
      <c r="E35" s="31">
        <v>1</v>
      </c>
      <c r="F35" s="88"/>
      <c r="G35" s="84"/>
      <c r="H35" s="37"/>
      <c r="I35" s="42"/>
      <c r="J35" s="43"/>
      <c r="K35" s="43" t="s">
        <v>213</v>
      </c>
      <c r="L35" s="43"/>
      <c r="M35" s="44"/>
      <c r="P35" s="46">
        <v>37</v>
      </c>
      <c r="Q35" s="46" t="s">
        <v>347</v>
      </c>
      <c r="R35" s="45" t="s">
        <v>230</v>
      </c>
      <c r="S35" s="31"/>
      <c r="T35" s="88"/>
      <c r="U35" s="78"/>
      <c r="V35" s="32"/>
      <c r="W35" s="46">
        <v>64</v>
      </c>
      <c r="X35" s="46" t="s">
        <v>362</v>
      </c>
      <c r="Y35" s="45" t="s">
        <v>131</v>
      </c>
      <c r="Z35" s="31"/>
      <c r="AA35" s="14"/>
      <c r="AD35" s="46">
        <v>20</v>
      </c>
      <c r="AE35" s="46" t="s">
        <v>376</v>
      </c>
      <c r="AF35" s="45" t="s">
        <v>149</v>
      </c>
      <c r="AG35" s="31">
        <v>1</v>
      </c>
      <c r="AH35" s="88"/>
      <c r="AI35" s="78"/>
      <c r="AK35" s="56">
        <v>462</v>
      </c>
      <c r="AL35" s="56" t="s">
        <v>387</v>
      </c>
      <c r="AM35" s="58" t="s">
        <v>158</v>
      </c>
      <c r="AN35" s="31">
        <v>23</v>
      </c>
      <c r="AO35" s="14"/>
      <c r="BF35" s="29"/>
      <c r="BM35" s="29"/>
      <c r="BN35" s="29"/>
      <c r="BT35" s="46">
        <v>90</v>
      </c>
      <c r="BU35" s="46" t="s">
        <v>445</v>
      </c>
      <c r="BV35" s="45" t="s">
        <v>283</v>
      </c>
      <c r="BW35" s="30"/>
      <c r="BX35" s="86"/>
      <c r="BY35" s="78"/>
      <c r="CO35" s="69"/>
      <c r="CP35" s="70"/>
      <c r="CQ35" s="67"/>
      <c r="CR35" s="67"/>
      <c r="CS35" s="68"/>
    </row>
    <row r="36" spans="1:98" s="13" customFormat="1" ht="45" customHeight="1" thickBot="1" x14ac:dyDescent="0.25">
      <c r="B36" s="47">
        <v>620</v>
      </c>
      <c r="C36" s="47" t="s">
        <v>315</v>
      </c>
      <c r="D36" s="48" t="s">
        <v>91</v>
      </c>
      <c r="E36" s="31"/>
      <c r="F36" s="88"/>
      <c r="G36" s="78"/>
      <c r="H36" s="37"/>
      <c r="I36" s="46">
        <v>28</v>
      </c>
      <c r="J36" s="46" t="s">
        <v>327</v>
      </c>
      <c r="K36" s="45" t="s">
        <v>214</v>
      </c>
      <c r="L36" s="31"/>
      <c r="M36" s="14"/>
      <c r="P36" s="46">
        <v>37</v>
      </c>
      <c r="Q36" s="46" t="s">
        <v>348</v>
      </c>
      <c r="R36" s="45" t="s">
        <v>227</v>
      </c>
      <c r="S36" s="31"/>
      <c r="T36" s="88"/>
      <c r="U36" s="78"/>
      <c r="V36" s="32"/>
      <c r="W36" s="46">
        <v>64</v>
      </c>
      <c r="X36" s="46" t="s">
        <v>362</v>
      </c>
      <c r="Y36" s="45" t="s">
        <v>132</v>
      </c>
      <c r="Z36" s="31"/>
      <c r="AA36" s="14"/>
      <c r="AD36" s="46">
        <v>20</v>
      </c>
      <c r="AE36" s="46" t="s">
        <v>376</v>
      </c>
      <c r="AF36" s="45" t="s">
        <v>150</v>
      </c>
      <c r="AG36" s="31"/>
      <c r="AH36" s="88"/>
      <c r="AI36" s="78"/>
      <c r="AK36" s="56">
        <v>472</v>
      </c>
      <c r="AL36" s="56" t="s">
        <v>388</v>
      </c>
      <c r="AM36" s="58" t="s">
        <v>159</v>
      </c>
      <c r="AN36" s="31"/>
      <c r="AO36" s="14"/>
      <c r="BF36" s="29"/>
      <c r="BM36" s="29"/>
      <c r="BN36" s="29"/>
      <c r="BT36" s="53">
        <v>89</v>
      </c>
      <c r="BU36" s="53" t="s">
        <v>444</v>
      </c>
      <c r="BV36" s="55" t="s">
        <v>198</v>
      </c>
      <c r="BW36" s="30"/>
      <c r="BX36" s="86"/>
      <c r="BY36" s="78"/>
      <c r="CO36" s="69"/>
      <c r="CP36" s="70"/>
      <c r="CQ36" s="67"/>
      <c r="CR36" s="67"/>
      <c r="CS36" s="68"/>
    </row>
    <row r="37" spans="1:98" s="13" customFormat="1" ht="45" customHeight="1" thickBot="1" x14ac:dyDescent="0.25">
      <c r="B37" s="46">
        <v>610</v>
      </c>
      <c r="C37" s="46" t="s">
        <v>315</v>
      </c>
      <c r="D37" s="45" t="s">
        <v>102</v>
      </c>
      <c r="E37" s="31"/>
      <c r="F37" s="88"/>
      <c r="G37" s="78"/>
      <c r="H37" s="37"/>
      <c r="I37" s="46">
        <v>30</v>
      </c>
      <c r="J37" s="46" t="s">
        <v>328</v>
      </c>
      <c r="K37" s="45" t="s">
        <v>217</v>
      </c>
      <c r="L37" s="31"/>
      <c r="M37" s="14"/>
      <c r="P37" s="46">
        <v>37</v>
      </c>
      <c r="Q37" s="46" t="s">
        <v>346</v>
      </c>
      <c r="R37" s="45" t="s">
        <v>228</v>
      </c>
      <c r="S37" s="31"/>
      <c r="T37" s="88"/>
      <c r="U37" s="81"/>
      <c r="V37" s="32"/>
      <c r="W37" s="42"/>
      <c r="X37" s="43"/>
      <c r="Y37" s="43" t="s">
        <v>52</v>
      </c>
      <c r="Z37" s="43"/>
      <c r="AA37" s="44"/>
      <c r="AD37" s="46">
        <v>20</v>
      </c>
      <c r="AE37" s="46" t="s">
        <v>376</v>
      </c>
      <c r="AF37" s="45" t="s">
        <v>147</v>
      </c>
      <c r="AG37" s="31"/>
      <c r="AH37" s="88"/>
      <c r="AI37" s="78"/>
      <c r="AK37" s="53">
        <v>1171</v>
      </c>
      <c r="AL37" s="54" t="s">
        <v>383</v>
      </c>
      <c r="AM37" s="55" t="s">
        <v>156</v>
      </c>
      <c r="AN37" s="31">
        <v>122</v>
      </c>
      <c r="AO37" s="14"/>
      <c r="BF37" s="29"/>
      <c r="BM37" s="29"/>
      <c r="BN37" s="29"/>
      <c r="BT37" s="53">
        <v>90</v>
      </c>
      <c r="BU37" s="53" t="s">
        <v>445</v>
      </c>
      <c r="BV37" s="55" t="s">
        <v>199</v>
      </c>
      <c r="BW37" s="30"/>
      <c r="BX37" s="86"/>
      <c r="BY37" s="78"/>
      <c r="CH37" s="29"/>
      <c r="CI37" s="29"/>
      <c r="CO37" s="69"/>
      <c r="CP37" s="70"/>
      <c r="CQ37" s="67"/>
      <c r="CR37" s="67"/>
      <c r="CS37" s="68"/>
    </row>
    <row r="38" spans="1:98" s="13" customFormat="1" ht="45" customHeight="1" thickBot="1" x14ac:dyDescent="0.25">
      <c r="B38" s="46">
        <v>48</v>
      </c>
      <c r="C38" s="46" t="s">
        <v>302</v>
      </c>
      <c r="D38" s="45" t="s">
        <v>94</v>
      </c>
      <c r="E38" s="31"/>
      <c r="F38" s="88"/>
      <c r="G38" s="78"/>
      <c r="H38" s="37"/>
      <c r="I38" s="46">
        <v>28</v>
      </c>
      <c r="J38" s="46" t="s">
        <v>327</v>
      </c>
      <c r="K38" s="45" t="s">
        <v>215</v>
      </c>
      <c r="L38" s="31">
        <v>6</v>
      </c>
      <c r="M38" s="14"/>
      <c r="P38" s="42"/>
      <c r="Q38" s="43"/>
      <c r="R38" s="43" t="s">
        <v>461</v>
      </c>
      <c r="S38" s="43"/>
      <c r="T38" s="43"/>
      <c r="U38" s="44"/>
      <c r="V38" s="32"/>
      <c r="W38" s="46">
        <v>981</v>
      </c>
      <c r="X38" s="46" t="s">
        <v>363</v>
      </c>
      <c r="Y38" s="45" t="s">
        <v>133</v>
      </c>
      <c r="Z38" s="31">
        <v>18</v>
      </c>
      <c r="AA38" s="14"/>
      <c r="AD38" s="46">
        <v>48</v>
      </c>
      <c r="AE38" s="46" t="s">
        <v>377</v>
      </c>
      <c r="AF38" s="45" t="s">
        <v>142</v>
      </c>
      <c r="AG38" s="31"/>
      <c r="AH38" s="88"/>
      <c r="AI38" s="78"/>
      <c r="AK38" s="53">
        <v>461</v>
      </c>
      <c r="AL38" s="53" t="s">
        <v>384</v>
      </c>
      <c r="AM38" s="55" t="s">
        <v>207</v>
      </c>
      <c r="AN38" s="31">
        <v>94</v>
      </c>
      <c r="AO38" s="14"/>
      <c r="BF38" s="29"/>
      <c r="BM38" s="29"/>
      <c r="BN38" s="29"/>
      <c r="BT38" s="29"/>
      <c r="CA38" s="29"/>
      <c r="CB38" s="29"/>
      <c r="CH38" s="29"/>
      <c r="CI38" s="29"/>
      <c r="CO38" s="69"/>
      <c r="CP38" s="70"/>
      <c r="CQ38" s="67"/>
      <c r="CR38" s="67"/>
      <c r="CS38" s="68"/>
    </row>
    <row r="39" spans="1:98" s="13" customFormat="1" ht="45" customHeight="1" thickBot="1" x14ac:dyDescent="0.25">
      <c r="H39" s="37"/>
      <c r="I39" s="46">
        <v>29</v>
      </c>
      <c r="J39" s="46" t="s">
        <v>329</v>
      </c>
      <c r="K39" s="45" t="s">
        <v>216</v>
      </c>
      <c r="L39" s="31">
        <v>2</v>
      </c>
      <c r="M39" s="14"/>
      <c r="P39" s="46">
        <v>25</v>
      </c>
      <c r="Q39" s="46" t="s">
        <v>349</v>
      </c>
      <c r="R39" s="45" t="s">
        <v>119</v>
      </c>
      <c r="S39" s="31"/>
      <c r="T39" s="88"/>
      <c r="U39" s="78"/>
      <c r="W39" s="46">
        <v>99</v>
      </c>
      <c r="X39" s="46" t="s">
        <v>364</v>
      </c>
      <c r="Y39" s="45" t="s">
        <v>240</v>
      </c>
      <c r="Z39" s="31"/>
      <c r="AA39" s="14"/>
      <c r="AD39" s="46">
        <v>48</v>
      </c>
      <c r="AE39" s="46" t="s">
        <v>378</v>
      </c>
      <c r="AF39" s="45" t="s">
        <v>145</v>
      </c>
      <c r="AG39" s="31"/>
      <c r="AH39" s="88"/>
      <c r="AI39" s="78"/>
      <c r="AK39" s="53">
        <v>471</v>
      </c>
      <c r="AL39" s="53" t="s">
        <v>385</v>
      </c>
      <c r="AM39" s="55" t="s">
        <v>208</v>
      </c>
      <c r="AN39" s="31"/>
      <c r="AO39" s="14"/>
      <c r="BF39" s="29"/>
      <c r="BM39" s="29"/>
      <c r="BN39" s="29"/>
      <c r="BT39" s="29"/>
      <c r="CA39" s="29"/>
      <c r="CB39" s="29"/>
      <c r="CH39" s="29"/>
      <c r="CI39" s="29"/>
      <c r="CO39" s="89"/>
      <c r="CP39" s="71"/>
      <c r="CQ39" s="72"/>
      <c r="CR39" s="72"/>
      <c r="CS39" s="73"/>
    </row>
    <row r="40" spans="1:98" ht="22.5" customHeight="1" thickBot="1" x14ac:dyDescent="0.25">
      <c r="A40" s="5"/>
      <c r="B40" s="20"/>
      <c r="C40" s="20"/>
      <c r="D40" s="21"/>
      <c r="E40" s="16"/>
      <c r="F40" s="16"/>
      <c r="G40" s="16"/>
      <c r="H40" s="16"/>
      <c r="I40" s="22"/>
      <c r="J40" s="20"/>
      <c r="K40" s="21"/>
      <c r="L40" s="16"/>
      <c r="M40" s="16"/>
      <c r="N40" s="5"/>
      <c r="O40" s="5"/>
      <c r="P40" s="20"/>
      <c r="Q40" s="20"/>
      <c r="R40" s="21"/>
      <c r="S40" s="16"/>
      <c r="T40" s="16"/>
      <c r="U40" s="16"/>
      <c r="V40" s="16"/>
      <c r="W40" s="16"/>
      <c r="X40" s="20"/>
      <c r="Y40" s="21"/>
      <c r="Z40" s="16"/>
      <c r="AA40" s="16"/>
      <c r="AB40" s="5"/>
      <c r="AC40" s="5"/>
      <c r="AD40" s="20"/>
      <c r="AE40" s="20"/>
      <c r="AF40" s="21"/>
      <c r="AG40" s="16"/>
      <c r="AH40" s="16"/>
      <c r="AI40" s="16"/>
      <c r="AJ40" s="16"/>
      <c r="AK40" s="22"/>
      <c r="AL40" s="20"/>
      <c r="AM40" s="21"/>
      <c r="AN40" s="16"/>
      <c r="AO40" s="16"/>
      <c r="AP40" s="5"/>
      <c r="AQ40" s="5"/>
      <c r="AR40" s="20"/>
      <c r="AS40" s="20"/>
      <c r="AT40" s="21"/>
      <c r="AU40" s="16"/>
      <c r="AV40" s="16"/>
      <c r="AW40" s="16"/>
      <c r="AX40" s="16"/>
      <c r="AY40" s="22"/>
      <c r="AZ40" s="20"/>
      <c r="BA40" s="21"/>
      <c r="BB40" s="16"/>
      <c r="BC40" s="16"/>
      <c r="BD40" s="5"/>
      <c r="BE40" s="5"/>
      <c r="BF40" s="20"/>
      <c r="BG40" s="20"/>
      <c r="BH40" s="21"/>
      <c r="BI40" s="16"/>
      <c r="BJ40" s="16"/>
      <c r="BK40" s="16"/>
      <c r="BL40" s="16"/>
      <c r="BM40" s="22"/>
      <c r="BN40" s="20"/>
      <c r="BO40" s="21"/>
      <c r="BP40" s="16"/>
      <c r="BQ40" s="16"/>
      <c r="BR40" s="5"/>
      <c r="BS40" s="5"/>
      <c r="BT40" s="20"/>
      <c r="BU40" s="20"/>
      <c r="BV40" s="21"/>
      <c r="BW40" s="16"/>
      <c r="BX40" s="16"/>
      <c r="BY40" s="16"/>
      <c r="BZ40" s="16"/>
      <c r="CA40" s="22"/>
      <c r="CB40" s="20"/>
      <c r="CC40" s="21"/>
      <c r="CD40" s="16"/>
      <c r="CE40" s="16"/>
      <c r="CF40" s="5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</row>
    <row r="41" spans="1:98" ht="45" customHeight="1" thickTop="1" x14ac:dyDescent="0.2">
      <c r="H41" s="4"/>
      <c r="V41" s="4"/>
      <c r="W41" s="6"/>
      <c r="Y41" s="13"/>
      <c r="Z41" s="4"/>
      <c r="AA41" s="4"/>
      <c r="AE41" s="1"/>
      <c r="AI41" s="4"/>
      <c r="AJ41" s="4"/>
      <c r="AS41" s="1"/>
      <c r="AW41" s="4"/>
      <c r="AX41" s="4"/>
      <c r="AY41" s="6"/>
      <c r="BA41" s="13"/>
      <c r="BB41" s="4"/>
      <c r="BC41" s="4"/>
      <c r="BF41" s="6"/>
      <c r="BG41" s="1"/>
      <c r="BI41" s="4"/>
      <c r="BJ41" s="4"/>
      <c r="BK41" s="4"/>
      <c r="BL41" s="4"/>
      <c r="BM41" s="6"/>
      <c r="BO41" s="13"/>
      <c r="BP41" s="4"/>
      <c r="BQ41" s="4"/>
      <c r="BT41" s="6"/>
      <c r="BU41" s="1"/>
      <c r="BW41" s="4"/>
      <c r="BX41" s="4"/>
      <c r="BY41" s="4"/>
      <c r="BZ41" s="4"/>
      <c r="CA41" s="6"/>
      <c r="CC41" s="13"/>
      <c r="CD41" s="4"/>
      <c r="CE41" s="4"/>
      <c r="CH41" s="6"/>
      <c r="CI41" s="6"/>
      <c r="CJ41" s="4"/>
      <c r="CK41" s="4"/>
      <c r="CL41" s="4"/>
      <c r="CM41" s="4"/>
      <c r="CN41" s="4"/>
      <c r="CO41" s="6"/>
      <c r="CP41" s="6"/>
      <c r="CQ41" s="4"/>
      <c r="CR41" s="4"/>
      <c r="CS41" s="4"/>
    </row>
    <row r="42" spans="1:98" ht="36.75" customHeight="1" x14ac:dyDescent="0.2">
      <c r="AK42" s="6"/>
      <c r="AM42" s="13"/>
      <c r="AN42" s="4"/>
      <c r="AO42" s="4"/>
      <c r="AS42" s="1"/>
    </row>
    <row r="43" spans="1:98" ht="36.75" customHeight="1" x14ac:dyDescent="0.2">
      <c r="AS43" s="1"/>
    </row>
    <row r="44" spans="1:98" ht="36.75" customHeight="1" x14ac:dyDescent="0.2">
      <c r="AE44" s="1"/>
      <c r="AS44" s="1"/>
    </row>
    <row r="45" spans="1:98" ht="36.75" customHeight="1" x14ac:dyDescent="0.2">
      <c r="AS45" s="1"/>
    </row>
    <row r="46" spans="1:98" ht="36.75" customHeight="1" x14ac:dyDescent="0.2">
      <c r="Q46" s="1"/>
      <c r="AS46" s="1"/>
    </row>
  </sheetData>
  <mergeCells count="54">
    <mergeCell ref="CO16:CQ16"/>
    <mergeCell ref="CR16:CS16"/>
    <mergeCell ref="CO17:CS17"/>
    <mergeCell ref="CH26:CM26"/>
    <mergeCell ref="CH27:CM27"/>
    <mergeCell ref="CO13:CQ13"/>
    <mergeCell ref="CR13:CS13"/>
    <mergeCell ref="CO14:CQ14"/>
    <mergeCell ref="CR14:CS14"/>
    <mergeCell ref="CO15:CQ15"/>
    <mergeCell ref="CR15:CS15"/>
    <mergeCell ref="BM11:BQ11"/>
    <mergeCell ref="BT11:BY11"/>
    <mergeCell ref="CA11:CE11"/>
    <mergeCell ref="CH11:CM11"/>
    <mergeCell ref="CO11:CS11"/>
    <mergeCell ref="CO12:CS12"/>
    <mergeCell ref="CQ6:CS6"/>
    <mergeCell ref="B11:G11"/>
    <mergeCell ref="I11:M11"/>
    <mergeCell ref="P11:U11"/>
    <mergeCell ref="W11:AA11"/>
    <mergeCell ref="AD11:AI11"/>
    <mergeCell ref="AK11:AO11"/>
    <mergeCell ref="AR11:AW11"/>
    <mergeCell ref="AY11:BC11"/>
    <mergeCell ref="BF11:BK11"/>
    <mergeCell ref="K6:M6"/>
    <mergeCell ref="Y6:AA6"/>
    <mergeCell ref="AM6:AO6"/>
    <mergeCell ref="BA6:BC6"/>
    <mergeCell ref="BO6:BQ6"/>
    <mergeCell ref="CC6:CE6"/>
    <mergeCell ref="CH2:CL4"/>
    <mergeCell ref="CQ2:CS2"/>
    <mergeCell ref="K4:M4"/>
    <mergeCell ref="Y4:AA4"/>
    <mergeCell ref="AM4:AO4"/>
    <mergeCell ref="BA4:BC4"/>
    <mergeCell ref="BO4:BQ4"/>
    <mergeCell ref="CC4:CE4"/>
    <mergeCell ref="CQ4:CS4"/>
    <mergeCell ref="AR2:AV4"/>
    <mergeCell ref="BA2:BC2"/>
    <mergeCell ref="BF2:BJ4"/>
    <mergeCell ref="BO2:BQ2"/>
    <mergeCell ref="BT2:BX4"/>
    <mergeCell ref="CC2:CE2"/>
    <mergeCell ref="AM2:AO2"/>
    <mergeCell ref="B2:F4"/>
    <mergeCell ref="K2:M2"/>
    <mergeCell ref="P2:T4"/>
    <mergeCell ref="Y2:AA2"/>
    <mergeCell ref="AD2:AH4"/>
  </mergeCells>
  <printOptions horizontalCentered="1"/>
  <pageMargins left="0" right="0" top="0" bottom="0" header="0" footer="0"/>
  <pageSetup paperSize="9" scale="57" orientation="portrait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CT46"/>
  <sheetViews>
    <sheetView topLeftCell="F27" zoomScale="70" zoomScaleNormal="70" workbookViewId="0">
      <selection activeCell="L32" sqref="L32"/>
    </sheetView>
  </sheetViews>
  <sheetFormatPr baseColWidth="10" defaultColWidth="11.5" defaultRowHeight="36.75" customHeight="1" x14ac:dyDescent="0.2"/>
  <cols>
    <col min="1" max="1" width="2.1640625" style="1" customWidth="1"/>
    <col min="2" max="3" width="8.5" style="8" customWidth="1"/>
    <col min="4" max="4" width="38.5" style="13" customWidth="1"/>
    <col min="5" max="5" width="8.5" style="1" customWidth="1"/>
    <col min="6" max="7" width="10.5" style="1" customWidth="1"/>
    <col min="8" max="8" width="1" style="1" customWidth="1"/>
    <col min="9" max="10" width="8.5" style="8" customWidth="1"/>
    <col min="11" max="11" width="38.5" style="1" customWidth="1"/>
    <col min="12" max="12" width="8.5" style="1" customWidth="1"/>
    <col min="13" max="13" width="21.5" style="1" customWidth="1"/>
    <col min="14" max="15" width="2.1640625" style="1" customWidth="1"/>
    <col min="16" max="17" width="8.5" style="8" customWidth="1"/>
    <col min="18" max="18" width="38.5" style="1" customWidth="1"/>
    <col min="19" max="19" width="8.5" style="1" customWidth="1"/>
    <col min="20" max="21" width="10.5" style="1" customWidth="1"/>
    <col min="22" max="22" width="1" style="1" customWidth="1"/>
    <col min="23" max="24" width="8.5" style="8" customWidth="1"/>
    <col min="25" max="25" width="38.5" style="1" customWidth="1"/>
    <col min="26" max="26" width="8.5" style="1" customWidth="1"/>
    <col min="27" max="27" width="21.5" style="1" customWidth="1"/>
    <col min="28" max="29" width="2.1640625" style="1" customWidth="1"/>
    <col min="30" max="31" width="8.5" style="8" customWidth="1"/>
    <col min="32" max="32" width="38.5" style="1" customWidth="1"/>
    <col min="33" max="33" width="8.5" style="1" customWidth="1"/>
    <col min="34" max="35" width="10.5" style="1" customWidth="1"/>
    <col min="36" max="36" width="1" style="1" customWidth="1"/>
    <col min="37" max="38" width="8.5" style="8" customWidth="1"/>
    <col min="39" max="39" width="38.5" style="1" customWidth="1"/>
    <col min="40" max="40" width="8.5" style="1" customWidth="1"/>
    <col min="41" max="41" width="21.5" style="1" customWidth="1"/>
    <col min="42" max="43" width="2.1640625" style="1" customWidth="1"/>
    <col min="44" max="45" width="8.5" style="8" customWidth="1"/>
    <col min="46" max="46" width="38.5" style="1" customWidth="1"/>
    <col min="47" max="47" width="8.5" style="1" customWidth="1"/>
    <col min="48" max="49" width="10.5" style="1" customWidth="1"/>
    <col min="50" max="50" width="1" style="1" customWidth="1"/>
    <col min="51" max="52" width="8.5" style="8" customWidth="1"/>
    <col min="53" max="53" width="38.5" style="1" customWidth="1"/>
    <col min="54" max="54" width="8.5" style="1" customWidth="1"/>
    <col min="55" max="55" width="21.5" style="1" customWidth="1"/>
    <col min="56" max="57" width="2.1640625" style="1" customWidth="1"/>
    <col min="58" max="59" width="8.5" style="8" customWidth="1"/>
    <col min="60" max="60" width="38.5" style="1" customWidth="1"/>
    <col min="61" max="61" width="8.5" style="1" customWidth="1"/>
    <col min="62" max="63" width="10.5" style="1" customWidth="1"/>
    <col min="64" max="64" width="1" style="1" customWidth="1"/>
    <col min="65" max="66" width="8.5" style="8" customWidth="1"/>
    <col min="67" max="67" width="38.5" style="1" customWidth="1"/>
    <col min="68" max="68" width="8.5" style="1" customWidth="1"/>
    <col min="69" max="69" width="21.5" style="1" customWidth="1"/>
    <col min="70" max="71" width="2.1640625" style="1" customWidth="1"/>
    <col min="72" max="73" width="8.5" style="8" customWidth="1"/>
    <col min="74" max="74" width="38.5" style="1" customWidth="1"/>
    <col min="75" max="75" width="8.5" style="1" customWidth="1"/>
    <col min="76" max="77" width="10.5" style="1" customWidth="1"/>
    <col min="78" max="78" width="1" style="1" customWidth="1"/>
    <col min="79" max="80" width="8.5" style="8" customWidth="1"/>
    <col min="81" max="81" width="38.5" style="1" customWidth="1"/>
    <col min="82" max="82" width="8.5" style="1" customWidth="1"/>
    <col min="83" max="83" width="21.5" style="1" customWidth="1"/>
    <col min="84" max="85" width="2.1640625" style="1" customWidth="1"/>
    <col min="86" max="87" width="8.5" style="8" customWidth="1"/>
    <col min="88" max="88" width="38.5" style="1" customWidth="1"/>
    <col min="89" max="89" width="8.5" style="1" customWidth="1"/>
    <col min="90" max="91" width="10.5" style="1" customWidth="1"/>
    <col min="92" max="92" width="1" style="1" customWidth="1"/>
    <col min="93" max="94" width="8.5" style="8" customWidth="1"/>
    <col min="95" max="95" width="38.5" style="1" customWidth="1"/>
    <col min="96" max="96" width="8.5" style="1" customWidth="1"/>
    <col min="97" max="97" width="21.5" style="1" customWidth="1"/>
    <col min="98" max="98" width="2.1640625" style="1" customWidth="1"/>
    <col min="99" max="16384" width="11.5" style="1"/>
  </cols>
  <sheetData>
    <row r="1" spans="1:98" ht="11.25" customHeight="1" x14ac:dyDescent="0.2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</row>
    <row r="2" spans="1:98" ht="24.75" customHeight="1" x14ac:dyDescent="0.2">
      <c r="B2" s="118" t="s">
        <v>7</v>
      </c>
      <c r="C2" s="118"/>
      <c r="D2" s="118"/>
      <c r="E2" s="118"/>
      <c r="F2" s="118"/>
      <c r="G2" s="2"/>
      <c r="H2" s="2"/>
      <c r="I2" s="2"/>
      <c r="J2" s="9" t="s">
        <v>0</v>
      </c>
      <c r="K2" s="119" t="s">
        <v>471</v>
      </c>
      <c r="L2" s="116"/>
      <c r="M2" s="117"/>
      <c r="P2" s="118" t="s">
        <v>7</v>
      </c>
      <c r="Q2" s="118"/>
      <c r="R2" s="118"/>
      <c r="S2" s="118"/>
      <c r="T2" s="118"/>
      <c r="U2" s="2"/>
      <c r="V2" s="2"/>
      <c r="W2" s="2"/>
      <c r="X2" s="9" t="s">
        <v>0</v>
      </c>
      <c r="Y2" s="119" t="s">
        <v>471</v>
      </c>
      <c r="Z2" s="116"/>
      <c r="AA2" s="117"/>
      <c r="AD2" s="118" t="s">
        <v>7</v>
      </c>
      <c r="AE2" s="118"/>
      <c r="AF2" s="118"/>
      <c r="AG2" s="118"/>
      <c r="AH2" s="118"/>
      <c r="AI2" s="2"/>
      <c r="AJ2" s="2"/>
      <c r="AK2" s="2"/>
      <c r="AL2" s="9" t="s">
        <v>0</v>
      </c>
      <c r="AM2" s="119" t="s">
        <v>471</v>
      </c>
      <c r="AN2" s="116"/>
      <c r="AO2" s="117"/>
      <c r="AR2" s="118" t="s">
        <v>7</v>
      </c>
      <c r="AS2" s="118"/>
      <c r="AT2" s="118"/>
      <c r="AU2" s="118"/>
      <c r="AV2" s="118"/>
      <c r="AW2" s="2"/>
      <c r="AX2" s="2"/>
      <c r="AY2" s="2"/>
      <c r="AZ2" s="9" t="s">
        <v>0</v>
      </c>
      <c r="BA2" s="119" t="s">
        <v>471</v>
      </c>
      <c r="BB2" s="116"/>
      <c r="BC2" s="117"/>
      <c r="BF2" s="118" t="s">
        <v>7</v>
      </c>
      <c r="BG2" s="118"/>
      <c r="BH2" s="118"/>
      <c r="BI2" s="118"/>
      <c r="BJ2" s="118"/>
      <c r="BK2" s="2"/>
      <c r="BL2" s="2"/>
      <c r="BM2" s="2"/>
      <c r="BN2" s="9" t="s">
        <v>0</v>
      </c>
      <c r="BO2" s="119" t="s">
        <v>471</v>
      </c>
      <c r="BP2" s="116"/>
      <c r="BQ2" s="117"/>
      <c r="BT2" s="118" t="s">
        <v>7</v>
      </c>
      <c r="BU2" s="118"/>
      <c r="BV2" s="118"/>
      <c r="BW2" s="118"/>
      <c r="BX2" s="118"/>
      <c r="BY2" s="2"/>
      <c r="BZ2" s="2"/>
      <c r="CA2" s="2"/>
      <c r="CB2" s="9" t="s">
        <v>0</v>
      </c>
      <c r="CC2" s="119" t="s">
        <v>471</v>
      </c>
      <c r="CD2" s="116"/>
      <c r="CE2" s="117"/>
      <c r="CH2" s="118" t="s">
        <v>7</v>
      </c>
      <c r="CI2" s="118"/>
      <c r="CJ2" s="118"/>
      <c r="CK2" s="118"/>
      <c r="CL2" s="118"/>
      <c r="CM2" s="2"/>
      <c r="CN2" s="2"/>
      <c r="CO2" s="2"/>
      <c r="CP2" s="9" t="s">
        <v>0</v>
      </c>
      <c r="CQ2" s="119" t="s">
        <v>471</v>
      </c>
      <c r="CR2" s="116"/>
      <c r="CS2" s="117"/>
    </row>
    <row r="3" spans="1:98" ht="6" customHeight="1" x14ac:dyDescent="0.2">
      <c r="B3" s="118"/>
      <c r="C3" s="118"/>
      <c r="D3" s="118"/>
      <c r="E3" s="118"/>
      <c r="F3" s="118"/>
      <c r="G3" s="2"/>
      <c r="H3" s="2"/>
      <c r="I3" s="2"/>
      <c r="J3" s="10"/>
      <c r="K3" s="2"/>
      <c r="L3" s="2"/>
      <c r="M3" s="2"/>
      <c r="P3" s="118"/>
      <c r="Q3" s="118"/>
      <c r="R3" s="118"/>
      <c r="S3" s="118"/>
      <c r="T3" s="118"/>
      <c r="U3" s="2"/>
      <c r="V3" s="2"/>
      <c r="W3" s="2"/>
      <c r="X3" s="10"/>
      <c r="Y3" s="2"/>
      <c r="Z3" s="2"/>
      <c r="AA3" s="2"/>
      <c r="AD3" s="118"/>
      <c r="AE3" s="118"/>
      <c r="AF3" s="118"/>
      <c r="AG3" s="118"/>
      <c r="AH3" s="118"/>
      <c r="AI3" s="2"/>
      <c r="AJ3" s="2"/>
      <c r="AK3" s="2"/>
      <c r="AL3" s="10"/>
      <c r="AM3" s="2"/>
      <c r="AN3" s="2"/>
      <c r="AO3" s="2"/>
      <c r="AR3" s="118"/>
      <c r="AS3" s="118"/>
      <c r="AT3" s="118"/>
      <c r="AU3" s="118"/>
      <c r="AV3" s="118"/>
      <c r="AW3" s="2"/>
      <c r="AX3" s="2"/>
      <c r="AY3" s="2"/>
      <c r="AZ3" s="10"/>
      <c r="BA3" s="2"/>
      <c r="BB3" s="2"/>
      <c r="BC3" s="2"/>
      <c r="BF3" s="118"/>
      <c r="BG3" s="118"/>
      <c r="BH3" s="118"/>
      <c r="BI3" s="118"/>
      <c r="BJ3" s="118"/>
      <c r="BK3" s="2"/>
      <c r="BL3" s="2"/>
      <c r="BM3" s="2"/>
      <c r="BN3" s="10"/>
      <c r="BO3" s="2"/>
      <c r="BP3" s="2"/>
      <c r="BQ3" s="2"/>
      <c r="BT3" s="118"/>
      <c r="BU3" s="118"/>
      <c r="BV3" s="118"/>
      <c r="BW3" s="118"/>
      <c r="BX3" s="118"/>
      <c r="BY3" s="2"/>
      <c r="BZ3" s="2"/>
      <c r="CA3" s="2"/>
      <c r="CB3" s="10"/>
      <c r="CC3" s="2"/>
      <c r="CD3" s="2"/>
      <c r="CE3" s="2"/>
      <c r="CH3" s="118"/>
      <c r="CI3" s="118"/>
      <c r="CJ3" s="118"/>
      <c r="CK3" s="118"/>
      <c r="CL3" s="118"/>
      <c r="CM3" s="2"/>
      <c r="CN3" s="2"/>
      <c r="CO3" s="2"/>
      <c r="CP3" s="10"/>
      <c r="CQ3" s="2"/>
      <c r="CR3" s="2"/>
      <c r="CS3" s="2"/>
    </row>
    <row r="4" spans="1:98" ht="24.75" customHeight="1" x14ac:dyDescent="0.2">
      <c r="B4" s="118"/>
      <c r="C4" s="118"/>
      <c r="D4" s="118"/>
      <c r="E4" s="118"/>
      <c r="F4" s="118"/>
      <c r="G4" s="2"/>
      <c r="H4" s="2"/>
      <c r="I4" s="2"/>
      <c r="J4" s="9" t="s">
        <v>8</v>
      </c>
      <c r="K4" s="119" t="s">
        <v>473</v>
      </c>
      <c r="L4" s="116"/>
      <c r="M4" s="117"/>
      <c r="P4" s="118"/>
      <c r="Q4" s="118"/>
      <c r="R4" s="118"/>
      <c r="S4" s="118"/>
      <c r="T4" s="118"/>
      <c r="U4" s="2"/>
      <c r="V4" s="2"/>
      <c r="W4" s="2"/>
      <c r="X4" s="9" t="s">
        <v>8</v>
      </c>
      <c r="Y4" s="119" t="s">
        <v>473</v>
      </c>
      <c r="Z4" s="116"/>
      <c r="AA4" s="117"/>
      <c r="AD4" s="118"/>
      <c r="AE4" s="118"/>
      <c r="AF4" s="118"/>
      <c r="AG4" s="118"/>
      <c r="AH4" s="118"/>
      <c r="AI4" s="2"/>
      <c r="AJ4" s="2"/>
      <c r="AK4" s="2"/>
      <c r="AL4" s="9" t="s">
        <v>8</v>
      </c>
      <c r="AM4" s="119" t="s">
        <v>473</v>
      </c>
      <c r="AN4" s="116"/>
      <c r="AO4" s="117"/>
      <c r="AR4" s="118"/>
      <c r="AS4" s="118"/>
      <c r="AT4" s="118"/>
      <c r="AU4" s="118"/>
      <c r="AV4" s="118"/>
      <c r="AW4" s="2"/>
      <c r="AX4" s="2"/>
      <c r="AY4" s="2"/>
      <c r="AZ4" s="9" t="s">
        <v>8</v>
      </c>
      <c r="BA4" s="119" t="s">
        <v>473</v>
      </c>
      <c r="BB4" s="116"/>
      <c r="BC4" s="117"/>
      <c r="BF4" s="118"/>
      <c r="BG4" s="118"/>
      <c r="BH4" s="118"/>
      <c r="BI4" s="118"/>
      <c r="BJ4" s="118"/>
      <c r="BK4" s="2"/>
      <c r="BL4" s="2"/>
      <c r="BM4" s="2"/>
      <c r="BN4" s="9" t="s">
        <v>8</v>
      </c>
      <c r="BO4" s="119" t="s">
        <v>473</v>
      </c>
      <c r="BP4" s="116"/>
      <c r="BQ4" s="117"/>
      <c r="BT4" s="118"/>
      <c r="BU4" s="118"/>
      <c r="BV4" s="118"/>
      <c r="BW4" s="118"/>
      <c r="BX4" s="118"/>
      <c r="BY4" s="2"/>
      <c r="BZ4" s="2"/>
      <c r="CA4" s="2"/>
      <c r="CB4" s="9" t="s">
        <v>8</v>
      </c>
      <c r="CC4" s="119" t="s">
        <v>473</v>
      </c>
      <c r="CD4" s="116"/>
      <c r="CE4" s="117"/>
      <c r="CH4" s="118"/>
      <c r="CI4" s="118"/>
      <c r="CJ4" s="118"/>
      <c r="CK4" s="118"/>
      <c r="CL4" s="118"/>
      <c r="CM4" s="2"/>
      <c r="CN4" s="2"/>
      <c r="CO4" s="2"/>
      <c r="CP4" s="9" t="s">
        <v>8</v>
      </c>
      <c r="CQ4" s="119" t="s">
        <v>472</v>
      </c>
      <c r="CR4" s="116"/>
      <c r="CS4" s="117"/>
    </row>
    <row r="5" spans="1:98" ht="6" customHeight="1" x14ac:dyDescent="0.2">
      <c r="B5" s="1"/>
      <c r="C5" s="1"/>
      <c r="D5" s="1"/>
      <c r="I5" s="1"/>
      <c r="J5" s="11"/>
      <c r="K5" s="3"/>
      <c r="P5" s="1"/>
      <c r="Q5" s="1"/>
      <c r="W5" s="1"/>
      <c r="X5" s="11"/>
      <c r="Y5" s="3"/>
      <c r="AD5" s="1"/>
      <c r="AE5" s="1"/>
      <c r="AK5" s="1"/>
      <c r="AL5" s="11"/>
      <c r="AM5" s="3"/>
      <c r="AR5" s="1"/>
      <c r="AS5" s="1"/>
      <c r="AY5" s="1"/>
      <c r="AZ5" s="11"/>
      <c r="BA5" s="3"/>
      <c r="BF5" s="1"/>
      <c r="BG5" s="1"/>
      <c r="BM5" s="1"/>
      <c r="BN5" s="11"/>
      <c r="BO5" s="3"/>
      <c r="BT5" s="1"/>
      <c r="BU5" s="1"/>
      <c r="CA5" s="1"/>
      <c r="CB5" s="11"/>
      <c r="CC5" s="3"/>
      <c r="CH5" s="1"/>
      <c r="CI5" s="1"/>
      <c r="CO5" s="1"/>
      <c r="CP5" s="11"/>
      <c r="CQ5" s="3"/>
    </row>
    <row r="6" spans="1:98" ht="24.75" customHeight="1" x14ac:dyDescent="0.2">
      <c r="B6" s="1"/>
      <c r="C6" s="1"/>
      <c r="D6" s="1"/>
      <c r="I6" s="1"/>
      <c r="J6" s="9" t="s">
        <v>1</v>
      </c>
      <c r="K6" s="115">
        <v>45126</v>
      </c>
      <c r="L6" s="116"/>
      <c r="M6" s="117"/>
      <c r="P6" s="1"/>
      <c r="Q6" s="1"/>
      <c r="W6" s="1"/>
      <c r="X6" s="9" t="s">
        <v>1</v>
      </c>
      <c r="Y6" s="115">
        <v>45126</v>
      </c>
      <c r="Z6" s="116"/>
      <c r="AA6" s="117"/>
      <c r="AD6" s="1"/>
      <c r="AE6" s="1"/>
      <c r="AK6" s="1"/>
      <c r="AL6" s="9" t="s">
        <v>1</v>
      </c>
      <c r="AM6" s="115">
        <v>45126</v>
      </c>
      <c r="AN6" s="116"/>
      <c r="AO6" s="117"/>
      <c r="AR6" s="1"/>
      <c r="AS6" s="1"/>
      <c r="AY6" s="1"/>
      <c r="AZ6" s="9" t="s">
        <v>1</v>
      </c>
      <c r="BA6" s="115">
        <v>45126</v>
      </c>
      <c r="BB6" s="116"/>
      <c r="BC6" s="117"/>
      <c r="BF6" s="1"/>
      <c r="BG6" s="1"/>
      <c r="BM6" s="1"/>
      <c r="BN6" s="9" t="s">
        <v>1</v>
      </c>
      <c r="BO6" s="115">
        <v>45126</v>
      </c>
      <c r="BP6" s="116"/>
      <c r="BQ6" s="117"/>
      <c r="BT6" s="1"/>
      <c r="BU6" s="1"/>
      <c r="CA6" s="1"/>
      <c r="CB6" s="9" t="s">
        <v>1</v>
      </c>
      <c r="CC6" s="115">
        <v>45126</v>
      </c>
      <c r="CD6" s="116"/>
      <c r="CE6" s="117"/>
      <c r="CH6" s="1"/>
      <c r="CI6" s="1"/>
      <c r="CO6" s="1"/>
      <c r="CP6" s="9" t="s">
        <v>1</v>
      </c>
      <c r="CQ6" s="115">
        <v>45126</v>
      </c>
      <c r="CR6" s="116"/>
      <c r="CS6" s="117"/>
    </row>
    <row r="7" spans="1:98" ht="6" customHeight="1" x14ac:dyDescent="0.2">
      <c r="B7" s="1"/>
      <c r="C7" s="1"/>
      <c r="D7" s="1"/>
      <c r="I7" s="1"/>
      <c r="J7" s="1"/>
      <c r="K7" s="3"/>
      <c r="P7" s="1"/>
      <c r="Q7" s="1"/>
      <c r="W7" s="1"/>
      <c r="X7" s="1"/>
      <c r="Y7" s="3"/>
      <c r="AD7" s="1"/>
      <c r="AE7" s="1"/>
      <c r="AK7" s="1"/>
      <c r="AL7" s="1"/>
      <c r="AM7" s="3"/>
      <c r="AR7" s="1"/>
      <c r="AS7" s="1"/>
      <c r="AY7" s="1"/>
      <c r="AZ7" s="1"/>
      <c r="BA7" s="3"/>
      <c r="BF7" s="1"/>
      <c r="BG7" s="1"/>
      <c r="BM7" s="1"/>
      <c r="BN7" s="1"/>
      <c r="BO7" s="3"/>
      <c r="BT7" s="1"/>
      <c r="BU7" s="1"/>
      <c r="CA7" s="1"/>
      <c r="CB7" s="1"/>
      <c r="CC7" s="3"/>
      <c r="CH7" s="1"/>
      <c r="CI7" s="1"/>
      <c r="CO7" s="1"/>
      <c r="CP7" s="1"/>
      <c r="CQ7" s="3"/>
    </row>
    <row r="8" spans="1:98" ht="19" x14ac:dyDescent="0.2">
      <c r="B8" s="1"/>
      <c r="C8" s="1"/>
      <c r="D8" s="1"/>
      <c r="E8" s="33"/>
      <c r="F8" s="33"/>
      <c r="I8" s="1"/>
      <c r="J8" s="1"/>
      <c r="K8" s="49" t="s">
        <v>470</v>
      </c>
      <c r="M8" s="12" t="s">
        <v>57</v>
      </c>
      <c r="P8" s="1"/>
      <c r="Q8" s="1"/>
      <c r="R8" s="33"/>
      <c r="S8" s="33"/>
      <c r="T8" s="33"/>
      <c r="W8" s="1"/>
      <c r="X8" s="1"/>
      <c r="Y8" s="49" t="str">
        <f>K8</f>
        <v>Fiche d'observation v20220203</v>
      </c>
      <c r="AA8" s="12" t="s">
        <v>58</v>
      </c>
      <c r="AD8" s="1"/>
      <c r="AE8" s="1"/>
      <c r="AF8" s="33"/>
      <c r="AG8" s="33"/>
      <c r="AH8" s="33"/>
      <c r="AK8" s="1"/>
      <c r="AL8" s="1"/>
      <c r="AM8" s="49" t="str">
        <f>K8</f>
        <v>Fiche d'observation v20220203</v>
      </c>
      <c r="AO8" s="12" t="s">
        <v>59</v>
      </c>
      <c r="AR8" s="1"/>
      <c r="AS8" s="1"/>
      <c r="AT8" s="33"/>
      <c r="AU8" s="33"/>
      <c r="AV8" s="33"/>
      <c r="AY8" s="1"/>
      <c r="AZ8" s="1"/>
      <c r="BA8" s="49" t="str">
        <f>K8</f>
        <v>Fiche d'observation v20220203</v>
      </c>
      <c r="BC8" s="12" t="s">
        <v>60</v>
      </c>
      <c r="BF8" s="1"/>
      <c r="BG8" s="1"/>
      <c r="BH8" s="33"/>
      <c r="BI8" s="33"/>
      <c r="BJ8" s="33"/>
      <c r="BM8" s="1"/>
      <c r="BN8" s="1"/>
      <c r="BO8" s="49" t="str">
        <f>K8</f>
        <v>Fiche d'observation v20220203</v>
      </c>
      <c r="BQ8" s="12" t="s">
        <v>61</v>
      </c>
      <c r="BT8" s="1"/>
      <c r="BU8" s="1"/>
      <c r="BV8" s="33"/>
      <c r="BW8" s="33"/>
      <c r="BX8" s="33"/>
      <c r="CA8" s="1"/>
      <c r="CB8" s="1"/>
      <c r="CC8" s="49" t="str">
        <f>K8</f>
        <v>Fiche d'observation v20220203</v>
      </c>
      <c r="CE8" s="12" t="s">
        <v>62</v>
      </c>
      <c r="CH8" s="1"/>
      <c r="CI8" s="1"/>
      <c r="CJ8" s="33"/>
      <c r="CK8" s="33"/>
      <c r="CL8" s="33"/>
      <c r="CO8" s="1"/>
      <c r="CP8" s="1"/>
      <c r="CQ8" s="49" t="str">
        <f>K8</f>
        <v>Fiche d'observation v20220203</v>
      </c>
      <c r="CS8" s="12" t="s">
        <v>63</v>
      </c>
    </row>
    <row r="9" spans="1:98" ht="7.5" customHeight="1" thickBot="1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</row>
    <row r="10" spans="1:98" ht="22.5" customHeight="1" thickTop="1" thickBot="1" x14ac:dyDescent="0.25">
      <c r="B10" s="17" t="s">
        <v>2</v>
      </c>
      <c r="C10" s="17" t="s">
        <v>3</v>
      </c>
      <c r="D10" s="18" t="s">
        <v>4</v>
      </c>
      <c r="E10" s="17" t="s">
        <v>5</v>
      </c>
      <c r="F10" s="17"/>
      <c r="G10" s="18" t="s">
        <v>6</v>
      </c>
      <c r="H10" s="24"/>
      <c r="I10" s="23" t="s">
        <v>2</v>
      </c>
      <c r="J10" s="17" t="s">
        <v>3</v>
      </c>
      <c r="K10" s="18" t="s">
        <v>4</v>
      </c>
      <c r="L10" s="17" t="s">
        <v>5</v>
      </c>
      <c r="M10" s="18" t="s">
        <v>6</v>
      </c>
      <c r="N10" s="19"/>
      <c r="O10" s="19"/>
      <c r="P10" s="17" t="s">
        <v>2</v>
      </c>
      <c r="Q10" s="17" t="s">
        <v>3</v>
      </c>
      <c r="R10" s="18" t="s">
        <v>4</v>
      </c>
      <c r="S10" s="17" t="s">
        <v>5</v>
      </c>
      <c r="T10" s="17"/>
      <c r="U10" s="18" t="s">
        <v>6</v>
      </c>
      <c r="V10" s="24"/>
      <c r="W10" s="23" t="s">
        <v>2</v>
      </c>
      <c r="X10" s="17" t="s">
        <v>3</v>
      </c>
      <c r="Y10" s="18" t="s">
        <v>4</v>
      </c>
      <c r="Z10" s="17" t="s">
        <v>5</v>
      </c>
      <c r="AA10" s="18" t="s">
        <v>6</v>
      </c>
      <c r="AC10" s="19"/>
      <c r="AD10" s="17" t="s">
        <v>2</v>
      </c>
      <c r="AE10" s="17" t="s">
        <v>3</v>
      </c>
      <c r="AF10" s="18" t="s">
        <v>4</v>
      </c>
      <c r="AG10" s="17" t="s">
        <v>5</v>
      </c>
      <c r="AH10" s="17"/>
      <c r="AI10" s="18" t="s">
        <v>6</v>
      </c>
      <c r="AJ10" s="24"/>
      <c r="AK10" s="23" t="s">
        <v>2</v>
      </c>
      <c r="AL10" s="17" t="s">
        <v>3</v>
      </c>
      <c r="AM10" s="18" t="s">
        <v>4</v>
      </c>
      <c r="AN10" s="17" t="s">
        <v>5</v>
      </c>
      <c r="AO10" s="18" t="s">
        <v>6</v>
      </c>
      <c r="AQ10" s="19"/>
      <c r="AR10" s="17" t="s">
        <v>2</v>
      </c>
      <c r="AS10" s="17" t="s">
        <v>3</v>
      </c>
      <c r="AT10" s="18" t="s">
        <v>4</v>
      </c>
      <c r="AU10" s="17" t="s">
        <v>5</v>
      </c>
      <c r="AV10" s="17"/>
      <c r="AW10" s="18" t="s">
        <v>6</v>
      </c>
      <c r="AX10" s="24"/>
      <c r="AY10" s="23" t="s">
        <v>2</v>
      </c>
      <c r="AZ10" s="17" t="s">
        <v>3</v>
      </c>
      <c r="BA10" s="18" t="s">
        <v>4</v>
      </c>
      <c r="BB10" s="17" t="s">
        <v>5</v>
      </c>
      <c r="BC10" s="18" t="s">
        <v>6</v>
      </c>
      <c r="BE10" s="19"/>
      <c r="BF10" s="17" t="s">
        <v>2</v>
      </c>
      <c r="BG10" s="17" t="s">
        <v>3</v>
      </c>
      <c r="BH10" s="18" t="s">
        <v>4</v>
      </c>
      <c r="BI10" s="17" t="s">
        <v>5</v>
      </c>
      <c r="BJ10" s="17"/>
      <c r="BK10" s="18" t="s">
        <v>6</v>
      </c>
      <c r="BL10" s="24"/>
      <c r="BM10" s="23" t="s">
        <v>2</v>
      </c>
      <c r="BN10" s="17" t="s">
        <v>3</v>
      </c>
      <c r="BO10" s="18" t="s">
        <v>4</v>
      </c>
      <c r="BP10" s="17" t="s">
        <v>5</v>
      </c>
      <c r="BQ10" s="18" t="s">
        <v>6</v>
      </c>
      <c r="BS10" s="19"/>
      <c r="BT10" s="17" t="s">
        <v>2</v>
      </c>
      <c r="BU10" s="17" t="s">
        <v>3</v>
      </c>
      <c r="BV10" s="18" t="s">
        <v>4</v>
      </c>
      <c r="BW10" s="17" t="s">
        <v>5</v>
      </c>
      <c r="BX10" s="17"/>
      <c r="BY10" s="18" t="s">
        <v>6</v>
      </c>
      <c r="BZ10" s="24"/>
      <c r="CA10" s="23" t="s">
        <v>2</v>
      </c>
      <c r="CB10" s="17" t="s">
        <v>3</v>
      </c>
      <c r="CC10" s="18" t="s">
        <v>4</v>
      </c>
      <c r="CD10" s="17" t="s">
        <v>5</v>
      </c>
      <c r="CE10" s="18" t="s">
        <v>6</v>
      </c>
      <c r="CG10" s="19"/>
      <c r="CH10" s="17" t="s">
        <v>2</v>
      </c>
      <c r="CI10" s="17" t="s">
        <v>3</v>
      </c>
      <c r="CJ10" s="18" t="s">
        <v>4</v>
      </c>
      <c r="CK10" s="17" t="s">
        <v>5</v>
      </c>
      <c r="CL10" s="17"/>
      <c r="CM10" s="18" t="s">
        <v>6</v>
      </c>
      <c r="CN10" s="24"/>
      <c r="CO10" s="23" t="s">
        <v>2</v>
      </c>
      <c r="CP10" s="17" t="s">
        <v>3</v>
      </c>
      <c r="CQ10" s="18" t="s">
        <v>4</v>
      </c>
      <c r="CR10" s="17" t="s">
        <v>5</v>
      </c>
      <c r="CS10" s="18" t="s">
        <v>6</v>
      </c>
    </row>
    <row r="11" spans="1:98" ht="22.5" customHeight="1" thickBot="1" x14ac:dyDescent="0.25">
      <c r="B11" s="109" t="s">
        <v>45</v>
      </c>
      <c r="C11" s="110"/>
      <c r="D11" s="110"/>
      <c r="E11" s="110"/>
      <c r="F11" s="110"/>
      <c r="G11" s="111"/>
      <c r="H11" s="25"/>
      <c r="I11" s="109" t="s">
        <v>46</v>
      </c>
      <c r="J11" s="110"/>
      <c r="K11" s="110"/>
      <c r="L11" s="110"/>
      <c r="M11" s="111"/>
      <c r="P11" s="109" t="s">
        <v>44</v>
      </c>
      <c r="Q11" s="110"/>
      <c r="R11" s="110"/>
      <c r="S11" s="110"/>
      <c r="T11" s="110"/>
      <c r="U11" s="111"/>
      <c r="V11" s="25"/>
      <c r="W11" s="109" t="s">
        <v>43</v>
      </c>
      <c r="X11" s="110"/>
      <c r="Y11" s="110"/>
      <c r="Z11" s="110"/>
      <c r="AA11" s="111"/>
      <c r="AD11" s="109" t="s">
        <v>42</v>
      </c>
      <c r="AE11" s="110"/>
      <c r="AF11" s="110"/>
      <c r="AG11" s="110"/>
      <c r="AH11" s="110"/>
      <c r="AI11" s="111"/>
      <c r="AJ11" s="26"/>
      <c r="AK11" s="109" t="s">
        <v>47</v>
      </c>
      <c r="AL11" s="110"/>
      <c r="AM11" s="110"/>
      <c r="AN11" s="110"/>
      <c r="AO11" s="111"/>
      <c r="AR11" s="109" t="s">
        <v>9</v>
      </c>
      <c r="AS11" s="110"/>
      <c r="AT11" s="110"/>
      <c r="AU11" s="110"/>
      <c r="AV11" s="110"/>
      <c r="AW11" s="111"/>
      <c r="AX11" s="26"/>
      <c r="AY11" s="109" t="s">
        <v>13</v>
      </c>
      <c r="AZ11" s="110"/>
      <c r="BA11" s="110"/>
      <c r="BB11" s="110"/>
      <c r="BC11" s="111"/>
      <c r="BF11" s="109" t="s">
        <v>14</v>
      </c>
      <c r="BG11" s="110"/>
      <c r="BH11" s="110"/>
      <c r="BI11" s="110"/>
      <c r="BJ11" s="110"/>
      <c r="BK11" s="111"/>
      <c r="BL11" s="26"/>
      <c r="BM11" s="109" t="s">
        <v>15</v>
      </c>
      <c r="BN11" s="110"/>
      <c r="BO11" s="110"/>
      <c r="BP11" s="110"/>
      <c r="BQ11" s="111"/>
      <c r="BT11" s="109" t="s">
        <v>20</v>
      </c>
      <c r="BU11" s="110"/>
      <c r="BV11" s="110"/>
      <c r="BW11" s="110"/>
      <c r="BX11" s="110"/>
      <c r="BY11" s="111"/>
      <c r="BZ11" s="26"/>
      <c r="CA11" s="109" t="s">
        <v>23</v>
      </c>
      <c r="CB11" s="110"/>
      <c r="CC11" s="110"/>
      <c r="CD11" s="110"/>
      <c r="CE11" s="111"/>
      <c r="CH11" s="109" t="s">
        <v>24</v>
      </c>
      <c r="CI11" s="110"/>
      <c r="CJ11" s="110"/>
      <c r="CK11" s="110"/>
      <c r="CL11" s="110"/>
      <c r="CM11" s="111"/>
      <c r="CN11" s="26"/>
      <c r="CO11" s="109" t="s">
        <v>71</v>
      </c>
      <c r="CP11" s="110"/>
      <c r="CQ11" s="110"/>
      <c r="CR11" s="110"/>
      <c r="CS11" s="111"/>
    </row>
    <row r="12" spans="1:98" s="13" customFormat="1" ht="45" customHeight="1" thickBot="1" x14ac:dyDescent="0.25">
      <c r="B12" s="39"/>
      <c r="C12" s="40"/>
      <c r="D12" s="40" t="s">
        <v>48</v>
      </c>
      <c r="E12" s="40"/>
      <c r="F12" s="40"/>
      <c r="G12" s="41"/>
      <c r="H12" s="27"/>
      <c r="I12" s="42"/>
      <c r="J12" s="43"/>
      <c r="K12" s="43" t="s">
        <v>65</v>
      </c>
      <c r="L12" s="43"/>
      <c r="M12" s="44"/>
      <c r="P12" s="42"/>
      <c r="Q12" s="43"/>
      <c r="R12" s="43" t="s">
        <v>218</v>
      </c>
      <c r="S12" s="43"/>
      <c r="T12" s="43"/>
      <c r="U12" s="44"/>
      <c r="V12" s="27"/>
      <c r="W12" s="46">
        <v>113</v>
      </c>
      <c r="X12" s="46" t="s">
        <v>350</v>
      </c>
      <c r="Y12" s="45" t="s">
        <v>120</v>
      </c>
      <c r="Z12" s="31"/>
      <c r="AA12" s="14"/>
      <c r="AD12" s="46">
        <v>101</v>
      </c>
      <c r="AE12" s="46" t="s">
        <v>365</v>
      </c>
      <c r="AF12" s="45" t="s">
        <v>134</v>
      </c>
      <c r="AG12" s="31"/>
      <c r="AH12" s="88"/>
      <c r="AI12" s="78"/>
      <c r="AK12" s="46">
        <v>48</v>
      </c>
      <c r="AL12" s="46" t="s">
        <v>302</v>
      </c>
      <c r="AM12" s="45" t="s">
        <v>146</v>
      </c>
      <c r="AN12" s="31"/>
      <c r="AO12" s="14"/>
      <c r="AR12" s="60">
        <v>49</v>
      </c>
      <c r="AS12" s="60" t="s">
        <v>389</v>
      </c>
      <c r="AT12" s="63" t="s">
        <v>67</v>
      </c>
      <c r="AU12" s="28">
        <v>1</v>
      </c>
      <c r="AV12" s="85"/>
      <c r="AW12" s="80"/>
      <c r="AY12" s="60">
        <v>54</v>
      </c>
      <c r="AZ12" s="60" t="s">
        <v>398</v>
      </c>
      <c r="BA12" s="63" t="s">
        <v>10</v>
      </c>
      <c r="BB12" s="28"/>
      <c r="BC12" s="15"/>
      <c r="BF12" s="60">
        <v>60</v>
      </c>
      <c r="BG12" s="60" t="s">
        <v>406</v>
      </c>
      <c r="BH12" s="63" t="s">
        <v>16</v>
      </c>
      <c r="BI12" s="28"/>
      <c r="BJ12" s="85"/>
      <c r="BK12" s="77"/>
      <c r="BM12" s="60">
        <v>68</v>
      </c>
      <c r="BN12" s="60" t="s">
        <v>416</v>
      </c>
      <c r="BO12" s="63" t="s">
        <v>185</v>
      </c>
      <c r="BP12" s="87"/>
      <c r="BQ12" s="15"/>
      <c r="BT12" s="60">
        <v>78</v>
      </c>
      <c r="BU12" s="60" t="s">
        <v>425</v>
      </c>
      <c r="BV12" s="63" t="s">
        <v>264</v>
      </c>
      <c r="BW12" s="28"/>
      <c r="BX12" s="85"/>
      <c r="BY12" s="77"/>
      <c r="CA12" s="60">
        <v>91</v>
      </c>
      <c r="CB12" s="60" t="s">
        <v>446</v>
      </c>
      <c r="CC12" s="61" t="s">
        <v>200</v>
      </c>
      <c r="CD12" s="28"/>
      <c r="CE12" s="36"/>
      <c r="CH12" s="60">
        <v>111</v>
      </c>
      <c r="CI12" s="60" t="s">
        <v>457</v>
      </c>
      <c r="CJ12" s="63" t="s">
        <v>292</v>
      </c>
      <c r="CK12" s="28"/>
      <c r="CL12" s="85"/>
      <c r="CM12" s="77"/>
      <c r="CO12" s="112" t="s">
        <v>72</v>
      </c>
      <c r="CP12" s="113"/>
      <c r="CQ12" s="113"/>
      <c r="CR12" s="113"/>
      <c r="CS12" s="114"/>
    </row>
    <row r="13" spans="1:98" s="13" customFormat="1" ht="45" customHeight="1" thickBot="1" x14ac:dyDescent="0.25">
      <c r="B13" s="46">
        <v>1</v>
      </c>
      <c r="C13" s="46" t="s">
        <v>297</v>
      </c>
      <c r="D13" s="45" t="s">
        <v>76</v>
      </c>
      <c r="E13" s="31"/>
      <c r="F13" s="88"/>
      <c r="G13" s="78"/>
      <c r="H13" s="37"/>
      <c r="I13" s="46">
        <v>15</v>
      </c>
      <c r="J13" s="46" t="s">
        <v>316</v>
      </c>
      <c r="K13" s="45" t="s">
        <v>95</v>
      </c>
      <c r="L13" s="31">
        <v>3</v>
      </c>
      <c r="M13" s="38"/>
      <c r="P13" s="46">
        <v>26</v>
      </c>
      <c r="Q13" s="46" t="s">
        <v>330</v>
      </c>
      <c r="R13" s="45" t="s">
        <v>210</v>
      </c>
      <c r="S13" s="31"/>
      <c r="T13" s="88"/>
      <c r="U13" s="82"/>
      <c r="V13" s="27"/>
      <c r="W13" s="46">
        <v>73</v>
      </c>
      <c r="X13" s="46" t="s">
        <v>351</v>
      </c>
      <c r="Y13" s="45" t="s">
        <v>186</v>
      </c>
      <c r="Z13" s="31"/>
      <c r="AA13" s="14"/>
      <c r="AD13" s="46">
        <v>102</v>
      </c>
      <c r="AE13" s="46" t="s">
        <v>366</v>
      </c>
      <c r="AF13" s="62" t="s">
        <v>135</v>
      </c>
      <c r="AG13" s="31"/>
      <c r="AH13" s="88"/>
      <c r="AI13" s="78"/>
      <c r="AK13" s="46">
        <v>48</v>
      </c>
      <c r="AL13" s="46" t="s">
        <v>379</v>
      </c>
      <c r="AM13" s="45" t="s">
        <v>143</v>
      </c>
      <c r="AN13" s="31"/>
      <c r="AO13" s="14"/>
      <c r="AR13" s="46">
        <v>53</v>
      </c>
      <c r="AS13" s="46" t="s">
        <v>390</v>
      </c>
      <c r="AT13" s="62" t="s">
        <v>256</v>
      </c>
      <c r="AU13" s="30"/>
      <c r="AV13" s="86"/>
      <c r="AW13" s="78"/>
      <c r="AY13" s="46">
        <v>57</v>
      </c>
      <c r="AZ13" s="46" t="s">
        <v>399</v>
      </c>
      <c r="BA13" s="45" t="s">
        <v>259</v>
      </c>
      <c r="BB13" s="30"/>
      <c r="BC13" s="14"/>
      <c r="BF13" s="46">
        <v>61</v>
      </c>
      <c r="BG13" s="46" t="s">
        <v>407</v>
      </c>
      <c r="BH13" s="62" t="s">
        <v>17</v>
      </c>
      <c r="BI13" s="30"/>
      <c r="BJ13" s="86"/>
      <c r="BK13" s="78"/>
      <c r="BM13" s="46">
        <v>69</v>
      </c>
      <c r="BN13" s="46" t="s">
        <v>417</v>
      </c>
      <c r="BO13" s="62" t="s">
        <v>463</v>
      </c>
      <c r="BP13" s="30"/>
      <c r="BQ13" s="14"/>
      <c r="BT13" s="46">
        <v>89</v>
      </c>
      <c r="BU13" s="46" t="s">
        <v>426</v>
      </c>
      <c r="BV13" s="45" t="s">
        <v>265</v>
      </c>
      <c r="BW13" s="31"/>
      <c r="BX13" s="88"/>
      <c r="BY13" s="78"/>
      <c r="CA13" s="46">
        <v>931</v>
      </c>
      <c r="CB13" s="46" t="s">
        <v>447</v>
      </c>
      <c r="CC13" s="62" t="s">
        <v>68</v>
      </c>
      <c r="CD13" s="30"/>
      <c r="CE13" s="34"/>
      <c r="CH13" s="46">
        <v>108</v>
      </c>
      <c r="CI13" s="46" t="s">
        <v>456</v>
      </c>
      <c r="CJ13" s="45" t="s">
        <v>293</v>
      </c>
      <c r="CK13" s="30"/>
      <c r="CL13" s="86"/>
      <c r="CM13" s="78"/>
      <c r="CO13" s="104" t="s">
        <v>74</v>
      </c>
      <c r="CP13" s="105"/>
      <c r="CQ13" s="106"/>
      <c r="CR13" s="107"/>
      <c r="CS13" s="108"/>
    </row>
    <row r="14" spans="1:98" s="13" customFormat="1" ht="45" customHeight="1" thickBot="1" x14ac:dyDescent="0.25">
      <c r="B14" s="46">
        <v>2</v>
      </c>
      <c r="C14" s="46" t="s">
        <v>298</v>
      </c>
      <c r="D14" s="45" t="s">
        <v>77</v>
      </c>
      <c r="E14" s="31"/>
      <c r="F14" s="88"/>
      <c r="G14" s="78"/>
      <c r="H14" s="37"/>
      <c r="I14" s="46">
        <v>15</v>
      </c>
      <c r="J14" s="46" t="s">
        <v>317</v>
      </c>
      <c r="K14" s="45" t="s">
        <v>206</v>
      </c>
      <c r="L14" s="31">
        <v>10</v>
      </c>
      <c r="M14" s="14"/>
      <c r="P14" s="46">
        <v>26</v>
      </c>
      <c r="Q14" s="46" t="s">
        <v>330</v>
      </c>
      <c r="R14" s="45" t="s">
        <v>211</v>
      </c>
      <c r="S14" s="31"/>
      <c r="T14" s="88"/>
      <c r="U14" s="78"/>
      <c r="V14" s="27"/>
      <c r="W14" s="46">
        <v>48</v>
      </c>
      <c r="X14" s="46" t="s">
        <v>302</v>
      </c>
      <c r="Y14" s="45" t="s">
        <v>121</v>
      </c>
      <c r="Z14" s="31"/>
      <c r="AA14" s="14"/>
      <c r="AD14" s="46">
        <v>102</v>
      </c>
      <c r="AE14" s="46" t="s">
        <v>302</v>
      </c>
      <c r="AF14" s="62" t="s">
        <v>26</v>
      </c>
      <c r="AG14" s="31"/>
      <c r="AH14" s="88"/>
      <c r="AI14" s="78"/>
      <c r="AK14" s="46">
        <v>48</v>
      </c>
      <c r="AL14" s="46" t="s">
        <v>379</v>
      </c>
      <c r="AM14" s="45" t="s">
        <v>144</v>
      </c>
      <c r="AN14" s="31"/>
      <c r="AO14" s="14"/>
      <c r="AR14" s="46">
        <v>50</v>
      </c>
      <c r="AS14" s="46" t="s">
        <v>391</v>
      </c>
      <c r="AT14" s="62" t="s">
        <v>257</v>
      </c>
      <c r="AU14" s="30"/>
      <c r="AV14" s="86"/>
      <c r="AW14" s="78"/>
      <c r="AY14" s="64">
        <v>105</v>
      </c>
      <c r="AZ14" s="64" t="s">
        <v>400</v>
      </c>
      <c r="BA14" s="65" t="s">
        <v>260</v>
      </c>
      <c r="BB14" s="30"/>
      <c r="BC14" s="14"/>
      <c r="BF14" s="46">
        <v>118</v>
      </c>
      <c r="BG14" s="46" t="s">
        <v>408</v>
      </c>
      <c r="BH14" s="45" t="s">
        <v>174</v>
      </c>
      <c r="BI14" s="30"/>
      <c r="BJ14" s="86"/>
      <c r="BK14" s="78"/>
      <c r="BM14" s="46">
        <v>69</v>
      </c>
      <c r="BN14" s="46" t="s">
        <v>459</v>
      </c>
      <c r="BO14" s="62" t="s">
        <v>39</v>
      </c>
      <c r="BP14" s="30"/>
      <c r="BQ14" s="14"/>
      <c r="BT14" s="46">
        <v>90</v>
      </c>
      <c r="BU14" s="46" t="s">
        <v>426</v>
      </c>
      <c r="BV14" s="45" t="s">
        <v>266</v>
      </c>
      <c r="BW14" s="31"/>
      <c r="BX14" s="88"/>
      <c r="BY14" s="78"/>
      <c r="CA14" s="46">
        <v>96</v>
      </c>
      <c r="CB14" s="46" t="s">
        <v>448</v>
      </c>
      <c r="CC14" s="45" t="s">
        <v>201</v>
      </c>
      <c r="CD14" s="30"/>
      <c r="CE14" s="14"/>
      <c r="CH14" s="46">
        <v>109</v>
      </c>
      <c r="CI14" s="46" t="s">
        <v>456</v>
      </c>
      <c r="CJ14" s="45" t="s">
        <v>294</v>
      </c>
      <c r="CK14" s="30"/>
      <c r="CL14" s="86"/>
      <c r="CM14" s="78"/>
      <c r="CO14" s="104" t="s">
        <v>289</v>
      </c>
      <c r="CP14" s="105"/>
      <c r="CQ14" s="106"/>
      <c r="CR14" s="107"/>
      <c r="CS14" s="108"/>
    </row>
    <row r="15" spans="1:98" s="13" customFormat="1" ht="45" customHeight="1" thickBot="1" x14ac:dyDescent="0.25">
      <c r="B15" s="46">
        <v>3</v>
      </c>
      <c r="C15" s="46" t="s">
        <v>299</v>
      </c>
      <c r="D15" s="45" t="s">
        <v>465</v>
      </c>
      <c r="E15" s="31"/>
      <c r="F15" s="88"/>
      <c r="G15" s="78"/>
      <c r="H15" s="37"/>
      <c r="I15" s="46">
        <v>15</v>
      </c>
      <c r="J15" s="46" t="s">
        <v>318</v>
      </c>
      <c r="K15" s="45" t="s">
        <v>96</v>
      </c>
      <c r="L15" s="31"/>
      <c r="M15" s="14"/>
      <c r="P15" s="46">
        <v>27</v>
      </c>
      <c r="Q15" s="46" t="s">
        <v>331</v>
      </c>
      <c r="R15" s="45" t="s">
        <v>111</v>
      </c>
      <c r="S15" s="31"/>
      <c r="T15" s="88"/>
      <c r="U15" s="78"/>
      <c r="V15" s="27"/>
      <c r="W15" s="46">
        <v>38</v>
      </c>
      <c r="X15" s="46" t="s">
        <v>352</v>
      </c>
      <c r="Y15" s="45" t="s">
        <v>123</v>
      </c>
      <c r="Z15" s="31"/>
      <c r="AA15" s="14"/>
      <c r="AD15" s="46">
        <v>102</v>
      </c>
      <c r="AE15" s="46" t="s">
        <v>302</v>
      </c>
      <c r="AF15" s="62" t="s">
        <v>27</v>
      </c>
      <c r="AG15" s="31"/>
      <c r="AH15" s="88"/>
      <c r="AI15" s="78"/>
      <c r="AK15" s="46">
        <v>43</v>
      </c>
      <c r="AL15" s="46" t="s">
        <v>380</v>
      </c>
      <c r="AM15" s="62" t="s">
        <v>246</v>
      </c>
      <c r="AN15" s="31">
        <v>3</v>
      </c>
      <c r="AO15" s="14"/>
      <c r="AR15" s="46">
        <v>53</v>
      </c>
      <c r="AS15" s="46" t="s">
        <v>392</v>
      </c>
      <c r="AT15" s="45" t="s">
        <v>160</v>
      </c>
      <c r="AU15" s="30"/>
      <c r="AV15" s="86"/>
      <c r="AW15" s="78"/>
      <c r="AY15" s="46">
        <v>59</v>
      </c>
      <c r="AZ15" s="46" t="s">
        <v>401</v>
      </c>
      <c r="BA15" s="62" t="s">
        <v>261</v>
      </c>
      <c r="BB15" s="30"/>
      <c r="BC15" s="14"/>
      <c r="BF15" s="46">
        <v>62</v>
      </c>
      <c r="BG15" s="46" t="s">
        <v>409</v>
      </c>
      <c r="BH15" s="45" t="s">
        <v>175</v>
      </c>
      <c r="BI15" s="30"/>
      <c r="BJ15" s="86"/>
      <c r="BK15" s="78"/>
      <c r="BM15" s="46">
        <v>70</v>
      </c>
      <c r="BN15" s="46" t="s">
        <v>418</v>
      </c>
      <c r="BO15" s="62" t="s">
        <v>18</v>
      </c>
      <c r="BP15" s="30"/>
      <c r="BQ15" s="14"/>
      <c r="BT15" s="46">
        <v>77</v>
      </c>
      <c r="BU15" s="46" t="s">
        <v>427</v>
      </c>
      <c r="BV15" s="62" t="s">
        <v>267</v>
      </c>
      <c r="BW15" s="30">
        <v>1</v>
      </c>
      <c r="BX15" s="86"/>
      <c r="BY15" s="78"/>
      <c r="CA15" s="46">
        <v>92</v>
      </c>
      <c r="CB15" s="46" t="s">
        <v>449</v>
      </c>
      <c r="CC15" s="62" t="s">
        <v>284</v>
      </c>
      <c r="CD15" s="30">
        <v>1</v>
      </c>
      <c r="CE15" s="14"/>
      <c r="CH15" s="46">
        <v>109</v>
      </c>
      <c r="CI15" s="46" t="s">
        <v>456</v>
      </c>
      <c r="CJ15" s="62" t="s">
        <v>38</v>
      </c>
      <c r="CK15" s="30"/>
      <c r="CL15" s="86"/>
      <c r="CM15" s="78"/>
      <c r="CO15" s="90" t="s">
        <v>75</v>
      </c>
      <c r="CP15" s="91"/>
      <c r="CQ15" s="92"/>
      <c r="CR15" s="93"/>
      <c r="CS15" s="94"/>
    </row>
    <row r="16" spans="1:98" s="13" customFormat="1" ht="45" customHeight="1" thickBot="1" x14ac:dyDescent="0.25">
      <c r="B16" s="46">
        <v>112</v>
      </c>
      <c r="C16" s="46" t="s">
        <v>300</v>
      </c>
      <c r="D16" s="45" t="s">
        <v>78</v>
      </c>
      <c r="E16" s="31"/>
      <c r="F16" s="88"/>
      <c r="G16" s="78"/>
      <c r="H16" s="37"/>
      <c r="I16" s="46">
        <v>15</v>
      </c>
      <c r="J16" s="46" t="s">
        <v>319</v>
      </c>
      <c r="K16" s="45" t="s">
        <v>97</v>
      </c>
      <c r="L16" s="31">
        <v>1</v>
      </c>
      <c r="M16" s="14"/>
      <c r="P16" s="46">
        <v>114</v>
      </c>
      <c r="Q16" s="46" t="s">
        <v>332</v>
      </c>
      <c r="R16" s="45" t="s">
        <v>112</v>
      </c>
      <c r="S16" s="31"/>
      <c r="T16" s="88"/>
      <c r="U16" s="79"/>
      <c r="V16" s="27"/>
      <c r="W16" s="46">
        <v>45</v>
      </c>
      <c r="X16" s="46" t="s">
        <v>338</v>
      </c>
      <c r="Y16" s="62" t="s">
        <v>66</v>
      </c>
      <c r="Z16" s="31"/>
      <c r="AA16" s="14"/>
      <c r="AD16" s="46">
        <v>102</v>
      </c>
      <c r="AE16" s="46" t="s">
        <v>302</v>
      </c>
      <c r="AF16" s="62" t="s">
        <v>28</v>
      </c>
      <c r="AG16" s="31"/>
      <c r="AH16" s="88"/>
      <c r="AI16" s="78"/>
      <c r="AK16" s="42"/>
      <c r="AL16" s="43"/>
      <c r="AM16" s="43" t="s">
        <v>56</v>
      </c>
      <c r="AN16" s="43"/>
      <c r="AO16" s="44"/>
      <c r="AR16" s="46">
        <v>53</v>
      </c>
      <c r="AS16" s="46" t="s">
        <v>393</v>
      </c>
      <c r="AT16" s="45" t="s">
        <v>161</v>
      </c>
      <c r="AU16" s="30"/>
      <c r="AV16" s="86"/>
      <c r="AW16" s="78"/>
      <c r="AY16" s="46">
        <v>56</v>
      </c>
      <c r="AZ16" s="46" t="s">
        <v>402</v>
      </c>
      <c r="BA16" s="62" t="s">
        <v>11</v>
      </c>
      <c r="BB16" s="30"/>
      <c r="BC16" s="14"/>
      <c r="BF16" s="46">
        <v>62</v>
      </c>
      <c r="BG16" s="46" t="s">
        <v>409</v>
      </c>
      <c r="BH16" s="45" t="s">
        <v>176</v>
      </c>
      <c r="BI16" s="30"/>
      <c r="BJ16" s="86"/>
      <c r="BK16" s="78"/>
      <c r="BM16" s="46">
        <v>71</v>
      </c>
      <c r="BN16" s="46" t="s">
        <v>419</v>
      </c>
      <c r="BO16" s="62" t="s">
        <v>278</v>
      </c>
      <c r="BP16" s="30"/>
      <c r="BQ16" s="14"/>
      <c r="BT16" s="46">
        <v>81</v>
      </c>
      <c r="BU16" s="46" t="s">
        <v>428</v>
      </c>
      <c r="BV16" s="45" t="s">
        <v>192</v>
      </c>
      <c r="BW16" s="30">
        <v>1</v>
      </c>
      <c r="BX16" s="86"/>
      <c r="BY16" s="78"/>
      <c r="CA16" s="46">
        <v>92</v>
      </c>
      <c r="CB16" s="46" t="s">
        <v>450</v>
      </c>
      <c r="CC16" s="62" t="s">
        <v>464</v>
      </c>
      <c r="CD16" s="30"/>
      <c r="CE16" s="14"/>
      <c r="CH16" s="46">
        <v>110</v>
      </c>
      <c r="CI16" s="46" t="s">
        <v>456</v>
      </c>
      <c r="CJ16" s="45" t="s">
        <v>295</v>
      </c>
      <c r="CK16" s="30"/>
      <c r="CL16" s="86"/>
      <c r="CM16" s="78"/>
      <c r="CO16" s="90" t="s">
        <v>290</v>
      </c>
      <c r="CP16" s="91"/>
      <c r="CQ16" s="92"/>
      <c r="CR16" s="93"/>
      <c r="CS16" s="94"/>
    </row>
    <row r="17" spans="2:97" s="13" customFormat="1" ht="45" customHeight="1" thickBot="1" x14ac:dyDescent="0.25">
      <c r="B17" s="46">
        <v>23</v>
      </c>
      <c r="C17" s="46" t="s">
        <v>301</v>
      </c>
      <c r="D17" s="45" t="s">
        <v>79</v>
      </c>
      <c r="E17" s="31"/>
      <c r="F17" s="88"/>
      <c r="G17" s="79"/>
      <c r="H17" s="37"/>
      <c r="I17" s="42"/>
      <c r="J17" s="43"/>
      <c r="K17" s="43" t="s">
        <v>55</v>
      </c>
      <c r="L17" s="43"/>
      <c r="M17" s="44"/>
      <c r="P17" s="47">
        <v>342</v>
      </c>
      <c r="Q17" s="47" t="s">
        <v>333</v>
      </c>
      <c r="R17" s="48" t="s">
        <v>236</v>
      </c>
      <c r="S17" s="31"/>
      <c r="T17" s="88"/>
      <c r="U17" s="78"/>
      <c r="V17" s="27"/>
      <c r="W17" s="46">
        <v>48</v>
      </c>
      <c r="X17" s="46" t="s">
        <v>302</v>
      </c>
      <c r="Y17" s="45" t="s">
        <v>125</v>
      </c>
      <c r="Z17" s="31"/>
      <c r="AA17" s="14"/>
      <c r="AD17" s="46">
        <v>100</v>
      </c>
      <c r="AE17" s="46" t="s">
        <v>367</v>
      </c>
      <c r="AF17" s="62" t="s">
        <v>136</v>
      </c>
      <c r="AG17" s="31"/>
      <c r="AH17" s="88"/>
      <c r="AI17" s="78"/>
      <c r="AK17" s="46">
        <v>481</v>
      </c>
      <c r="AL17" s="46" t="s">
        <v>381</v>
      </c>
      <c r="AM17" s="45" t="s">
        <v>247</v>
      </c>
      <c r="AN17" s="31">
        <v>3</v>
      </c>
      <c r="AO17" s="14"/>
      <c r="AR17" s="46">
        <v>28</v>
      </c>
      <c r="AS17" s="46" t="s">
        <v>327</v>
      </c>
      <c r="AT17" s="62" t="s">
        <v>35</v>
      </c>
      <c r="AU17" s="30"/>
      <c r="AV17" s="86"/>
      <c r="AW17" s="78"/>
      <c r="AY17" s="46">
        <v>55</v>
      </c>
      <c r="AZ17" s="46" t="s">
        <v>403</v>
      </c>
      <c r="BA17" s="62" t="s">
        <v>262</v>
      </c>
      <c r="BB17" s="30"/>
      <c r="BC17" s="14"/>
      <c r="BF17" s="46">
        <v>65</v>
      </c>
      <c r="BG17" s="46" t="s">
        <v>410</v>
      </c>
      <c r="BH17" s="45" t="s">
        <v>177</v>
      </c>
      <c r="BI17" s="31"/>
      <c r="BJ17" s="88"/>
      <c r="BK17" s="78"/>
      <c r="BM17" s="46">
        <v>119</v>
      </c>
      <c r="BN17" s="46" t="s">
        <v>420</v>
      </c>
      <c r="BO17" s="62" t="s">
        <v>40</v>
      </c>
      <c r="BP17" s="30"/>
      <c r="BQ17" s="34"/>
      <c r="BT17" s="46">
        <v>82</v>
      </c>
      <c r="BU17" s="46" t="s">
        <v>429</v>
      </c>
      <c r="BV17" s="45" t="s">
        <v>268</v>
      </c>
      <c r="BW17" s="30"/>
      <c r="BX17" s="86"/>
      <c r="BY17" s="78"/>
      <c r="CA17" s="46">
        <v>94</v>
      </c>
      <c r="CB17" s="46" t="s">
        <v>451</v>
      </c>
      <c r="CC17" s="45" t="s">
        <v>202</v>
      </c>
      <c r="CD17" s="30"/>
      <c r="CE17" s="14"/>
      <c r="CH17" s="46">
        <v>111</v>
      </c>
      <c r="CI17" s="46" t="s">
        <v>457</v>
      </c>
      <c r="CJ17" s="45" t="s">
        <v>296</v>
      </c>
      <c r="CK17" s="30"/>
      <c r="CL17" s="86"/>
      <c r="CM17" s="78"/>
      <c r="CO17" s="95" t="s">
        <v>73</v>
      </c>
      <c r="CP17" s="96"/>
      <c r="CQ17" s="96"/>
      <c r="CR17" s="96"/>
      <c r="CS17" s="97"/>
    </row>
    <row r="18" spans="2:97" s="13" customFormat="1" ht="45" customHeight="1" thickBot="1" x14ac:dyDescent="0.25">
      <c r="B18" s="46">
        <v>48</v>
      </c>
      <c r="C18" s="46" t="s">
        <v>302</v>
      </c>
      <c r="D18" s="45" t="s">
        <v>80</v>
      </c>
      <c r="E18" s="31"/>
      <c r="F18" s="88"/>
      <c r="G18" s="78"/>
      <c r="H18" s="37"/>
      <c r="I18" s="46">
        <v>19</v>
      </c>
      <c r="J18" s="46" t="s">
        <v>320</v>
      </c>
      <c r="K18" s="45" t="s">
        <v>98</v>
      </c>
      <c r="L18" s="31">
        <v>1</v>
      </c>
      <c r="M18" s="14"/>
      <c r="P18" s="46">
        <v>341</v>
      </c>
      <c r="Q18" s="46" t="s">
        <v>334</v>
      </c>
      <c r="R18" s="45" t="s">
        <v>113</v>
      </c>
      <c r="S18" s="31"/>
      <c r="T18" s="88"/>
      <c r="U18" s="78"/>
      <c r="V18" s="27"/>
      <c r="W18" s="46">
        <v>48</v>
      </c>
      <c r="X18" s="46" t="s">
        <v>353</v>
      </c>
      <c r="Y18" s="45" t="s">
        <v>122</v>
      </c>
      <c r="Z18" s="31"/>
      <c r="AA18" s="14"/>
      <c r="AD18" s="46">
        <v>1021</v>
      </c>
      <c r="AE18" s="46" t="s">
        <v>302</v>
      </c>
      <c r="AF18" s="62" t="s">
        <v>241</v>
      </c>
      <c r="AG18" s="31"/>
      <c r="AH18" s="88"/>
      <c r="AI18" s="78"/>
      <c r="AK18" s="46">
        <v>14</v>
      </c>
      <c r="AL18" s="46" t="s">
        <v>382</v>
      </c>
      <c r="AM18" s="45" t="s">
        <v>154</v>
      </c>
      <c r="AN18" s="31"/>
      <c r="AO18" s="14"/>
      <c r="AR18" s="46">
        <v>53</v>
      </c>
      <c r="AS18" s="46" t="s">
        <v>394</v>
      </c>
      <c r="AT18" s="45" t="s">
        <v>162</v>
      </c>
      <c r="AU18" s="30"/>
      <c r="AV18" s="86"/>
      <c r="AW18" s="78"/>
      <c r="AY18" s="46">
        <v>59</v>
      </c>
      <c r="AZ18" s="46" t="s">
        <v>404</v>
      </c>
      <c r="BA18" s="62" t="s">
        <v>12</v>
      </c>
      <c r="BB18" s="30"/>
      <c r="BC18" s="14"/>
      <c r="BF18" s="46">
        <v>65</v>
      </c>
      <c r="BG18" s="46" t="s">
        <v>410</v>
      </c>
      <c r="BH18" s="62" t="s">
        <v>178</v>
      </c>
      <c r="BI18" s="31"/>
      <c r="BJ18" s="88"/>
      <c r="BK18" s="78"/>
      <c r="BM18" s="46">
        <v>72</v>
      </c>
      <c r="BN18" s="46" t="s">
        <v>421</v>
      </c>
      <c r="BO18" s="62" t="s">
        <v>19</v>
      </c>
      <c r="BP18" s="30"/>
      <c r="BQ18" s="14"/>
      <c r="BT18" s="46">
        <v>76</v>
      </c>
      <c r="BU18" s="46" t="s">
        <v>430</v>
      </c>
      <c r="BV18" s="62" t="s">
        <v>269</v>
      </c>
      <c r="BW18" s="30"/>
      <c r="BX18" s="86"/>
      <c r="BY18" s="78"/>
      <c r="CA18" s="46">
        <v>93</v>
      </c>
      <c r="CB18" s="46" t="s">
        <v>452</v>
      </c>
      <c r="CC18" s="45" t="s">
        <v>203</v>
      </c>
      <c r="CD18" s="30"/>
      <c r="CE18" s="14"/>
      <c r="CH18" s="46">
        <v>111</v>
      </c>
      <c r="CI18" s="46" t="s">
        <v>457</v>
      </c>
      <c r="CJ18" s="62" t="s">
        <v>69</v>
      </c>
      <c r="CK18" s="30"/>
      <c r="CL18" s="86"/>
      <c r="CM18" s="78"/>
      <c r="CO18" s="66"/>
      <c r="CP18" s="67"/>
      <c r="CQ18" s="67"/>
      <c r="CR18" s="67"/>
      <c r="CS18" s="68"/>
    </row>
    <row r="19" spans="2:97" s="13" customFormat="1" ht="45" customHeight="1" thickBot="1" x14ac:dyDescent="0.25">
      <c r="B19" s="46">
        <v>24</v>
      </c>
      <c r="C19" s="46" t="s">
        <v>303</v>
      </c>
      <c r="D19" s="45" t="s">
        <v>81</v>
      </c>
      <c r="E19" s="31"/>
      <c r="F19" s="88"/>
      <c r="G19" s="79"/>
      <c r="H19" s="37"/>
      <c r="I19" s="46">
        <v>610</v>
      </c>
      <c r="J19" s="46" t="s">
        <v>315</v>
      </c>
      <c r="K19" s="62" t="s">
        <v>468</v>
      </c>
      <c r="L19" s="31">
        <v>1</v>
      </c>
      <c r="M19" s="14"/>
      <c r="P19" s="46">
        <v>35</v>
      </c>
      <c r="Q19" s="46" t="s">
        <v>335</v>
      </c>
      <c r="R19" s="45" t="s">
        <v>114</v>
      </c>
      <c r="S19" s="31"/>
      <c r="T19" s="88"/>
      <c r="U19" s="78"/>
      <c r="V19" s="27"/>
      <c r="W19" s="46">
        <v>48</v>
      </c>
      <c r="X19" s="46" t="s">
        <v>354</v>
      </c>
      <c r="Y19" s="45" t="s">
        <v>126</v>
      </c>
      <c r="Z19" s="31"/>
      <c r="AA19" s="14"/>
      <c r="AD19" s="46">
        <v>102</v>
      </c>
      <c r="AE19" s="46" t="s">
        <v>302</v>
      </c>
      <c r="AF19" s="45" t="s">
        <v>242</v>
      </c>
      <c r="AG19" s="31"/>
      <c r="AH19" s="88"/>
      <c r="AI19" s="78"/>
      <c r="AK19" s="46">
        <v>41</v>
      </c>
      <c r="AL19" s="46" t="s">
        <v>355</v>
      </c>
      <c r="AM19" s="45" t="s">
        <v>248</v>
      </c>
      <c r="AN19" s="31"/>
      <c r="AO19" s="34"/>
      <c r="AR19" s="46">
        <v>53</v>
      </c>
      <c r="AS19" s="46" t="s">
        <v>392</v>
      </c>
      <c r="AT19" s="45" t="s">
        <v>163</v>
      </c>
      <c r="AU19" s="30"/>
      <c r="AV19" s="86"/>
      <c r="AW19" s="78"/>
      <c r="AY19" s="46">
        <v>59</v>
      </c>
      <c r="AZ19" s="46" t="s">
        <v>405</v>
      </c>
      <c r="BA19" s="45" t="s">
        <v>171</v>
      </c>
      <c r="BB19" s="30"/>
      <c r="BC19" s="14"/>
      <c r="BF19" s="46">
        <v>67</v>
      </c>
      <c r="BG19" s="46" t="s">
        <v>411</v>
      </c>
      <c r="BH19" s="45" t="s">
        <v>179</v>
      </c>
      <c r="BI19" s="31"/>
      <c r="BJ19" s="88"/>
      <c r="BK19" s="78"/>
      <c r="BM19" s="46">
        <v>74</v>
      </c>
      <c r="BN19" s="46" t="s">
        <v>422</v>
      </c>
      <c r="BO19" s="45" t="s">
        <v>187</v>
      </c>
      <c r="BP19" s="30"/>
      <c r="BQ19" s="14"/>
      <c r="BT19" s="46">
        <v>86</v>
      </c>
      <c r="BU19" s="46" t="s">
        <v>431</v>
      </c>
      <c r="BV19" s="62" t="s">
        <v>270</v>
      </c>
      <c r="BW19" s="30"/>
      <c r="BX19" s="86"/>
      <c r="BY19" s="78"/>
      <c r="CA19" s="46">
        <v>95</v>
      </c>
      <c r="CB19" s="46" t="s">
        <v>453</v>
      </c>
      <c r="CC19" s="45" t="s">
        <v>204</v>
      </c>
      <c r="CD19" s="30"/>
      <c r="CE19" s="14"/>
      <c r="CO19" s="69"/>
      <c r="CP19" s="70"/>
      <c r="CQ19" s="67"/>
      <c r="CR19" s="67"/>
      <c r="CS19" s="68"/>
    </row>
    <row r="20" spans="2:97" s="13" customFormat="1" ht="45" customHeight="1" thickBot="1" x14ac:dyDescent="0.25">
      <c r="B20" s="46">
        <v>121</v>
      </c>
      <c r="C20" s="46" t="s">
        <v>304</v>
      </c>
      <c r="D20" s="45" t="s">
        <v>82</v>
      </c>
      <c r="E20" s="31"/>
      <c r="F20" s="88"/>
      <c r="G20" s="78"/>
      <c r="H20" s="37"/>
      <c r="I20" s="46">
        <v>19</v>
      </c>
      <c r="J20" s="46" t="s">
        <v>321</v>
      </c>
      <c r="K20" s="45" t="s">
        <v>99</v>
      </c>
      <c r="L20" s="31">
        <v>2</v>
      </c>
      <c r="M20" s="14"/>
      <c r="P20" s="46">
        <v>36</v>
      </c>
      <c r="Q20" s="46" t="s">
        <v>336</v>
      </c>
      <c r="R20" s="45" t="s">
        <v>115</v>
      </c>
      <c r="S20" s="31"/>
      <c r="T20" s="88"/>
      <c r="U20" s="78"/>
      <c r="V20" s="27"/>
      <c r="W20" s="46">
        <v>48</v>
      </c>
      <c r="X20" s="46" t="s">
        <v>354</v>
      </c>
      <c r="Y20" s="45" t="s">
        <v>127</v>
      </c>
      <c r="Z20" s="31">
        <v>2</v>
      </c>
      <c r="AA20" s="14"/>
      <c r="AD20" s="42"/>
      <c r="AE20" s="43"/>
      <c r="AF20" s="43" t="s">
        <v>53</v>
      </c>
      <c r="AG20" s="43"/>
      <c r="AH20" s="43"/>
      <c r="AI20" s="44"/>
      <c r="AK20" s="46">
        <v>48</v>
      </c>
      <c r="AL20" s="46" t="s">
        <v>302</v>
      </c>
      <c r="AM20" s="62" t="s">
        <v>34</v>
      </c>
      <c r="AN20" s="31"/>
      <c r="AO20" s="14"/>
      <c r="AR20" s="46">
        <v>53</v>
      </c>
      <c r="AS20" s="46" t="s">
        <v>392</v>
      </c>
      <c r="AT20" s="45" t="s">
        <v>164</v>
      </c>
      <c r="AU20" s="30"/>
      <c r="AV20" s="86"/>
      <c r="AW20" s="78"/>
      <c r="AY20" s="46">
        <v>59</v>
      </c>
      <c r="AZ20" s="46" t="s">
        <v>405</v>
      </c>
      <c r="BA20" s="45" t="s">
        <v>172</v>
      </c>
      <c r="BB20" s="30"/>
      <c r="BC20" s="14"/>
      <c r="BF20" s="46">
        <v>63</v>
      </c>
      <c r="BG20" s="46" t="s">
        <v>412</v>
      </c>
      <c r="BH20" s="62" t="s">
        <v>180</v>
      </c>
      <c r="BI20" s="30"/>
      <c r="BJ20" s="86"/>
      <c r="BK20" s="78"/>
      <c r="BM20" s="46">
        <v>75</v>
      </c>
      <c r="BN20" s="46" t="s">
        <v>423</v>
      </c>
      <c r="BO20" s="62" t="s">
        <v>41</v>
      </c>
      <c r="BP20" s="30"/>
      <c r="BQ20" s="14"/>
      <c r="BT20" s="46">
        <v>84</v>
      </c>
      <c r="BU20" s="46" t="s">
        <v>432</v>
      </c>
      <c r="BV20" s="62" t="s">
        <v>271</v>
      </c>
      <c r="BW20" s="30"/>
      <c r="BX20" s="86"/>
      <c r="BY20" s="78"/>
      <c r="CA20" s="46">
        <v>93</v>
      </c>
      <c r="CB20" s="46" t="s">
        <v>454</v>
      </c>
      <c r="CC20" s="45" t="s">
        <v>285</v>
      </c>
      <c r="CD20" s="30"/>
      <c r="CE20" s="14"/>
      <c r="CH20" s="74"/>
      <c r="CI20" s="74"/>
      <c r="CJ20" s="10"/>
      <c r="CO20" s="69"/>
      <c r="CP20" s="70"/>
      <c r="CQ20" s="67"/>
      <c r="CR20" s="67"/>
      <c r="CS20" s="68"/>
    </row>
    <row r="21" spans="2:97" s="13" customFormat="1" ht="45" customHeight="1" thickBot="1" x14ac:dyDescent="0.25">
      <c r="B21" s="46">
        <v>48</v>
      </c>
      <c r="C21" s="46" t="s">
        <v>305</v>
      </c>
      <c r="D21" s="45" t="s">
        <v>219</v>
      </c>
      <c r="E21" s="31"/>
      <c r="F21" s="88"/>
      <c r="G21" s="83"/>
      <c r="H21" s="37"/>
      <c r="I21" s="46">
        <v>22</v>
      </c>
      <c r="J21" s="46" t="s">
        <v>322</v>
      </c>
      <c r="K21" s="45" t="s">
        <v>105</v>
      </c>
      <c r="L21" s="31"/>
      <c r="M21" s="14"/>
      <c r="P21" s="46">
        <v>48</v>
      </c>
      <c r="Q21" s="46" t="s">
        <v>337</v>
      </c>
      <c r="R21" s="45" t="s">
        <v>116</v>
      </c>
      <c r="S21" s="31"/>
      <c r="T21" s="88"/>
      <c r="U21" s="78"/>
      <c r="V21" s="27"/>
      <c r="W21" s="46">
        <v>40</v>
      </c>
      <c r="X21" s="46" t="s">
        <v>326</v>
      </c>
      <c r="Y21" s="45" t="s">
        <v>232</v>
      </c>
      <c r="Z21" s="31"/>
      <c r="AA21" s="14"/>
      <c r="AD21" s="46">
        <v>104</v>
      </c>
      <c r="AE21" s="46" t="s">
        <v>368</v>
      </c>
      <c r="AF21" s="45" t="s">
        <v>137</v>
      </c>
      <c r="AG21" s="31"/>
      <c r="AH21" s="88"/>
      <c r="AI21" s="78"/>
      <c r="AK21" s="46">
        <v>48</v>
      </c>
      <c r="AL21" s="46" t="s">
        <v>302</v>
      </c>
      <c r="AM21" s="62" t="s">
        <v>30</v>
      </c>
      <c r="AN21" s="31">
        <v>1</v>
      </c>
      <c r="AO21" s="14"/>
      <c r="AR21" s="46">
        <v>53</v>
      </c>
      <c r="AS21" s="46" t="s">
        <v>395</v>
      </c>
      <c r="AT21" s="45" t="s">
        <v>165</v>
      </c>
      <c r="AU21" s="31"/>
      <c r="AV21" s="88"/>
      <c r="AW21" s="78"/>
      <c r="AY21" s="46">
        <v>59</v>
      </c>
      <c r="AZ21" s="46" t="s">
        <v>400</v>
      </c>
      <c r="BA21" s="45" t="s">
        <v>263</v>
      </c>
      <c r="BB21" s="30"/>
      <c r="BC21" s="14"/>
      <c r="BF21" s="46">
        <v>67</v>
      </c>
      <c r="BG21" s="46" t="s">
        <v>413</v>
      </c>
      <c r="BH21" s="45" t="s">
        <v>181</v>
      </c>
      <c r="BI21" s="30"/>
      <c r="BJ21" s="86"/>
      <c r="BK21" s="78"/>
      <c r="BM21" s="46">
        <v>74</v>
      </c>
      <c r="BN21" s="46" t="s">
        <v>424</v>
      </c>
      <c r="BO21" s="45" t="s">
        <v>279</v>
      </c>
      <c r="BP21" s="30"/>
      <c r="BQ21" s="14"/>
      <c r="BT21" s="46">
        <v>89</v>
      </c>
      <c r="BU21" s="46" t="s">
        <v>433</v>
      </c>
      <c r="BV21" s="45" t="s">
        <v>272</v>
      </c>
      <c r="BW21" s="30"/>
      <c r="BX21" s="86"/>
      <c r="BY21" s="78"/>
      <c r="CA21" s="46">
        <v>96</v>
      </c>
      <c r="CB21" s="46" t="s">
        <v>454</v>
      </c>
      <c r="CC21" s="45" t="s">
        <v>286</v>
      </c>
      <c r="CD21" s="30"/>
      <c r="CE21" s="14"/>
      <c r="CO21" s="69"/>
      <c r="CP21" s="70"/>
      <c r="CQ21" s="67"/>
      <c r="CR21" s="67"/>
      <c r="CS21" s="68"/>
    </row>
    <row r="22" spans="2:97" s="13" customFormat="1" ht="45" customHeight="1" thickBot="1" x14ac:dyDescent="0.25">
      <c r="B22" s="42"/>
      <c r="C22" s="43"/>
      <c r="D22" s="43" t="s">
        <v>467</v>
      </c>
      <c r="E22" s="43"/>
      <c r="F22" s="43"/>
      <c r="G22" s="44"/>
      <c r="H22" s="37"/>
      <c r="I22" s="46">
        <v>22</v>
      </c>
      <c r="J22" s="46" t="s">
        <v>322</v>
      </c>
      <c r="K22" s="45" t="s">
        <v>106</v>
      </c>
      <c r="L22" s="31">
        <v>1</v>
      </c>
      <c r="M22" s="14"/>
      <c r="P22" s="46">
        <v>45</v>
      </c>
      <c r="Q22" s="46" t="s">
        <v>338</v>
      </c>
      <c r="R22" s="45" t="s">
        <v>117</v>
      </c>
      <c r="S22" s="31"/>
      <c r="T22" s="88"/>
      <c r="U22" s="78"/>
      <c r="V22" s="27"/>
      <c r="W22" s="59">
        <v>41</v>
      </c>
      <c r="X22" s="59" t="s">
        <v>355</v>
      </c>
      <c r="Y22" s="45" t="s">
        <v>155</v>
      </c>
      <c r="Z22" s="31"/>
      <c r="AA22" s="14"/>
      <c r="AD22" s="46">
        <v>103</v>
      </c>
      <c r="AE22" s="46" t="s">
        <v>369</v>
      </c>
      <c r="AF22" s="45" t="s">
        <v>138</v>
      </c>
      <c r="AG22" s="31"/>
      <c r="AH22" s="88"/>
      <c r="AI22" s="78"/>
      <c r="AK22" s="46">
        <v>48</v>
      </c>
      <c r="AL22" s="46" t="s">
        <v>302</v>
      </c>
      <c r="AM22" s="62" t="s">
        <v>29</v>
      </c>
      <c r="AN22" s="31"/>
      <c r="AO22" s="14"/>
      <c r="AR22" s="46">
        <v>53</v>
      </c>
      <c r="AS22" s="46" t="s">
        <v>395</v>
      </c>
      <c r="AT22" s="45" t="s">
        <v>166</v>
      </c>
      <c r="AU22" s="31"/>
      <c r="AV22" s="88"/>
      <c r="AW22" s="78"/>
      <c r="AY22" s="53">
        <v>59</v>
      </c>
      <c r="AZ22" s="53" t="s">
        <v>400</v>
      </c>
      <c r="BA22" s="55" t="s">
        <v>173</v>
      </c>
      <c r="BB22" s="30"/>
      <c r="BC22" s="14"/>
      <c r="BF22" s="46">
        <v>66</v>
      </c>
      <c r="BG22" s="46" t="s">
        <v>414</v>
      </c>
      <c r="BH22" s="45" t="s">
        <v>182</v>
      </c>
      <c r="BI22" s="30"/>
      <c r="BJ22" s="86"/>
      <c r="BK22" s="78"/>
      <c r="BM22" s="46">
        <v>75</v>
      </c>
      <c r="BN22" s="46" t="s">
        <v>423</v>
      </c>
      <c r="BO22" s="45" t="s">
        <v>280</v>
      </c>
      <c r="BP22" s="30"/>
      <c r="BQ22" s="14"/>
      <c r="BT22" s="46">
        <v>120</v>
      </c>
      <c r="BU22" s="46" t="s">
        <v>434</v>
      </c>
      <c r="BV22" s="62" t="s">
        <v>273</v>
      </c>
      <c r="BW22" s="30"/>
      <c r="BX22" s="86"/>
      <c r="BY22" s="78"/>
      <c r="CA22" s="53">
        <v>93</v>
      </c>
      <c r="CB22" s="53" t="s">
        <v>455</v>
      </c>
      <c r="CC22" s="55" t="s">
        <v>287</v>
      </c>
      <c r="CD22" s="30"/>
      <c r="CE22" s="14"/>
      <c r="CO22" s="69"/>
      <c r="CP22" s="70"/>
      <c r="CQ22" s="67"/>
      <c r="CR22" s="67"/>
      <c r="CS22" s="68"/>
    </row>
    <row r="23" spans="2:97" s="13" customFormat="1" ht="45" customHeight="1" thickBot="1" x14ac:dyDescent="0.25">
      <c r="B23" s="46">
        <v>48</v>
      </c>
      <c r="C23" s="46" t="s">
        <v>302</v>
      </c>
      <c r="D23" s="45" t="s">
        <v>469</v>
      </c>
      <c r="E23" s="31"/>
      <c r="F23" s="88"/>
      <c r="G23" s="84"/>
      <c r="H23" s="37"/>
      <c r="I23" s="47">
        <v>212</v>
      </c>
      <c r="J23" s="47" t="s">
        <v>323</v>
      </c>
      <c r="K23" s="48" t="s">
        <v>100</v>
      </c>
      <c r="L23" s="31"/>
      <c r="M23" s="14"/>
      <c r="P23" s="46">
        <v>48</v>
      </c>
      <c r="Q23" s="46" t="s">
        <v>460</v>
      </c>
      <c r="R23" s="45" t="s">
        <v>220</v>
      </c>
      <c r="S23" s="31"/>
      <c r="T23" s="88"/>
      <c r="U23" s="78"/>
      <c r="V23" s="27"/>
      <c r="W23" s="46">
        <v>48</v>
      </c>
      <c r="X23" s="46" t="s">
        <v>356</v>
      </c>
      <c r="Y23" s="45" t="s">
        <v>128</v>
      </c>
      <c r="Z23" s="31"/>
      <c r="AA23" s="14"/>
      <c r="AD23" s="46">
        <v>105</v>
      </c>
      <c r="AE23" s="46" t="s">
        <v>370</v>
      </c>
      <c r="AF23" s="62" t="s">
        <v>37</v>
      </c>
      <c r="AG23" s="31"/>
      <c r="AH23" s="88"/>
      <c r="AI23" s="78"/>
      <c r="AK23" s="46">
        <v>48</v>
      </c>
      <c r="AL23" s="46" t="s">
        <v>302</v>
      </c>
      <c r="AM23" s="62" t="s">
        <v>33</v>
      </c>
      <c r="AN23" s="31"/>
      <c r="AO23" s="14"/>
      <c r="AR23" s="46">
        <v>52</v>
      </c>
      <c r="AS23" s="46" t="s">
        <v>396</v>
      </c>
      <c r="AT23" s="45" t="s">
        <v>167</v>
      </c>
      <c r="AU23" s="30"/>
      <c r="AV23" s="86"/>
      <c r="AW23" s="78"/>
      <c r="BF23" s="46">
        <v>102</v>
      </c>
      <c r="BG23" s="46" t="s">
        <v>411</v>
      </c>
      <c r="BH23" s="62" t="s">
        <v>36</v>
      </c>
      <c r="BI23" s="30">
        <v>1</v>
      </c>
      <c r="BJ23" s="86"/>
      <c r="BK23" s="78"/>
      <c r="BM23" s="46">
        <v>74</v>
      </c>
      <c r="BN23" s="46" t="s">
        <v>424</v>
      </c>
      <c r="BO23" s="45" t="s">
        <v>189</v>
      </c>
      <c r="BP23" s="31"/>
      <c r="BQ23" s="14"/>
      <c r="BT23" s="46">
        <v>79</v>
      </c>
      <c r="BU23" s="46" t="s">
        <v>435</v>
      </c>
      <c r="BV23" s="45" t="s">
        <v>274</v>
      </c>
      <c r="BW23" s="30"/>
      <c r="BX23" s="86"/>
      <c r="BY23" s="78"/>
      <c r="CA23" s="53">
        <v>96</v>
      </c>
      <c r="CB23" s="53" t="s">
        <v>455</v>
      </c>
      <c r="CC23" s="55" t="s">
        <v>288</v>
      </c>
      <c r="CD23" s="30"/>
      <c r="CE23" s="14"/>
      <c r="CH23" s="75"/>
      <c r="CI23" s="75"/>
      <c r="CJ23" s="75"/>
      <c r="CO23" s="69"/>
      <c r="CP23" s="70"/>
      <c r="CQ23" s="67"/>
      <c r="CR23" s="67"/>
      <c r="CS23" s="68"/>
    </row>
    <row r="24" spans="2:97" s="13" customFormat="1" ht="45" customHeight="1" thickBot="1" x14ac:dyDescent="0.25">
      <c r="B24" s="46">
        <v>5</v>
      </c>
      <c r="C24" s="46" t="s">
        <v>306</v>
      </c>
      <c r="D24" s="45" t="s">
        <v>205</v>
      </c>
      <c r="E24" s="31"/>
      <c r="F24" s="88"/>
      <c r="G24" s="84"/>
      <c r="H24" s="37"/>
      <c r="I24" s="46">
        <v>211</v>
      </c>
      <c r="J24" s="46" t="s">
        <v>323</v>
      </c>
      <c r="K24" s="45" t="s">
        <v>101</v>
      </c>
      <c r="L24" s="31"/>
      <c r="M24" s="14"/>
      <c r="P24" s="42"/>
      <c r="Q24" s="43"/>
      <c r="R24" s="43" t="s">
        <v>50</v>
      </c>
      <c r="S24" s="43"/>
      <c r="T24" s="43"/>
      <c r="U24" s="44"/>
      <c r="V24" s="32"/>
      <c r="W24" s="46">
        <v>11</v>
      </c>
      <c r="X24" s="46" t="s">
        <v>357</v>
      </c>
      <c r="Y24" s="62" t="s">
        <v>124</v>
      </c>
      <c r="Z24" s="31"/>
      <c r="AA24" s="35"/>
      <c r="AD24" s="64">
        <v>1052</v>
      </c>
      <c r="AE24" s="64" t="s">
        <v>370</v>
      </c>
      <c r="AF24" s="65" t="s">
        <v>139</v>
      </c>
      <c r="AG24" s="31"/>
      <c r="AH24" s="88"/>
      <c r="AI24" s="78"/>
      <c r="AK24" s="46">
        <v>48</v>
      </c>
      <c r="AL24" s="46" t="s">
        <v>302</v>
      </c>
      <c r="AM24" s="45" t="s">
        <v>249</v>
      </c>
      <c r="AN24" s="31">
        <v>1</v>
      </c>
      <c r="AO24" s="14"/>
      <c r="AR24" s="46">
        <v>97</v>
      </c>
      <c r="AS24" s="46" t="s">
        <v>397</v>
      </c>
      <c r="AT24" s="45" t="s">
        <v>168</v>
      </c>
      <c r="AU24" s="30"/>
      <c r="AV24" s="86"/>
      <c r="AW24" s="78"/>
      <c r="BF24" s="46">
        <v>982</v>
      </c>
      <c r="BG24" s="46" t="s">
        <v>411</v>
      </c>
      <c r="BH24" s="45" t="s">
        <v>183</v>
      </c>
      <c r="BI24" s="30"/>
      <c r="BJ24" s="86"/>
      <c r="BK24" s="78"/>
      <c r="BM24" s="46">
        <v>75</v>
      </c>
      <c r="BN24" s="46" t="s">
        <v>423</v>
      </c>
      <c r="BO24" s="45" t="s">
        <v>191</v>
      </c>
      <c r="BP24" s="30"/>
      <c r="BQ24" s="14"/>
      <c r="BT24" s="46">
        <v>80</v>
      </c>
      <c r="BU24" s="46" t="s">
        <v>436</v>
      </c>
      <c r="BV24" s="45" t="s">
        <v>275</v>
      </c>
      <c r="BW24" s="30"/>
      <c r="BX24" s="86"/>
      <c r="BY24" s="78"/>
      <c r="CH24" s="76"/>
      <c r="CI24" s="76"/>
      <c r="CJ24" s="76"/>
      <c r="CO24" s="69"/>
      <c r="CP24" s="70"/>
      <c r="CQ24" s="67"/>
      <c r="CR24" s="67"/>
      <c r="CS24" s="68"/>
    </row>
    <row r="25" spans="2:97" s="13" customFormat="1" ht="45" customHeight="1" thickBot="1" x14ac:dyDescent="0.25">
      <c r="B25" s="46">
        <v>7</v>
      </c>
      <c r="C25" s="46" t="s">
        <v>307</v>
      </c>
      <c r="D25" s="45" t="s">
        <v>83</v>
      </c>
      <c r="E25" s="31"/>
      <c r="F25" s="88"/>
      <c r="G25" s="84"/>
      <c r="H25" s="37"/>
      <c r="I25" s="46">
        <v>22</v>
      </c>
      <c r="J25" s="46" t="s">
        <v>324</v>
      </c>
      <c r="K25" s="62" t="s">
        <v>103</v>
      </c>
      <c r="L25" s="31"/>
      <c r="M25" s="14"/>
      <c r="P25" s="46">
        <v>115</v>
      </c>
      <c r="Q25" s="46" t="s">
        <v>339</v>
      </c>
      <c r="R25" s="45" t="s">
        <v>221</v>
      </c>
      <c r="S25" s="31">
        <v>13</v>
      </c>
      <c r="T25" s="88"/>
      <c r="U25" s="78"/>
      <c r="V25" s="32"/>
      <c r="W25" s="46">
        <v>48</v>
      </c>
      <c r="X25" s="46" t="s">
        <v>302</v>
      </c>
      <c r="Y25" s="62" t="s">
        <v>31</v>
      </c>
      <c r="Z25" s="31">
        <v>1</v>
      </c>
      <c r="AA25" s="14"/>
      <c r="AD25" s="64">
        <v>1051</v>
      </c>
      <c r="AE25" s="64" t="s">
        <v>370</v>
      </c>
      <c r="AF25" s="65" t="s">
        <v>140</v>
      </c>
      <c r="AG25" s="31"/>
      <c r="AH25" s="88"/>
      <c r="AI25" s="78"/>
      <c r="AK25" s="46">
        <v>48</v>
      </c>
      <c r="AL25" s="46" t="s">
        <v>302</v>
      </c>
      <c r="AM25" s="62" t="s">
        <v>32</v>
      </c>
      <c r="AN25" s="31"/>
      <c r="AO25" s="14"/>
      <c r="AR25" s="46">
        <v>52</v>
      </c>
      <c r="AS25" s="46" t="s">
        <v>396</v>
      </c>
      <c r="AT25" s="45" t="s">
        <v>169</v>
      </c>
      <c r="AU25" s="31"/>
      <c r="AV25" s="88"/>
      <c r="AW25" s="78"/>
      <c r="BF25" s="46">
        <v>67</v>
      </c>
      <c r="BG25" s="46" t="s">
        <v>411</v>
      </c>
      <c r="BH25" s="45" t="s">
        <v>281</v>
      </c>
      <c r="BI25" s="30"/>
      <c r="BJ25" s="86"/>
      <c r="BK25" s="78"/>
      <c r="BM25" s="53">
        <v>74</v>
      </c>
      <c r="BN25" s="53" t="s">
        <v>424</v>
      </c>
      <c r="BO25" s="55" t="s">
        <v>188</v>
      </c>
      <c r="BP25" s="31"/>
      <c r="BQ25" s="14"/>
      <c r="BT25" s="46">
        <v>87</v>
      </c>
      <c r="BU25" s="46" t="s">
        <v>437</v>
      </c>
      <c r="BV25" s="62" t="s">
        <v>276</v>
      </c>
      <c r="BW25" s="30"/>
      <c r="BX25" s="86"/>
      <c r="BY25" s="78"/>
      <c r="CH25" s="42"/>
      <c r="CI25" s="43"/>
      <c r="CJ25" s="43" t="s">
        <v>291</v>
      </c>
      <c r="CK25" s="43"/>
      <c r="CL25" s="43"/>
      <c r="CM25" s="44"/>
      <c r="CO25" s="69"/>
      <c r="CP25" s="70"/>
      <c r="CQ25" s="67"/>
      <c r="CR25" s="67"/>
      <c r="CS25" s="68"/>
    </row>
    <row r="26" spans="2:97" s="13" customFormat="1" ht="45" customHeight="1" thickBot="1" x14ac:dyDescent="0.25">
      <c r="B26" s="46">
        <v>7</v>
      </c>
      <c r="C26" s="46" t="s">
        <v>458</v>
      </c>
      <c r="D26" s="45" t="s">
        <v>84</v>
      </c>
      <c r="E26" s="31"/>
      <c r="F26" s="88"/>
      <c r="G26" s="84"/>
      <c r="H26" s="37"/>
      <c r="I26" s="47">
        <v>22</v>
      </c>
      <c r="J26" s="47" t="s">
        <v>324</v>
      </c>
      <c r="K26" s="48" t="s">
        <v>237</v>
      </c>
      <c r="L26" s="31"/>
      <c r="M26" s="14"/>
      <c r="P26" s="46">
        <v>116</v>
      </c>
      <c r="Q26" s="46" t="s">
        <v>340</v>
      </c>
      <c r="R26" s="45" t="s">
        <v>222</v>
      </c>
      <c r="S26" s="31"/>
      <c r="T26" s="88"/>
      <c r="U26" s="78"/>
      <c r="V26" s="32"/>
      <c r="W26" s="42"/>
      <c r="X26" s="43"/>
      <c r="Y26" s="43" t="s">
        <v>54</v>
      </c>
      <c r="Z26" s="43"/>
      <c r="AA26" s="44"/>
      <c r="AD26" s="46">
        <v>105</v>
      </c>
      <c r="AE26" s="46" t="s">
        <v>370</v>
      </c>
      <c r="AF26" s="45" t="s">
        <v>141</v>
      </c>
      <c r="AG26" s="31"/>
      <c r="AH26" s="88"/>
      <c r="AI26" s="78"/>
      <c r="AK26" s="46">
        <v>45</v>
      </c>
      <c r="AL26" s="46" t="s">
        <v>354</v>
      </c>
      <c r="AM26" s="45" t="s">
        <v>243</v>
      </c>
      <c r="AN26" s="31">
        <v>1</v>
      </c>
      <c r="AO26" s="14"/>
      <c r="AR26" s="46">
        <v>53</v>
      </c>
      <c r="AS26" s="46" t="s">
        <v>392</v>
      </c>
      <c r="AT26" s="45" t="s">
        <v>258</v>
      </c>
      <c r="AU26" s="30"/>
      <c r="AV26" s="86"/>
      <c r="AW26" s="78"/>
      <c r="BF26" s="53">
        <v>67</v>
      </c>
      <c r="BG26" s="53" t="s">
        <v>415</v>
      </c>
      <c r="BH26" s="55" t="s">
        <v>184</v>
      </c>
      <c r="BI26" s="30"/>
      <c r="BJ26" s="86"/>
      <c r="BK26" s="78"/>
      <c r="BM26" s="53">
        <v>75</v>
      </c>
      <c r="BN26" s="53" t="s">
        <v>423</v>
      </c>
      <c r="BO26" s="55" t="s">
        <v>190</v>
      </c>
      <c r="BP26" s="30">
        <v>2</v>
      </c>
      <c r="BQ26" s="14"/>
      <c r="BT26" s="46">
        <v>89</v>
      </c>
      <c r="BU26" s="46" t="s">
        <v>438</v>
      </c>
      <c r="BV26" s="62" t="s">
        <v>22</v>
      </c>
      <c r="BW26" s="30"/>
      <c r="BX26" s="86"/>
      <c r="BY26" s="78"/>
      <c r="CH26" s="98" t="s">
        <v>70</v>
      </c>
      <c r="CI26" s="99"/>
      <c r="CJ26" s="99"/>
      <c r="CK26" s="99"/>
      <c r="CL26" s="99"/>
      <c r="CM26" s="100"/>
      <c r="CO26" s="69"/>
      <c r="CP26" s="70"/>
      <c r="CQ26" s="67"/>
      <c r="CR26" s="67"/>
      <c r="CS26" s="68"/>
    </row>
    <row r="27" spans="2:97" s="13" customFormat="1" ht="45" customHeight="1" thickBot="1" x14ac:dyDescent="0.25">
      <c r="B27" s="46">
        <v>8</v>
      </c>
      <c r="C27" s="46" t="s">
        <v>308</v>
      </c>
      <c r="D27" s="45" t="s">
        <v>86</v>
      </c>
      <c r="E27" s="31"/>
      <c r="F27" s="88"/>
      <c r="G27" s="84"/>
      <c r="H27" s="37"/>
      <c r="I27" s="46">
        <v>22</v>
      </c>
      <c r="J27" s="46" t="s">
        <v>324</v>
      </c>
      <c r="K27" s="45" t="s">
        <v>104</v>
      </c>
      <c r="L27" s="31"/>
      <c r="M27" s="14"/>
      <c r="P27" s="46">
        <v>31</v>
      </c>
      <c r="Q27" s="46" t="s">
        <v>341</v>
      </c>
      <c r="R27" s="62" t="s">
        <v>343</v>
      </c>
      <c r="S27" s="31"/>
      <c r="T27" s="88"/>
      <c r="U27" s="78"/>
      <c r="V27" s="32"/>
      <c r="W27" s="46">
        <v>39</v>
      </c>
      <c r="X27" s="46" t="s">
        <v>358</v>
      </c>
      <c r="Y27" s="45" t="s">
        <v>129</v>
      </c>
      <c r="Z27" s="31"/>
      <c r="AA27" s="14"/>
      <c r="AD27" s="42"/>
      <c r="AE27" s="43"/>
      <c r="AF27" s="43" t="s">
        <v>245</v>
      </c>
      <c r="AG27" s="43"/>
      <c r="AH27" s="43"/>
      <c r="AI27" s="44"/>
      <c r="AK27" s="47">
        <v>48</v>
      </c>
      <c r="AL27" s="47" t="s">
        <v>302</v>
      </c>
      <c r="AM27" s="48" t="s">
        <v>251</v>
      </c>
      <c r="AN27" s="31"/>
      <c r="AO27" s="14"/>
      <c r="AR27" s="53">
        <v>53</v>
      </c>
      <c r="AS27" s="53" t="s">
        <v>392</v>
      </c>
      <c r="AT27" s="55" t="s">
        <v>170</v>
      </c>
      <c r="AU27" s="30">
        <v>1</v>
      </c>
      <c r="AV27" s="86"/>
      <c r="AW27" s="78"/>
      <c r="BF27" s="29"/>
      <c r="BG27" s="29"/>
      <c r="BT27" s="46">
        <v>83</v>
      </c>
      <c r="BU27" s="46" t="s">
        <v>439</v>
      </c>
      <c r="BV27" s="62" t="s">
        <v>21</v>
      </c>
      <c r="BW27" s="30"/>
      <c r="BX27" s="86"/>
      <c r="BY27" s="78"/>
      <c r="CH27" s="101" t="s">
        <v>209</v>
      </c>
      <c r="CI27" s="102"/>
      <c r="CJ27" s="102"/>
      <c r="CK27" s="102"/>
      <c r="CL27" s="102"/>
      <c r="CM27" s="103"/>
      <c r="CO27" s="69"/>
      <c r="CP27" s="70"/>
      <c r="CQ27" s="67"/>
      <c r="CR27" s="67"/>
      <c r="CS27" s="68"/>
    </row>
    <row r="28" spans="2:97" s="13" customFormat="1" ht="45" customHeight="1" thickBot="1" x14ac:dyDescent="0.25">
      <c r="B28" s="46">
        <v>9</v>
      </c>
      <c r="C28" s="46" t="s">
        <v>309</v>
      </c>
      <c r="D28" s="45" t="s">
        <v>87</v>
      </c>
      <c r="E28" s="31"/>
      <c r="F28" s="88"/>
      <c r="G28" s="84"/>
      <c r="H28" s="37"/>
      <c r="I28" s="51"/>
      <c r="J28" s="52"/>
      <c r="K28" s="43" t="s">
        <v>51</v>
      </c>
      <c r="L28" s="43"/>
      <c r="M28" s="44"/>
      <c r="P28" s="46">
        <v>322</v>
      </c>
      <c r="Q28" s="46" t="s">
        <v>344</v>
      </c>
      <c r="R28" s="45" t="s">
        <v>223</v>
      </c>
      <c r="S28" s="31"/>
      <c r="T28" s="88"/>
      <c r="U28" s="78"/>
      <c r="V28" s="32"/>
      <c r="W28" s="46">
        <v>40</v>
      </c>
      <c r="X28" s="46" t="s">
        <v>326</v>
      </c>
      <c r="Y28" s="45" t="s">
        <v>233</v>
      </c>
      <c r="Z28" s="31">
        <v>1</v>
      </c>
      <c r="AA28" s="14"/>
      <c r="AD28" s="46">
        <v>18</v>
      </c>
      <c r="AE28" s="46" t="s">
        <v>371</v>
      </c>
      <c r="AF28" s="45" t="s">
        <v>466</v>
      </c>
      <c r="AG28" s="31"/>
      <c r="AH28" s="88"/>
      <c r="AI28" s="78"/>
      <c r="AK28" s="46">
        <v>45</v>
      </c>
      <c r="AL28" s="46" t="s">
        <v>338</v>
      </c>
      <c r="AM28" s="45" t="s">
        <v>250</v>
      </c>
      <c r="AN28" s="31"/>
      <c r="AO28" s="14"/>
      <c r="BF28" s="29"/>
      <c r="BG28" s="29"/>
      <c r="BM28" s="29"/>
      <c r="BN28" s="29"/>
      <c r="BT28" s="46">
        <v>88</v>
      </c>
      <c r="BU28" s="46" t="s">
        <v>440</v>
      </c>
      <c r="BV28" s="62" t="s">
        <v>277</v>
      </c>
      <c r="BW28" s="30"/>
      <c r="BX28" s="86"/>
      <c r="BY28" s="78"/>
      <c r="CH28" s="29"/>
      <c r="CI28" s="29"/>
      <c r="CO28" s="69"/>
      <c r="CP28" s="70"/>
      <c r="CQ28" s="67"/>
      <c r="CR28" s="67"/>
      <c r="CS28" s="68"/>
    </row>
    <row r="29" spans="2:97" s="13" customFormat="1" ht="45" customHeight="1" thickBot="1" x14ac:dyDescent="0.25">
      <c r="B29" s="46">
        <v>10</v>
      </c>
      <c r="C29" s="46" t="s">
        <v>310</v>
      </c>
      <c r="D29" s="45" t="s">
        <v>85</v>
      </c>
      <c r="E29" s="31"/>
      <c r="F29" s="88"/>
      <c r="G29" s="84"/>
      <c r="H29" s="37"/>
      <c r="I29" s="46">
        <v>48</v>
      </c>
      <c r="J29" s="46" t="s">
        <v>325</v>
      </c>
      <c r="K29" s="45" t="s">
        <v>107</v>
      </c>
      <c r="L29" s="31"/>
      <c r="M29" s="14"/>
      <c r="P29" s="46">
        <v>321</v>
      </c>
      <c r="Q29" s="46" t="s">
        <v>344</v>
      </c>
      <c r="R29" s="45" t="s">
        <v>342</v>
      </c>
      <c r="S29" s="31">
        <v>4</v>
      </c>
      <c r="T29" s="88"/>
      <c r="U29" s="78"/>
      <c r="V29" s="32"/>
      <c r="W29" s="46">
        <v>48</v>
      </c>
      <c r="X29" s="46" t="s">
        <v>359</v>
      </c>
      <c r="Y29" s="45" t="s">
        <v>130</v>
      </c>
      <c r="Z29" s="31"/>
      <c r="AA29" s="34"/>
      <c r="AD29" s="46">
        <v>42</v>
      </c>
      <c r="AE29" s="46" t="s">
        <v>372</v>
      </c>
      <c r="AF29" s="45" t="s">
        <v>151</v>
      </c>
      <c r="AG29" s="31"/>
      <c r="AH29" s="88"/>
      <c r="AI29" s="78"/>
      <c r="AK29" s="46">
        <v>48</v>
      </c>
      <c r="AL29" s="46" t="s">
        <v>302</v>
      </c>
      <c r="AM29" s="45" t="s">
        <v>252</v>
      </c>
      <c r="AN29" s="31"/>
      <c r="AO29" s="14"/>
      <c r="AY29" s="29"/>
      <c r="AZ29" s="29"/>
      <c r="BF29" s="29"/>
      <c r="BG29" s="29"/>
      <c r="BM29" s="29"/>
      <c r="BN29" s="29"/>
      <c r="BT29" s="46">
        <v>89</v>
      </c>
      <c r="BU29" s="46" t="s">
        <v>441</v>
      </c>
      <c r="BV29" s="45" t="s">
        <v>193</v>
      </c>
      <c r="BW29" s="30"/>
      <c r="BX29" s="86"/>
      <c r="BY29" s="78"/>
      <c r="CH29" s="29"/>
      <c r="CI29" s="29"/>
      <c r="CO29" s="69"/>
      <c r="CP29" s="70"/>
      <c r="CQ29" s="67"/>
      <c r="CR29" s="67"/>
      <c r="CS29" s="68"/>
    </row>
    <row r="30" spans="2:97" s="13" customFormat="1" ht="45" customHeight="1" thickBot="1" x14ac:dyDescent="0.25">
      <c r="B30" s="46">
        <v>13</v>
      </c>
      <c r="C30" s="46" t="s">
        <v>311</v>
      </c>
      <c r="D30" s="45" t="s">
        <v>88</v>
      </c>
      <c r="E30" s="31"/>
      <c r="F30" s="88"/>
      <c r="G30" s="84"/>
      <c r="H30" s="37"/>
      <c r="I30" s="47">
        <v>48</v>
      </c>
      <c r="J30" s="47" t="s">
        <v>325</v>
      </c>
      <c r="K30" s="48" t="s">
        <v>108</v>
      </c>
      <c r="L30" s="31"/>
      <c r="M30" s="14"/>
      <c r="P30" s="46">
        <v>321</v>
      </c>
      <c r="Q30" s="46" t="s">
        <v>344</v>
      </c>
      <c r="R30" s="45" t="s">
        <v>225</v>
      </c>
      <c r="S30" s="31"/>
      <c r="T30" s="88"/>
      <c r="U30" s="78"/>
      <c r="V30" s="32"/>
      <c r="W30" s="47">
        <v>48</v>
      </c>
      <c r="X30" s="47" t="s">
        <v>302</v>
      </c>
      <c r="Y30" s="48" t="s">
        <v>235</v>
      </c>
      <c r="Z30" s="31"/>
      <c r="AA30" s="14"/>
      <c r="AD30" s="46">
        <v>44</v>
      </c>
      <c r="AE30" s="46" t="s">
        <v>373</v>
      </c>
      <c r="AF30" s="45" t="s">
        <v>152</v>
      </c>
      <c r="AG30" s="31"/>
      <c r="AH30" s="88"/>
      <c r="AI30" s="78"/>
      <c r="AK30" s="42"/>
      <c r="AL30" s="43"/>
      <c r="AM30" s="43" t="s">
        <v>244</v>
      </c>
      <c r="AN30" s="43"/>
      <c r="AO30" s="44"/>
      <c r="AY30" s="29"/>
      <c r="AZ30" s="29"/>
      <c r="BT30" s="46">
        <v>90</v>
      </c>
      <c r="BU30" s="46" t="s">
        <v>441</v>
      </c>
      <c r="BV30" s="45" t="s">
        <v>194</v>
      </c>
      <c r="BW30" s="30"/>
      <c r="BX30" s="86"/>
      <c r="BY30" s="78"/>
      <c r="CH30" s="29"/>
      <c r="CI30" s="29"/>
      <c r="CO30" s="69"/>
      <c r="CP30" s="70"/>
      <c r="CQ30" s="67"/>
      <c r="CR30" s="67"/>
      <c r="CS30" s="68"/>
    </row>
    <row r="31" spans="2:97" s="13" customFormat="1" ht="45" customHeight="1" thickBot="1" x14ac:dyDescent="0.25">
      <c r="B31" s="50">
        <v>12</v>
      </c>
      <c r="C31" s="50" t="s">
        <v>312</v>
      </c>
      <c r="D31" s="48" t="s">
        <v>90</v>
      </c>
      <c r="E31" s="31"/>
      <c r="F31" s="88"/>
      <c r="G31" s="78"/>
      <c r="H31" s="37"/>
      <c r="I31" s="46">
        <v>48</v>
      </c>
      <c r="J31" s="46" t="s">
        <v>302</v>
      </c>
      <c r="K31" s="45" t="s">
        <v>109</v>
      </c>
      <c r="L31" s="31"/>
      <c r="M31" s="14"/>
      <c r="P31" s="46">
        <v>332</v>
      </c>
      <c r="Q31" s="46" t="s">
        <v>345</v>
      </c>
      <c r="R31" s="45" t="s">
        <v>118</v>
      </c>
      <c r="S31" s="31"/>
      <c r="T31" s="88"/>
      <c r="U31" s="78"/>
      <c r="V31" s="32"/>
      <c r="W31" s="47">
        <v>48</v>
      </c>
      <c r="X31" s="47" t="s">
        <v>302</v>
      </c>
      <c r="Y31" s="48" t="s">
        <v>234</v>
      </c>
      <c r="Z31" s="31"/>
      <c r="AA31" s="14"/>
      <c r="AD31" s="46">
        <v>44</v>
      </c>
      <c r="AE31" s="46" t="s">
        <v>374</v>
      </c>
      <c r="AF31" s="45" t="s">
        <v>153</v>
      </c>
      <c r="AG31" s="31"/>
      <c r="AH31" s="88"/>
      <c r="AI31" s="78"/>
      <c r="AK31" s="53">
        <v>1171</v>
      </c>
      <c r="AL31" s="54" t="s">
        <v>383</v>
      </c>
      <c r="AM31" s="55" t="s">
        <v>253</v>
      </c>
      <c r="AN31" s="31">
        <v>86</v>
      </c>
      <c r="AO31" s="14"/>
      <c r="AY31" s="29"/>
      <c r="AZ31" s="29"/>
      <c r="BF31" s="29"/>
      <c r="BM31" s="29"/>
      <c r="BN31" s="29"/>
      <c r="BT31" s="46">
        <v>52</v>
      </c>
      <c r="BU31" s="46" t="s">
        <v>442</v>
      </c>
      <c r="BV31" s="45" t="s">
        <v>195</v>
      </c>
      <c r="BW31" s="31"/>
      <c r="BX31" s="88"/>
      <c r="BY31" s="79"/>
      <c r="CH31" s="29"/>
      <c r="CI31" s="29"/>
      <c r="CO31" s="69"/>
      <c r="CP31" s="70"/>
      <c r="CQ31" s="67"/>
      <c r="CR31" s="67"/>
      <c r="CS31" s="68"/>
    </row>
    <row r="32" spans="2:97" s="13" customFormat="1" ht="45" customHeight="1" thickBot="1" x14ac:dyDescent="0.25">
      <c r="B32" s="46">
        <v>12</v>
      </c>
      <c r="C32" s="46" t="s">
        <v>312</v>
      </c>
      <c r="D32" s="45" t="s">
        <v>89</v>
      </c>
      <c r="E32" s="31"/>
      <c r="F32" s="88"/>
      <c r="G32" s="78"/>
      <c r="H32" s="37"/>
      <c r="I32" s="46">
        <v>321</v>
      </c>
      <c r="J32" s="46" t="s">
        <v>344</v>
      </c>
      <c r="K32" s="45" t="s">
        <v>224</v>
      </c>
      <c r="L32" s="31"/>
      <c r="M32" s="14"/>
      <c r="P32" s="46">
        <v>331</v>
      </c>
      <c r="Q32" s="46" t="s">
        <v>345</v>
      </c>
      <c r="R32" s="45" t="s">
        <v>226</v>
      </c>
      <c r="S32" s="31"/>
      <c r="T32" s="88"/>
      <c r="U32" s="78"/>
      <c r="V32" s="32"/>
      <c r="W32" s="42"/>
      <c r="X32" s="43"/>
      <c r="Y32" s="43" t="s">
        <v>49</v>
      </c>
      <c r="Z32" s="43"/>
      <c r="AA32" s="44"/>
      <c r="AD32" s="42"/>
      <c r="AE32" s="43"/>
      <c r="AF32" s="43" t="s">
        <v>462</v>
      </c>
      <c r="AG32" s="43"/>
      <c r="AH32" s="43"/>
      <c r="AI32" s="44"/>
      <c r="AK32" s="53">
        <v>461</v>
      </c>
      <c r="AL32" s="53" t="s">
        <v>384</v>
      </c>
      <c r="AM32" s="55" t="s">
        <v>254</v>
      </c>
      <c r="AN32" s="31">
        <v>6</v>
      </c>
      <c r="AO32" s="14"/>
      <c r="AY32" s="29"/>
      <c r="AZ32" s="29"/>
      <c r="BF32" s="29"/>
      <c r="BM32" s="29"/>
      <c r="BN32" s="29"/>
      <c r="BT32" s="46">
        <v>89</v>
      </c>
      <c r="BU32" s="46" t="s">
        <v>443</v>
      </c>
      <c r="BV32" s="45" t="s">
        <v>196</v>
      </c>
      <c r="BW32" s="31"/>
      <c r="BX32" s="88"/>
      <c r="BY32" s="78"/>
      <c r="CH32" s="29"/>
      <c r="CI32" s="29"/>
      <c r="CO32" s="69"/>
      <c r="CP32" s="70"/>
      <c r="CQ32" s="67"/>
      <c r="CR32" s="67"/>
      <c r="CS32" s="68"/>
    </row>
    <row r="33" spans="1:98" s="13" customFormat="1" ht="45" customHeight="1" thickBot="1" x14ac:dyDescent="0.25">
      <c r="B33" s="42"/>
      <c r="C33" s="43"/>
      <c r="D33" s="43" t="s">
        <v>64</v>
      </c>
      <c r="E33" s="43"/>
      <c r="F33" s="43"/>
      <c r="G33" s="44"/>
      <c r="H33" s="37"/>
      <c r="I33" s="46">
        <v>40</v>
      </c>
      <c r="J33" s="46" t="s">
        <v>326</v>
      </c>
      <c r="K33" s="45" t="s">
        <v>110</v>
      </c>
      <c r="L33" s="31"/>
      <c r="M33" s="14"/>
      <c r="P33" s="47">
        <v>37</v>
      </c>
      <c r="Q33" s="47" t="s">
        <v>346</v>
      </c>
      <c r="R33" s="48" t="s">
        <v>238</v>
      </c>
      <c r="S33" s="31"/>
      <c r="T33" s="88"/>
      <c r="U33" s="78"/>
      <c r="V33" s="32"/>
      <c r="W33" s="46">
        <v>16</v>
      </c>
      <c r="X33" s="46" t="s">
        <v>360</v>
      </c>
      <c r="Y33" s="45" t="s">
        <v>239</v>
      </c>
      <c r="Z33" s="31"/>
      <c r="AA33" s="14"/>
      <c r="AD33" s="46">
        <v>17</v>
      </c>
      <c r="AE33" s="46" t="s">
        <v>375</v>
      </c>
      <c r="AF33" s="62" t="s">
        <v>148</v>
      </c>
      <c r="AG33" s="31"/>
      <c r="AH33" s="88"/>
      <c r="AI33" s="78"/>
      <c r="AK33" s="53">
        <v>471</v>
      </c>
      <c r="AL33" s="53" t="s">
        <v>385</v>
      </c>
      <c r="AM33" s="55" t="s">
        <v>255</v>
      </c>
      <c r="AN33" s="31"/>
      <c r="AO33" s="14"/>
      <c r="AR33" s="29"/>
      <c r="AS33" s="29"/>
      <c r="AY33" s="29"/>
      <c r="AZ33" s="29"/>
      <c r="BF33" s="29"/>
      <c r="BM33" s="29"/>
      <c r="BN33" s="29"/>
      <c r="BT33" s="46">
        <v>90</v>
      </c>
      <c r="BU33" s="46" t="s">
        <v>443</v>
      </c>
      <c r="BV33" s="45" t="s">
        <v>197</v>
      </c>
      <c r="BW33" s="31"/>
      <c r="BX33" s="88"/>
      <c r="BY33" s="78"/>
      <c r="CH33" s="29"/>
      <c r="CI33" s="29"/>
      <c r="CO33" s="69"/>
      <c r="CP33" s="70"/>
      <c r="CQ33" s="67"/>
      <c r="CR33" s="67"/>
      <c r="CS33" s="68"/>
    </row>
    <row r="34" spans="1:98" s="13" customFormat="1" ht="45" customHeight="1" thickBot="1" x14ac:dyDescent="0.25">
      <c r="B34" s="46">
        <v>4</v>
      </c>
      <c r="C34" s="46" t="s">
        <v>313</v>
      </c>
      <c r="D34" s="45" t="s">
        <v>92</v>
      </c>
      <c r="E34" s="31"/>
      <c r="F34" s="88"/>
      <c r="G34" s="84"/>
      <c r="H34" s="37"/>
      <c r="I34" s="46">
        <v>48</v>
      </c>
      <c r="J34" s="46" t="s">
        <v>302</v>
      </c>
      <c r="K34" s="45" t="s">
        <v>212</v>
      </c>
      <c r="L34" s="31">
        <v>1</v>
      </c>
      <c r="M34" s="14" t="s">
        <v>481</v>
      </c>
      <c r="P34" s="46">
        <v>37</v>
      </c>
      <c r="Q34" s="46" t="s">
        <v>347</v>
      </c>
      <c r="R34" s="45" t="s">
        <v>229</v>
      </c>
      <c r="S34" s="31"/>
      <c r="T34" s="88"/>
      <c r="U34" s="78"/>
      <c r="V34" s="32"/>
      <c r="W34" s="46">
        <v>16</v>
      </c>
      <c r="X34" s="46" t="s">
        <v>361</v>
      </c>
      <c r="Y34" s="62" t="s">
        <v>231</v>
      </c>
      <c r="Z34" s="31"/>
      <c r="AA34" s="14"/>
      <c r="AD34" s="46">
        <v>17</v>
      </c>
      <c r="AE34" s="46" t="s">
        <v>375</v>
      </c>
      <c r="AF34" s="62" t="s">
        <v>25</v>
      </c>
      <c r="AG34" s="31"/>
      <c r="AH34" s="88"/>
      <c r="AI34" s="78"/>
      <c r="AK34" s="56">
        <v>1172</v>
      </c>
      <c r="AL34" s="57" t="s">
        <v>386</v>
      </c>
      <c r="AM34" s="58" t="s">
        <v>157</v>
      </c>
      <c r="AN34" s="31">
        <v>2</v>
      </c>
      <c r="AO34" s="14"/>
      <c r="BF34" s="29"/>
      <c r="BM34" s="29"/>
      <c r="BN34" s="29"/>
      <c r="BT34" s="46">
        <v>89</v>
      </c>
      <c r="BU34" s="46" t="s">
        <v>444</v>
      </c>
      <c r="BV34" s="45" t="s">
        <v>282</v>
      </c>
      <c r="BW34" s="30"/>
      <c r="BX34" s="86"/>
      <c r="BY34" s="78"/>
      <c r="CO34" s="69"/>
      <c r="CP34" s="70"/>
      <c r="CQ34" s="67"/>
      <c r="CR34" s="67"/>
      <c r="CS34" s="68"/>
    </row>
    <row r="35" spans="1:98" s="13" customFormat="1" ht="45" customHeight="1" thickBot="1" x14ac:dyDescent="0.25">
      <c r="B35" s="46">
        <v>4</v>
      </c>
      <c r="C35" s="46" t="s">
        <v>314</v>
      </c>
      <c r="D35" s="45" t="s">
        <v>93</v>
      </c>
      <c r="E35" s="31"/>
      <c r="F35" s="88"/>
      <c r="G35" s="84"/>
      <c r="H35" s="37"/>
      <c r="I35" s="42"/>
      <c r="J35" s="43"/>
      <c r="K35" s="43" t="s">
        <v>213</v>
      </c>
      <c r="L35" s="43"/>
      <c r="M35" s="44"/>
      <c r="P35" s="46">
        <v>37</v>
      </c>
      <c r="Q35" s="46" t="s">
        <v>347</v>
      </c>
      <c r="R35" s="45" t="s">
        <v>230</v>
      </c>
      <c r="S35" s="31"/>
      <c r="T35" s="88"/>
      <c r="U35" s="78"/>
      <c r="V35" s="32"/>
      <c r="W35" s="46">
        <v>64</v>
      </c>
      <c r="X35" s="46" t="s">
        <v>362</v>
      </c>
      <c r="Y35" s="45" t="s">
        <v>131</v>
      </c>
      <c r="Z35" s="31">
        <v>1</v>
      </c>
      <c r="AA35" s="14"/>
      <c r="AD35" s="46">
        <v>20</v>
      </c>
      <c r="AE35" s="46" t="s">
        <v>376</v>
      </c>
      <c r="AF35" s="45" t="s">
        <v>149</v>
      </c>
      <c r="AG35" s="31">
        <v>2</v>
      </c>
      <c r="AH35" s="88"/>
      <c r="AI35" s="78"/>
      <c r="AK35" s="56">
        <v>462</v>
      </c>
      <c r="AL35" s="56" t="s">
        <v>387</v>
      </c>
      <c r="AM35" s="58" t="s">
        <v>158</v>
      </c>
      <c r="AN35" s="31">
        <v>2</v>
      </c>
      <c r="AO35" s="14"/>
      <c r="BF35" s="29"/>
      <c r="BM35" s="29"/>
      <c r="BN35" s="29"/>
      <c r="BT35" s="46">
        <v>90</v>
      </c>
      <c r="BU35" s="46" t="s">
        <v>445</v>
      </c>
      <c r="BV35" s="45" t="s">
        <v>283</v>
      </c>
      <c r="BW35" s="30"/>
      <c r="BX35" s="86"/>
      <c r="BY35" s="78"/>
      <c r="CO35" s="69"/>
      <c r="CP35" s="70"/>
      <c r="CQ35" s="67"/>
      <c r="CR35" s="67"/>
      <c r="CS35" s="68"/>
    </row>
    <row r="36" spans="1:98" s="13" customFormat="1" ht="45" customHeight="1" thickBot="1" x14ac:dyDescent="0.25">
      <c r="B36" s="47">
        <v>620</v>
      </c>
      <c r="C36" s="47" t="s">
        <v>315</v>
      </c>
      <c r="D36" s="48" t="s">
        <v>91</v>
      </c>
      <c r="E36" s="31"/>
      <c r="F36" s="88"/>
      <c r="G36" s="78"/>
      <c r="H36" s="37"/>
      <c r="I36" s="46">
        <v>28</v>
      </c>
      <c r="J36" s="46" t="s">
        <v>327</v>
      </c>
      <c r="K36" s="45" t="s">
        <v>214</v>
      </c>
      <c r="L36" s="31"/>
      <c r="M36" s="14"/>
      <c r="P36" s="46">
        <v>37</v>
      </c>
      <c r="Q36" s="46" t="s">
        <v>348</v>
      </c>
      <c r="R36" s="45" t="s">
        <v>227</v>
      </c>
      <c r="S36" s="31"/>
      <c r="T36" s="88"/>
      <c r="U36" s="78"/>
      <c r="V36" s="32"/>
      <c r="W36" s="46">
        <v>64</v>
      </c>
      <c r="X36" s="46" t="s">
        <v>362</v>
      </c>
      <c r="Y36" s="45" t="s">
        <v>132</v>
      </c>
      <c r="Z36" s="31"/>
      <c r="AA36" s="14"/>
      <c r="AD36" s="46">
        <v>20</v>
      </c>
      <c r="AE36" s="46" t="s">
        <v>376</v>
      </c>
      <c r="AF36" s="45" t="s">
        <v>150</v>
      </c>
      <c r="AG36" s="31"/>
      <c r="AH36" s="88"/>
      <c r="AI36" s="78"/>
      <c r="AK36" s="56">
        <v>472</v>
      </c>
      <c r="AL36" s="56" t="s">
        <v>388</v>
      </c>
      <c r="AM36" s="58" t="s">
        <v>159</v>
      </c>
      <c r="AN36" s="31"/>
      <c r="AO36" s="14"/>
      <c r="BF36" s="29"/>
      <c r="BM36" s="29"/>
      <c r="BN36" s="29"/>
      <c r="BT36" s="53">
        <v>89</v>
      </c>
      <c r="BU36" s="53" t="s">
        <v>444</v>
      </c>
      <c r="BV36" s="55" t="s">
        <v>198</v>
      </c>
      <c r="BW36" s="30"/>
      <c r="BX36" s="86"/>
      <c r="BY36" s="78"/>
      <c r="CO36" s="69"/>
      <c r="CP36" s="70"/>
      <c r="CQ36" s="67"/>
      <c r="CR36" s="67"/>
      <c r="CS36" s="68"/>
    </row>
    <row r="37" spans="1:98" s="13" customFormat="1" ht="45" customHeight="1" thickBot="1" x14ac:dyDescent="0.25">
      <c r="B37" s="46">
        <v>610</v>
      </c>
      <c r="C37" s="46" t="s">
        <v>315</v>
      </c>
      <c r="D37" s="45" t="s">
        <v>102</v>
      </c>
      <c r="E37" s="31"/>
      <c r="F37" s="88"/>
      <c r="G37" s="78"/>
      <c r="H37" s="37"/>
      <c r="I37" s="46">
        <v>30</v>
      </c>
      <c r="J37" s="46" t="s">
        <v>328</v>
      </c>
      <c r="K37" s="45" t="s">
        <v>217</v>
      </c>
      <c r="L37" s="31"/>
      <c r="M37" s="14"/>
      <c r="P37" s="46">
        <v>37</v>
      </c>
      <c r="Q37" s="46" t="s">
        <v>346</v>
      </c>
      <c r="R37" s="45" t="s">
        <v>228</v>
      </c>
      <c r="S37" s="31"/>
      <c r="T37" s="88"/>
      <c r="U37" s="81"/>
      <c r="V37" s="32"/>
      <c r="W37" s="42"/>
      <c r="X37" s="43"/>
      <c r="Y37" s="43" t="s">
        <v>52</v>
      </c>
      <c r="Z37" s="43"/>
      <c r="AA37" s="44"/>
      <c r="AD37" s="46">
        <v>20</v>
      </c>
      <c r="AE37" s="46" t="s">
        <v>376</v>
      </c>
      <c r="AF37" s="45" t="s">
        <v>147</v>
      </c>
      <c r="AG37" s="31"/>
      <c r="AH37" s="88"/>
      <c r="AI37" s="78"/>
      <c r="AK37" s="53">
        <v>1171</v>
      </c>
      <c r="AL37" s="54" t="s">
        <v>383</v>
      </c>
      <c r="AM37" s="55" t="s">
        <v>156</v>
      </c>
      <c r="AN37" s="31">
        <v>2</v>
      </c>
      <c r="AO37" s="14"/>
      <c r="BF37" s="29"/>
      <c r="BM37" s="29"/>
      <c r="BN37" s="29"/>
      <c r="BT37" s="53">
        <v>90</v>
      </c>
      <c r="BU37" s="53" t="s">
        <v>445</v>
      </c>
      <c r="BV37" s="55" t="s">
        <v>199</v>
      </c>
      <c r="BW37" s="30"/>
      <c r="BX37" s="86"/>
      <c r="BY37" s="78"/>
      <c r="CH37" s="29"/>
      <c r="CI37" s="29"/>
      <c r="CO37" s="69"/>
      <c r="CP37" s="70"/>
      <c r="CQ37" s="67"/>
      <c r="CR37" s="67"/>
      <c r="CS37" s="68"/>
    </row>
    <row r="38" spans="1:98" s="13" customFormat="1" ht="45" customHeight="1" thickBot="1" x14ac:dyDescent="0.25">
      <c r="B38" s="46">
        <v>48</v>
      </c>
      <c r="C38" s="46" t="s">
        <v>302</v>
      </c>
      <c r="D38" s="45" t="s">
        <v>94</v>
      </c>
      <c r="E38" s="31">
        <v>1</v>
      </c>
      <c r="F38" s="88"/>
      <c r="G38" s="78"/>
      <c r="H38" s="37"/>
      <c r="I38" s="46">
        <v>28</v>
      </c>
      <c r="J38" s="46" t="s">
        <v>327</v>
      </c>
      <c r="K38" s="45" t="s">
        <v>215</v>
      </c>
      <c r="L38" s="31">
        <v>3</v>
      </c>
      <c r="M38" s="14"/>
      <c r="P38" s="42"/>
      <c r="Q38" s="43"/>
      <c r="R38" s="43" t="s">
        <v>461</v>
      </c>
      <c r="S38" s="43"/>
      <c r="T38" s="43"/>
      <c r="U38" s="44"/>
      <c r="V38" s="32"/>
      <c r="W38" s="46">
        <v>981</v>
      </c>
      <c r="X38" s="46" t="s">
        <v>363</v>
      </c>
      <c r="Y38" s="45" t="s">
        <v>133</v>
      </c>
      <c r="Z38" s="31">
        <v>5</v>
      </c>
      <c r="AA38" s="14"/>
      <c r="AD38" s="46">
        <v>48</v>
      </c>
      <c r="AE38" s="46" t="s">
        <v>377</v>
      </c>
      <c r="AF38" s="45" t="s">
        <v>142</v>
      </c>
      <c r="AG38" s="31"/>
      <c r="AH38" s="88"/>
      <c r="AI38" s="78"/>
      <c r="AK38" s="53">
        <v>461</v>
      </c>
      <c r="AL38" s="53" t="s">
        <v>384</v>
      </c>
      <c r="AM38" s="55" t="s">
        <v>207</v>
      </c>
      <c r="AN38" s="31">
        <v>35</v>
      </c>
      <c r="AO38" s="14"/>
      <c r="BF38" s="29"/>
      <c r="BM38" s="29"/>
      <c r="BN38" s="29"/>
      <c r="BT38" s="29"/>
      <c r="CA38" s="29"/>
      <c r="CB38" s="29"/>
      <c r="CH38" s="29"/>
      <c r="CI38" s="29"/>
      <c r="CO38" s="69"/>
      <c r="CP38" s="70"/>
      <c r="CQ38" s="67"/>
      <c r="CR38" s="67"/>
      <c r="CS38" s="68"/>
    </row>
    <row r="39" spans="1:98" s="13" customFormat="1" ht="45" customHeight="1" thickBot="1" x14ac:dyDescent="0.25">
      <c r="H39" s="37"/>
      <c r="I39" s="46">
        <v>29</v>
      </c>
      <c r="J39" s="46" t="s">
        <v>329</v>
      </c>
      <c r="K39" s="45" t="s">
        <v>216</v>
      </c>
      <c r="L39" s="31">
        <v>3</v>
      </c>
      <c r="M39" s="14"/>
      <c r="P39" s="46">
        <v>25</v>
      </c>
      <c r="Q39" s="46" t="s">
        <v>349</v>
      </c>
      <c r="R39" s="45" t="s">
        <v>119</v>
      </c>
      <c r="S39" s="31"/>
      <c r="T39" s="88"/>
      <c r="U39" s="78"/>
      <c r="W39" s="46">
        <v>99</v>
      </c>
      <c r="X39" s="46" t="s">
        <v>364</v>
      </c>
      <c r="Y39" s="45" t="s">
        <v>240</v>
      </c>
      <c r="Z39" s="31"/>
      <c r="AA39" s="14"/>
      <c r="AD39" s="46">
        <v>48</v>
      </c>
      <c r="AE39" s="46" t="s">
        <v>378</v>
      </c>
      <c r="AF39" s="45" t="s">
        <v>145</v>
      </c>
      <c r="AG39" s="31"/>
      <c r="AH39" s="88"/>
      <c r="AI39" s="78"/>
      <c r="AK39" s="53">
        <v>471</v>
      </c>
      <c r="AL39" s="53" t="s">
        <v>385</v>
      </c>
      <c r="AM39" s="55" t="s">
        <v>208</v>
      </c>
      <c r="AN39" s="31"/>
      <c r="AO39" s="14"/>
      <c r="BF39" s="29"/>
      <c r="BM39" s="29"/>
      <c r="BN39" s="29"/>
      <c r="BT39" s="29"/>
      <c r="CA39" s="29"/>
      <c r="CB39" s="29"/>
      <c r="CH39" s="29"/>
      <c r="CI39" s="29"/>
      <c r="CO39" s="89"/>
      <c r="CP39" s="71"/>
      <c r="CQ39" s="72"/>
      <c r="CR39" s="72"/>
      <c r="CS39" s="73"/>
    </row>
    <row r="40" spans="1:98" ht="22.5" customHeight="1" thickBot="1" x14ac:dyDescent="0.25">
      <c r="A40" s="5"/>
      <c r="B40" s="20"/>
      <c r="C40" s="20"/>
      <c r="D40" s="21"/>
      <c r="E40" s="16"/>
      <c r="F40" s="16"/>
      <c r="G40" s="16"/>
      <c r="H40" s="16"/>
      <c r="I40" s="22"/>
      <c r="J40" s="20"/>
      <c r="K40" s="21"/>
      <c r="L40" s="16"/>
      <c r="M40" s="16"/>
      <c r="N40" s="5"/>
      <c r="O40" s="5"/>
      <c r="P40" s="20"/>
      <c r="Q40" s="20"/>
      <c r="R40" s="21"/>
      <c r="S40" s="16"/>
      <c r="T40" s="16"/>
      <c r="U40" s="16"/>
      <c r="V40" s="16"/>
      <c r="W40" s="16"/>
      <c r="X40" s="20"/>
      <c r="Y40" s="21"/>
      <c r="Z40" s="16"/>
      <c r="AA40" s="16"/>
      <c r="AB40" s="5"/>
      <c r="AC40" s="5"/>
      <c r="AD40" s="20"/>
      <c r="AE40" s="20"/>
      <c r="AF40" s="21"/>
      <c r="AG40" s="16"/>
      <c r="AH40" s="16"/>
      <c r="AI40" s="16"/>
      <c r="AJ40" s="16"/>
      <c r="AK40" s="22"/>
      <c r="AL40" s="20"/>
      <c r="AM40" s="21"/>
      <c r="AN40" s="16"/>
      <c r="AO40" s="16"/>
      <c r="AP40" s="5"/>
      <c r="AQ40" s="5"/>
      <c r="AR40" s="20"/>
      <c r="AS40" s="20"/>
      <c r="AT40" s="21"/>
      <c r="AU40" s="16"/>
      <c r="AV40" s="16"/>
      <c r="AW40" s="16"/>
      <c r="AX40" s="16"/>
      <c r="AY40" s="22"/>
      <c r="AZ40" s="20"/>
      <c r="BA40" s="21"/>
      <c r="BB40" s="16"/>
      <c r="BC40" s="16"/>
      <c r="BD40" s="5"/>
      <c r="BE40" s="5"/>
      <c r="BF40" s="20"/>
      <c r="BG40" s="20"/>
      <c r="BH40" s="21"/>
      <c r="BI40" s="16"/>
      <c r="BJ40" s="16"/>
      <c r="BK40" s="16"/>
      <c r="BL40" s="16"/>
      <c r="BM40" s="22"/>
      <c r="BN40" s="20"/>
      <c r="BO40" s="21"/>
      <c r="BP40" s="16"/>
      <c r="BQ40" s="16"/>
      <c r="BR40" s="5"/>
      <c r="BS40" s="5"/>
      <c r="BT40" s="20"/>
      <c r="BU40" s="20"/>
      <c r="BV40" s="21"/>
      <c r="BW40" s="16"/>
      <c r="BX40" s="16"/>
      <c r="BY40" s="16"/>
      <c r="BZ40" s="16"/>
      <c r="CA40" s="22"/>
      <c r="CB40" s="20"/>
      <c r="CC40" s="21"/>
      <c r="CD40" s="16"/>
      <c r="CE40" s="16"/>
      <c r="CF40" s="5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</row>
    <row r="41" spans="1:98" ht="45" customHeight="1" thickTop="1" x14ac:dyDescent="0.2">
      <c r="H41" s="4"/>
      <c r="V41" s="4"/>
      <c r="W41" s="6"/>
      <c r="Y41" s="13"/>
      <c r="Z41" s="4"/>
      <c r="AA41" s="4"/>
      <c r="AE41" s="1"/>
      <c r="AI41" s="4"/>
      <c r="AJ41" s="4"/>
      <c r="AS41" s="1"/>
      <c r="AW41" s="4"/>
      <c r="AX41" s="4"/>
      <c r="AY41" s="6"/>
      <c r="BA41" s="13"/>
      <c r="BB41" s="4"/>
      <c r="BC41" s="4"/>
      <c r="BF41" s="6"/>
      <c r="BG41" s="1"/>
      <c r="BI41" s="4"/>
      <c r="BJ41" s="4"/>
      <c r="BK41" s="4"/>
      <c r="BL41" s="4"/>
      <c r="BM41" s="6"/>
      <c r="BO41" s="13"/>
      <c r="BP41" s="4"/>
      <c r="BQ41" s="4"/>
      <c r="BT41" s="6"/>
      <c r="BU41" s="1"/>
      <c r="BW41" s="4"/>
      <c r="BX41" s="4"/>
      <c r="BY41" s="4"/>
      <c r="BZ41" s="4"/>
      <c r="CA41" s="6"/>
      <c r="CC41" s="13"/>
      <c r="CD41" s="4"/>
      <c r="CE41" s="4"/>
      <c r="CH41" s="6"/>
      <c r="CI41" s="6"/>
      <c r="CJ41" s="4"/>
      <c r="CK41" s="4"/>
      <c r="CL41" s="4"/>
      <c r="CM41" s="4"/>
      <c r="CN41" s="4"/>
      <c r="CO41" s="6"/>
      <c r="CP41" s="6"/>
      <c r="CQ41" s="4"/>
      <c r="CR41" s="4"/>
      <c r="CS41" s="4"/>
    </row>
    <row r="42" spans="1:98" ht="36.75" customHeight="1" x14ac:dyDescent="0.2">
      <c r="AK42" s="6"/>
      <c r="AM42" s="13"/>
      <c r="AN42" s="4"/>
      <c r="AO42" s="4"/>
      <c r="AS42" s="1"/>
    </row>
    <row r="43" spans="1:98" ht="36.75" customHeight="1" x14ac:dyDescent="0.2">
      <c r="AS43" s="1"/>
    </row>
    <row r="44" spans="1:98" ht="36.75" customHeight="1" x14ac:dyDescent="0.2">
      <c r="AE44" s="1"/>
      <c r="AS44" s="1"/>
    </row>
    <row r="45" spans="1:98" ht="36.75" customHeight="1" x14ac:dyDescent="0.2">
      <c r="AS45" s="1"/>
    </row>
    <row r="46" spans="1:98" ht="36.75" customHeight="1" x14ac:dyDescent="0.2">
      <c r="Q46" s="1"/>
      <c r="AS46" s="1"/>
    </row>
  </sheetData>
  <mergeCells count="54">
    <mergeCell ref="CO16:CQ16"/>
    <mergeCell ref="CR16:CS16"/>
    <mergeCell ref="CO17:CS17"/>
    <mergeCell ref="CH26:CM26"/>
    <mergeCell ref="CH27:CM27"/>
    <mergeCell ref="CO13:CQ13"/>
    <mergeCell ref="CR13:CS13"/>
    <mergeCell ref="CO14:CQ14"/>
    <mergeCell ref="CR14:CS14"/>
    <mergeCell ref="CO15:CQ15"/>
    <mergeCell ref="CR15:CS15"/>
    <mergeCell ref="BM11:BQ11"/>
    <mergeCell ref="BT11:BY11"/>
    <mergeCell ref="CA11:CE11"/>
    <mergeCell ref="CH11:CM11"/>
    <mergeCell ref="CO11:CS11"/>
    <mergeCell ref="CO12:CS12"/>
    <mergeCell ref="CQ6:CS6"/>
    <mergeCell ref="B11:G11"/>
    <mergeCell ref="I11:M11"/>
    <mergeCell ref="P11:U11"/>
    <mergeCell ref="W11:AA11"/>
    <mergeCell ref="AD11:AI11"/>
    <mergeCell ref="AK11:AO11"/>
    <mergeCell ref="AR11:AW11"/>
    <mergeCell ref="AY11:BC11"/>
    <mergeCell ref="BF11:BK11"/>
    <mergeCell ref="K6:M6"/>
    <mergeCell ref="Y6:AA6"/>
    <mergeCell ref="AM6:AO6"/>
    <mergeCell ref="BA6:BC6"/>
    <mergeCell ref="BO6:BQ6"/>
    <mergeCell ref="CC6:CE6"/>
    <mergeCell ref="CH2:CL4"/>
    <mergeCell ref="CQ2:CS2"/>
    <mergeCell ref="K4:M4"/>
    <mergeCell ref="Y4:AA4"/>
    <mergeCell ref="AM4:AO4"/>
    <mergeCell ref="BA4:BC4"/>
    <mergeCell ref="BO4:BQ4"/>
    <mergeCell ref="CC4:CE4"/>
    <mergeCell ref="CQ4:CS4"/>
    <mergeCell ref="AR2:AV4"/>
    <mergeCell ref="BA2:BC2"/>
    <mergeCell ref="BF2:BJ4"/>
    <mergeCell ref="BO2:BQ2"/>
    <mergeCell ref="BT2:BX4"/>
    <mergeCell ref="CC2:CE2"/>
    <mergeCell ref="AM2:AO2"/>
    <mergeCell ref="B2:F4"/>
    <mergeCell ref="K2:M2"/>
    <mergeCell ref="P2:T4"/>
    <mergeCell ref="Y2:AA2"/>
    <mergeCell ref="AD2:AH4"/>
  </mergeCells>
  <printOptions horizontalCentered="1"/>
  <pageMargins left="0" right="0" top="0" bottom="0" header="0" footer="0"/>
  <pageSetup paperSize="9" scale="57" orientation="portrait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CT46"/>
  <sheetViews>
    <sheetView tabSelected="1" topLeftCell="BH2" zoomScale="50" zoomScaleNormal="50" workbookViewId="0">
      <selection activeCell="CL20" sqref="CL20"/>
    </sheetView>
  </sheetViews>
  <sheetFormatPr baseColWidth="10" defaultColWidth="11.5" defaultRowHeight="36.75" customHeight="1" x14ac:dyDescent="0.2"/>
  <cols>
    <col min="1" max="1" width="2.1640625" style="1" customWidth="1"/>
    <col min="2" max="3" width="8.5" style="8" customWidth="1"/>
    <col min="4" max="4" width="38.5" style="13" customWidth="1"/>
    <col min="5" max="5" width="8.5" style="1" customWidth="1"/>
    <col min="6" max="7" width="10.5" style="1" customWidth="1"/>
    <col min="8" max="8" width="1" style="1" customWidth="1"/>
    <col min="9" max="10" width="8.5" style="8" customWidth="1"/>
    <col min="11" max="11" width="38.5" style="1" customWidth="1"/>
    <col min="12" max="12" width="8.5" style="1" customWidth="1"/>
    <col min="13" max="13" width="21.5" style="1" customWidth="1"/>
    <col min="14" max="15" width="2.1640625" style="1" customWidth="1"/>
    <col min="16" max="17" width="8.5" style="8" customWidth="1"/>
    <col min="18" max="18" width="38.5" style="1" customWidth="1"/>
    <col min="19" max="19" width="8.5" style="1" customWidth="1"/>
    <col min="20" max="21" width="10.5" style="1" customWidth="1"/>
    <col min="22" max="22" width="1" style="1" customWidth="1"/>
    <col min="23" max="24" width="8.5" style="8" customWidth="1"/>
    <col min="25" max="25" width="38.5" style="1" customWidth="1"/>
    <col min="26" max="26" width="8.5" style="1" customWidth="1"/>
    <col min="27" max="27" width="21.5" style="1" customWidth="1"/>
    <col min="28" max="29" width="2.1640625" style="1" customWidth="1"/>
    <col min="30" max="31" width="8.5" style="8" customWidth="1"/>
    <col min="32" max="32" width="38.5" style="1" customWidth="1"/>
    <col min="33" max="33" width="8.5" style="1" customWidth="1"/>
    <col min="34" max="35" width="10.5" style="1" customWidth="1"/>
    <col min="36" max="36" width="1" style="1" customWidth="1"/>
    <col min="37" max="38" width="8.5" style="8" customWidth="1"/>
    <col min="39" max="39" width="38.5" style="1" customWidth="1"/>
    <col min="40" max="40" width="8.5" style="1" customWidth="1"/>
    <col min="41" max="41" width="21.5" style="1" customWidth="1"/>
    <col min="42" max="43" width="2.1640625" style="1" customWidth="1"/>
    <col min="44" max="45" width="8.5" style="8" customWidth="1"/>
    <col min="46" max="46" width="38.5" style="1" customWidth="1"/>
    <col min="47" max="47" width="8.5" style="1" customWidth="1"/>
    <col min="48" max="49" width="10.5" style="1" customWidth="1"/>
    <col min="50" max="50" width="1" style="1" customWidth="1"/>
    <col min="51" max="52" width="8.5" style="8" customWidth="1"/>
    <col min="53" max="53" width="38.5" style="1" customWidth="1"/>
    <col min="54" max="54" width="8.5" style="1" customWidth="1"/>
    <col min="55" max="55" width="21.5" style="1" customWidth="1"/>
    <col min="56" max="57" width="2.1640625" style="1" customWidth="1"/>
    <col min="58" max="59" width="8.5" style="8" customWidth="1"/>
    <col min="60" max="60" width="38.5" style="1" customWidth="1"/>
    <col min="61" max="61" width="8.5" style="1" customWidth="1"/>
    <col min="62" max="63" width="10.5" style="1" customWidth="1"/>
    <col min="64" max="64" width="1" style="1" customWidth="1"/>
    <col min="65" max="66" width="8.5" style="8" customWidth="1"/>
    <col min="67" max="67" width="38.5" style="1" customWidth="1"/>
    <col min="68" max="68" width="8.5" style="1" customWidth="1"/>
    <col min="69" max="69" width="21.5" style="1" customWidth="1"/>
    <col min="70" max="71" width="2.1640625" style="1" customWidth="1"/>
    <col min="72" max="73" width="8.5" style="8" customWidth="1"/>
    <col min="74" max="74" width="38.5" style="1" customWidth="1"/>
    <col min="75" max="75" width="8.5" style="1" customWidth="1"/>
    <col min="76" max="77" width="10.5" style="1" customWidth="1"/>
    <col min="78" max="78" width="1" style="1" customWidth="1"/>
    <col min="79" max="80" width="8.5" style="8" customWidth="1"/>
    <col min="81" max="81" width="38.5" style="1" customWidth="1"/>
    <col min="82" max="82" width="8.5" style="1" customWidth="1"/>
    <col min="83" max="83" width="21.5" style="1" customWidth="1"/>
    <col min="84" max="85" width="2.1640625" style="1" customWidth="1"/>
    <col min="86" max="87" width="8.5" style="8" customWidth="1"/>
    <col min="88" max="88" width="38.5" style="1" customWidth="1"/>
    <col min="89" max="89" width="8.5" style="1" customWidth="1"/>
    <col min="90" max="91" width="10.5" style="1" customWidth="1"/>
    <col min="92" max="92" width="1" style="1" customWidth="1"/>
    <col min="93" max="94" width="8.5" style="8" customWidth="1"/>
    <col min="95" max="95" width="38.5" style="1" customWidth="1"/>
    <col min="96" max="96" width="8.5" style="1" customWidth="1"/>
    <col min="97" max="97" width="21.5" style="1" customWidth="1"/>
    <col min="98" max="98" width="2.1640625" style="1" customWidth="1"/>
    <col min="99" max="16384" width="11.5" style="1"/>
  </cols>
  <sheetData>
    <row r="1" spans="1:98" ht="11.25" customHeight="1" x14ac:dyDescent="0.2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</row>
    <row r="2" spans="1:98" ht="24.75" customHeight="1" x14ac:dyDescent="0.2">
      <c r="B2" s="118" t="s">
        <v>7</v>
      </c>
      <c r="C2" s="118"/>
      <c r="D2" s="118"/>
      <c r="E2" s="118"/>
      <c r="F2" s="118"/>
      <c r="G2" s="2"/>
      <c r="H2" s="2"/>
      <c r="I2" s="2"/>
      <c r="J2" s="9" t="s">
        <v>0</v>
      </c>
      <c r="K2" s="119" t="s">
        <v>471</v>
      </c>
      <c r="L2" s="116"/>
      <c r="M2" s="117"/>
      <c r="P2" s="118" t="s">
        <v>7</v>
      </c>
      <c r="Q2" s="118"/>
      <c r="R2" s="118"/>
      <c r="S2" s="118"/>
      <c r="T2" s="118"/>
      <c r="U2" s="2"/>
      <c r="V2" s="2"/>
      <c r="W2" s="2"/>
      <c r="X2" s="9" t="s">
        <v>0</v>
      </c>
      <c r="Y2" s="119" t="s">
        <v>471</v>
      </c>
      <c r="Z2" s="116"/>
      <c r="AA2" s="117"/>
      <c r="AD2" s="118" t="s">
        <v>7</v>
      </c>
      <c r="AE2" s="118"/>
      <c r="AF2" s="118"/>
      <c r="AG2" s="118"/>
      <c r="AH2" s="118"/>
      <c r="AI2" s="2"/>
      <c r="AJ2" s="2"/>
      <c r="AK2" s="2"/>
      <c r="AL2" s="9" t="s">
        <v>0</v>
      </c>
      <c r="AM2" s="119" t="s">
        <v>471</v>
      </c>
      <c r="AN2" s="116"/>
      <c r="AO2" s="117"/>
      <c r="AR2" s="118" t="s">
        <v>7</v>
      </c>
      <c r="AS2" s="118"/>
      <c r="AT2" s="118"/>
      <c r="AU2" s="118"/>
      <c r="AV2" s="118"/>
      <c r="AW2" s="2"/>
      <c r="AX2" s="2"/>
      <c r="AY2" s="2"/>
      <c r="AZ2" s="9" t="s">
        <v>0</v>
      </c>
      <c r="BA2" s="119" t="s">
        <v>471</v>
      </c>
      <c r="BB2" s="116"/>
      <c r="BC2" s="117"/>
      <c r="BF2" s="118" t="s">
        <v>7</v>
      </c>
      <c r="BG2" s="118"/>
      <c r="BH2" s="118"/>
      <c r="BI2" s="118"/>
      <c r="BJ2" s="118"/>
      <c r="BK2" s="2"/>
      <c r="BL2" s="2"/>
      <c r="BM2" s="2"/>
      <c r="BN2" s="9" t="s">
        <v>0</v>
      </c>
      <c r="BO2" s="119" t="s">
        <v>471</v>
      </c>
      <c r="BP2" s="116"/>
      <c r="BQ2" s="117"/>
      <c r="BT2" s="118" t="s">
        <v>7</v>
      </c>
      <c r="BU2" s="118"/>
      <c r="BV2" s="118"/>
      <c r="BW2" s="118"/>
      <c r="BX2" s="118"/>
      <c r="BY2" s="2"/>
      <c r="BZ2" s="2"/>
      <c r="CA2" s="2"/>
      <c r="CB2" s="9" t="s">
        <v>0</v>
      </c>
      <c r="CC2" s="119" t="s">
        <v>471</v>
      </c>
      <c r="CD2" s="116"/>
      <c r="CE2" s="117"/>
      <c r="CH2" s="118" t="s">
        <v>7</v>
      </c>
      <c r="CI2" s="118"/>
      <c r="CJ2" s="118"/>
      <c r="CK2" s="118"/>
      <c r="CL2" s="118"/>
      <c r="CM2" s="2"/>
      <c r="CN2" s="2"/>
      <c r="CO2" s="2"/>
      <c r="CP2" s="9" t="s">
        <v>0</v>
      </c>
      <c r="CQ2" s="119" t="s">
        <v>471</v>
      </c>
      <c r="CR2" s="116"/>
      <c r="CS2" s="117"/>
    </row>
    <row r="3" spans="1:98" ht="6" customHeight="1" x14ac:dyDescent="0.2">
      <c r="B3" s="118"/>
      <c r="C3" s="118"/>
      <c r="D3" s="118"/>
      <c r="E3" s="118"/>
      <c r="F3" s="118"/>
      <c r="G3" s="2"/>
      <c r="H3" s="2"/>
      <c r="I3" s="2"/>
      <c r="J3" s="10"/>
      <c r="K3" s="2"/>
      <c r="L3" s="2"/>
      <c r="M3" s="2"/>
      <c r="P3" s="118"/>
      <c r="Q3" s="118"/>
      <c r="R3" s="118"/>
      <c r="S3" s="118"/>
      <c r="T3" s="118"/>
      <c r="U3" s="2"/>
      <c r="V3" s="2"/>
      <c r="W3" s="2"/>
      <c r="X3" s="10"/>
      <c r="Y3" s="2"/>
      <c r="Z3" s="2"/>
      <c r="AA3" s="2"/>
      <c r="AD3" s="118"/>
      <c r="AE3" s="118"/>
      <c r="AF3" s="118"/>
      <c r="AG3" s="118"/>
      <c r="AH3" s="118"/>
      <c r="AI3" s="2"/>
      <c r="AJ3" s="2"/>
      <c r="AK3" s="2"/>
      <c r="AL3" s="10"/>
      <c r="AM3" s="2"/>
      <c r="AN3" s="2"/>
      <c r="AO3" s="2"/>
      <c r="AR3" s="118"/>
      <c r="AS3" s="118"/>
      <c r="AT3" s="118"/>
      <c r="AU3" s="118"/>
      <c r="AV3" s="118"/>
      <c r="AW3" s="2"/>
      <c r="AX3" s="2"/>
      <c r="AY3" s="2"/>
      <c r="AZ3" s="10"/>
      <c r="BA3" s="2"/>
      <c r="BB3" s="2"/>
      <c r="BC3" s="2"/>
      <c r="BF3" s="118"/>
      <c r="BG3" s="118"/>
      <c r="BH3" s="118"/>
      <c r="BI3" s="118"/>
      <c r="BJ3" s="118"/>
      <c r="BK3" s="2"/>
      <c r="BL3" s="2"/>
      <c r="BM3" s="2"/>
      <c r="BN3" s="10"/>
      <c r="BO3" s="2"/>
      <c r="BP3" s="2"/>
      <c r="BQ3" s="2"/>
      <c r="BT3" s="118"/>
      <c r="BU3" s="118"/>
      <c r="BV3" s="118"/>
      <c r="BW3" s="118"/>
      <c r="BX3" s="118"/>
      <c r="BY3" s="2"/>
      <c r="BZ3" s="2"/>
      <c r="CA3" s="2"/>
      <c r="CB3" s="10"/>
      <c r="CC3" s="2"/>
      <c r="CD3" s="2"/>
      <c r="CE3" s="2"/>
      <c r="CH3" s="118"/>
      <c r="CI3" s="118"/>
      <c r="CJ3" s="118"/>
      <c r="CK3" s="118"/>
      <c r="CL3" s="118"/>
      <c r="CM3" s="2"/>
      <c r="CN3" s="2"/>
      <c r="CO3" s="2"/>
      <c r="CP3" s="10"/>
      <c r="CQ3" s="2"/>
      <c r="CR3" s="2"/>
      <c r="CS3" s="2"/>
    </row>
    <row r="4" spans="1:98" ht="24.75" customHeight="1" x14ac:dyDescent="0.2">
      <c r="B4" s="118"/>
      <c r="C4" s="118"/>
      <c r="D4" s="118"/>
      <c r="E4" s="118"/>
      <c r="F4" s="118"/>
      <c r="G4" s="2"/>
      <c r="H4" s="2"/>
      <c r="I4" s="2"/>
      <c r="J4" s="9" t="s">
        <v>8</v>
      </c>
      <c r="K4" s="119" t="s">
        <v>473</v>
      </c>
      <c r="L4" s="116"/>
      <c r="M4" s="117"/>
      <c r="P4" s="118"/>
      <c r="Q4" s="118"/>
      <c r="R4" s="118"/>
      <c r="S4" s="118"/>
      <c r="T4" s="118"/>
      <c r="U4" s="2"/>
      <c r="V4" s="2"/>
      <c r="W4" s="2"/>
      <c r="X4" s="9" t="s">
        <v>8</v>
      </c>
      <c r="Y4" s="119" t="s">
        <v>473</v>
      </c>
      <c r="Z4" s="116"/>
      <c r="AA4" s="117"/>
      <c r="AD4" s="118"/>
      <c r="AE4" s="118"/>
      <c r="AF4" s="118"/>
      <c r="AG4" s="118"/>
      <c r="AH4" s="118"/>
      <c r="AI4" s="2"/>
      <c r="AJ4" s="2"/>
      <c r="AK4" s="2"/>
      <c r="AL4" s="9" t="s">
        <v>8</v>
      </c>
      <c r="AM4" s="119" t="s">
        <v>473</v>
      </c>
      <c r="AN4" s="116"/>
      <c r="AO4" s="117"/>
      <c r="AR4" s="118"/>
      <c r="AS4" s="118"/>
      <c r="AT4" s="118"/>
      <c r="AU4" s="118"/>
      <c r="AV4" s="118"/>
      <c r="AW4" s="2"/>
      <c r="AX4" s="2"/>
      <c r="AY4" s="2"/>
      <c r="AZ4" s="9" t="s">
        <v>8</v>
      </c>
      <c r="BA4" s="119" t="s">
        <v>473</v>
      </c>
      <c r="BB4" s="116"/>
      <c r="BC4" s="117"/>
      <c r="BF4" s="118"/>
      <c r="BG4" s="118"/>
      <c r="BH4" s="118"/>
      <c r="BI4" s="118"/>
      <c r="BJ4" s="118"/>
      <c r="BK4" s="2"/>
      <c r="BL4" s="2"/>
      <c r="BM4" s="2"/>
      <c r="BN4" s="9" t="s">
        <v>8</v>
      </c>
      <c r="BO4" s="119" t="s">
        <v>473</v>
      </c>
      <c r="BP4" s="116"/>
      <c r="BQ4" s="117"/>
      <c r="BT4" s="118"/>
      <c r="BU4" s="118"/>
      <c r="BV4" s="118"/>
      <c r="BW4" s="118"/>
      <c r="BX4" s="118"/>
      <c r="BY4" s="2"/>
      <c r="BZ4" s="2"/>
      <c r="CA4" s="2"/>
      <c r="CB4" s="9" t="s">
        <v>8</v>
      </c>
      <c r="CC4" s="119" t="s">
        <v>473</v>
      </c>
      <c r="CD4" s="116"/>
      <c r="CE4" s="117"/>
      <c r="CH4" s="118"/>
      <c r="CI4" s="118"/>
      <c r="CJ4" s="118"/>
      <c r="CK4" s="118"/>
      <c r="CL4" s="118"/>
      <c r="CM4" s="2"/>
      <c r="CN4" s="2"/>
      <c r="CO4" s="2"/>
      <c r="CP4" s="9" t="s">
        <v>8</v>
      </c>
      <c r="CQ4" s="119" t="s">
        <v>472</v>
      </c>
      <c r="CR4" s="116"/>
      <c r="CS4" s="117"/>
    </row>
    <row r="5" spans="1:98" ht="6" customHeight="1" x14ac:dyDescent="0.2">
      <c r="B5" s="1"/>
      <c r="C5" s="1"/>
      <c r="D5" s="1"/>
      <c r="I5" s="1"/>
      <c r="J5" s="11"/>
      <c r="K5" s="3"/>
      <c r="P5" s="1"/>
      <c r="Q5" s="1"/>
      <c r="W5" s="1"/>
      <c r="X5" s="11"/>
      <c r="Y5" s="3"/>
      <c r="AD5" s="1"/>
      <c r="AE5" s="1"/>
      <c r="AK5" s="1"/>
      <c r="AL5" s="11"/>
      <c r="AM5" s="3"/>
      <c r="AR5" s="1"/>
      <c r="AS5" s="1"/>
      <c r="AY5" s="1"/>
      <c r="AZ5" s="11"/>
      <c r="BA5" s="3"/>
      <c r="BF5" s="1"/>
      <c r="BG5" s="1"/>
      <c r="BM5" s="1"/>
      <c r="BN5" s="11"/>
      <c r="BO5" s="3"/>
      <c r="BT5" s="1"/>
      <c r="BU5" s="1"/>
      <c r="CA5" s="1"/>
      <c r="CB5" s="11"/>
      <c r="CC5" s="3"/>
      <c r="CH5" s="1"/>
      <c r="CI5" s="1"/>
      <c r="CO5" s="1"/>
      <c r="CP5" s="11"/>
      <c r="CQ5" s="3"/>
    </row>
    <row r="6" spans="1:98" ht="24.75" customHeight="1" x14ac:dyDescent="0.2">
      <c r="B6" s="1"/>
      <c r="C6" s="1"/>
      <c r="D6" s="1"/>
      <c r="I6" s="1"/>
      <c r="J6" s="9" t="s">
        <v>1</v>
      </c>
      <c r="K6" s="115">
        <v>45209</v>
      </c>
      <c r="L6" s="116"/>
      <c r="M6" s="117"/>
      <c r="P6" s="1"/>
      <c r="Q6" s="1"/>
      <c r="W6" s="1"/>
      <c r="X6" s="9" t="s">
        <v>1</v>
      </c>
      <c r="Y6" s="115">
        <v>45209</v>
      </c>
      <c r="Z6" s="116"/>
      <c r="AA6" s="117"/>
      <c r="AD6" s="1"/>
      <c r="AE6" s="1"/>
      <c r="AK6" s="1"/>
      <c r="AL6" s="9" t="s">
        <v>1</v>
      </c>
      <c r="AM6" s="115">
        <v>45209</v>
      </c>
      <c r="AN6" s="116"/>
      <c r="AO6" s="117"/>
      <c r="AR6" s="1"/>
      <c r="AS6" s="1"/>
      <c r="AY6" s="1"/>
      <c r="AZ6" s="9" t="s">
        <v>1</v>
      </c>
      <c r="BA6" s="115">
        <v>45209</v>
      </c>
      <c r="BB6" s="116"/>
      <c r="BC6" s="117"/>
      <c r="BF6" s="1"/>
      <c r="BG6" s="1"/>
      <c r="BM6" s="1"/>
      <c r="BN6" s="9" t="s">
        <v>1</v>
      </c>
      <c r="BO6" s="115">
        <v>45209</v>
      </c>
      <c r="BP6" s="116"/>
      <c r="BQ6" s="117"/>
      <c r="BT6" s="1"/>
      <c r="BU6" s="1"/>
      <c r="CA6" s="1"/>
      <c r="CB6" s="9" t="s">
        <v>1</v>
      </c>
      <c r="CC6" s="115">
        <v>45209</v>
      </c>
      <c r="CD6" s="116"/>
      <c r="CE6" s="117"/>
      <c r="CH6" s="1"/>
      <c r="CI6" s="1"/>
      <c r="CO6" s="1"/>
      <c r="CP6" s="9" t="s">
        <v>1</v>
      </c>
      <c r="CQ6" s="115">
        <v>45209</v>
      </c>
      <c r="CR6" s="116"/>
      <c r="CS6" s="117"/>
    </row>
    <row r="7" spans="1:98" ht="6" customHeight="1" x14ac:dyDescent="0.2">
      <c r="B7" s="1"/>
      <c r="C7" s="1"/>
      <c r="D7" s="1"/>
      <c r="I7" s="1"/>
      <c r="J7" s="1"/>
      <c r="K7" s="3"/>
      <c r="P7" s="1"/>
      <c r="Q7" s="1"/>
      <c r="W7" s="1"/>
      <c r="X7" s="1"/>
      <c r="Y7" s="3"/>
      <c r="AD7" s="1"/>
      <c r="AE7" s="1"/>
      <c r="AK7" s="1"/>
      <c r="AL7" s="1"/>
      <c r="AM7" s="3"/>
      <c r="AR7" s="1"/>
      <c r="AS7" s="1"/>
      <c r="AY7" s="1"/>
      <c r="AZ7" s="1"/>
      <c r="BA7" s="3"/>
      <c r="BF7" s="1"/>
      <c r="BG7" s="1"/>
      <c r="BM7" s="1"/>
      <c r="BN7" s="1"/>
      <c r="BO7" s="3"/>
      <c r="BT7" s="1"/>
      <c r="BU7" s="1"/>
      <c r="CA7" s="1"/>
      <c r="CB7" s="1"/>
      <c r="CC7" s="3"/>
      <c r="CH7" s="1"/>
      <c r="CI7" s="1"/>
      <c r="CO7" s="1"/>
      <c r="CP7" s="1"/>
      <c r="CQ7" s="3"/>
    </row>
    <row r="8" spans="1:98" ht="19" x14ac:dyDescent="0.2">
      <c r="B8" s="1"/>
      <c r="C8" s="1"/>
      <c r="D8" s="1"/>
      <c r="E8" s="33"/>
      <c r="F8" s="33"/>
      <c r="I8" s="1"/>
      <c r="J8" s="1"/>
      <c r="K8" s="49" t="s">
        <v>470</v>
      </c>
      <c r="M8" s="12" t="s">
        <v>57</v>
      </c>
      <c r="P8" s="1"/>
      <c r="Q8" s="1"/>
      <c r="R8" s="33"/>
      <c r="S8" s="33"/>
      <c r="T8" s="33"/>
      <c r="W8" s="1"/>
      <c r="X8" s="1"/>
      <c r="Y8" s="49" t="str">
        <f>K8</f>
        <v>Fiche d'observation v20220203</v>
      </c>
      <c r="AA8" s="12" t="s">
        <v>58</v>
      </c>
      <c r="AD8" s="1"/>
      <c r="AE8" s="1"/>
      <c r="AF8" s="33"/>
      <c r="AG8" s="33"/>
      <c r="AH8" s="33"/>
      <c r="AK8" s="1"/>
      <c r="AL8" s="1"/>
      <c r="AM8" s="49" t="str">
        <f>K8</f>
        <v>Fiche d'observation v20220203</v>
      </c>
      <c r="AO8" s="12" t="s">
        <v>59</v>
      </c>
      <c r="AR8" s="1"/>
      <c r="AS8" s="1"/>
      <c r="AT8" s="33"/>
      <c r="AU8" s="33"/>
      <c r="AV8" s="33"/>
      <c r="AY8" s="1"/>
      <c r="AZ8" s="1"/>
      <c r="BA8" s="49" t="str">
        <f>K8</f>
        <v>Fiche d'observation v20220203</v>
      </c>
      <c r="BC8" s="12" t="s">
        <v>60</v>
      </c>
      <c r="BF8" s="1"/>
      <c r="BG8" s="1"/>
      <c r="BH8" s="33"/>
      <c r="BI8" s="33"/>
      <c r="BJ8" s="33"/>
      <c r="BM8" s="1"/>
      <c r="BN8" s="1"/>
      <c r="BO8" s="49" t="str">
        <f>K8</f>
        <v>Fiche d'observation v20220203</v>
      </c>
      <c r="BQ8" s="12" t="s">
        <v>61</v>
      </c>
      <c r="BT8" s="1"/>
      <c r="BU8" s="1"/>
      <c r="BV8" s="33"/>
      <c r="BW8" s="33"/>
      <c r="BX8" s="33"/>
      <c r="CA8" s="1"/>
      <c r="CB8" s="1"/>
      <c r="CC8" s="49" t="str">
        <f>K8</f>
        <v>Fiche d'observation v20220203</v>
      </c>
      <c r="CE8" s="12" t="s">
        <v>62</v>
      </c>
      <c r="CH8" s="1"/>
      <c r="CI8" s="1"/>
      <c r="CJ8" s="33"/>
      <c r="CK8" s="33"/>
      <c r="CL8" s="33"/>
      <c r="CO8" s="1"/>
      <c r="CP8" s="1"/>
      <c r="CQ8" s="49" t="str">
        <f>K8</f>
        <v>Fiche d'observation v20220203</v>
      </c>
      <c r="CS8" s="12" t="s">
        <v>63</v>
      </c>
    </row>
    <row r="9" spans="1:98" ht="7.5" customHeight="1" thickBot="1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</row>
    <row r="10" spans="1:98" ht="22.5" customHeight="1" thickTop="1" thickBot="1" x14ac:dyDescent="0.25">
      <c r="B10" s="17" t="s">
        <v>2</v>
      </c>
      <c r="C10" s="17" t="s">
        <v>3</v>
      </c>
      <c r="D10" s="18" t="s">
        <v>4</v>
      </c>
      <c r="E10" s="17" t="s">
        <v>5</v>
      </c>
      <c r="F10" s="17"/>
      <c r="G10" s="18" t="s">
        <v>6</v>
      </c>
      <c r="H10" s="24"/>
      <c r="I10" s="23" t="s">
        <v>2</v>
      </c>
      <c r="J10" s="17" t="s">
        <v>3</v>
      </c>
      <c r="K10" s="18" t="s">
        <v>4</v>
      </c>
      <c r="L10" s="17" t="s">
        <v>5</v>
      </c>
      <c r="M10" s="18" t="s">
        <v>6</v>
      </c>
      <c r="N10" s="19"/>
      <c r="O10" s="19"/>
      <c r="P10" s="17" t="s">
        <v>2</v>
      </c>
      <c r="Q10" s="17" t="s">
        <v>3</v>
      </c>
      <c r="R10" s="18" t="s">
        <v>4</v>
      </c>
      <c r="S10" s="17" t="s">
        <v>5</v>
      </c>
      <c r="T10" s="17"/>
      <c r="U10" s="18" t="s">
        <v>6</v>
      </c>
      <c r="V10" s="24"/>
      <c r="W10" s="23" t="s">
        <v>2</v>
      </c>
      <c r="X10" s="17" t="s">
        <v>3</v>
      </c>
      <c r="Y10" s="18" t="s">
        <v>4</v>
      </c>
      <c r="Z10" s="17" t="s">
        <v>5</v>
      </c>
      <c r="AA10" s="18" t="s">
        <v>6</v>
      </c>
      <c r="AC10" s="19"/>
      <c r="AD10" s="17" t="s">
        <v>2</v>
      </c>
      <c r="AE10" s="17" t="s">
        <v>3</v>
      </c>
      <c r="AF10" s="18" t="s">
        <v>4</v>
      </c>
      <c r="AG10" s="17" t="s">
        <v>5</v>
      </c>
      <c r="AH10" s="17"/>
      <c r="AI10" s="18" t="s">
        <v>6</v>
      </c>
      <c r="AJ10" s="24"/>
      <c r="AK10" s="23" t="s">
        <v>2</v>
      </c>
      <c r="AL10" s="17" t="s">
        <v>3</v>
      </c>
      <c r="AM10" s="18" t="s">
        <v>4</v>
      </c>
      <c r="AN10" s="17" t="s">
        <v>5</v>
      </c>
      <c r="AO10" s="18" t="s">
        <v>6</v>
      </c>
      <c r="AQ10" s="19"/>
      <c r="AR10" s="17" t="s">
        <v>2</v>
      </c>
      <c r="AS10" s="17" t="s">
        <v>3</v>
      </c>
      <c r="AT10" s="18" t="s">
        <v>4</v>
      </c>
      <c r="AU10" s="17" t="s">
        <v>5</v>
      </c>
      <c r="AV10" s="17"/>
      <c r="AW10" s="18" t="s">
        <v>6</v>
      </c>
      <c r="AX10" s="24"/>
      <c r="AY10" s="23" t="s">
        <v>2</v>
      </c>
      <c r="AZ10" s="17" t="s">
        <v>3</v>
      </c>
      <c r="BA10" s="18" t="s">
        <v>4</v>
      </c>
      <c r="BB10" s="17" t="s">
        <v>5</v>
      </c>
      <c r="BC10" s="18" t="s">
        <v>6</v>
      </c>
      <c r="BE10" s="19"/>
      <c r="BF10" s="17" t="s">
        <v>2</v>
      </c>
      <c r="BG10" s="17" t="s">
        <v>3</v>
      </c>
      <c r="BH10" s="18" t="s">
        <v>4</v>
      </c>
      <c r="BI10" s="17" t="s">
        <v>5</v>
      </c>
      <c r="BJ10" s="17"/>
      <c r="BK10" s="18" t="s">
        <v>6</v>
      </c>
      <c r="BL10" s="24"/>
      <c r="BM10" s="23" t="s">
        <v>2</v>
      </c>
      <c r="BN10" s="17" t="s">
        <v>3</v>
      </c>
      <c r="BO10" s="18" t="s">
        <v>4</v>
      </c>
      <c r="BP10" s="17" t="s">
        <v>5</v>
      </c>
      <c r="BQ10" s="18" t="s">
        <v>6</v>
      </c>
      <c r="BS10" s="19"/>
      <c r="BT10" s="17" t="s">
        <v>2</v>
      </c>
      <c r="BU10" s="17" t="s">
        <v>3</v>
      </c>
      <c r="BV10" s="18" t="s">
        <v>4</v>
      </c>
      <c r="BW10" s="17" t="s">
        <v>5</v>
      </c>
      <c r="BX10" s="17"/>
      <c r="BY10" s="18" t="s">
        <v>6</v>
      </c>
      <c r="BZ10" s="24"/>
      <c r="CA10" s="23" t="s">
        <v>2</v>
      </c>
      <c r="CB10" s="17" t="s">
        <v>3</v>
      </c>
      <c r="CC10" s="18" t="s">
        <v>4</v>
      </c>
      <c r="CD10" s="17" t="s">
        <v>5</v>
      </c>
      <c r="CE10" s="18" t="s">
        <v>6</v>
      </c>
      <c r="CG10" s="19"/>
      <c r="CH10" s="17" t="s">
        <v>2</v>
      </c>
      <c r="CI10" s="17" t="s">
        <v>3</v>
      </c>
      <c r="CJ10" s="18" t="s">
        <v>4</v>
      </c>
      <c r="CK10" s="17" t="s">
        <v>5</v>
      </c>
      <c r="CL10" s="17"/>
      <c r="CM10" s="18" t="s">
        <v>6</v>
      </c>
      <c r="CN10" s="24"/>
      <c r="CO10" s="23" t="s">
        <v>2</v>
      </c>
      <c r="CP10" s="17" t="s">
        <v>3</v>
      </c>
      <c r="CQ10" s="18" t="s">
        <v>4</v>
      </c>
      <c r="CR10" s="17" t="s">
        <v>5</v>
      </c>
      <c r="CS10" s="18" t="s">
        <v>6</v>
      </c>
    </row>
    <row r="11" spans="1:98" ht="22.5" customHeight="1" thickBot="1" x14ac:dyDescent="0.25">
      <c r="B11" s="109" t="s">
        <v>45</v>
      </c>
      <c r="C11" s="110"/>
      <c r="D11" s="110"/>
      <c r="E11" s="110"/>
      <c r="F11" s="110"/>
      <c r="G11" s="111"/>
      <c r="H11" s="25"/>
      <c r="I11" s="109" t="s">
        <v>46</v>
      </c>
      <c r="J11" s="110"/>
      <c r="K11" s="110"/>
      <c r="L11" s="110"/>
      <c r="M11" s="111"/>
      <c r="P11" s="109" t="s">
        <v>44</v>
      </c>
      <c r="Q11" s="110"/>
      <c r="R11" s="110"/>
      <c r="S11" s="110"/>
      <c r="T11" s="110"/>
      <c r="U11" s="111"/>
      <c r="V11" s="25"/>
      <c r="W11" s="109" t="s">
        <v>43</v>
      </c>
      <c r="X11" s="110"/>
      <c r="Y11" s="110"/>
      <c r="Z11" s="110"/>
      <c r="AA11" s="111"/>
      <c r="AD11" s="109" t="s">
        <v>42</v>
      </c>
      <c r="AE11" s="110"/>
      <c r="AF11" s="110"/>
      <c r="AG11" s="110"/>
      <c r="AH11" s="110"/>
      <c r="AI11" s="111"/>
      <c r="AJ11" s="26"/>
      <c r="AK11" s="109" t="s">
        <v>47</v>
      </c>
      <c r="AL11" s="110"/>
      <c r="AM11" s="110"/>
      <c r="AN11" s="110"/>
      <c r="AO11" s="111"/>
      <c r="AR11" s="109" t="s">
        <v>9</v>
      </c>
      <c r="AS11" s="110"/>
      <c r="AT11" s="110"/>
      <c r="AU11" s="110"/>
      <c r="AV11" s="110"/>
      <c r="AW11" s="111"/>
      <c r="AX11" s="26"/>
      <c r="AY11" s="109" t="s">
        <v>13</v>
      </c>
      <c r="AZ11" s="110"/>
      <c r="BA11" s="110"/>
      <c r="BB11" s="110"/>
      <c r="BC11" s="111"/>
      <c r="BF11" s="109" t="s">
        <v>14</v>
      </c>
      <c r="BG11" s="110"/>
      <c r="BH11" s="110"/>
      <c r="BI11" s="110"/>
      <c r="BJ11" s="110"/>
      <c r="BK11" s="111"/>
      <c r="BL11" s="26"/>
      <c r="BM11" s="109" t="s">
        <v>15</v>
      </c>
      <c r="BN11" s="110"/>
      <c r="BO11" s="110"/>
      <c r="BP11" s="110"/>
      <c r="BQ11" s="111"/>
      <c r="BT11" s="109" t="s">
        <v>20</v>
      </c>
      <c r="BU11" s="110"/>
      <c r="BV11" s="110"/>
      <c r="BW11" s="110"/>
      <c r="BX11" s="110"/>
      <c r="BY11" s="111"/>
      <c r="BZ11" s="26"/>
      <c r="CA11" s="109" t="s">
        <v>23</v>
      </c>
      <c r="CB11" s="110"/>
      <c r="CC11" s="110"/>
      <c r="CD11" s="110"/>
      <c r="CE11" s="111"/>
      <c r="CH11" s="109" t="s">
        <v>24</v>
      </c>
      <c r="CI11" s="110"/>
      <c r="CJ11" s="110"/>
      <c r="CK11" s="110"/>
      <c r="CL11" s="110"/>
      <c r="CM11" s="111"/>
      <c r="CN11" s="26"/>
      <c r="CO11" s="109" t="s">
        <v>71</v>
      </c>
      <c r="CP11" s="110"/>
      <c r="CQ11" s="110"/>
      <c r="CR11" s="110"/>
      <c r="CS11" s="111"/>
    </row>
    <row r="12" spans="1:98" s="13" customFormat="1" ht="45" customHeight="1" thickBot="1" x14ac:dyDescent="0.25">
      <c r="B12" s="39"/>
      <c r="C12" s="40"/>
      <c r="D12" s="40" t="s">
        <v>48</v>
      </c>
      <c r="E12" s="40"/>
      <c r="F12" s="40"/>
      <c r="G12" s="41"/>
      <c r="H12" s="27"/>
      <c r="I12" s="42"/>
      <c r="J12" s="43"/>
      <c r="K12" s="43" t="s">
        <v>65</v>
      </c>
      <c r="L12" s="43"/>
      <c r="M12" s="44"/>
      <c r="P12" s="42"/>
      <c r="Q12" s="43"/>
      <c r="R12" s="43" t="s">
        <v>218</v>
      </c>
      <c r="S12" s="43"/>
      <c r="T12" s="43"/>
      <c r="U12" s="44"/>
      <c r="V12" s="27"/>
      <c r="W12" s="46">
        <v>113</v>
      </c>
      <c r="X12" s="46" t="s">
        <v>350</v>
      </c>
      <c r="Y12" s="45" t="s">
        <v>120</v>
      </c>
      <c r="Z12" s="31"/>
      <c r="AA12" s="14"/>
      <c r="AD12" s="46">
        <v>101</v>
      </c>
      <c r="AE12" s="46" t="s">
        <v>365</v>
      </c>
      <c r="AF12" s="45" t="s">
        <v>134</v>
      </c>
      <c r="AG12" s="31"/>
      <c r="AH12" s="88"/>
      <c r="AI12" s="78"/>
      <c r="AK12" s="46">
        <v>48</v>
      </c>
      <c r="AL12" s="46" t="s">
        <v>302</v>
      </c>
      <c r="AM12" s="45" t="s">
        <v>146</v>
      </c>
      <c r="AN12" s="31"/>
      <c r="AO12" s="14"/>
      <c r="AR12" s="60">
        <v>49</v>
      </c>
      <c r="AS12" s="60" t="s">
        <v>389</v>
      </c>
      <c r="AT12" s="63" t="s">
        <v>67</v>
      </c>
      <c r="AU12" s="28"/>
      <c r="AV12" s="85"/>
      <c r="AW12" s="80"/>
      <c r="AY12" s="60">
        <v>54</v>
      </c>
      <c r="AZ12" s="60" t="s">
        <v>398</v>
      </c>
      <c r="BA12" s="63" t="s">
        <v>10</v>
      </c>
      <c r="BB12" s="28"/>
      <c r="BC12" s="15"/>
      <c r="BF12" s="60">
        <v>60</v>
      </c>
      <c r="BG12" s="60" t="s">
        <v>406</v>
      </c>
      <c r="BH12" s="63" t="s">
        <v>16</v>
      </c>
      <c r="BI12" s="28"/>
      <c r="BJ12" s="85"/>
      <c r="BK12" s="77"/>
      <c r="BM12" s="60">
        <v>68</v>
      </c>
      <c r="BN12" s="60" t="s">
        <v>416</v>
      </c>
      <c r="BO12" s="63" t="s">
        <v>185</v>
      </c>
      <c r="BP12" s="87">
        <v>4</v>
      </c>
      <c r="BQ12" s="15"/>
      <c r="BT12" s="60">
        <v>78</v>
      </c>
      <c r="BU12" s="60" t="s">
        <v>425</v>
      </c>
      <c r="BV12" s="63" t="s">
        <v>264</v>
      </c>
      <c r="BW12" s="28"/>
      <c r="BX12" s="85"/>
      <c r="BY12" s="77"/>
      <c r="CA12" s="60">
        <v>91</v>
      </c>
      <c r="CB12" s="60" t="s">
        <v>446</v>
      </c>
      <c r="CC12" s="61" t="s">
        <v>200</v>
      </c>
      <c r="CD12" s="28"/>
      <c r="CE12" s="36"/>
      <c r="CH12" s="60">
        <v>111</v>
      </c>
      <c r="CI12" s="60" t="s">
        <v>457</v>
      </c>
      <c r="CJ12" s="63" t="s">
        <v>292</v>
      </c>
      <c r="CK12" s="28"/>
      <c r="CL12" s="85"/>
      <c r="CM12" s="77"/>
      <c r="CO12" s="112" t="s">
        <v>72</v>
      </c>
      <c r="CP12" s="113"/>
      <c r="CQ12" s="113"/>
      <c r="CR12" s="113"/>
      <c r="CS12" s="114"/>
    </row>
    <row r="13" spans="1:98" s="13" customFormat="1" ht="45" customHeight="1" thickBot="1" x14ac:dyDescent="0.25">
      <c r="B13" s="46">
        <v>1</v>
      </c>
      <c r="C13" s="46" t="s">
        <v>297</v>
      </c>
      <c r="D13" s="45" t="s">
        <v>76</v>
      </c>
      <c r="E13" s="31"/>
      <c r="F13" s="88"/>
      <c r="G13" s="78"/>
      <c r="H13" s="37"/>
      <c r="I13" s="46">
        <v>15</v>
      </c>
      <c r="J13" s="46" t="s">
        <v>316</v>
      </c>
      <c r="K13" s="45" t="s">
        <v>95</v>
      </c>
      <c r="L13" s="31">
        <v>8</v>
      </c>
      <c r="M13" s="38"/>
      <c r="P13" s="46">
        <v>26</v>
      </c>
      <c r="Q13" s="46" t="s">
        <v>330</v>
      </c>
      <c r="R13" s="45" t="s">
        <v>210</v>
      </c>
      <c r="S13" s="31"/>
      <c r="T13" s="88"/>
      <c r="U13" s="82"/>
      <c r="V13" s="27"/>
      <c r="W13" s="46">
        <v>73</v>
      </c>
      <c r="X13" s="46" t="s">
        <v>351</v>
      </c>
      <c r="Y13" s="45" t="s">
        <v>186</v>
      </c>
      <c r="Z13" s="31"/>
      <c r="AA13" s="14"/>
      <c r="AD13" s="46">
        <v>102</v>
      </c>
      <c r="AE13" s="46" t="s">
        <v>366</v>
      </c>
      <c r="AF13" s="62" t="s">
        <v>135</v>
      </c>
      <c r="AG13" s="31"/>
      <c r="AH13" s="88"/>
      <c r="AI13" s="78"/>
      <c r="AK13" s="46">
        <v>48</v>
      </c>
      <c r="AL13" s="46" t="s">
        <v>379</v>
      </c>
      <c r="AM13" s="45" t="s">
        <v>143</v>
      </c>
      <c r="AN13" s="31"/>
      <c r="AO13" s="14"/>
      <c r="AR13" s="46">
        <v>53</v>
      </c>
      <c r="AS13" s="46" t="s">
        <v>390</v>
      </c>
      <c r="AT13" s="62" t="s">
        <v>256</v>
      </c>
      <c r="AU13" s="30"/>
      <c r="AV13" s="86"/>
      <c r="AW13" s="78"/>
      <c r="AY13" s="46">
        <v>57</v>
      </c>
      <c r="AZ13" s="46" t="s">
        <v>399</v>
      </c>
      <c r="BA13" s="45" t="s">
        <v>259</v>
      </c>
      <c r="BB13" s="30"/>
      <c r="BC13" s="14"/>
      <c r="BF13" s="46">
        <v>61</v>
      </c>
      <c r="BG13" s="46" t="s">
        <v>407</v>
      </c>
      <c r="BH13" s="62" t="s">
        <v>17</v>
      </c>
      <c r="BI13" s="30"/>
      <c r="BJ13" s="86"/>
      <c r="BK13" s="78"/>
      <c r="BM13" s="46">
        <v>69</v>
      </c>
      <c r="BN13" s="46" t="s">
        <v>417</v>
      </c>
      <c r="BO13" s="62" t="s">
        <v>463</v>
      </c>
      <c r="BP13" s="30">
        <v>2</v>
      </c>
      <c r="BQ13" s="14" t="s">
        <v>495</v>
      </c>
      <c r="BT13" s="46">
        <v>89</v>
      </c>
      <c r="BU13" s="46" t="s">
        <v>426</v>
      </c>
      <c r="BV13" s="45" t="s">
        <v>265</v>
      </c>
      <c r="BW13" s="31"/>
      <c r="BX13" s="88"/>
      <c r="BY13" s="78"/>
      <c r="CA13" s="46">
        <v>931</v>
      </c>
      <c r="CB13" s="46" t="s">
        <v>447</v>
      </c>
      <c r="CC13" s="62" t="s">
        <v>68</v>
      </c>
      <c r="CD13" s="30"/>
      <c r="CE13" s="34"/>
      <c r="CH13" s="46">
        <v>108</v>
      </c>
      <c r="CI13" s="46" t="s">
        <v>456</v>
      </c>
      <c r="CJ13" s="45" t="s">
        <v>293</v>
      </c>
      <c r="CK13" s="30"/>
      <c r="CL13" s="86"/>
      <c r="CM13" s="78"/>
      <c r="CO13" s="104" t="s">
        <v>74</v>
      </c>
      <c r="CP13" s="105"/>
      <c r="CQ13" s="106"/>
      <c r="CR13" s="107"/>
      <c r="CS13" s="108"/>
    </row>
    <row r="14" spans="1:98" s="13" customFormat="1" ht="45" customHeight="1" thickBot="1" x14ac:dyDescent="0.25">
      <c r="B14" s="46">
        <v>2</v>
      </c>
      <c r="C14" s="46" t="s">
        <v>298</v>
      </c>
      <c r="D14" s="45" t="s">
        <v>77</v>
      </c>
      <c r="E14" s="31"/>
      <c r="F14" s="88"/>
      <c r="G14" s="78"/>
      <c r="H14" s="37"/>
      <c r="I14" s="46">
        <v>15</v>
      </c>
      <c r="J14" s="46" t="s">
        <v>317</v>
      </c>
      <c r="K14" s="45" t="s">
        <v>206</v>
      </c>
      <c r="L14" s="31">
        <v>21</v>
      </c>
      <c r="M14" s="14"/>
      <c r="P14" s="46">
        <v>26</v>
      </c>
      <c r="Q14" s="46" t="s">
        <v>330</v>
      </c>
      <c r="R14" s="45" t="s">
        <v>211</v>
      </c>
      <c r="S14" s="31"/>
      <c r="T14" s="88"/>
      <c r="U14" s="78"/>
      <c r="V14" s="27"/>
      <c r="W14" s="46">
        <v>48</v>
      </c>
      <c r="X14" s="46" t="s">
        <v>302</v>
      </c>
      <c r="Y14" s="45" t="s">
        <v>121</v>
      </c>
      <c r="Z14" s="31"/>
      <c r="AA14" s="14"/>
      <c r="AD14" s="46">
        <v>102</v>
      </c>
      <c r="AE14" s="46" t="s">
        <v>302</v>
      </c>
      <c r="AF14" s="62" t="s">
        <v>26</v>
      </c>
      <c r="AG14" s="31"/>
      <c r="AH14" s="88"/>
      <c r="AI14" s="78"/>
      <c r="AK14" s="46">
        <v>48</v>
      </c>
      <c r="AL14" s="46" t="s">
        <v>379</v>
      </c>
      <c r="AM14" s="45" t="s">
        <v>144</v>
      </c>
      <c r="AN14" s="31"/>
      <c r="AO14" s="14"/>
      <c r="AR14" s="46">
        <v>50</v>
      </c>
      <c r="AS14" s="46" t="s">
        <v>391</v>
      </c>
      <c r="AT14" s="62" t="s">
        <v>257</v>
      </c>
      <c r="AU14" s="30"/>
      <c r="AV14" s="86"/>
      <c r="AW14" s="78"/>
      <c r="AY14" s="64">
        <v>105</v>
      </c>
      <c r="AZ14" s="64" t="s">
        <v>400</v>
      </c>
      <c r="BA14" s="65" t="s">
        <v>260</v>
      </c>
      <c r="BB14" s="30"/>
      <c r="BC14" s="14"/>
      <c r="BF14" s="46">
        <v>118</v>
      </c>
      <c r="BG14" s="46" t="s">
        <v>408</v>
      </c>
      <c r="BH14" s="45" t="s">
        <v>174</v>
      </c>
      <c r="BI14" s="30"/>
      <c r="BJ14" s="86"/>
      <c r="BK14" s="78"/>
      <c r="BM14" s="46">
        <v>69</v>
      </c>
      <c r="BN14" s="46" t="s">
        <v>459</v>
      </c>
      <c r="BO14" s="62" t="s">
        <v>39</v>
      </c>
      <c r="BP14" s="30"/>
      <c r="BQ14" s="14"/>
      <c r="BT14" s="46">
        <v>90</v>
      </c>
      <c r="BU14" s="46" t="s">
        <v>426</v>
      </c>
      <c r="BV14" s="45" t="s">
        <v>266</v>
      </c>
      <c r="BW14" s="31"/>
      <c r="BX14" s="88"/>
      <c r="BY14" s="78"/>
      <c r="CA14" s="46">
        <v>96</v>
      </c>
      <c r="CB14" s="46" t="s">
        <v>448</v>
      </c>
      <c r="CC14" s="45" t="s">
        <v>201</v>
      </c>
      <c r="CD14" s="30"/>
      <c r="CE14" s="14"/>
      <c r="CH14" s="46">
        <v>109</v>
      </c>
      <c r="CI14" s="46" t="s">
        <v>456</v>
      </c>
      <c r="CJ14" s="45" t="s">
        <v>294</v>
      </c>
      <c r="CK14" s="30"/>
      <c r="CL14" s="86"/>
      <c r="CM14" s="78"/>
      <c r="CO14" s="104" t="s">
        <v>289</v>
      </c>
      <c r="CP14" s="105"/>
      <c r="CQ14" s="106"/>
      <c r="CR14" s="107"/>
      <c r="CS14" s="108"/>
    </row>
    <row r="15" spans="1:98" s="13" customFormat="1" ht="45" customHeight="1" thickBot="1" x14ac:dyDescent="0.25">
      <c r="B15" s="46">
        <v>3</v>
      </c>
      <c r="C15" s="46" t="s">
        <v>299</v>
      </c>
      <c r="D15" s="45" t="s">
        <v>465</v>
      </c>
      <c r="E15" s="31">
        <v>1</v>
      </c>
      <c r="F15" s="88"/>
      <c r="G15" s="78"/>
      <c r="H15" s="37"/>
      <c r="I15" s="46">
        <v>15</v>
      </c>
      <c r="J15" s="46" t="s">
        <v>318</v>
      </c>
      <c r="K15" s="45" t="s">
        <v>96</v>
      </c>
      <c r="L15" s="31">
        <v>29</v>
      </c>
      <c r="M15" s="14"/>
      <c r="P15" s="46">
        <v>27</v>
      </c>
      <c r="Q15" s="46" t="s">
        <v>331</v>
      </c>
      <c r="R15" s="45" t="s">
        <v>111</v>
      </c>
      <c r="S15" s="31">
        <v>1</v>
      </c>
      <c r="T15" s="88"/>
      <c r="U15" s="78"/>
      <c r="V15" s="27"/>
      <c r="W15" s="46">
        <v>38</v>
      </c>
      <c r="X15" s="46" t="s">
        <v>352</v>
      </c>
      <c r="Y15" s="45" t="s">
        <v>123</v>
      </c>
      <c r="Z15" s="31"/>
      <c r="AA15" s="14"/>
      <c r="AD15" s="46">
        <v>102</v>
      </c>
      <c r="AE15" s="46" t="s">
        <v>302</v>
      </c>
      <c r="AF15" s="62" t="s">
        <v>27</v>
      </c>
      <c r="AG15" s="31"/>
      <c r="AH15" s="88"/>
      <c r="AI15" s="78"/>
      <c r="AK15" s="46">
        <v>43</v>
      </c>
      <c r="AL15" s="46" t="s">
        <v>380</v>
      </c>
      <c r="AM15" s="62" t="s">
        <v>246</v>
      </c>
      <c r="AN15" s="31">
        <v>37</v>
      </c>
      <c r="AO15" s="14"/>
      <c r="AR15" s="46">
        <v>53</v>
      </c>
      <c r="AS15" s="46" t="s">
        <v>392</v>
      </c>
      <c r="AT15" s="45" t="s">
        <v>160</v>
      </c>
      <c r="AU15" s="30"/>
      <c r="AV15" s="86"/>
      <c r="AW15" s="78"/>
      <c r="AY15" s="46">
        <v>59</v>
      </c>
      <c r="AZ15" s="46" t="s">
        <v>401</v>
      </c>
      <c r="BA15" s="62" t="s">
        <v>261</v>
      </c>
      <c r="BB15" s="30"/>
      <c r="BC15" s="14"/>
      <c r="BF15" s="46">
        <v>62</v>
      </c>
      <c r="BG15" s="46" t="s">
        <v>409</v>
      </c>
      <c r="BH15" s="45" t="s">
        <v>175</v>
      </c>
      <c r="BI15" s="30"/>
      <c r="BJ15" s="86"/>
      <c r="BK15" s="78"/>
      <c r="BM15" s="46">
        <v>70</v>
      </c>
      <c r="BN15" s="46" t="s">
        <v>418</v>
      </c>
      <c r="BO15" s="62" t="s">
        <v>18</v>
      </c>
      <c r="BP15" s="30"/>
      <c r="BQ15" s="14"/>
      <c r="BT15" s="46">
        <v>77</v>
      </c>
      <c r="BU15" s="46" t="s">
        <v>427</v>
      </c>
      <c r="BV15" s="62" t="s">
        <v>267</v>
      </c>
      <c r="BW15" s="30"/>
      <c r="BX15" s="86"/>
      <c r="BY15" s="78"/>
      <c r="CA15" s="46">
        <v>92</v>
      </c>
      <c r="CB15" s="46" t="s">
        <v>449</v>
      </c>
      <c r="CC15" s="62" t="s">
        <v>284</v>
      </c>
      <c r="CD15" s="30"/>
      <c r="CE15" s="14"/>
      <c r="CH15" s="46">
        <v>109</v>
      </c>
      <c r="CI15" s="46" t="s">
        <v>456</v>
      </c>
      <c r="CJ15" s="62" t="s">
        <v>38</v>
      </c>
      <c r="CK15" s="30"/>
      <c r="CL15" s="86"/>
      <c r="CM15" s="78"/>
      <c r="CO15" s="90" t="s">
        <v>75</v>
      </c>
      <c r="CP15" s="91"/>
      <c r="CQ15" s="92"/>
      <c r="CR15" s="93"/>
      <c r="CS15" s="94"/>
    </row>
    <row r="16" spans="1:98" s="13" customFormat="1" ht="45" customHeight="1" thickBot="1" x14ac:dyDescent="0.25">
      <c r="B16" s="46">
        <v>112</v>
      </c>
      <c r="C16" s="46" t="s">
        <v>300</v>
      </c>
      <c r="D16" s="45" t="s">
        <v>78</v>
      </c>
      <c r="E16" s="31"/>
      <c r="F16" s="88"/>
      <c r="G16" s="78"/>
      <c r="H16" s="37"/>
      <c r="I16" s="46">
        <v>15</v>
      </c>
      <c r="J16" s="46" t="s">
        <v>319</v>
      </c>
      <c r="K16" s="45" t="s">
        <v>97</v>
      </c>
      <c r="L16" s="31">
        <v>4</v>
      </c>
      <c r="M16" s="14"/>
      <c r="P16" s="46">
        <v>114</v>
      </c>
      <c r="Q16" s="46" t="s">
        <v>332</v>
      </c>
      <c r="R16" s="45" t="s">
        <v>112</v>
      </c>
      <c r="S16" s="31"/>
      <c r="T16" s="88"/>
      <c r="U16" s="79"/>
      <c r="V16" s="27"/>
      <c r="W16" s="46">
        <v>45</v>
      </c>
      <c r="X16" s="46" t="s">
        <v>338</v>
      </c>
      <c r="Y16" s="62" t="s">
        <v>66</v>
      </c>
      <c r="Z16" s="31"/>
      <c r="AA16" s="14"/>
      <c r="AD16" s="46">
        <v>102</v>
      </c>
      <c r="AE16" s="46" t="s">
        <v>302</v>
      </c>
      <c r="AF16" s="62" t="s">
        <v>28</v>
      </c>
      <c r="AG16" s="31"/>
      <c r="AH16" s="88"/>
      <c r="AI16" s="78"/>
      <c r="AK16" s="42"/>
      <c r="AL16" s="43"/>
      <c r="AM16" s="43" t="s">
        <v>56</v>
      </c>
      <c r="AN16" s="43"/>
      <c r="AO16" s="44"/>
      <c r="AR16" s="46">
        <v>53</v>
      </c>
      <c r="AS16" s="46" t="s">
        <v>393</v>
      </c>
      <c r="AT16" s="45" t="s">
        <v>161</v>
      </c>
      <c r="AU16" s="30"/>
      <c r="AV16" s="86"/>
      <c r="AW16" s="78"/>
      <c r="AY16" s="46">
        <v>56</v>
      </c>
      <c r="AZ16" s="46" t="s">
        <v>402</v>
      </c>
      <c r="BA16" s="62" t="s">
        <v>11</v>
      </c>
      <c r="BB16" s="30"/>
      <c r="BC16" s="14"/>
      <c r="BF16" s="46">
        <v>62</v>
      </c>
      <c r="BG16" s="46" t="s">
        <v>409</v>
      </c>
      <c r="BH16" s="45" t="s">
        <v>176</v>
      </c>
      <c r="BI16" s="30"/>
      <c r="BJ16" s="86"/>
      <c r="BK16" s="78"/>
      <c r="BM16" s="46">
        <v>71</v>
      </c>
      <c r="BN16" s="46" t="s">
        <v>419</v>
      </c>
      <c r="BO16" s="62" t="s">
        <v>278</v>
      </c>
      <c r="BP16" s="30"/>
      <c r="BQ16" s="14"/>
      <c r="BT16" s="46">
        <v>81</v>
      </c>
      <c r="BU16" s="46" t="s">
        <v>428</v>
      </c>
      <c r="BV16" s="45" t="s">
        <v>192</v>
      </c>
      <c r="BW16" s="30">
        <v>3</v>
      </c>
      <c r="BX16" s="86"/>
      <c r="BY16" s="78"/>
      <c r="CA16" s="46">
        <v>92</v>
      </c>
      <c r="CB16" s="46" t="s">
        <v>450</v>
      </c>
      <c r="CC16" s="62" t="s">
        <v>464</v>
      </c>
      <c r="CD16" s="30"/>
      <c r="CE16" s="14"/>
      <c r="CH16" s="46">
        <v>110</v>
      </c>
      <c r="CI16" s="46" t="s">
        <v>456</v>
      </c>
      <c r="CJ16" s="45" t="s">
        <v>295</v>
      </c>
      <c r="CK16" s="30"/>
      <c r="CL16" s="86"/>
      <c r="CM16" s="78"/>
      <c r="CO16" s="90" t="s">
        <v>290</v>
      </c>
      <c r="CP16" s="91"/>
      <c r="CQ16" s="92"/>
      <c r="CR16" s="93"/>
      <c r="CS16" s="94"/>
    </row>
    <row r="17" spans="2:97" s="13" customFormat="1" ht="45" customHeight="1" thickBot="1" x14ac:dyDescent="0.25">
      <c r="B17" s="46">
        <v>23</v>
      </c>
      <c r="C17" s="46" t="s">
        <v>301</v>
      </c>
      <c r="D17" s="45" t="s">
        <v>79</v>
      </c>
      <c r="E17" s="31">
        <v>7</v>
      </c>
      <c r="F17" s="88"/>
      <c r="G17" s="79"/>
      <c r="H17" s="37"/>
      <c r="I17" s="42"/>
      <c r="J17" s="43"/>
      <c r="K17" s="43" t="s">
        <v>55</v>
      </c>
      <c r="L17" s="43"/>
      <c r="M17" s="44"/>
      <c r="P17" s="47">
        <v>342</v>
      </c>
      <c r="Q17" s="47" t="s">
        <v>333</v>
      </c>
      <c r="R17" s="48" t="s">
        <v>236</v>
      </c>
      <c r="S17" s="31"/>
      <c r="T17" s="88"/>
      <c r="U17" s="78"/>
      <c r="V17" s="27"/>
      <c r="W17" s="46">
        <v>48</v>
      </c>
      <c r="X17" s="46" t="s">
        <v>302</v>
      </c>
      <c r="Y17" s="45" t="s">
        <v>125</v>
      </c>
      <c r="Z17" s="31"/>
      <c r="AA17" s="14"/>
      <c r="AD17" s="46">
        <v>100</v>
      </c>
      <c r="AE17" s="46" t="s">
        <v>367</v>
      </c>
      <c r="AF17" s="62" t="s">
        <v>136</v>
      </c>
      <c r="AG17" s="31">
        <v>2</v>
      </c>
      <c r="AH17" s="88"/>
      <c r="AI17" s="78"/>
      <c r="AK17" s="46">
        <v>481</v>
      </c>
      <c r="AL17" s="46" t="s">
        <v>381</v>
      </c>
      <c r="AM17" s="45" t="s">
        <v>247</v>
      </c>
      <c r="AN17" s="31">
        <v>5</v>
      </c>
      <c r="AO17" s="14"/>
      <c r="AR17" s="46">
        <v>28</v>
      </c>
      <c r="AS17" s="46" t="s">
        <v>327</v>
      </c>
      <c r="AT17" s="62" t="s">
        <v>35</v>
      </c>
      <c r="AU17" s="30"/>
      <c r="AV17" s="86"/>
      <c r="AW17" s="78"/>
      <c r="AY17" s="46">
        <v>55</v>
      </c>
      <c r="AZ17" s="46" t="s">
        <v>403</v>
      </c>
      <c r="BA17" s="62" t="s">
        <v>262</v>
      </c>
      <c r="BB17" s="30"/>
      <c r="BC17" s="14"/>
      <c r="BF17" s="46">
        <v>65</v>
      </c>
      <c r="BG17" s="46" t="s">
        <v>410</v>
      </c>
      <c r="BH17" s="45" t="s">
        <v>177</v>
      </c>
      <c r="BI17" s="31"/>
      <c r="BJ17" s="88"/>
      <c r="BK17" s="78"/>
      <c r="BM17" s="46">
        <v>119</v>
      </c>
      <c r="BN17" s="46" t="s">
        <v>420</v>
      </c>
      <c r="BO17" s="62" t="s">
        <v>40</v>
      </c>
      <c r="BP17" s="30"/>
      <c r="BQ17" s="34"/>
      <c r="BT17" s="46">
        <v>82</v>
      </c>
      <c r="BU17" s="46" t="s">
        <v>429</v>
      </c>
      <c r="BV17" s="45" t="s">
        <v>268</v>
      </c>
      <c r="BW17" s="30"/>
      <c r="BX17" s="86"/>
      <c r="BY17" s="78"/>
      <c r="CA17" s="46">
        <v>94</v>
      </c>
      <c r="CB17" s="46" t="s">
        <v>451</v>
      </c>
      <c r="CC17" s="45" t="s">
        <v>202</v>
      </c>
      <c r="CD17" s="30"/>
      <c r="CE17" s="14"/>
      <c r="CH17" s="46">
        <v>111</v>
      </c>
      <c r="CI17" s="46" t="s">
        <v>457</v>
      </c>
      <c r="CJ17" s="45" t="s">
        <v>296</v>
      </c>
      <c r="CK17" s="30">
        <v>4</v>
      </c>
      <c r="CL17" s="86" t="s">
        <v>497</v>
      </c>
      <c r="CM17" s="78"/>
      <c r="CO17" s="95" t="s">
        <v>73</v>
      </c>
      <c r="CP17" s="96"/>
      <c r="CQ17" s="96"/>
      <c r="CR17" s="96"/>
      <c r="CS17" s="97"/>
    </row>
    <row r="18" spans="2:97" s="13" customFormat="1" ht="45" customHeight="1" thickBot="1" x14ac:dyDescent="0.25">
      <c r="B18" s="46">
        <v>48</v>
      </c>
      <c r="C18" s="46" t="s">
        <v>302</v>
      </c>
      <c r="D18" s="45" t="s">
        <v>80</v>
      </c>
      <c r="E18" s="31">
        <v>2</v>
      </c>
      <c r="F18" s="88"/>
      <c r="G18" s="78"/>
      <c r="H18" s="37"/>
      <c r="I18" s="46">
        <v>19</v>
      </c>
      <c r="J18" s="46" t="s">
        <v>320</v>
      </c>
      <c r="K18" s="45" t="s">
        <v>98</v>
      </c>
      <c r="L18" s="31">
        <v>16</v>
      </c>
      <c r="M18" s="14" t="s">
        <v>487</v>
      </c>
      <c r="P18" s="46">
        <v>341</v>
      </c>
      <c r="Q18" s="46" t="s">
        <v>334</v>
      </c>
      <c r="R18" s="45" t="s">
        <v>113</v>
      </c>
      <c r="S18" s="31"/>
      <c r="T18" s="88"/>
      <c r="U18" s="78"/>
      <c r="V18" s="27"/>
      <c r="W18" s="46">
        <v>48</v>
      </c>
      <c r="X18" s="46" t="s">
        <v>353</v>
      </c>
      <c r="Y18" s="45" t="s">
        <v>122</v>
      </c>
      <c r="Z18" s="31">
        <v>1</v>
      </c>
      <c r="AA18" s="14"/>
      <c r="AD18" s="46">
        <v>1021</v>
      </c>
      <c r="AE18" s="46" t="s">
        <v>302</v>
      </c>
      <c r="AF18" s="62" t="s">
        <v>241</v>
      </c>
      <c r="AG18" s="31"/>
      <c r="AH18" s="88"/>
      <c r="AI18" s="78"/>
      <c r="AK18" s="46">
        <v>14</v>
      </c>
      <c r="AL18" s="46" t="s">
        <v>382</v>
      </c>
      <c r="AM18" s="45" t="s">
        <v>154</v>
      </c>
      <c r="AN18" s="31"/>
      <c r="AO18" s="14"/>
      <c r="AR18" s="46">
        <v>53</v>
      </c>
      <c r="AS18" s="46" t="s">
        <v>394</v>
      </c>
      <c r="AT18" s="45" t="s">
        <v>162</v>
      </c>
      <c r="AU18" s="30"/>
      <c r="AV18" s="86"/>
      <c r="AW18" s="78"/>
      <c r="AY18" s="46">
        <v>59</v>
      </c>
      <c r="AZ18" s="46" t="s">
        <v>404</v>
      </c>
      <c r="BA18" s="62" t="s">
        <v>12</v>
      </c>
      <c r="BB18" s="30"/>
      <c r="BC18" s="14"/>
      <c r="BF18" s="46">
        <v>65</v>
      </c>
      <c r="BG18" s="46" t="s">
        <v>410</v>
      </c>
      <c r="BH18" s="62" t="s">
        <v>178</v>
      </c>
      <c r="BI18" s="31"/>
      <c r="BJ18" s="88"/>
      <c r="BK18" s="78"/>
      <c r="BM18" s="46">
        <v>72</v>
      </c>
      <c r="BN18" s="46" t="s">
        <v>421</v>
      </c>
      <c r="BO18" s="62" t="s">
        <v>19</v>
      </c>
      <c r="BP18" s="30"/>
      <c r="BQ18" s="14"/>
      <c r="BT18" s="46">
        <v>76</v>
      </c>
      <c r="BU18" s="46" t="s">
        <v>430</v>
      </c>
      <c r="BV18" s="62" t="s">
        <v>269</v>
      </c>
      <c r="BW18" s="30"/>
      <c r="BX18" s="86"/>
      <c r="BY18" s="78"/>
      <c r="CA18" s="46">
        <v>93</v>
      </c>
      <c r="CB18" s="46" t="s">
        <v>452</v>
      </c>
      <c r="CC18" s="45" t="s">
        <v>203</v>
      </c>
      <c r="CD18" s="30"/>
      <c r="CE18" s="14"/>
      <c r="CH18" s="46">
        <v>111</v>
      </c>
      <c r="CI18" s="46" t="s">
        <v>457</v>
      </c>
      <c r="CJ18" s="62" t="s">
        <v>69</v>
      </c>
      <c r="CK18" s="30"/>
      <c r="CL18" s="86"/>
      <c r="CM18" s="78"/>
      <c r="CO18" s="66"/>
      <c r="CP18" s="67"/>
      <c r="CQ18" s="67"/>
      <c r="CR18" s="67"/>
      <c r="CS18" s="68"/>
    </row>
    <row r="19" spans="2:97" s="13" customFormat="1" ht="45" customHeight="1" thickBot="1" x14ac:dyDescent="0.25">
      <c r="B19" s="46">
        <v>24</v>
      </c>
      <c r="C19" s="46" t="s">
        <v>303</v>
      </c>
      <c r="D19" s="45" t="s">
        <v>81</v>
      </c>
      <c r="E19" s="31"/>
      <c r="F19" s="88"/>
      <c r="G19" s="79"/>
      <c r="H19" s="37"/>
      <c r="I19" s="46">
        <v>610</v>
      </c>
      <c r="J19" s="46" t="s">
        <v>315</v>
      </c>
      <c r="K19" s="62" t="s">
        <v>468</v>
      </c>
      <c r="L19" s="31">
        <v>2</v>
      </c>
      <c r="M19" s="14" t="s">
        <v>484</v>
      </c>
      <c r="P19" s="46">
        <v>35</v>
      </c>
      <c r="Q19" s="46" t="s">
        <v>335</v>
      </c>
      <c r="R19" s="45" t="s">
        <v>114</v>
      </c>
      <c r="S19" s="31">
        <v>1</v>
      </c>
      <c r="T19" s="88"/>
      <c r="U19" s="78"/>
      <c r="V19" s="27"/>
      <c r="W19" s="46">
        <v>48</v>
      </c>
      <c r="X19" s="46" t="s">
        <v>354</v>
      </c>
      <c r="Y19" s="45" t="s">
        <v>126</v>
      </c>
      <c r="Z19" s="31">
        <v>7</v>
      </c>
      <c r="AA19" s="14" t="s">
        <v>498</v>
      </c>
      <c r="AD19" s="46">
        <v>102</v>
      </c>
      <c r="AE19" s="46" t="s">
        <v>302</v>
      </c>
      <c r="AF19" s="45" t="s">
        <v>242</v>
      </c>
      <c r="AG19" s="31"/>
      <c r="AH19" s="88"/>
      <c r="AI19" s="78"/>
      <c r="AK19" s="46">
        <v>41</v>
      </c>
      <c r="AL19" s="46" t="s">
        <v>355</v>
      </c>
      <c r="AM19" s="45" t="s">
        <v>248</v>
      </c>
      <c r="AN19" s="31"/>
      <c r="AO19" s="34"/>
      <c r="AR19" s="46">
        <v>53</v>
      </c>
      <c r="AS19" s="46" t="s">
        <v>392</v>
      </c>
      <c r="AT19" s="45" t="s">
        <v>163</v>
      </c>
      <c r="AU19" s="30"/>
      <c r="AV19" s="86"/>
      <c r="AW19" s="78"/>
      <c r="AY19" s="46">
        <v>59</v>
      </c>
      <c r="AZ19" s="46" t="s">
        <v>405</v>
      </c>
      <c r="BA19" s="45" t="s">
        <v>171</v>
      </c>
      <c r="BB19" s="30"/>
      <c r="BC19" s="14"/>
      <c r="BF19" s="46">
        <v>67</v>
      </c>
      <c r="BG19" s="46" t="s">
        <v>411</v>
      </c>
      <c r="BH19" s="45" t="s">
        <v>179</v>
      </c>
      <c r="BI19" s="31"/>
      <c r="BJ19" s="88"/>
      <c r="BK19" s="78"/>
      <c r="BM19" s="46">
        <v>74</v>
      </c>
      <c r="BN19" s="46" t="s">
        <v>422</v>
      </c>
      <c r="BO19" s="45" t="s">
        <v>187</v>
      </c>
      <c r="BP19" s="30"/>
      <c r="BQ19" s="14"/>
      <c r="BT19" s="46">
        <v>86</v>
      </c>
      <c r="BU19" s="46" t="s">
        <v>431</v>
      </c>
      <c r="BV19" s="62" t="s">
        <v>270</v>
      </c>
      <c r="BW19" s="30"/>
      <c r="BX19" s="86"/>
      <c r="BY19" s="78"/>
      <c r="CA19" s="46">
        <v>95</v>
      </c>
      <c r="CB19" s="46" t="s">
        <v>453</v>
      </c>
      <c r="CC19" s="45" t="s">
        <v>204</v>
      </c>
      <c r="CD19" s="30"/>
      <c r="CE19" s="14"/>
      <c r="CO19" s="69"/>
      <c r="CP19" s="70"/>
      <c r="CQ19" s="67"/>
      <c r="CR19" s="67"/>
      <c r="CS19" s="68"/>
    </row>
    <row r="20" spans="2:97" s="13" customFormat="1" ht="45" customHeight="1" thickBot="1" x14ac:dyDescent="0.25">
      <c r="B20" s="46">
        <v>121</v>
      </c>
      <c r="C20" s="46" t="s">
        <v>304</v>
      </c>
      <c r="D20" s="45" t="s">
        <v>82</v>
      </c>
      <c r="E20" s="31"/>
      <c r="F20" s="88"/>
      <c r="G20" s="78"/>
      <c r="H20" s="37"/>
      <c r="I20" s="46">
        <v>19</v>
      </c>
      <c r="J20" s="46" t="s">
        <v>321</v>
      </c>
      <c r="K20" s="45" t="s">
        <v>99</v>
      </c>
      <c r="L20" s="31">
        <v>17</v>
      </c>
      <c r="M20" s="14"/>
      <c r="P20" s="46">
        <v>36</v>
      </c>
      <c r="Q20" s="46" t="s">
        <v>336</v>
      </c>
      <c r="R20" s="45" t="s">
        <v>115</v>
      </c>
      <c r="S20" s="31"/>
      <c r="T20" s="88"/>
      <c r="U20" s="78"/>
      <c r="V20" s="27"/>
      <c r="W20" s="46">
        <v>48</v>
      </c>
      <c r="X20" s="46" t="s">
        <v>354</v>
      </c>
      <c r="Y20" s="45" t="s">
        <v>127</v>
      </c>
      <c r="Z20" s="31"/>
      <c r="AA20" s="14"/>
      <c r="AD20" s="42"/>
      <c r="AE20" s="43"/>
      <c r="AF20" s="43" t="s">
        <v>53</v>
      </c>
      <c r="AG20" s="43"/>
      <c r="AH20" s="43"/>
      <c r="AI20" s="44"/>
      <c r="AK20" s="46">
        <v>48</v>
      </c>
      <c r="AL20" s="46" t="s">
        <v>302</v>
      </c>
      <c r="AM20" s="62" t="s">
        <v>34</v>
      </c>
      <c r="AN20" s="31"/>
      <c r="AO20" s="14"/>
      <c r="AR20" s="46">
        <v>53</v>
      </c>
      <c r="AS20" s="46" t="s">
        <v>392</v>
      </c>
      <c r="AT20" s="45" t="s">
        <v>164</v>
      </c>
      <c r="AU20" s="30"/>
      <c r="AV20" s="86"/>
      <c r="AW20" s="78"/>
      <c r="AY20" s="46">
        <v>59</v>
      </c>
      <c r="AZ20" s="46" t="s">
        <v>405</v>
      </c>
      <c r="BA20" s="45" t="s">
        <v>172</v>
      </c>
      <c r="BB20" s="30"/>
      <c r="BC20" s="14"/>
      <c r="BF20" s="46">
        <v>63</v>
      </c>
      <c r="BG20" s="46" t="s">
        <v>412</v>
      </c>
      <c r="BH20" s="62" t="s">
        <v>180</v>
      </c>
      <c r="BI20" s="30"/>
      <c r="BJ20" s="86"/>
      <c r="BK20" s="78"/>
      <c r="BM20" s="46">
        <v>75</v>
      </c>
      <c r="BN20" s="46" t="s">
        <v>423</v>
      </c>
      <c r="BO20" s="62" t="s">
        <v>41</v>
      </c>
      <c r="BP20" s="30">
        <v>19</v>
      </c>
      <c r="BQ20" s="14"/>
      <c r="BT20" s="46">
        <v>84</v>
      </c>
      <c r="BU20" s="46" t="s">
        <v>432</v>
      </c>
      <c r="BV20" s="62" t="s">
        <v>271</v>
      </c>
      <c r="BW20" s="30"/>
      <c r="BX20" s="86"/>
      <c r="BY20" s="78"/>
      <c r="CA20" s="46">
        <v>93</v>
      </c>
      <c r="CB20" s="46" t="s">
        <v>454</v>
      </c>
      <c r="CC20" s="45" t="s">
        <v>285</v>
      </c>
      <c r="CD20" s="30"/>
      <c r="CE20" s="14"/>
      <c r="CH20" s="74"/>
      <c r="CI20" s="74"/>
      <c r="CJ20" s="10"/>
      <c r="CO20" s="69"/>
      <c r="CP20" s="70"/>
      <c r="CQ20" s="67"/>
      <c r="CR20" s="67"/>
      <c r="CS20" s="68"/>
    </row>
    <row r="21" spans="2:97" s="13" customFormat="1" ht="45" customHeight="1" thickBot="1" x14ac:dyDescent="0.25">
      <c r="B21" s="46">
        <v>48</v>
      </c>
      <c r="C21" s="46" t="s">
        <v>305</v>
      </c>
      <c r="D21" s="45" t="s">
        <v>219</v>
      </c>
      <c r="E21" s="31"/>
      <c r="F21" s="88"/>
      <c r="G21" s="83"/>
      <c r="H21" s="37"/>
      <c r="I21" s="46">
        <v>22</v>
      </c>
      <c r="J21" s="46" t="s">
        <v>322</v>
      </c>
      <c r="K21" s="45" t="s">
        <v>105</v>
      </c>
      <c r="L21" s="31"/>
      <c r="M21" s="14"/>
      <c r="P21" s="46">
        <v>48</v>
      </c>
      <c r="Q21" s="46" t="s">
        <v>337</v>
      </c>
      <c r="R21" s="45" t="s">
        <v>116</v>
      </c>
      <c r="S21" s="31"/>
      <c r="T21" s="88"/>
      <c r="U21" s="78"/>
      <c r="V21" s="27"/>
      <c r="W21" s="46">
        <v>40</v>
      </c>
      <c r="X21" s="46" t="s">
        <v>326</v>
      </c>
      <c r="Y21" s="45" t="s">
        <v>232</v>
      </c>
      <c r="Z21" s="31">
        <v>1</v>
      </c>
      <c r="AA21" s="14"/>
      <c r="AD21" s="46">
        <v>104</v>
      </c>
      <c r="AE21" s="46" t="s">
        <v>368</v>
      </c>
      <c r="AF21" s="45" t="s">
        <v>137</v>
      </c>
      <c r="AG21" s="31"/>
      <c r="AH21" s="88"/>
      <c r="AI21" s="78"/>
      <c r="AK21" s="46">
        <v>48</v>
      </c>
      <c r="AL21" s="46" t="s">
        <v>302</v>
      </c>
      <c r="AM21" s="62" t="s">
        <v>30</v>
      </c>
      <c r="AN21" s="31">
        <v>2</v>
      </c>
      <c r="AO21" s="14"/>
      <c r="AR21" s="46">
        <v>53</v>
      </c>
      <c r="AS21" s="46" t="s">
        <v>395</v>
      </c>
      <c r="AT21" s="45" t="s">
        <v>165</v>
      </c>
      <c r="AU21" s="31"/>
      <c r="AV21" s="88"/>
      <c r="AW21" s="78"/>
      <c r="AY21" s="46">
        <v>59</v>
      </c>
      <c r="AZ21" s="46" t="s">
        <v>400</v>
      </c>
      <c r="BA21" s="45" t="s">
        <v>263</v>
      </c>
      <c r="BB21" s="30">
        <v>1</v>
      </c>
      <c r="BC21" s="14" t="s">
        <v>503</v>
      </c>
      <c r="BF21" s="46">
        <v>67</v>
      </c>
      <c r="BG21" s="46" t="s">
        <v>413</v>
      </c>
      <c r="BH21" s="45" t="s">
        <v>181</v>
      </c>
      <c r="BI21" s="30"/>
      <c r="BJ21" s="86"/>
      <c r="BK21" s="78"/>
      <c r="BM21" s="46">
        <v>74</v>
      </c>
      <c r="BN21" s="46" t="s">
        <v>424</v>
      </c>
      <c r="BO21" s="45" t="s">
        <v>279</v>
      </c>
      <c r="BP21" s="30"/>
      <c r="BQ21" s="14"/>
      <c r="BT21" s="46">
        <v>89</v>
      </c>
      <c r="BU21" s="46" t="s">
        <v>433</v>
      </c>
      <c r="BV21" s="45" t="s">
        <v>272</v>
      </c>
      <c r="BW21" s="30"/>
      <c r="BX21" s="86"/>
      <c r="BY21" s="78"/>
      <c r="CA21" s="46">
        <v>96</v>
      </c>
      <c r="CB21" s="46" t="s">
        <v>454</v>
      </c>
      <c r="CC21" s="45" t="s">
        <v>286</v>
      </c>
      <c r="CD21" s="30"/>
      <c r="CE21" s="14"/>
      <c r="CO21" s="69"/>
      <c r="CP21" s="70"/>
      <c r="CQ21" s="67"/>
      <c r="CR21" s="67"/>
      <c r="CS21" s="68"/>
    </row>
    <row r="22" spans="2:97" s="13" customFormat="1" ht="45" customHeight="1" thickBot="1" x14ac:dyDescent="0.25">
      <c r="B22" s="42"/>
      <c r="C22" s="43"/>
      <c r="D22" s="43" t="s">
        <v>467</v>
      </c>
      <c r="E22" s="43"/>
      <c r="F22" s="43"/>
      <c r="G22" s="44"/>
      <c r="H22" s="37"/>
      <c r="I22" s="46">
        <v>22</v>
      </c>
      <c r="J22" s="46" t="s">
        <v>322</v>
      </c>
      <c r="K22" s="45" t="s">
        <v>106</v>
      </c>
      <c r="L22" s="31">
        <v>3</v>
      </c>
      <c r="M22" s="14" t="s">
        <v>485</v>
      </c>
      <c r="P22" s="46">
        <v>45</v>
      </c>
      <c r="Q22" s="46" t="s">
        <v>338</v>
      </c>
      <c r="R22" s="45" t="s">
        <v>117</v>
      </c>
      <c r="S22" s="31"/>
      <c r="T22" s="88"/>
      <c r="U22" s="78"/>
      <c r="V22" s="27"/>
      <c r="W22" s="59">
        <v>41</v>
      </c>
      <c r="X22" s="59" t="s">
        <v>355</v>
      </c>
      <c r="Y22" s="45" t="s">
        <v>155</v>
      </c>
      <c r="Z22" s="31"/>
      <c r="AA22" s="14"/>
      <c r="AD22" s="46">
        <v>103</v>
      </c>
      <c r="AE22" s="46" t="s">
        <v>369</v>
      </c>
      <c r="AF22" s="45" t="s">
        <v>138</v>
      </c>
      <c r="AG22" s="31">
        <v>2</v>
      </c>
      <c r="AH22" s="88" t="s">
        <v>486</v>
      </c>
      <c r="AI22" s="78"/>
      <c r="AK22" s="46">
        <v>48</v>
      </c>
      <c r="AL22" s="46" t="s">
        <v>302</v>
      </c>
      <c r="AM22" s="62" t="s">
        <v>29</v>
      </c>
      <c r="AN22" s="31"/>
      <c r="AO22" s="14"/>
      <c r="AR22" s="46">
        <v>53</v>
      </c>
      <c r="AS22" s="46" t="s">
        <v>395</v>
      </c>
      <c r="AT22" s="45" t="s">
        <v>166</v>
      </c>
      <c r="AU22" s="31"/>
      <c r="AV22" s="88"/>
      <c r="AW22" s="78"/>
      <c r="AY22" s="53">
        <v>59</v>
      </c>
      <c r="AZ22" s="53" t="s">
        <v>400</v>
      </c>
      <c r="BA22" s="55" t="s">
        <v>173</v>
      </c>
      <c r="BB22" s="30">
        <v>5</v>
      </c>
      <c r="BC22" s="14"/>
      <c r="BF22" s="46">
        <v>66</v>
      </c>
      <c r="BG22" s="46" t="s">
        <v>414</v>
      </c>
      <c r="BH22" s="45" t="s">
        <v>182</v>
      </c>
      <c r="BI22" s="30"/>
      <c r="BJ22" s="86"/>
      <c r="BK22" s="78"/>
      <c r="BM22" s="46">
        <v>75</v>
      </c>
      <c r="BN22" s="46" t="s">
        <v>423</v>
      </c>
      <c r="BO22" s="45" t="s">
        <v>280</v>
      </c>
      <c r="BP22" s="30"/>
      <c r="BQ22" s="14"/>
      <c r="BT22" s="46">
        <v>120</v>
      </c>
      <c r="BU22" s="46" t="s">
        <v>434</v>
      </c>
      <c r="BV22" s="62" t="s">
        <v>273</v>
      </c>
      <c r="BW22" s="30"/>
      <c r="BX22" s="86"/>
      <c r="BY22" s="78"/>
      <c r="CA22" s="53">
        <v>93</v>
      </c>
      <c r="CB22" s="53" t="s">
        <v>455</v>
      </c>
      <c r="CC22" s="55" t="s">
        <v>287</v>
      </c>
      <c r="CD22" s="30"/>
      <c r="CE22" s="14"/>
      <c r="CO22" s="69"/>
      <c r="CP22" s="70"/>
      <c r="CQ22" s="67"/>
      <c r="CR22" s="67"/>
      <c r="CS22" s="68"/>
    </row>
    <row r="23" spans="2:97" s="13" customFormat="1" ht="45" customHeight="1" thickBot="1" x14ac:dyDescent="0.25">
      <c r="B23" s="46">
        <v>48</v>
      </c>
      <c r="C23" s="46" t="s">
        <v>302</v>
      </c>
      <c r="D23" s="45" t="s">
        <v>469</v>
      </c>
      <c r="E23" s="31"/>
      <c r="F23" s="88"/>
      <c r="G23" s="84"/>
      <c r="H23" s="37"/>
      <c r="I23" s="47">
        <v>212</v>
      </c>
      <c r="J23" s="47" t="s">
        <v>323</v>
      </c>
      <c r="K23" s="48" t="s">
        <v>100</v>
      </c>
      <c r="L23" s="31"/>
      <c r="M23" s="14"/>
      <c r="P23" s="46">
        <v>48</v>
      </c>
      <c r="Q23" s="46" t="s">
        <v>460</v>
      </c>
      <c r="R23" s="45" t="s">
        <v>220</v>
      </c>
      <c r="S23" s="31"/>
      <c r="T23" s="88"/>
      <c r="U23" s="78"/>
      <c r="V23" s="27"/>
      <c r="W23" s="46">
        <v>48</v>
      </c>
      <c r="X23" s="46" t="s">
        <v>356</v>
      </c>
      <c r="Y23" s="45" t="s">
        <v>128</v>
      </c>
      <c r="Z23" s="31"/>
      <c r="AA23" s="14"/>
      <c r="AD23" s="46">
        <v>105</v>
      </c>
      <c r="AE23" s="46" t="s">
        <v>370</v>
      </c>
      <c r="AF23" s="62" t="s">
        <v>37</v>
      </c>
      <c r="AG23" s="31"/>
      <c r="AH23" s="88"/>
      <c r="AI23" s="78"/>
      <c r="AK23" s="46">
        <v>48</v>
      </c>
      <c r="AL23" s="46" t="s">
        <v>302</v>
      </c>
      <c r="AM23" s="62" t="s">
        <v>33</v>
      </c>
      <c r="AN23" s="31"/>
      <c r="AO23" s="14"/>
      <c r="AR23" s="46">
        <v>52</v>
      </c>
      <c r="AS23" s="46" t="s">
        <v>396</v>
      </c>
      <c r="AT23" s="45" t="s">
        <v>167</v>
      </c>
      <c r="AU23" s="30"/>
      <c r="AV23" s="86"/>
      <c r="AW23" s="78"/>
      <c r="BF23" s="46">
        <v>102</v>
      </c>
      <c r="BG23" s="46" t="s">
        <v>411</v>
      </c>
      <c r="BH23" s="62" t="s">
        <v>36</v>
      </c>
      <c r="BI23" s="30"/>
      <c r="BJ23" s="86"/>
      <c r="BK23" s="78"/>
      <c r="BM23" s="46">
        <v>74</v>
      </c>
      <c r="BN23" s="46" t="s">
        <v>424</v>
      </c>
      <c r="BO23" s="45" t="s">
        <v>189</v>
      </c>
      <c r="BP23" s="31">
        <v>1</v>
      </c>
      <c r="BQ23" s="14" t="s">
        <v>496</v>
      </c>
      <c r="BT23" s="46">
        <v>79</v>
      </c>
      <c r="BU23" s="46" t="s">
        <v>435</v>
      </c>
      <c r="BV23" s="45" t="s">
        <v>274</v>
      </c>
      <c r="BW23" s="30"/>
      <c r="BX23" s="86"/>
      <c r="BY23" s="78"/>
      <c r="CA23" s="53">
        <v>96</v>
      </c>
      <c r="CB23" s="53" t="s">
        <v>455</v>
      </c>
      <c r="CC23" s="55" t="s">
        <v>288</v>
      </c>
      <c r="CD23" s="30"/>
      <c r="CE23" s="14"/>
      <c r="CH23" s="75"/>
      <c r="CI23" s="75"/>
      <c r="CJ23" s="75"/>
      <c r="CO23" s="69"/>
      <c r="CP23" s="70"/>
      <c r="CQ23" s="67"/>
      <c r="CR23" s="67"/>
      <c r="CS23" s="68"/>
    </row>
    <row r="24" spans="2:97" s="13" customFormat="1" ht="45" customHeight="1" thickBot="1" x14ac:dyDescent="0.25">
      <c r="B24" s="46">
        <v>5</v>
      </c>
      <c r="C24" s="46" t="s">
        <v>306</v>
      </c>
      <c r="D24" s="45" t="s">
        <v>205</v>
      </c>
      <c r="E24" s="31"/>
      <c r="F24" s="88"/>
      <c r="G24" s="84"/>
      <c r="H24" s="37"/>
      <c r="I24" s="46">
        <v>211</v>
      </c>
      <c r="J24" s="46" t="s">
        <v>323</v>
      </c>
      <c r="K24" s="45" t="s">
        <v>101</v>
      </c>
      <c r="L24" s="31">
        <v>1</v>
      </c>
      <c r="M24" s="14"/>
      <c r="P24" s="42"/>
      <c r="Q24" s="43"/>
      <c r="R24" s="43" t="s">
        <v>50</v>
      </c>
      <c r="S24" s="43"/>
      <c r="T24" s="43"/>
      <c r="U24" s="44"/>
      <c r="V24" s="32"/>
      <c r="W24" s="46">
        <v>11</v>
      </c>
      <c r="X24" s="46" t="s">
        <v>357</v>
      </c>
      <c r="Y24" s="62" t="s">
        <v>124</v>
      </c>
      <c r="Z24" s="31">
        <v>1</v>
      </c>
      <c r="AA24" s="34" t="s">
        <v>489</v>
      </c>
      <c r="AD24" s="64">
        <v>1052</v>
      </c>
      <c r="AE24" s="64" t="s">
        <v>370</v>
      </c>
      <c r="AF24" s="65" t="s">
        <v>139</v>
      </c>
      <c r="AG24" s="31"/>
      <c r="AH24" s="88"/>
      <c r="AI24" s="78"/>
      <c r="AK24" s="46">
        <v>48</v>
      </c>
      <c r="AL24" s="46" t="s">
        <v>302</v>
      </c>
      <c r="AM24" s="45" t="s">
        <v>249</v>
      </c>
      <c r="AN24" s="31">
        <v>3</v>
      </c>
      <c r="AO24" s="14"/>
      <c r="AR24" s="46">
        <v>97</v>
      </c>
      <c r="AS24" s="46" t="s">
        <v>397</v>
      </c>
      <c r="AT24" s="45" t="s">
        <v>168</v>
      </c>
      <c r="AU24" s="30"/>
      <c r="AV24" s="86"/>
      <c r="AW24" s="78"/>
      <c r="BF24" s="46">
        <v>982</v>
      </c>
      <c r="BG24" s="46" t="s">
        <v>411</v>
      </c>
      <c r="BH24" s="45" t="s">
        <v>183</v>
      </c>
      <c r="BI24" s="30"/>
      <c r="BJ24" s="86"/>
      <c r="BK24" s="78"/>
      <c r="BM24" s="46">
        <v>75</v>
      </c>
      <c r="BN24" s="46" t="s">
        <v>423</v>
      </c>
      <c r="BO24" s="45" t="s">
        <v>191</v>
      </c>
      <c r="BP24" s="30"/>
      <c r="BQ24" s="14"/>
      <c r="BT24" s="46">
        <v>80</v>
      </c>
      <c r="BU24" s="46" t="s">
        <v>436</v>
      </c>
      <c r="BV24" s="45" t="s">
        <v>275</v>
      </c>
      <c r="BW24" s="30"/>
      <c r="BX24" s="86"/>
      <c r="BY24" s="78"/>
      <c r="CH24" s="76"/>
      <c r="CI24" s="76"/>
      <c r="CJ24" s="76"/>
      <c r="CO24" s="69"/>
      <c r="CP24" s="70"/>
      <c r="CQ24" s="67"/>
      <c r="CR24" s="67"/>
      <c r="CS24" s="68"/>
    </row>
    <row r="25" spans="2:97" s="13" customFormat="1" ht="45" customHeight="1" thickBot="1" x14ac:dyDescent="0.25">
      <c r="B25" s="46">
        <v>7</v>
      </c>
      <c r="C25" s="46" t="s">
        <v>307</v>
      </c>
      <c r="D25" s="45" t="s">
        <v>83</v>
      </c>
      <c r="E25" s="31"/>
      <c r="F25" s="88"/>
      <c r="G25" s="84"/>
      <c r="H25" s="37"/>
      <c r="I25" s="46">
        <v>22</v>
      </c>
      <c r="J25" s="46" t="s">
        <v>324</v>
      </c>
      <c r="K25" s="62" t="s">
        <v>103</v>
      </c>
      <c r="L25" s="31">
        <v>1</v>
      </c>
      <c r="M25" s="14"/>
      <c r="P25" s="46">
        <v>115</v>
      </c>
      <c r="Q25" s="46" t="s">
        <v>339</v>
      </c>
      <c r="R25" s="45" t="s">
        <v>221</v>
      </c>
      <c r="S25" s="31">
        <v>57</v>
      </c>
      <c r="T25" s="88"/>
      <c r="U25" s="78"/>
      <c r="V25" s="32"/>
      <c r="W25" s="46">
        <v>48</v>
      </c>
      <c r="X25" s="46" t="s">
        <v>302</v>
      </c>
      <c r="Y25" s="62" t="s">
        <v>31</v>
      </c>
      <c r="Z25" s="31"/>
      <c r="AA25" s="14"/>
      <c r="AD25" s="64">
        <v>1051</v>
      </c>
      <c r="AE25" s="64" t="s">
        <v>370</v>
      </c>
      <c r="AF25" s="65" t="s">
        <v>140</v>
      </c>
      <c r="AG25" s="31"/>
      <c r="AH25" s="88"/>
      <c r="AI25" s="78"/>
      <c r="AK25" s="46">
        <v>48</v>
      </c>
      <c r="AL25" s="46" t="s">
        <v>302</v>
      </c>
      <c r="AM25" s="62" t="s">
        <v>32</v>
      </c>
      <c r="AN25" s="31"/>
      <c r="AO25" s="14"/>
      <c r="AR25" s="46">
        <v>52</v>
      </c>
      <c r="AS25" s="46" t="s">
        <v>396</v>
      </c>
      <c r="AT25" s="45" t="s">
        <v>169</v>
      </c>
      <c r="AU25" s="31"/>
      <c r="AV25" s="88"/>
      <c r="AW25" s="78"/>
      <c r="BF25" s="46">
        <v>67</v>
      </c>
      <c r="BG25" s="46" t="s">
        <v>411</v>
      </c>
      <c r="BH25" s="45" t="s">
        <v>281</v>
      </c>
      <c r="BI25" s="30"/>
      <c r="BJ25" s="86"/>
      <c r="BK25" s="78"/>
      <c r="BM25" s="53">
        <v>74</v>
      </c>
      <c r="BN25" s="53" t="s">
        <v>424</v>
      </c>
      <c r="BO25" s="55" t="s">
        <v>188</v>
      </c>
      <c r="BP25" s="31"/>
      <c r="BQ25" s="14"/>
      <c r="BT25" s="46">
        <v>87</v>
      </c>
      <c r="BU25" s="46" t="s">
        <v>437</v>
      </c>
      <c r="BV25" s="62" t="s">
        <v>276</v>
      </c>
      <c r="BW25" s="30"/>
      <c r="BX25" s="86"/>
      <c r="BY25" s="78"/>
      <c r="CH25" s="42"/>
      <c r="CI25" s="43"/>
      <c r="CJ25" s="43" t="s">
        <v>291</v>
      </c>
      <c r="CK25" s="43"/>
      <c r="CL25" s="43"/>
      <c r="CM25" s="44"/>
      <c r="CO25" s="69"/>
      <c r="CP25" s="70"/>
      <c r="CQ25" s="67"/>
      <c r="CR25" s="67"/>
      <c r="CS25" s="68"/>
    </row>
    <row r="26" spans="2:97" s="13" customFormat="1" ht="45" customHeight="1" thickBot="1" x14ac:dyDescent="0.25">
      <c r="B26" s="46">
        <v>7</v>
      </c>
      <c r="C26" s="46" t="s">
        <v>458</v>
      </c>
      <c r="D26" s="45" t="s">
        <v>84</v>
      </c>
      <c r="E26" s="31"/>
      <c r="F26" s="88"/>
      <c r="G26" s="84"/>
      <c r="H26" s="37"/>
      <c r="I26" s="47">
        <v>22</v>
      </c>
      <c r="J26" s="47" t="s">
        <v>324</v>
      </c>
      <c r="K26" s="48" t="s">
        <v>237</v>
      </c>
      <c r="L26" s="31"/>
      <c r="M26" s="14"/>
      <c r="P26" s="46">
        <v>116</v>
      </c>
      <c r="Q26" s="46" t="s">
        <v>340</v>
      </c>
      <c r="R26" s="45" t="s">
        <v>222</v>
      </c>
      <c r="S26" s="31">
        <v>7</v>
      </c>
      <c r="T26" s="88"/>
      <c r="U26" s="78"/>
      <c r="V26" s="32"/>
      <c r="W26" s="42"/>
      <c r="X26" s="43"/>
      <c r="Y26" s="43" t="s">
        <v>54</v>
      </c>
      <c r="Z26" s="43"/>
      <c r="AA26" s="44"/>
      <c r="AD26" s="46">
        <v>105</v>
      </c>
      <c r="AE26" s="46" t="s">
        <v>370</v>
      </c>
      <c r="AF26" s="45" t="s">
        <v>141</v>
      </c>
      <c r="AG26" s="31"/>
      <c r="AH26" s="88"/>
      <c r="AI26" s="78"/>
      <c r="AK26" s="46">
        <v>45</v>
      </c>
      <c r="AL26" s="46" t="s">
        <v>354</v>
      </c>
      <c r="AM26" s="45" t="s">
        <v>243</v>
      </c>
      <c r="AN26" s="31"/>
      <c r="AO26" s="14"/>
      <c r="AR26" s="46">
        <v>53</v>
      </c>
      <c r="AS26" s="46" t="s">
        <v>392</v>
      </c>
      <c r="AT26" s="45" t="s">
        <v>258</v>
      </c>
      <c r="AU26" s="30">
        <v>1</v>
      </c>
      <c r="AV26" s="86"/>
      <c r="AW26" s="78" t="s">
        <v>492</v>
      </c>
      <c r="BF26" s="53">
        <v>67</v>
      </c>
      <c r="BG26" s="53" t="s">
        <v>415</v>
      </c>
      <c r="BH26" s="55" t="s">
        <v>184</v>
      </c>
      <c r="BI26" s="30"/>
      <c r="BJ26" s="86"/>
      <c r="BK26" s="78"/>
      <c r="BM26" s="53">
        <v>75</v>
      </c>
      <c r="BN26" s="53" t="s">
        <v>423</v>
      </c>
      <c r="BO26" s="55" t="s">
        <v>190</v>
      </c>
      <c r="BP26" s="30"/>
      <c r="BQ26" s="14"/>
      <c r="BT26" s="46">
        <v>89</v>
      </c>
      <c r="BU26" s="46" t="s">
        <v>438</v>
      </c>
      <c r="BV26" s="62" t="s">
        <v>22</v>
      </c>
      <c r="BW26" s="30"/>
      <c r="BX26" s="86"/>
      <c r="BY26" s="78"/>
      <c r="CH26" s="98" t="s">
        <v>70</v>
      </c>
      <c r="CI26" s="99"/>
      <c r="CJ26" s="99"/>
      <c r="CK26" s="99"/>
      <c r="CL26" s="99"/>
      <c r="CM26" s="100"/>
      <c r="CO26" s="69"/>
      <c r="CP26" s="70"/>
      <c r="CQ26" s="67"/>
      <c r="CR26" s="67"/>
      <c r="CS26" s="68"/>
    </row>
    <row r="27" spans="2:97" s="13" customFormat="1" ht="45" customHeight="1" thickBot="1" x14ac:dyDescent="0.25">
      <c r="B27" s="46">
        <v>8</v>
      </c>
      <c r="C27" s="46" t="s">
        <v>308</v>
      </c>
      <c r="D27" s="45" t="s">
        <v>86</v>
      </c>
      <c r="E27" s="31"/>
      <c r="F27" s="88"/>
      <c r="G27" s="84"/>
      <c r="H27" s="37"/>
      <c r="I27" s="46">
        <v>22</v>
      </c>
      <c r="J27" s="46" t="s">
        <v>324</v>
      </c>
      <c r="K27" s="45" t="s">
        <v>104</v>
      </c>
      <c r="L27" s="31"/>
      <c r="M27" s="14"/>
      <c r="P27" s="46">
        <v>31</v>
      </c>
      <c r="Q27" s="46" t="s">
        <v>341</v>
      </c>
      <c r="R27" s="62" t="s">
        <v>343</v>
      </c>
      <c r="S27" s="31">
        <v>6</v>
      </c>
      <c r="T27" s="88"/>
      <c r="U27" s="78"/>
      <c r="V27" s="32"/>
      <c r="W27" s="46">
        <v>39</v>
      </c>
      <c r="X27" s="46" t="s">
        <v>358</v>
      </c>
      <c r="Y27" s="45" t="s">
        <v>129</v>
      </c>
      <c r="Z27" s="31">
        <v>6</v>
      </c>
      <c r="AA27" s="14"/>
      <c r="AD27" s="42"/>
      <c r="AE27" s="43"/>
      <c r="AF27" s="43" t="s">
        <v>245</v>
      </c>
      <c r="AG27" s="43"/>
      <c r="AH27" s="43"/>
      <c r="AI27" s="44"/>
      <c r="AK27" s="47">
        <v>48</v>
      </c>
      <c r="AL27" s="47" t="s">
        <v>302</v>
      </c>
      <c r="AM27" s="48" t="s">
        <v>251</v>
      </c>
      <c r="AN27" s="31">
        <v>1</v>
      </c>
      <c r="AO27" s="14" t="s">
        <v>491</v>
      </c>
      <c r="AR27" s="53">
        <v>53</v>
      </c>
      <c r="AS27" s="53" t="s">
        <v>392</v>
      </c>
      <c r="AT27" s="55" t="s">
        <v>170</v>
      </c>
      <c r="AU27" s="30">
        <v>1</v>
      </c>
      <c r="AV27" s="86"/>
      <c r="AW27" s="78"/>
      <c r="BF27" s="29"/>
      <c r="BG27" s="29"/>
      <c r="BT27" s="46">
        <v>83</v>
      </c>
      <c r="BU27" s="46" t="s">
        <v>439</v>
      </c>
      <c r="BV27" s="62" t="s">
        <v>21</v>
      </c>
      <c r="BW27" s="30"/>
      <c r="BX27" s="86"/>
      <c r="BY27" s="78"/>
      <c r="CH27" s="101" t="s">
        <v>209</v>
      </c>
      <c r="CI27" s="102"/>
      <c r="CJ27" s="102"/>
      <c r="CK27" s="102"/>
      <c r="CL27" s="102"/>
      <c r="CM27" s="103"/>
      <c r="CO27" s="69"/>
      <c r="CP27" s="70"/>
      <c r="CQ27" s="67"/>
      <c r="CR27" s="67"/>
      <c r="CS27" s="68"/>
    </row>
    <row r="28" spans="2:97" s="13" customFormat="1" ht="45" customHeight="1" thickBot="1" x14ac:dyDescent="0.25">
      <c r="B28" s="46">
        <v>9</v>
      </c>
      <c r="C28" s="46" t="s">
        <v>309</v>
      </c>
      <c r="D28" s="45" t="s">
        <v>87</v>
      </c>
      <c r="E28" s="31"/>
      <c r="F28" s="88"/>
      <c r="G28" s="84"/>
      <c r="H28" s="37"/>
      <c r="I28" s="51"/>
      <c r="J28" s="52"/>
      <c r="K28" s="43" t="s">
        <v>51</v>
      </c>
      <c r="L28" s="43"/>
      <c r="M28" s="44"/>
      <c r="P28" s="46">
        <v>322</v>
      </c>
      <c r="Q28" s="46" t="s">
        <v>344</v>
      </c>
      <c r="R28" s="45" t="s">
        <v>223</v>
      </c>
      <c r="S28" s="31"/>
      <c r="T28" s="88"/>
      <c r="U28" s="78"/>
      <c r="V28" s="32"/>
      <c r="W28" s="46">
        <v>40</v>
      </c>
      <c r="X28" s="46" t="s">
        <v>326</v>
      </c>
      <c r="Y28" s="45" t="s">
        <v>233</v>
      </c>
      <c r="Z28" s="31">
        <v>1</v>
      </c>
      <c r="AA28" s="14" t="s">
        <v>482</v>
      </c>
      <c r="AD28" s="46">
        <v>18</v>
      </c>
      <c r="AE28" s="46" t="s">
        <v>371</v>
      </c>
      <c r="AF28" s="45" t="s">
        <v>466</v>
      </c>
      <c r="AG28" s="31"/>
      <c r="AH28" s="88"/>
      <c r="AI28" s="78"/>
      <c r="AK28" s="46">
        <v>45</v>
      </c>
      <c r="AL28" s="46" t="s">
        <v>338</v>
      </c>
      <c r="AM28" s="45" t="s">
        <v>250</v>
      </c>
      <c r="AN28" s="31"/>
      <c r="AO28" s="14"/>
      <c r="BF28" s="29"/>
      <c r="BG28" s="29"/>
      <c r="BM28" s="29"/>
      <c r="BN28" s="29"/>
      <c r="BT28" s="46">
        <v>88</v>
      </c>
      <c r="BU28" s="46" t="s">
        <v>440</v>
      </c>
      <c r="BV28" s="62" t="s">
        <v>277</v>
      </c>
      <c r="BW28" s="30"/>
      <c r="BX28" s="86"/>
      <c r="BY28" s="78"/>
      <c r="CH28" s="29"/>
      <c r="CI28" s="29"/>
      <c r="CO28" s="69"/>
      <c r="CP28" s="70"/>
      <c r="CQ28" s="67"/>
      <c r="CR28" s="67"/>
      <c r="CS28" s="68"/>
    </row>
    <row r="29" spans="2:97" s="13" customFormat="1" ht="45" customHeight="1" thickBot="1" x14ac:dyDescent="0.25">
      <c r="B29" s="46">
        <v>10</v>
      </c>
      <c r="C29" s="46" t="s">
        <v>310</v>
      </c>
      <c r="D29" s="45" t="s">
        <v>85</v>
      </c>
      <c r="E29" s="31"/>
      <c r="F29" s="88"/>
      <c r="G29" s="84"/>
      <c r="H29" s="37"/>
      <c r="I29" s="46">
        <v>48</v>
      </c>
      <c r="J29" s="46" t="s">
        <v>325</v>
      </c>
      <c r="K29" s="45" t="s">
        <v>107</v>
      </c>
      <c r="L29" s="31"/>
      <c r="M29" s="14"/>
      <c r="P29" s="46">
        <v>321</v>
      </c>
      <c r="Q29" s="46" t="s">
        <v>344</v>
      </c>
      <c r="R29" s="45" t="s">
        <v>342</v>
      </c>
      <c r="S29" s="31">
        <v>19</v>
      </c>
      <c r="T29" s="88"/>
      <c r="U29" s="78"/>
      <c r="V29" s="32"/>
      <c r="W29" s="46">
        <v>48</v>
      </c>
      <c r="X29" s="46" t="s">
        <v>359</v>
      </c>
      <c r="Y29" s="45" t="s">
        <v>130</v>
      </c>
      <c r="Z29" s="31">
        <v>4</v>
      </c>
      <c r="AA29" s="34"/>
      <c r="AD29" s="46">
        <v>42</v>
      </c>
      <c r="AE29" s="46" t="s">
        <v>372</v>
      </c>
      <c r="AF29" s="45" t="s">
        <v>151</v>
      </c>
      <c r="AG29" s="31"/>
      <c r="AH29" s="88"/>
      <c r="AI29" s="78"/>
      <c r="AK29" s="46">
        <v>48</v>
      </c>
      <c r="AL29" s="46" t="s">
        <v>302</v>
      </c>
      <c r="AM29" s="45" t="s">
        <v>252</v>
      </c>
      <c r="AN29" s="31">
        <v>545</v>
      </c>
      <c r="AO29" s="14" t="s">
        <v>502</v>
      </c>
      <c r="AY29" s="29"/>
      <c r="AZ29" s="29"/>
      <c r="BF29" s="29"/>
      <c r="BG29" s="29"/>
      <c r="BM29" s="29"/>
      <c r="BN29" s="29"/>
      <c r="BT29" s="46">
        <v>89</v>
      </c>
      <c r="BU29" s="46" t="s">
        <v>441</v>
      </c>
      <c r="BV29" s="45" t="s">
        <v>193</v>
      </c>
      <c r="BW29" s="30"/>
      <c r="BX29" s="86"/>
      <c r="BY29" s="78"/>
      <c r="CH29" s="29"/>
      <c r="CI29" s="29"/>
      <c r="CO29" s="69"/>
      <c r="CP29" s="70"/>
      <c r="CQ29" s="67"/>
      <c r="CR29" s="67"/>
      <c r="CS29" s="68"/>
    </row>
    <row r="30" spans="2:97" s="13" customFormat="1" ht="45" customHeight="1" thickBot="1" x14ac:dyDescent="0.25">
      <c r="B30" s="46">
        <v>13</v>
      </c>
      <c r="C30" s="46" t="s">
        <v>311</v>
      </c>
      <c r="D30" s="45" t="s">
        <v>88</v>
      </c>
      <c r="E30" s="31">
        <v>2</v>
      </c>
      <c r="F30" s="88" t="s">
        <v>493</v>
      </c>
      <c r="G30" s="84"/>
      <c r="H30" s="37"/>
      <c r="I30" s="47">
        <v>48</v>
      </c>
      <c r="J30" s="47" t="s">
        <v>325</v>
      </c>
      <c r="K30" s="48" t="s">
        <v>108</v>
      </c>
      <c r="L30" s="31"/>
      <c r="M30" s="14"/>
      <c r="P30" s="46">
        <v>321</v>
      </c>
      <c r="Q30" s="46" t="s">
        <v>344</v>
      </c>
      <c r="R30" s="45" t="s">
        <v>225</v>
      </c>
      <c r="S30" s="31">
        <v>9</v>
      </c>
      <c r="T30" s="88"/>
      <c r="U30" s="78"/>
      <c r="V30" s="32"/>
      <c r="W30" s="47">
        <v>48</v>
      </c>
      <c r="X30" s="47" t="s">
        <v>302</v>
      </c>
      <c r="Y30" s="48" t="s">
        <v>235</v>
      </c>
      <c r="Z30" s="31"/>
      <c r="AA30" s="14"/>
      <c r="AD30" s="46">
        <v>44</v>
      </c>
      <c r="AE30" s="46" t="s">
        <v>373</v>
      </c>
      <c r="AF30" s="45" t="s">
        <v>152</v>
      </c>
      <c r="AG30" s="31"/>
      <c r="AH30" s="88"/>
      <c r="AI30" s="78"/>
      <c r="AK30" s="42"/>
      <c r="AL30" s="43"/>
      <c r="AM30" s="43" t="s">
        <v>244</v>
      </c>
      <c r="AN30" s="43"/>
      <c r="AO30" s="44"/>
      <c r="AY30" s="29"/>
      <c r="AZ30" s="29"/>
      <c r="BT30" s="46">
        <v>90</v>
      </c>
      <c r="BU30" s="46" t="s">
        <v>441</v>
      </c>
      <c r="BV30" s="45" t="s">
        <v>194</v>
      </c>
      <c r="BW30" s="30"/>
      <c r="BX30" s="86"/>
      <c r="BY30" s="78"/>
      <c r="CH30" s="29"/>
      <c r="CI30" s="29"/>
      <c r="CO30" s="69"/>
      <c r="CP30" s="70"/>
      <c r="CQ30" s="67"/>
      <c r="CR30" s="67"/>
      <c r="CS30" s="68"/>
    </row>
    <row r="31" spans="2:97" s="13" customFormat="1" ht="45" customHeight="1" thickBot="1" x14ac:dyDescent="0.25">
      <c r="B31" s="50">
        <v>12</v>
      </c>
      <c r="C31" s="50" t="s">
        <v>312</v>
      </c>
      <c r="D31" s="48" t="s">
        <v>90</v>
      </c>
      <c r="E31" s="31"/>
      <c r="F31" s="88"/>
      <c r="G31" s="78"/>
      <c r="H31" s="37"/>
      <c r="I31" s="46">
        <v>48</v>
      </c>
      <c r="J31" s="46" t="s">
        <v>302</v>
      </c>
      <c r="K31" s="45" t="s">
        <v>109</v>
      </c>
      <c r="L31" s="31"/>
      <c r="M31" s="14"/>
      <c r="P31" s="46">
        <v>332</v>
      </c>
      <c r="Q31" s="46" t="s">
        <v>345</v>
      </c>
      <c r="R31" s="45" t="s">
        <v>118</v>
      </c>
      <c r="S31" s="31"/>
      <c r="T31" s="88"/>
      <c r="U31" s="78"/>
      <c r="V31" s="32"/>
      <c r="W31" s="47">
        <v>48</v>
      </c>
      <c r="X31" s="47" t="s">
        <v>302</v>
      </c>
      <c r="Y31" s="48" t="s">
        <v>234</v>
      </c>
      <c r="Z31" s="31"/>
      <c r="AA31" s="14"/>
      <c r="AD31" s="46">
        <v>44</v>
      </c>
      <c r="AE31" s="46" t="s">
        <v>374</v>
      </c>
      <c r="AF31" s="45" t="s">
        <v>153</v>
      </c>
      <c r="AG31" s="31"/>
      <c r="AH31" s="88"/>
      <c r="AI31" s="78"/>
      <c r="AK31" s="53">
        <v>1171</v>
      </c>
      <c r="AL31" s="54" t="s">
        <v>383</v>
      </c>
      <c r="AM31" s="55" t="s">
        <v>253</v>
      </c>
      <c r="AN31" s="31">
        <v>4</v>
      </c>
      <c r="AO31" s="14"/>
      <c r="AY31" s="29"/>
      <c r="AZ31" s="29"/>
      <c r="BF31" s="29"/>
      <c r="BM31" s="29"/>
      <c r="BN31" s="29"/>
      <c r="BT31" s="46">
        <v>52</v>
      </c>
      <c r="BU31" s="46" t="s">
        <v>442</v>
      </c>
      <c r="BV31" s="45" t="s">
        <v>195</v>
      </c>
      <c r="BW31" s="31"/>
      <c r="BX31" s="88"/>
      <c r="BY31" s="79"/>
      <c r="CH31" s="29"/>
      <c r="CI31" s="29"/>
      <c r="CO31" s="69"/>
      <c r="CP31" s="70"/>
      <c r="CQ31" s="67"/>
      <c r="CR31" s="67"/>
      <c r="CS31" s="68"/>
    </row>
    <row r="32" spans="2:97" s="13" customFormat="1" ht="45" customHeight="1" thickBot="1" x14ac:dyDescent="0.25">
      <c r="B32" s="46">
        <v>12</v>
      </c>
      <c r="C32" s="46" t="s">
        <v>312</v>
      </c>
      <c r="D32" s="45" t="s">
        <v>89</v>
      </c>
      <c r="E32" s="31"/>
      <c r="F32" s="88"/>
      <c r="G32" s="78"/>
      <c r="H32" s="37"/>
      <c r="I32" s="46">
        <v>321</v>
      </c>
      <c r="J32" s="46" t="s">
        <v>344</v>
      </c>
      <c r="K32" s="45" t="s">
        <v>224</v>
      </c>
      <c r="L32" s="31"/>
      <c r="M32" s="14"/>
      <c r="P32" s="46">
        <v>331</v>
      </c>
      <c r="Q32" s="46" t="s">
        <v>345</v>
      </c>
      <c r="R32" s="45" t="s">
        <v>226</v>
      </c>
      <c r="S32" s="31">
        <v>11</v>
      </c>
      <c r="T32" s="88"/>
      <c r="U32" s="78"/>
      <c r="V32" s="32"/>
      <c r="W32" s="42"/>
      <c r="X32" s="43"/>
      <c r="Y32" s="43" t="s">
        <v>49</v>
      </c>
      <c r="Z32" s="43"/>
      <c r="AA32" s="44"/>
      <c r="AD32" s="42"/>
      <c r="AE32" s="43"/>
      <c r="AF32" s="43" t="s">
        <v>462</v>
      </c>
      <c r="AG32" s="43"/>
      <c r="AH32" s="43"/>
      <c r="AI32" s="44"/>
      <c r="AK32" s="53">
        <v>461</v>
      </c>
      <c r="AL32" s="53" t="s">
        <v>384</v>
      </c>
      <c r="AM32" s="55" t="s">
        <v>254</v>
      </c>
      <c r="AN32" s="31">
        <v>13</v>
      </c>
      <c r="AO32" s="14" t="s">
        <v>501</v>
      </c>
      <c r="AY32" s="29"/>
      <c r="AZ32" s="29"/>
      <c r="BF32" s="29"/>
      <c r="BM32" s="29"/>
      <c r="BN32" s="29"/>
      <c r="BT32" s="46">
        <v>89</v>
      </c>
      <c r="BU32" s="46" t="s">
        <v>443</v>
      </c>
      <c r="BV32" s="45" t="s">
        <v>196</v>
      </c>
      <c r="BW32" s="31"/>
      <c r="BX32" s="88"/>
      <c r="BY32" s="78"/>
      <c r="CH32" s="29"/>
      <c r="CI32" s="29"/>
      <c r="CO32" s="69"/>
      <c r="CP32" s="70"/>
      <c r="CQ32" s="67"/>
      <c r="CR32" s="67"/>
      <c r="CS32" s="68"/>
    </row>
    <row r="33" spans="1:98" s="13" customFormat="1" ht="45" customHeight="1" thickBot="1" x14ac:dyDescent="0.25">
      <c r="B33" s="42"/>
      <c r="C33" s="43"/>
      <c r="D33" s="43" t="s">
        <v>64</v>
      </c>
      <c r="E33" s="43"/>
      <c r="F33" s="43"/>
      <c r="G33" s="44"/>
      <c r="H33" s="37"/>
      <c r="I33" s="46">
        <v>40</v>
      </c>
      <c r="J33" s="46" t="s">
        <v>326</v>
      </c>
      <c r="K33" s="45" t="s">
        <v>110</v>
      </c>
      <c r="L33" s="31">
        <v>7</v>
      </c>
      <c r="M33" s="14" t="s">
        <v>483</v>
      </c>
      <c r="P33" s="47">
        <v>37</v>
      </c>
      <c r="Q33" s="47" t="s">
        <v>346</v>
      </c>
      <c r="R33" s="48" t="s">
        <v>238</v>
      </c>
      <c r="S33" s="31"/>
      <c r="T33" s="88"/>
      <c r="U33" s="78"/>
      <c r="V33" s="32"/>
      <c r="W33" s="46">
        <v>16</v>
      </c>
      <c r="X33" s="46" t="s">
        <v>360</v>
      </c>
      <c r="Y33" s="45" t="s">
        <v>239</v>
      </c>
      <c r="Z33" s="31"/>
      <c r="AA33" s="14"/>
      <c r="AD33" s="46">
        <v>17</v>
      </c>
      <c r="AE33" s="46" t="s">
        <v>375</v>
      </c>
      <c r="AF33" s="62" t="s">
        <v>148</v>
      </c>
      <c r="AG33" s="31">
        <v>5</v>
      </c>
      <c r="AH33" s="88"/>
      <c r="AI33" s="78"/>
      <c r="AK33" s="53">
        <v>471</v>
      </c>
      <c r="AL33" s="53" t="s">
        <v>385</v>
      </c>
      <c r="AM33" s="55" t="s">
        <v>255</v>
      </c>
      <c r="AN33" s="31"/>
      <c r="AO33" s="14"/>
      <c r="AR33" s="29"/>
      <c r="AS33" s="29"/>
      <c r="AY33" s="29"/>
      <c r="AZ33" s="29"/>
      <c r="BF33" s="29"/>
      <c r="BM33" s="29"/>
      <c r="BN33" s="29"/>
      <c r="BT33" s="46">
        <v>90</v>
      </c>
      <c r="BU33" s="46" t="s">
        <v>443</v>
      </c>
      <c r="BV33" s="45" t="s">
        <v>197</v>
      </c>
      <c r="BW33" s="31"/>
      <c r="BX33" s="88"/>
      <c r="BY33" s="78"/>
      <c r="CH33" s="29"/>
      <c r="CI33" s="29"/>
      <c r="CO33" s="69"/>
      <c r="CP33" s="70"/>
      <c r="CQ33" s="67"/>
      <c r="CR33" s="67"/>
      <c r="CS33" s="68"/>
    </row>
    <row r="34" spans="1:98" s="13" customFormat="1" ht="45" customHeight="1" thickBot="1" x14ac:dyDescent="0.25">
      <c r="B34" s="46">
        <v>4</v>
      </c>
      <c r="C34" s="46" t="s">
        <v>313</v>
      </c>
      <c r="D34" s="45" t="s">
        <v>92</v>
      </c>
      <c r="E34" s="31"/>
      <c r="F34" s="88"/>
      <c r="G34" s="84"/>
      <c r="H34" s="37"/>
      <c r="I34" s="46">
        <v>48</v>
      </c>
      <c r="J34" s="46" t="s">
        <v>302</v>
      </c>
      <c r="K34" s="45" t="s">
        <v>212</v>
      </c>
      <c r="L34" s="31"/>
      <c r="M34" s="14"/>
      <c r="P34" s="46">
        <v>37</v>
      </c>
      <c r="Q34" s="46" t="s">
        <v>347</v>
      </c>
      <c r="R34" s="45" t="s">
        <v>229</v>
      </c>
      <c r="S34" s="31"/>
      <c r="T34" s="88"/>
      <c r="U34" s="78"/>
      <c r="V34" s="32"/>
      <c r="W34" s="46">
        <v>16</v>
      </c>
      <c r="X34" s="46" t="s">
        <v>361</v>
      </c>
      <c r="Y34" s="62" t="s">
        <v>231</v>
      </c>
      <c r="Z34" s="31">
        <v>1</v>
      </c>
      <c r="AA34" s="14"/>
      <c r="AD34" s="46">
        <v>17</v>
      </c>
      <c r="AE34" s="46" t="s">
        <v>375</v>
      </c>
      <c r="AF34" s="62" t="s">
        <v>25</v>
      </c>
      <c r="AG34" s="31"/>
      <c r="AH34" s="88"/>
      <c r="AI34" s="78"/>
      <c r="AK34" s="56">
        <v>1172</v>
      </c>
      <c r="AL34" s="57" t="s">
        <v>386</v>
      </c>
      <c r="AM34" s="58" t="s">
        <v>157</v>
      </c>
      <c r="AN34" s="31">
        <v>15</v>
      </c>
      <c r="AO34" s="14"/>
      <c r="BF34" s="29"/>
      <c r="BM34" s="29"/>
      <c r="BN34" s="29"/>
      <c r="BT34" s="46">
        <v>89</v>
      </c>
      <c r="BU34" s="46" t="s">
        <v>444</v>
      </c>
      <c r="BV34" s="45" t="s">
        <v>282</v>
      </c>
      <c r="BW34" s="30"/>
      <c r="BX34" s="86"/>
      <c r="BY34" s="78"/>
      <c r="CO34" s="69"/>
      <c r="CP34" s="70"/>
      <c r="CQ34" s="67"/>
      <c r="CR34" s="67"/>
      <c r="CS34" s="68"/>
    </row>
    <row r="35" spans="1:98" s="13" customFormat="1" ht="45" customHeight="1" thickBot="1" x14ac:dyDescent="0.25">
      <c r="B35" s="46">
        <v>4</v>
      </c>
      <c r="C35" s="46" t="s">
        <v>314</v>
      </c>
      <c r="D35" s="45" t="s">
        <v>93</v>
      </c>
      <c r="E35" s="31">
        <v>1</v>
      </c>
      <c r="F35" s="88"/>
      <c r="G35" s="84"/>
      <c r="H35" s="37"/>
      <c r="I35" s="42"/>
      <c r="J35" s="43"/>
      <c r="K35" s="43" t="s">
        <v>213</v>
      </c>
      <c r="L35" s="43"/>
      <c r="M35" s="44"/>
      <c r="P35" s="46">
        <v>37</v>
      </c>
      <c r="Q35" s="46" t="s">
        <v>347</v>
      </c>
      <c r="R35" s="45" t="s">
        <v>230</v>
      </c>
      <c r="S35" s="31"/>
      <c r="T35" s="88"/>
      <c r="U35" s="78"/>
      <c r="V35" s="32"/>
      <c r="W35" s="46">
        <v>64</v>
      </c>
      <c r="X35" s="46" t="s">
        <v>362</v>
      </c>
      <c r="Y35" s="45" t="s">
        <v>131</v>
      </c>
      <c r="Z35" s="31">
        <v>7</v>
      </c>
      <c r="AA35" s="14"/>
      <c r="AD35" s="46">
        <v>20</v>
      </c>
      <c r="AE35" s="46" t="s">
        <v>376</v>
      </c>
      <c r="AF35" s="45" t="s">
        <v>149</v>
      </c>
      <c r="AG35" s="31">
        <v>7</v>
      </c>
      <c r="AH35" s="88"/>
      <c r="AI35" s="78"/>
      <c r="AK35" s="56">
        <v>462</v>
      </c>
      <c r="AL35" s="56" t="s">
        <v>387</v>
      </c>
      <c r="AM35" s="58" t="s">
        <v>158</v>
      </c>
      <c r="AN35" s="31">
        <v>9</v>
      </c>
      <c r="AO35" s="14"/>
      <c r="BF35" s="29"/>
      <c r="BM35" s="29"/>
      <c r="BN35" s="29"/>
      <c r="BT35" s="46">
        <v>90</v>
      </c>
      <c r="BU35" s="46" t="s">
        <v>445</v>
      </c>
      <c r="BV35" s="45" t="s">
        <v>283</v>
      </c>
      <c r="BW35" s="30"/>
      <c r="BX35" s="86"/>
      <c r="BY35" s="78"/>
      <c r="CO35" s="69"/>
      <c r="CP35" s="70"/>
      <c r="CQ35" s="67"/>
      <c r="CR35" s="67"/>
      <c r="CS35" s="68"/>
    </row>
    <row r="36" spans="1:98" s="13" customFormat="1" ht="45" customHeight="1" thickBot="1" x14ac:dyDescent="0.25">
      <c r="B36" s="47">
        <v>620</v>
      </c>
      <c r="C36" s="47" t="s">
        <v>315</v>
      </c>
      <c r="D36" s="48" t="s">
        <v>91</v>
      </c>
      <c r="E36" s="31"/>
      <c r="F36" s="88"/>
      <c r="G36" s="78"/>
      <c r="H36" s="37"/>
      <c r="I36" s="46">
        <v>28</v>
      </c>
      <c r="J36" s="46" t="s">
        <v>327</v>
      </c>
      <c r="K36" s="45" t="s">
        <v>214</v>
      </c>
      <c r="L36" s="31"/>
      <c r="M36" s="14"/>
      <c r="P36" s="46">
        <v>37</v>
      </c>
      <c r="Q36" s="46" t="s">
        <v>348</v>
      </c>
      <c r="R36" s="45" t="s">
        <v>227</v>
      </c>
      <c r="S36" s="31"/>
      <c r="T36" s="88"/>
      <c r="U36" s="78"/>
      <c r="V36" s="32"/>
      <c r="W36" s="46">
        <v>64</v>
      </c>
      <c r="X36" s="46" t="s">
        <v>362</v>
      </c>
      <c r="Y36" s="45" t="s">
        <v>132</v>
      </c>
      <c r="Z36" s="31">
        <v>1</v>
      </c>
      <c r="AA36" s="14"/>
      <c r="AD36" s="46">
        <v>20</v>
      </c>
      <c r="AE36" s="46" t="s">
        <v>376</v>
      </c>
      <c r="AF36" s="45" t="s">
        <v>150</v>
      </c>
      <c r="AG36" s="31"/>
      <c r="AH36" s="88"/>
      <c r="AI36" s="78"/>
      <c r="AK36" s="56">
        <v>472</v>
      </c>
      <c r="AL36" s="56" t="s">
        <v>388</v>
      </c>
      <c r="AM36" s="58" t="s">
        <v>159</v>
      </c>
      <c r="AN36" s="31"/>
      <c r="AO36" s="14"/>
      <c r="BF36" s="29"/>
      <c r="BM36" s="29"/>
      <c r="BN36" s="29"/>
      <c r="BT36" s="53">
        <v>89</v>
      </c>
      <c r="BU36" s="53" t="s">
        <v>444</v>
      </c>
      <c r="BV36" s="55" t="s">
        <v>198</v>
      </c>
      <c r="BW36" s="30"/>
      <c r="BX36" s="86"/>
      <c r="BY36" s="78"/>
      <c r="CO36" s="69"/>
      <c r="CP36" s="70"/>
      <c r="CQ36" s="67"/>
      <c r="CR36" s="67"/>
      <c r="CS36" s="68"/>
    </row>
    <row r="37" spans="1:98" s="13" customFormat="1" ht="45" customHeight="1" thickBot="1" x14ac:dyDescent="0.25">
      <c r="B37" s="46">
        <v>610</v>
      </c>
      <c r="C37" s="46" t="s">
        <v>315</v>
      </c>
      <c r="D37" s="45" t="s">
        <v>102</v>
      </c>
      <c r="E37" s="31">
        <v>2</v>
      </c>
      <c r="F37" s="88" t="s">
        <v>488</v>
      </c>
      <c r="G37" s="78"/>
      <c r="H37" s="37"/>
      <c r="I37" s="46">
        <v>30</v>
      </c>
      <c r="J37" s="46" t="s">
        <v>328</v>
      </c>
      <c r="K37" s="45" t="s">
        <v>217</v>
      </c>
      <c r="L37" s="31"/>
      <c r="M37" s="14"/>
      <c r="P37" s="46">
        <v>37</v>
      </c>
      <c r="Q37" s="46" t="s">
        <v>346</v>
      </c>
      <c r="R37" s="45" t="s">
        <v>228</v>
      </c>
      <c r="S37" s="31"/>
      <c r="T37" s="88"/>
      <c r="U37" s="81"/>
      <c r="V37" s="32"/>
      <c r="W37" s="42"/>
      <c r="X37" s="43"/>
      <c r="Y37" s="43" t="s">
        <v>52</v>
      </c>
      <c r="Z37" s="43"/>
      <c r="AA37" s="44"/>
      <c r="AD37" s="46">
        <v>20</v>
      </c>
      <c r="AE37" s="46" t="s">
        <v>376</v>
      </c>
      <c r="AF37" s="45" t="s">
        <v>147</v>
      </c>
      <c r="AG37" s="31">
        <v>2</v>
      </c>
      <c r="AH37" s="88" t="s">
        <v>494</v>
      </c>
      <c r="AI37" s="78"/>
      <c r="AK37" s="53">
        <v>1171</v>
      </c>
      <c r="AL37" s="54" t="s">
        <v>383</v>
      </c>
      <c r="AM37" s="55" t="s">
        <v>156</v>
      </c>
      <c r="AN37" s="31">
        <v>549</v>
      </c>
      <c r="AO37" s="14" t="s">
        <v>499</v>
      </c>
      <c r="BF37" s="29"/>
      <c r="BM37" s="29"/>
      <c r="BN37" s="29"/>
      <c r="BT37" s="53">
        <v>90</v>
      </c>
      <c r="BU37" s="53" t="s">
        <v>445</v>
      </c>
      <c r="BV37" s="55" t="s">
        <v>199</v>
      </c>
      <c r="BW37" s="30"/>
      <c r="BX37" s="86"/>
      <c r="BY37" s="78"/>
      <c r="CH37" s="29"/>
      <c r="CI37" s="29"/>
      <c r="CO37" s="69"/>
      <c r="CP37" s="70"/>
      <c r="CQ37" s="67"/>
      <c r="CR37" s="67"/>
      <c r="CS37" s="68"/>
    </row>
    <row r="38" spans="1:98" s="13" customFormat="1" ht="45" customHeight="1" thickBot="1" x14ac:dyDescent="0.25">
      <c r="B38" s="46">
        <v>48</v>
      </c>
      <c r="C38" s="46" t="s">
        <v>302</v>
      </c>
      <c r="D38" s="45" t="s">
        <v>94</v>
      </c>
      <c r="E38" s="31"/>
      <c r="F38" s="88"/>
      <c r="G38" s="78"/>
      <c r="H38" s="37"/>
      <c r="I38" s="46">
        <v>28</v>
      </c>
      <c r="J38" s="46" t="s">
        <v>327</v>
      </c>
      <c r="K38" s="45" t="s">
        <v>215</v>
      </c>
      <c r="L38" s="31">
        <v>15</v>
      </c>
      <c r="M38" s="14" t="s">
        <v>490</v>
      </c>
      <c r="P38" s="42"/>
      <c r="Q38" s="43"/>
      <c r="R38" s="43" t="s">
        <v>461</v>
      </c>
      <c r="S38" s="43"/>
      <c r="T38" s="43"/>
      <c r="U38" s="44"/>
      <c r="V38" s="32"/>
      <c r="W38" s="46">
        <v>981</v>
      </c>
      <c r="X38" s="46" t="s">
        <v>363</v>
      </c>
      <c r="Y38" s="45" t="s">
        <v>133</v>
      </c>
      <c r="Z38" s="31">
        <v>63</v>
      </c>
      <c r="AA38" s="14"/>
      <c r="AD38" s="46">
        <v>48</v>
      </c>
      <c r="AE38" s="46" t="s">
        <v>377</v>
      </c>
      <c r="AF38" s="45" t="s">
        <v>142</v>
      </c>
      <c r="AG38" s="31"/>
      <c r="AH38" s="88"/>
      <c r="AI38" s="78"/>
      <c r="AK38" s="53">
        <v>461</v>
      </c>
      <c r="AL38" s="53" t="s">
        <v>384</v>
      </c>
      <c r="AM38" s="55" t="s">
        <v>207</v>
      </c>
      <c r="AN38" s="31">
        <v>174</v>
      </c>
      <c r="AO38" s="14" t="s">
        <v>500</v>
      </c>
      <c r="BF38" s="29"/>
      <c r="BM38" s="29"/>
      <c r="BN38" s="29"/>
      <c r="BT38" s="29"/>
      <c r="CA38" s="29"/>
      <c r="CB38" s="29"/>
      <c r="CH38" s="29"/>
      <c r="CI38" s="29"/>
      <c r="CO38" s="69"/>
      <c r="CP38" s="70"/>
      <c r="CQ38" s="67"/>
      <c r="CR38" s="67"/>
      <c r="CS38" s="68"/>
    </row>
    <row r="39" spans="1:98" s="13" customFormat="1" ht="45" customHeight="1" thickBot="1" x14ac:dyDescent="0.25">
      <c r="H39" s="37"/>
      <c r="I39" s="46">
        <v>29</v>
      </c>
      <c r="J39" s="46" t="s">
        <v>329</v>
      </c>
      <c r="K39" s="45" t="s">
        <v>216</v>
      </c>
      <c r="L39" s="31">
        <v>19</v>
      </c>
      <c r="M39" s="14"/>
      <c r="P39" s="46">
        <v>25</v>
      </c>
      <c r="Q39" s="46" t="s">
        <v>349</v>
      </c>
      <c r="R39" s="45" t="s">
        <v>119</v>
      </c>
      <c r="S39" s="31"/>
      <c r="T39" s="88"/>
      <c r="U39" s="78"/>
      <c r="W39" s="46">
        <v>99</v>
      </c>
      <c r="X39" s="46" t="s">
        <v>364</v>
      </c>
      <c r="Y39" s="45" t="s">
        <v>240</v>
      </c>
      <c r="Z39" s="31"/>
      <c r="AA39" s="14"/>
      <c r="AD39" s="46">
        <v>48</v>
      </c>
      <c r="AE39" s="46" t="s">
        <v>378</v>
      </c>
      <c r="AF39" s="45" t="s">
        <v>145</v>
      </c>
      <c r="AG39" s="31"/>
      <c r="AH39" s="88"/>
      <c r="AI39" s="78"/>
      <c r="AK39" s="53">
        <v>471</v>
      </c>
      <c r="AL39" s="53" t="s">
        <v>385</v>
      </c>
      <c r="AM39" s="55" t="s">
        <v>208</v>
      </c>
      <c r="AN39" s="31"/>
      <c r="AO39" s="14"/>
      <c r="BF39" s="29"/>
      <c r="BM39" s="29"/>
      <c r="BN39" s="29"/>
      <c r="BT39" s="29"/>
      <c r="CA39" s="29"/>
      <c r="CB39" s="29"/>
      <c r="CH39" s="29"/>
      <c r="CI39" s="29"/>
      <c r="CO39" s="89"/>
      <c r="CP39" s="71"/>
      <c r="CQ39" s="72"/>
      <c r="CR39" s="72"/>
      <c r="CS39" s="73"/>
    </row>
    <row r="40" spans="1:98" ht="22.5" customHeight="1" thickBot="1" x14ac:dyDescent="0.25">
      <c r="A40" s="5"/>
      <c r="B40" s="20"/>
      <c r="C40" s="20"/>
      <c r="D40" s="21"/>
      <c r="E40" s="16"/>
      <c r="F40" s="16"/>
      <c r="G40" s="16"/>
      <c r="H40" s="16"/>
      <c r="I40" s="22"/>
      <c r="J40" s="20"/>
      <c r="K40" s="21"/>
      <c r="L40" s="16"/>
      <c r="M40" s="16"/>
      <c r="N40" s="5"/>
      <c r="O40" s="5"/>
      <c r="P40" s="20"/>
      <c r="Q40" s="20"/>
      <c r="R40" s="21"/>
      <c r="S40" s="16"/>
      <c r="T40" s="16"/>
      <c r="U40" s="16"/>
      <c r="V40" s="16"/>
      <c r="W40" s="16"/>
      <c r="X40" s="20"/>
      <c r="Y40" s="21"/>
      <c r="Z40" s="16"/>
      <c r="AA40" s="16"/>
      <c r="AB40" s="5"/>
      <c r="AC40" s="5"/>
      <c r="AD40" s="20"/>
      <c r="AE40" s="20"/>
      <c r="AF40" s="21"/>
      <c r="AG40" s="16"/>
      <c r="AH40" s="16"/>
      <c r="AI40" s="16"/>
      <c r="AJ40" s="16"/>
      <c r="AK40" s="22"/>
      <c r="AL40" s="20"/>
      <c r="AM40" s="21"/>
      <c r="AN40" s="16"/>
      <c r="AO40" s="16"/>
      <c r="AP40" s="5"/>
      <c r="AQ40" s="5"/>
      <c r="AR40" s="20"/>
      <c r="AS40" s="20"/>
      <c r="AT40" s="21"/>
      <c r="AU40" s="16"/>
      <c r="AV40" s="16"/>
      <c r="AW40" s="16"/>
      <c r="AX40" s="16"/>
      <c r="AY40" s="22"/>
      <c r="AZ40" s="20"/>
      <c r="BA40" s="21"/>
      <c r="BB40" s="16"/>
      <c r="BC40" s="16"/>
      <c r="BD40" s="5"/>
      <c r="BE40" s="5"/>
      <c r="BF40" s="20"/>
      <c r="BG40" s="20"/>
      <c r="BH40" s="21"/>
      <c r="BI40" s="16"/>
      <c r="BJ40" s="16"/>
      <c r="BK40" s="16"/>
      <c r="BL40" s="16"/>
      <c r="BM40" s="22"/>
      <c r="BN40" s="20"/>
      <c r="BO40" s="21"/>
      <c r="BP40" s="16"/>
      <c r="BQ40" s="16"/>
      <c r="BR40" s="5"/>
      <c r="BS40" s="5"/>
      <c r="BT40" s="20"/>
      <c r="BU40" s="20"/>
      <c r="BV40" s="21"/>
      <c r="BW40" s="16"/>
      <c r="BX40" s="16"/>
      <c r="BY40" s="16"/>
      <c r="BZ40" s="16"/>
      <c r="CA40" s="22"/>
      <c r="CB40" s="20"/>
      <c r="CC40" s="21"/>
      <c r="CD40" s="16"/>
      <c r="CE40" s="16"/>
      <c r="CF40" s="5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</row>
    <row r="41" spans="1:98" ht="45" customHeight="1" thickTop="1" x14ac:dyDescent="0.2">
      <c r="H41" s="4"/>
      <c r="V41" s="4"/>
      <c r="W41" s="6"/>
      <c r="Y41" s="13"/>
      <c r="Z41" s="4"/>
      <c r="AA41" s="4"/>
      <c r="AE41" s="1"/>
      <c r="AI41" s="4"/>
      <c r="AJ41" s="4"/>
      <c r="AS41" s="1"/>
      <c r="AW41" s="4"/>
      <c r="AX41" s="4"/>
      <c r="AY41" s="6"/>
      <c r="BA41" s="13"/>
      <c r="BB41" s="4"/>
      <c r="BC41" s="4"/>
      <c r="BF41" s="6"/>
      <c r="BG41" s="1"/>
      <c r="BI41" s="4"/>
      <c r="BJ41" s="4"/>
      <c r="BK41" s="4"/>
      <c r="BL41" s="4"/>
      <c r="BM41" s="6"/>
      <c r="BO41" s="13"/>
      <c r="BP41" s="4"/>
      <c r="BQ41" s="4"/>
      <c r="BT41" s="6"/>
      <c r="BU41" s="1"/>
      <c r="BW41" s="4"/>
      <c r="BX41" s="4"/>
      <c r="BY41" s="4"/>
      <c r="BZ41" s="4"/>
      <c r="CA41" s="6"/>
      <c r="CC41" s="13"/>
      <c r="CD41" s="4"/>
      <c r="CE41" s="4"/>
      <c r="CH41" s="6"/>
      <c r="CI41" s="6"/>
      <c r="CJ41" s="4"/>
      <c r="CK41" s="4"/>
      <c r="CL41" s="4"/>
      <c r="CM41" s="4"/>
      <c r="CN41" s="4"/>
      <c r="CO41" s="6"/>
      <c r="CP41" s="6"/>
      <c r="CQ41" s="4"/>
      <c r="CR41" s="4"/>
      <c r="CS41" s="4"/>
    </row>
    <row r="42" spans="1:98" ht="36.75" customHeight="1" x14ac:dyDescent="0.2">
      <c r="AK42" s="6"/>
      <c r="AM42" s="13"/>
      <c r="AN42" s="4"/>
      <c r="AO42" s="4"/>
      <c r="AS42" s="1"/>
    </row>
    <row r="43" spans="1:98" ht="36.75" customHeight="1" x14ac:dyDescent="0.2">
      <c r="AS43" s="1"/>
    </row>
    <row r="44" spans="1:98" ht="36.75" customHeight="1" x14ac:dyDescent="0.2">
      <c r="AE44" s="1"/>
      <c r="AS44" s="1"/>
    </row>
    <row r="45" spans="1:98" ht="36.75" customHeight="1" x14ac:dyDescent="0.2">
      <c r="AS45" s="1"/>
    </row>
    <row r="46" spans="1:98" ht="36.75" customHeight="1" x14ac:dyDescent="0.2">
      <c r="Q46" s="1"/>
      <c r="AS46" s="1"/>
    </row>
  </sheetData>
  <mergeCells count="54">
    <mergeCell ref="CO16:CQ16"/>
    <mergeCell ref="CR16:CS16"/>
    <mergeCell ref="CO17:CS17"/>
    <mergeCell ref="CH26:CM26"/>
    <mergeCell ref="CH27:CM27"/>
    <mergeCell ref="CO13:CQ13"/>
    <mergeCell ref="CR13:CS13"/>
    <mergeCell ref="CO14:CQ14"/>
    <mergeCell ref="CR14:CS14"/>
    <mergeCell ref="CO15:CQ15"/>
    <mergeCell ref="CR15:CS15"/>
    <mergeCell ref="BM11:BQ11"/>
    <mergeCell ref="BT11:BY11"/>
    <mergeCell ref="CA11:CE11"/>
    <mergeCell ref="CH11:CM11"/>
    <mergeCell ref="CO11:CS11"/>
    <mergeCell ref="CO12:CS12"/>
    <mergeCell ref="CQ6:CS6"/>
    <mergeCell ref="B11:G11"/>
    <mergeCell ref="I11:M11"/>
    <mergeCell ref="P11:U11"/>
    <mergeCell ref="W11:AA11"/>
    <mergeCell ref="AD11:AI11"/>
    <mergeCell ref="AK11:AO11"/>
    <mergeCell ref="AR11:AW11"/>
    <mergeCell ref="AY11:BC11"/>
    <mergeCell ref="BF11:BK11"/>
    <mergeCell ref="K6:M6"/>
    <mergeCell ref="Y6:AA6"/>
    <mergeCell ref="AM6:AO6"/>
    <mergeCell ref="BA6:BC6"/>
    <mergeCell ref="BO6:BQ6"/>
    <mergeCell ref="CC6:CE6"/>
    <mergeCell ref="CH2:CL4"/>
    <mergeCell ref="CQ2:CS2"/>
    <mergeCell ref="K4:M4"/>
    <mergeCell ref="Y4:AA4"/>
    <mergeCell ref="AM4:AO4"/>
    <mergeCell ref="BA4:BC4"/>
    <mergeCell ref="BO4:BQ4"/>
    <mergeCell ref="CC4:CE4"/>
    <mergeCell ref="CQ4:CS4"/>
    <mergeCell ref="AR2:AV4"/>
    <mergeCell ref="BA2:BC2"/>
    <mergeCell ref="BF2:BJ4"/>
    <mergeCell ref="BO2:BQ2"/>
    <mergeCell ref="BT2:BX4"/>
    <mergeCell ref="CC2:CE2"/>
    <mergeCell ref="AM2:AO2"/>
    <mergeCell ref="B2:F4"/>
    <mergeCell ref="K2:M2"/>
    <mergeCell ref="P2:T4"/>
    <mergeCell ref="Y2:AA2"/>
    <mergeCell ref="AD2:AH4"/>
  </mergeCells>
  <printOptions horizontalCentered="1"/>
  <pageMargins left="0" right="0" top="0" bottom="0" header="0" footer="0"/>
  <pageSetup paperSize="9" scale="57" orientation="portrait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4</vt:i4>
      </vt:variant>
    </vt:vector>
  </HeadingPairs>
  <TitlesOfParts>
    <vt:vector size="8" baseType="lpstr">
      <vt:lpstr>janv 2023</vt:lpstr>
      <vt:lpstr>avril 2023</vt:lpstr>
      <vt:lpstr>juil 2023</vt:lpstr>
      <vt:lpstr>oct 2023</vt:lpstr>
      <vt:lpstr>'avril 2023'!Zone_d_impression</vt:lpstr>
      <vt:lpstr>'janv 2023'!Zone_d_impression</vt:lpstr>
      <vt:lpstr>'juil 2023'!Zone_d_impression</vt:lpstr>
      <vt:lpstr>'oct 2023'!Zone_d_impression</vt:lpstr>
    </vt:vector>
  </TitlesOfParts>
  <Company>DepWindowsPro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sandre</dc:creator>
  <cp:lastModifiedBy>Edgar Dusacre</cp:lastModifiedBy>
  <cp:lastPrinted>2022-03-24T08:58:08Z</cp:lastPrinted>
  <dcterms:created xsi:type="dcterms:W3CDTF">2020-11-20T16:08:13Z</dcterms:created>
  <dcterms:modified xsi:type="dcterms:W3CDTF">2024-05-16T17:35:49Z</dcterms:modified>
</cp:coreProperties>
</file>