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riderIdoiaFuerte\Desktop\"/>
    </mc:Choice>
  </mc:AlternateContent>
  <xr:revisionPtr revIDLastSave="352" documentId="8_{28B782F9-015B-4ED8-BF44-07EF6D79A336}" xr6:coauthVersionLast="47" xr6:coauthVersionMax="47" xr10:uidLastSave="{887720E1-0E63-4E0E-BE86-16AD37ECA304}"/>
  <bookViews>
    <workbookView xWindow="-108" yWindow="-108" windowWidth="23256" windowHeight="12576" firstSheet="8" activeTab="10" xr2:uid="{00000000-000D-0000-FFFF-FFFF00000000}"/>
  </bookViews>
  <sheets>
    <sheet name="Portada_invierno" sheetId="1" r:id="rId1"/>
    <sheet name="100m_invierno" sheetId="9" r:id="rId2"/>
    <sheet name="1000m_invierno" sheetId="11" r:id="rId3"/>
    <sheet name="Portada_primavera" sheetId="12" r:id="rId4"/>
    <sheet name="100m_primavera" sheetId="17" r:id="rId5"/>
    <sheet name="1000m_primavera" sheetId="18" r:id="rId6"/>
    <sheet name="Portada_verano" sheetId="13" r:id="rId7"/>
    <sheet name="100m_verano" sheetId="16" r:id="rId8"/>
    <sheet name="1000m_verano" sheetId="19" r:id="rId9"/>
    <sheet name="Portada_otoño" sheetId="14" r:id="rId10"/>
    <sheet name="100m_otoño" sheetId="15" r:id="rId11"/>
    <sheet name="1000m_otoño" sheetId="20" r:id="rId12"/>
    <sheet name="TOTAL" sheetId="10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0" l="1"/>
  <c r="P29" i="10"/>
  <c r="P30" i="10"/>
  <c r="P31" i="10"/>
  <c r="P32" i="10"/>
  <c r="O33" i="10"/>
  <c r="N29" i="10"/>
  <c r="L28" i="10"/>
  <c r="M33" i="10"/>
  <c r="L29" i="10"/>
  <c r="L31" i="10"/>
  <c r="K33" i="10"/>
  <c r="J29" i="10"/>
  <c r="J30" i="10"/>
  <c r="J31" i="10"/>
  <c r="J32" i="10"/>
  <c r="Q20" i="10"/>
  <c r="O20" i="10"/>
  <c r="M20" i="10"/>
  <c r="H15" i="20"/>
  <c r="H14" i="20"/>
  <c r="H13" i="20"/>
  <c r="H12" i="20"/>
  <c r="H11" i="20"/>
  <c r="P28" i="10" s="1"/>
  <c r="H15" i="19"/>
  <c r="N32" i="10" s="1"/>
  <c r="H14" i="19"/>
  <c r="N31" i="10" s="1"/>
  <c r="H13" i="19"/>
  <c r="N30" i="10" s="1"/>
  <c r="H12" i="19"/>
  <c r="H11" i="19"/>
  <c r="N28" i="10" s="1"/>
  <c r="H15" i="18"/>
  <c r="L32" i="10" s="1"/>
  <c r="H14" i="18"/>
  <c r="H13" i="18"/>
  <c r="L30" i="10" s="1"/>
  <c r="H12" i="18"/>
  <c r="H11" i="18"/>
  <c r="H22" i="17"/>
  <c r="L19" i="10" s="1"/>
  <c r="H21" i="17"/>
  <c r="L18" i="10" s="1"/>
  <c r="H20" i="17"/>
  <c r="L17" i="10" s="1"/>
  <c r="H19" i="17"/>
  <c r="L16" i="10" s="1"/>
  <c r="H18" i="17"/>
  <c r="L15" i="10" s="1"/>
  <c r="H17" i="17"/>
  <c r="L14" i="10" s="1"/>
  <c r="H16" i="17"/>
  <c r="L13" i="10" s="1"/>
  <c r="H15" i="17"/>
  <c r="L12" i="10" s="1"/>
  <c r="H14" i="17"/>
  <c r="L11" i="10" s="1"/>
  <c r="H13" i="17"/>
  <c r="L10" i="10" s="1"/>
  <c r="H12" i="17"/>
  <c r="L9" i="10" s="1"/>
  <c r="H11" i="17"/>
  <c r="L8" i="10" s="1"/>
  <c r="H22" i="16"/>
  <c r="N19" i="10" s="1"/>
  <c r="H21" i="16"/>
  <c r="N18" i="10" s="1"/>
  <c r="H20" i="16"/>
  <c r="N17" i="10" s="1"/>
  <c r="H19" i="16"/>
  <c r="N16" i="10" s="1"/>
  <c r="H18" i="16"/>
  <c r="N15" i="10" s="1"/>
  <c r="H17" i="16"/>
  <c r="N14" i="10" s="1"/>
  <c r="H16" i="16"/>
  <c r="N13" i="10" s="1"/>
  <c r="H15" i="16"/>
  <c r="N12" i="10" s="1"/>
  <c r="H14" i="16"/>
  <c r="N11" i="10" s="1"/>
  <c r="H13" i="16"/>
  <c r="N10" i="10" s="1"/>
  <c r="H12" i="16"/>
  <c r="N9" i="10" s="1"/>
  <c r="H11" i="16"/>
  <c r="N8" i="10" s="1"/>
  <c r="H22" i="15"/>
  <c r="P19" i="10" s="1"/>
  <c r="H21" i="15"/>
  <c r="P18" i="10" s="1"/>
  <c r="H20" i="15"/>
  <c r="P17" i="10" s="1"/>
  <c r="H19" i="15"/>
  <c r="P16" i="10" s="1"/>
  <c r="H18" i="15"/>
  <c r="P15" i="10" s="1"/>
  <c r="H17" i="15"/>
  <c r="P14" i="10" s="1"/>
  <c r="H16" i="15"/>
  <c r="P13" i="10" s="1"/>
  <c r="H15" i="15"/>
  <c r="P12" i="10" s="1"/>
  <c r="H14" i="15"/>
  <c r="P11" i="10" s="1"/>
  <c r="H13" i="15"/>
  <c r="P10" i="10" s="1"/>
  <c r="H12" i="15"/>
  <c r="P9" i="10" s="1"/>
  <c r="H11" i="15"/>
  <c r="P8" i="10" s="1"/>
  <c r="H21" i="9"/>
  <c r="H15" i="11"/>
  <c r="H14" i="11"/>
  <c r="H13" i="11"/>
  <c r="H12" i="11"/>
  <c r="H11" i="11"/>
  <c r="J28" i="10" s="1"/>
  <c r="H14" i="9"/>
  <c r="J11" i="10" s="1"/>
  <c r="H22" i="9"/>
  <c r="J19" i="10" s="1"/>
  <c r="J18" i="10"/>
  <c r="H20" i="9"/>
  <c r="J17" i="10" s="1"/>
  <c r="H19" i="9"/>
  <c r="J16" i="10" s="1"/>
  <c r="H18" i="9"/>
  <c r="J15" i="10" s="1"/>
  <c r="H17" i="9"/>
  <c r="J14" i="10" s="1"/>
  <c r="H16" i="9"/>
  <c r="J13" i="10" s="1"/>
  <c r="H15" i="9"/>
  <c r="J12" i="10" s="1"/>
  <c r="H13" i="9"/>
  <c r="J10" i="10" s="1"/>
  <c r="H12" i="9"/>
  <c r="J9" i="10" s="1"/>
  <c r="H11" i="9"/>
  <c r="J8" i="10" s="1"/>
  <c r="H16" i="20" l="1"/>
  <c r="P33" i="10" s="1"/>
  <c r="F27" i="10" s="1"/>
  <c r="I11" i="20"/>
  <c r="Q28" i="10" s="1"/>
  <c r="I12" i="20"/>
  <c r="Q29" i="10" s="1"/>
  <c r="I13" i="20"/>
  <c r="Q30" i="10" s="1"/>
  <c r="I14" i="20"/>
  <c r="Q31" i="10" s="1"/>
  <c r="I15" i="20"/>
  <c r="Q32" i="10" s="1"/>
  <c r="H16" i="19"/>
  <c r="N33" i="10" s="1"/>
  <c r="E27" i="10" s="1"/>
  <c r="I11" i="19"/>
  <c r="O28" i="10" s="1"/>
  <c r="I12" i="19"/>
  <c r="O29" i="10" s="1"/>
  <c r="I13" i="19"/>
  <c r="O30" i="10" s="1"/>
  <c r="I14" i="19"/>
  <c r="O31" i="10" s="1"/>
  <c r="I15" i="19"/>
  <c r="O32" i="10" s="1"/>
  <c r="H16" i="18"/>
  <c r="L33" i="10" s="1"/>
  <c r="D27" i="10" s="1"/>
  <c r="I11" i="18"/>
  <c r="M28" i="10" s="1"/>
  <c r="I12" i="18"/>
  <c r="M29" i="10" s="1"/>
  <c r="I13" i="18"/>
  <c r="M30" i="10" s="1"/>
  <c r="I14" i="18"/>
  <c r="M31" i="10" s="1"/>
  <c r="I15" i="18"/>
  <c r="M32" i="10" s="1"/>
  <c r="H23" i="17"/>
  <c r="L20" i="10" s="1"/>
  <c r="D3" i="10" s="1"/>
  <c r="I11" i="17"/>
  <c r="M8" i="10" s="1"/>
  <c r="I12" i="17"/>
  <c r="M9" i="10" s="1"/>
  <c r="I13" i="17"/>
  <c r="M10" i="10" s="1"/>
  <c r="I14" i="17"/>
  <c r="M11" i="10" s="1"/>
  <c r="I15" i="17"/>
  <c r="M12" i="10" s="1"/>
  <c r="I16" i="17"/>
  <c r="M13" i="10" s="1"/>
  <c r="I17" i="17"/>
  <c r="M14" i="10" s="1"/>
  <c r="I18" i="17"/>
  <c r="M15" i="10" s="1"/>
  <c r="I19" i="17"/>
  <c r="M16" i="10" s="1"/>
  <c r="I20" i="17"/>
  <c r="M17" i="10" s="1"/>
  <c r="I21" i="17"/>
  <c r="M18" i="10" s="1"/>
  <c r="I22" i="17"/>
  <c r="M19" i="10" s="1"/>
  <c r="H23" i="16"/>
  <c r="N20" i="10" s="1"/>
  <c r="E3" i="10" s="1"/>
  <c r="I11" i="16"/>
  <c r="O8" i="10" s="1"/>
  <c r="I12" i="16"/>
  <c r="O9" i="10" s="1"/>
  <c r="I13" i="16"/>
  <c r="O10" i="10" s="1"/>
  <c r="I14" i="16"/>
  <c r="O11" i="10" s="1"/>
  <c r="I15" i="16"/>
  <c r="O12" i="10" s="1"/>
  <c r="I16" i="16"/>
  <c r="O13" i="10" s="1"/>
  <c r="I17" i="16"/>
  <c r="O14" i="10" s="1"/>
  <c r="I18" i="16"/>
  <c r="O15" i="10" s="1"/>
  <c r="I19" i="16"/>
  <c r="O16" i="10" s="1"/>
  <c r="I20" i="16"/>
  <c r="O17" i="10" s="1"/>
  <c r="I21" i="16"/>
  <c r="O18" i="10" s="1"/>
  <c r="I22" i="16"/>
  <c r="O19" i="10" s="1"/>
  <c r="H23" i="15"/>
  <c r="P20" i="10" s="1"/>
  <c r="F3" i="10" s="1"/>
  <c r="I11" i="15"/>
  <c r="Q8" i="10" s="1"/>
  <c r="I12" i="15"/>
  <c r="Q9" i="10" s="1"/>
  <c r="I13" i="15"/>
  <c r="Q10" i="10" s="1"/>
  <c r="I14" i="15"/>
  <c r="Q11" i="10" s="1"/>
  <c r="I15" i="15"/>
  <c r="Q12" i="10" s="1"/>
  <c r="I16" i="15"/>
  <c r="Q13" i="10" s="1"/>
  <c r="I17" i="15"/>
  <c r="Q14" i="10" s="1"/>
  <c r="I18" i="15"/>
  <c r="Q15" i="10" s="1"/>
  <c r="I19" i="15"/>
  <c r="Q16" i="10" s="1"/>
  <c r="I20" i="15"/>
  <c r="Q17" i="10" s="1"/>
  <c r="I21" i="15"/>
  <c r="Q18" i="10" s="1"/>
  <c r="I22" i="15"/>
  <c r="Q19" i="10" s="1"/>
  <c r="H16" i="11"/>
  <c r="J33" i="10" s="1"/>
  <c r="C27" i="10" s="1"/>
  <c r="G27" i="10" s="1"/>
  <c r="I11" i="11"/>
  <c r="K28" i="10" s="1"/>
  <c r="I12" i="11"/>
  <c r="K29" i="10" s="1"/>
  <c r="I13" i="11"/>
  <c r="K30" i="10" s="1"/>
  <c r="I14" i="11"/>
  <c r="K31" i="10" s="1"/>
  <c r="I15" i="11"/>
  <c r="K32" i="10" s="1"/>
  <c r="H23" i="9"/>
  <c r="J20" i="10" s="1"/>
  <c r="C3" i="10" s="1"/>
  <c r="G3" i="10" s="1"/>
  <c r="I21" i="9"/>
  <c r="K18" i="10" s="1"/>
  <c r="I17" i="9"/>
  <c r="K14" i="10" s="1"/>
  <c r="I20" i="9"/>
  <c r="K17" i="10" s="1"/>
  <c r="I12" i="9"/>
  <c r="K9" i="10" s="1"/>
  <c r="I16" i="9"/>
  <c r="K13" i="10" s="1"/>
  <c r="I14" i="9"/>
  <c r="K11" i="10" s="1"/>
  <c r="I22" i="9"/>
  <c r="K19" i="10" s="1"/>
  <c r="I15" i="9"/>
  <c r="K12" i="10" s="1"/>
  <c r="I13" i="9"/>
  <c r="K10" i="10" s="1"/>
  <c r="I19" i="9"/>
  <c r="K16" i="10" s="1"/>
  <c r="I18" i="9"/>
  <c r="K15" i="10" s="1"/>
  <c r="I11" i="9"/>
  <c r="K8" i="10" s="1"/>
  <c r="K20" i="10"/>
</calcChain>
</file>

<file path=xl/sharedStrings.xml><?xml version="1.0" encoding="utf-8"?>
<sst xmlns="http://schemas.openxmlformats.org/spreadsheetml/2006/main" count="1407" uniqueCount="304">
  <si>
    <t>PROGRAMA de VIGILANCIA de BASURA MARINA en PLAYAS</t>
  </si>
  <si>
    <t>FORMULARIO DE MUESTREO</t>
  </si>
  <si>
    <t>Playa</t>
  </si>
  <si>
    <t>Gorrondatxe (Bizkaia)</t>
  </si>
  <si>
    <t>Fecha del muestreo</t>
  </si>
  <si>
    <t>Muestreador/a</t>
  </si>
  <si>
    <t>Maria Ballesteros e Idoia Fuertes</t>
  </si>
  <si>
    <t>e-mail:</t>
  </si>
  <si>
    <t>¿Ha sido viable la retirada de los objetos contabilizados?</t>
  </si>
  <si>
    <t>Si</t>
  </si>
  <si>
    <t>No</t>
  </si>
  <si>
    <t>En caso negativo, indíquese el motivo:</t>
  </si>
  <si>
    <t>Fecha de la última limpieza municipal de la playa:</t>
  </si>
  <si>
    <t>DESCONOCIDA</t>
  </si>
  <si>
    <t xml:space="preserve">   (Formato dd/mm/aaaa)</t>
  </si>
  <si>
    <t xml:space="preserve">Ha sido necesaria la modificación circunstancial </t>
  </si>
  <si>
    <t>Razón:</t>
  </si>
  <si>
    <t>de la localización del transecto de 100 m.</t>
  </si>
  <si>
    <t>En caso afirmativo, indíquense el motivo</t>
  </si>
  <si>
    <t>y las coordenadas:</t>
  </si>
  <si>
    <t>¿Alguna de las siguientes condiciones afecta a los resultados del muestreo?</t>
  </si>
  <si>
    <t>Viento</t>
  </si>
  <si>
    <t>Lluvia</t>
  </si>
  <si>
    <t>Nieve</t>
  </si>
  <si>
    <t>Hielo</t>
  </si>
  <si>
    <t>Niebla</t>
  </si>
  <si>
    <t>Tormenta de arena</t>
  </si>
  <si>
    <t>Marea excepcional</t>
  </si>
  <si>
    <t>Se observaron animales marinos varados en playa</t>
  </si>
  <si>
    <t>Número de animales</t>
  </si>
  <si>
    <t>Describa el animal o anote la especie, si es conocida:</t>
  </si>
  <si>
    <t>Vivos</t>
  </si>
  <si>
    <t>Muertos</t>
  </si>
  <si>
    <t>Nº</t>
  </si>
  <si>
    <t>Sexo del animal:</t>
  </si>
  <si>
    <t>Desconocido</t>
  </si>
  <si>
    <t>Edad del animal:</t>
  </si>
  <si>
    <t>Juvenil/adulto</t>
  </si>
  <si>
    <t>¿Enmallado en basura?</t>
  </si>
  <si>
    <t>NO</t>
  </si>
  <si>
    <t>Naturaleza del enmalle y tipo de basura:</t>
  </si>
  <si>
    <t>Probablemente debido a temporales</t>
  </si>
  <si>
    <t>¿Alguna circunstacia que afecte a los datos recogidos?</t>
  </si>
  <si>
    <t>Huellas (de la limpieza u otras)</t>
  </si>
  <si>
    <t>Relleno reciente de la playa</t>
  </si>
  <si>
    <t>Otras (especificar):</t>
  </si>
  <si>
    <t>¿Algún evento que ocasione la presencia de tipos/cantidades inusuales de basura?</t>
  </si>
  <si>
    <t>Especificar:</t>
  </si>
  <si>
    <t>Meteorología y estado de la mar:</t>
  </si>
  <si>
    <t>Viento flojito de 4-6 nudos y pequeñas olas. Estado de la mar, marejadilla.</t>
  </si>
  <si>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</si>
  <si>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</si>
  <si>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</si>
  <si>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</si>
  <si>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</si>
  <si>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</si>
  <si>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</si>
  <si>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</si>
  <si>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</si>
  <si>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</si>
  <si>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</si>
  <si>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</si>
  <si>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</si>
  <si>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</si>
  <si>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</si>
  <si>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</si>
  <si>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</si>
  <si>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</si>
  <si>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</si>
  <si>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</si>
  <si>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</si>
  <si>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</si>
  <si>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</si>
  <si>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</si>
  <si>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</si>
  <si>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</si>
  <si>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</si>
  <si>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</si>
  <si>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</si>
  <si>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</si>
  <si>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</si>
  <si>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</si>
  <si>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</si>
  <si>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</si>
  <si>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</si>
  <si>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</si>
  <si>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</si>
  <si>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</si>
  <si>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</si>
  <si>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</si>
  <si>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</si>
  <si>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</si>
  <si>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</si>
  <si>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</si>
  <si>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</si>
  <si>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</si>
  <si>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</si>
  <si>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</si>
  <si>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</si>
  <si>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</si>
  <si>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</si>
  <si>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</si>
  <si>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</si>
  <si>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</si>
  <si>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</si>
  <si>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</si>
  <si>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</si>
  <si>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</si>
  <si>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</si>
  <si>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</si>
  <si>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</si>
  <si>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</si>
  <si>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</si>
  <si>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</si>
  <si>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</si>
  <si>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</si>
  <si>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</si>
  <si>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</si>
  <si>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</si>
  <si>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</si>
  <si>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</si>
  <si>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</si>
  <si>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</si>
  <si>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</si>
  <si>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</si>
  <si>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</si>
  <si>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</si>
  <si>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</si>
  <si>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</si>
  <si>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</si>
  <si>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</si>
  <si>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</si>
  <si>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</si>
  <si>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</si>
  <si>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</si>
  <si>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</si>
  <si>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</si>
  <si>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</si>
  <si>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</si>
  <si>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</si>
  <si>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1 pegatina de la marca Lost; 1 percha; 1 soporte interior de cinta adhesiva;</t>
  </si>
  <si>
    <t>1 tubo; 1 paquete de tabaco de plástico de la marca Philip Morris aparentemente de los años 60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</si>
  <si>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</si>
  <si>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</si>
  <si>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</si>
  <si>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</si>
  <si>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</si>
  <si>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</si>
  <si>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</si>
  <si>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</si>
  <si>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</si>
  <si>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</si>
  <si>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</si>
  <si>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>1 suela; 1 tubo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</si>
  <si>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</si>
  <si>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</si>
  <si>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</si>
  <si>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</si>
  <si>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</si>
  <si>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</si>
  <si>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</si>
  <si>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</si>
  <si>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</si>
  <si>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</si>
  <si>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</si>
  <si>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</si>
  <si>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</si>
  <si>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</si>
  <si>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</si>
  <si>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</si>
  <si>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</si>
  <si>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</si>
  <si>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</si>
  <si>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</si>
  <si>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</si>
  <si>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</si>
  <si>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</si>
  <si>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</si>
  <si>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</si>
  <si>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</si>
  <si>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</si>
  <si>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</si>
  <si>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</si>
  <si>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</si>
  <si>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</si>
  <si>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</si>
  <si>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</si>
  <si>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</si>
  <si>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</si>
  <si>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</si>
  <si>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</si>
  <si>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</si>
  <si>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</si>
  <si>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</si>
  <si>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</si>
  <si>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</si>
  <si>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</si>
  <si>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</si>
  <si>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</si>
  <si>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</si>
  <si>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</si>
  <si>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</si>
  <si>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</si>
  <si>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</si>
  <si>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</si>
  <si>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</si>
  <si>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</si>
  <si>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</si>
  <si>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</si>
  <si>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</si>
  <si>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</si>
  <si>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</si>
  <si>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</si>
  <si>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</si>
  <si>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</si>
  <si>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</si>
  <si>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</si>
  <si>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</si>
  <si>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</si>
  <si>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</si>
  <si>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</si>
  <si>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</si>
  <si>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</si>
  <si>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</si>
  <si>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</si>
  <si>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</si>
  <si>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</si>
  <si>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</si>
  <si>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</si>
  <si>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</si>
  <si>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</si>
  <si>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</si>
  <si>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</si>
  <si>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</si>
  <si>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</si>
  <si>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</si>
  <si>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</si>
  <si>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</si>
  <si>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</si>
  <si>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</si>
  <si>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</si>
  <si>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</si>
  <si>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 xml:space="preserve">        PROGRAMA de VIGILANCIA de BASURA MARINA en PLAYAS</t>
  </si>
  <si>
    <t xml:space="preserve">                Formulario 1000 metros</t>
  </si>
  <si>
    <t>Guantes de uso industrial/profesional</t>
  </si>
  <si>
    <t>Embalajes industriales, Láminas de plástico</t>
  </si>
  <si>
    <t>Cabos y Cuerdas de plástico (diámetro mayor de 1 cm)</t>
  </si>
  <si>
    <t>Cabitos/Cuerdas/ Cordeles de plástico (diámetro menor de 1 cm)</t>
  </si>
  <si>
    <t>Redes, trozos de red y sedales</t>
  </si>
  <si>
    <t>Bidones de aceite de plástico</t>
  </si>
  <si>
    <t>Flejes o Bridas de embalaje</t>
  </si>
  <si>
    <t>Otros objetos de plástico</t>
  </si>
  <si>
    <t>Especifique los elementos incluidos en 9</t>
  </si>
  <si>
    <t>1 nasa; 1 tubo; 1 invento de tabla de surf</t>
  </si>
  <si>
    <t>Otras objetos grandes de metal</t>
  </si>
  <si>
    <t>Especifique los elementos incluidos en 11</t>
  </si>
  <si>
    <t xml:space="preserve">   MADERA (trabajada) - No incluir troncos, ramas, etc</t>
  </si>
  <si>
    <t>Cajas para el pescado</t>
  </si>
  <si>
    <t>Otros objetos o trozos de madera (p. ej: tablas, vigas, etc.)</t>
  </si>
  <si>
    <t>Especifique los elementos incluidos en 15</t>
  </si>
  <si>
    <t>Otros objetos o trozos de goma</t>
  </si>
  <si>
    <t>Especifique los elementos incluidos en 18</t>
  </si>
  <si>
    <t>Ropa y calzado</t>
  </si>
  <si>
    <t>Otras piezas de ropa u objetos textiles grandes</t>
  </si>
  <si>
    <t>Especifique los elementos incluidos en 21</t>
  </si>
  <si>
    <t>ID: Código de acuerdo con la Guía OSPAR excepto 910 y 912</t>
  </si>
  <si>
    <t>Idoia fuertes y Garazi  Colino</t>
  </si>
  <si>
    <t>Sin datos</t>
  </si>
  <si>
    <t>Sol y nubes. Poco bien con olas pequeñas de 0,3-0,5 m</t>
  </si>
  <si>
    <t>1 tubo de 6 metros</t>
  </si>
  <si>
    <t>1 rueda de camión enterrada</t>
  </si>
  <si>
    <t>1 rueda de coche</t>
  </si>
  <si>
    <t>1 rueda de bici</t>
  </si>
  <si>
    <t>1 cuerda entre las piedras</t>
  </si>
  <si>
    <t>4 cuerdas</t>
  </si>
  <si>
    <t>Idoia Fuertes e Inmaculada González</t>
  </si>
  <si>
    <t>Javier Barquín</t>
  </si>
  <si>
    <t>Según la diputación todos los días en época estival pero en esta playa únicamente se mueven por una zona muy pequeña</t>
  </si>
  <si>
    <t>Lluvia débil y viento. Mar con olas.</t>
  </si>
  <si>
    <t>8 no identificables</t>
  </si>
  <si>
    <t>Trozos de tela</t>
  </si>
  <si>
    <t>El objeto con ID 331 era parte de otro más grande atrapado entre las rocas.</t>
  </si>
  <si>
    <t>tela plástica, 2 bolsas, 1 trozo de baliza señalizadora</t>
  </si>
  <si>
    <t>Gorrondatxe (Getxo, Bizkaia)</t>
  </si>
  <si>
    <t>Idoia Fuertes</t>
  </si>
  <si>
    <t>Inmaculada González</t>
  </si>
  <si>
    <t xml:space="preserve">Intervalos nubosos. Puede llover ocasionalmente. Viento del suroeste, con rachas de viento con fuerza de 4-5. </t>
  </si>
  <si>
    <t>Marejada a fuerte marejada.</t>
  </si>
  <si>
    <t>1 -&gt; llave de coche; 1 --&gt;tubo</t>
  </si>
  <si>
    <t>Trozos y 3 suelas de zapato (plantilla)</t>
  </si>
  <si>
    <t>1 trozo pequeño plano</t>
  </si>
  <si>
    <t>1 --&gt; trozo verde plástico duro; 1 --&gt; trozo blanco plástico blando</t>
  </si>
  <si>
    <t xml:space="preserve">Campaña invierno </t>
  </si>
  <si>
    <t>Campaña primavera</t>
  </si>
  <si>
    <r>
      <t>Campaña  verano</t>
    </r>
    <r>
      <rPr>
        <sz val="9"/>
        <color rgb="FF595959"/>
        <rFont val="Calibri"/>
        <charset val="1"/>
      </rPr>
      <t> </t>
    </r>
  </si>
  <si>
    <r>
      <t>Campaña  otoño</t>
    </r>
    <r>
      <rPr>
        <sz val="9"/>
        <color rgb="FF595959"/>
        <rFont val="Calibri"/>
        <charset val="1"/>
      </rPr>
      <t> </t>
    </r>
  </si>
  <si>
    <t>100 m</t>
  </si>
  <si>
    <t>Año + Playa</t>
  </si>
  <si>
    <t>Campaña verano</t>
  </si>
  <si>
    <t>Campaña otoño</t>
  </si>
  <si>
    <t>1000 m</t>
  </si>
  <si>
    <t>Año+Playa</t>
  </si>
  <si>
    <r>
      <t>Campaña  verano</t>
    </r>
    <r>
      <rPr>
        <sz val="11"/>
        <color rgb="FF595959"/>
        <rFont val="Calibri"/>
        <charset val="1"/>
      </rPr>
      <t> </t>
    </r>
  </si>
  <si>
    <r>
      <t>Campaña  otoño</t>
    </r>
    <r>
      <rPr>
        <sz val="11"/>
        <color rgb="FF595959"/>
        <rFont val="Calibri"/>
        <charset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</si>
</sst>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2"/>
      <color indexed="8"/>
      <name val="Leelawadee"/>
    </font>
    <font>
      <u/>
      <sz val="11"/>
      <color indexed="12"/>
      <name val="Calibri"/>
      <family val="2"/>
    </font>
    <font>
      <i/>
      <sz val="9"/>
      <color indexed="8"/>
      <name val="Leelawadee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595959"/>
      <name val="Calibri"/>
      <charset val="1"/>
    </font>
    <font>
      <b/>
      <sz val="11"/>
      <color rgb="FF595959"/>
      <name val="Calibri"/>
      <charset val="1"/>
    </font>
    <font>
      <sz val="11"/>
      <name val="Calibri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0"/>
      <color rgb="FF000000"/>
      <name val="Leelawadee"/>
      <family val="2"/>
    </font>
    <font>
      <b/>
      <sz val="18"/>
      <color rgb="FFED7D31"/>
      <name val="Calibri"/>
      <family val="2"/>
      <scheme val="minor"/>
    </font>
    <font>
      <b/>
      <sz val="9"/>
      <color rgb="FF595959"/>
      <name val="Calibri"/>
      <charset val="1"/>
    </font>
    <font>
      <sz val="9"/>
      <color rgb="FF595959"/>
      <name val="Calibri"/>
      <charset val="1"/>
    </font>
    <font>
      <sz val="11"/>
      <color rgb="FF000000"/>
      <name val="Calibri"/>
      <family val="2"/>
      <scheme val="minor"/>
    </font>
    <font>
      <b/>
      <i/>
      <sz val="10"/>
      <color indexed="8"/>
      <name val="Leelawadee"/>
      <family val="2"/>
    </font>
    <font>
      <b/>
      <i/>
      <sz val="10"/>
      <color indexed="8"/>
      <name val="Leelawadee"/>
    </font>
    <font>
      <b/>
      <i/>
      <sz val="10"/>
      <color rgb="FF000000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/>
      <right/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DBDBDB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/>
    <xf numFmtId="0" fontId="1" fillId="0" borderId="0" xfId="0" applyFont="1" applyAlignment="1">
      <alignment horizontal="center" textRotation="90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/>
    <xf numFmtId="0" fontId="1" fillId="2" borderId="2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1" fillId="0" borderId="29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8" xfId="0" applyFont="1" applyBorder="1"/>
    <xf numFmtId="0" fontId="1" fillId="0" borderId="35" xfId="0" applyFont="1" applyBorder="1" applyAlignment="1">
      <alignment horizontal="center"/>
    </xf>
    <xf numFmtId="0" fontId="2" fillId="2" borderId="37" xfId="0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2" fillId="0" borderId="17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39" xfId="0" applyFont="1" applyBorder="1"/>
    <xf numFmtId="0" fontId="8" fillId="0" borderId="16" xfId="0" applyFont="1" applyBorder="1" applyAlignment="1">
      <alignment horizontal="justify" vertical="top" wrapText="1"/>
    </xf>
    <xf numFmtId="0" fontId="8" fillId="0" borderId="39" xfId="0" applyFont="1" applyBorder="1" applyAlignment="1">
      <alignment horizontal="justify" vertical="top" wrapText="1"/>
    </xf>
    <xf numFmtId="0" fontId="1" fillId="0" borderId="16" xfId="0" applyFont="1" applyBorder="1"/>
    <xf numFmtId="0" fontId="8" fillId="0" borderId="0" xfId="0" applyFont="1" applyAlignment="1">
      <alignment horizontal="justify" vertical="top" wrapText="1"/>
    </xf>
    <xf numFmtId="0" fontId="1" fillId="0" borderId="20" xfId="0" applyFont="1" applyBorder="1"/>
    <xf numFmtId="0" fontId="8" fillId="0" borderId="21" xfId="0" applyFont="1" applyBorder="1" applyAlignment="1">
      <alignment horizontal="justify" vertical="top" wrapText="1"/>
    </xf>
    <xf numFmtId="0" fontId="8" fillId="0" borderId="22" xfId="0" applyFont="1" applyBorder="1" applyAlignment="1">
      <alignment horizontal="justify" vertical="top" wrapText="1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9" fillId="0" borderId="0" xfId="0" applyFont="1"/>
    <xf numFmtId="0" fontId="11" fillId="5" borderId="43" xfId="0" applyFont="1" applyFill="1" applyBorder="1"/>
    <xf numFmtId="0" fontId="11" fillId="5" borderId="48" xfId="0" applyFont="1" applyFill="1" applyBorder="1"/>
    <xf numFmtId="0" fontId="11" fillId="5" borderId="52" xfId="0" applyFont="1" applyFill="1" applyBorder="1"/>
    <xf numFmtId="0" fontId="11" fillId="5" borderId="49" xfId="0" applyFont="1" applyFill="1" applyBorder="1"/>
    <xf numFmtId="0" fontId="11" fillId="5" borderId="46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1" fillId="5" borderId="43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/>
    </xf>
    <xf numFmtId="0" fontId="12" fillId="0" borderId="49" xfId="0" applyFont="1" applyBorder="1" applyAlignment="1">
      <alignment horizontal="center"/>
    </xf>
    <xf numFmtId="10" fontId="12" fillId="0" borderId="53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0" fontId="12" fillId="0" borderId="56" xfId="0" applyNumberFormat="1" applyFont="1" applyBorder="1" applyAlignment="1">
      <alignment horizontal="center"/>
    </xf>
    <xf numFmtId="10" fontId="12" fillId="0" borderId="49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10" fontId="12" fillId="0" borderId="43" xfId="0" applyNumberFormat="1" applyFont="1" applyBorder="1" applyAlignment="1">
      <alignment horizontal="center"/>
    </xf>
    <xf numFmtId="10" fontId="12" fillId="0" borderId="46" xfId="0" applyNumberFormat="1" applyFont="1" applyBorder="1" applyAlignment="1">
      <alignment horizontal="center"/>
    </xf>
    <xf numFmtId="10" fontId="12" fillId="0" borderId="54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59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3" fillId="0" borderId="61" xfId="0" applyFont="1" applyBorder="1" applyAlignment="1">
      <alignment wrapText="1"/>
    </xf>
    <xf numFmtId="0" fontId="13" fillId="0" borderId="62" xfId="0" quotePrefix="1" applyFont="1" applyBorder="1" applyAlignment="1">
      <alignment wrapText="1"/>
    </xf>
    <xf numFmtId="0" fontId="13" fillId="0" borderId="62" xfId="0" applyFont="1" applyBorder="1" applyAlignment="1">
      <alignment wrapText="1"/>
    </xf>
    <xf numFmtId="0" fontId="15" fillId="0" borderId="62" xfId="0" applyFont="1" applyBorder="1" applyAlignment="1">
      <alignment wrapText="1"/>
    </xf>
    <xf numFmtId="0" fontId="14" fillId="0" borderId="42" xfId="0" applyFont="1" applyBorder="1" applyAlignment="1">
      <alignment horizontal="center" vertical="center" wrapText="1"/>
    </xf>
    <xf numFmtId="0" fontId="14" fillId="0" borderId="6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0" borderId="26" xfId="0" applyFont="1" applyBorder="1"/>
    <xf numFmtId="0" fontId="1" fillId="0" borderId="64" xfId="0" applyFont="1" applyBorder="1" applyAlignment="1">
      <alignment horizontal="center"/>
    </xf>
    <xf numFmtId="0" fontId="1" fillId="0" borderId="64" xfId="0" applyFont="1" applyBorder="1"/>
    <xf numFmtId="0" fontId="1" fillId="0" borderId="38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Border="1"/>
    <xf numFmtId="0" fontId="1" fillId="0" borderId="66" xfId="0" applyFont="1" applyBorder="1" applyAlignment="1">
      <alignment horizontal="center"/>
    </xf>
    <xf numFmtId="0" fontId="18" fillId="0" borderId="69" xfId="0" applyFont="1" applyBorder="1"/>
    <xf numFmtId="0" fontId="0" fillId="0" borderId="72" xfId="0" applyBorder="1"/>
    <xf numFmtId="0" fontId="1" fillId="0" borderId="21" xfId="0" applyFont="1" applyBorder="1" applyAlignment="1">
      <alignment horizontal="left"/>
    </xf>
    <xf numFmtId="0" fontId="0" fillId="0" borderId="68" xfId="0" applyBorder="1"/>
    <xf numFmtId="0" fontId="2" fillId="0" borderId="0" xfId="0" applyFont="1"/>
    <xf numFmtId="0" fontId="0" fillId="0" borderId="75" xfId="0" applyBorder="1" applyAlignment="1">
      <alignment horizontal="center"/>
    </xf>
    <xf numFmtId="0" fontId="19" fillId="0" borderId="75" xfId="0" applyFont="1" applyBorder="1"/>
    <xf numFmtId="0" fontId="0" fillId="0" borderId="75" xfId="0" applyBorder="1"/>
    <xf numFmtId="0" fontId="2" fillId="2" borderId="29" xfId="0" applyFont="1" applyFill="1" applyBorder="1" applyAlignment="1">
      <alignment horizontal="center"/>
    </xf>
    <xf numFmtId="0" fontId="2" fillId="2" borderId="41" xfId="0" applyFont="1" applyFill="1" applyBorder="1"/>
    <xf numFmtId="0" fontId="1" fillId="2" borderId="29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75" xfId="0" applyFont="1" applyBorder="1"/>
    <xf numFmtId="0" fontId="1" fillId="0" borderId="77" xfId="0" applyFont="1" applyBorder="1" applyAlignment="1">
      <alignment horizontal="center"/>
    </xf>
    <xf numFmtId="0" fontId="19" fillId="0" borderId="68" xfId="0" applyFont="1" applyBorder="1"/>
    <xf numFmtId="0" fontId="20" fillId="0" borderId="75" xfId="0" applyFont="1" applyBorder="1" applyAlignment="1">
      <alignment horizontal="center"/>
    </xf>
    <xf numFmtId="0" fontId="20" fillId="0" borderId="75" xfId="0" applyFont="1" applyBorder="1"/>
    <xf numFmtId="0" fontId="21" fillId="0" borderId="0" xfId="0" applyFont="1"/>
    <xf numFmtId="10" fontId="12" fillId="0" borderId="42" xfId="0" applyNumberFormat="1" applyFont="1" applyBorder="1" applyAlignment="1">
      <alignment horizontal="center"/>
    </xf>
    <xf numFmtId="0" fontId="22" fillId="0" borderId="58" xfId="0" applyFont="1" applyBorder="1" applyAlignment="1">
      <alignment wrapText="1"/>
    </xf>
    <xf numFmtId="0" fontId="22" fillId="0" borderId="59" xfId="0" applyFont="1" applyBorder="1" applyAlignment="1">
      <alignment wrapText="1"/>
    </xf>
    <xf numFmtId="0" fontId="11" fillId="5" borderId="57" xfId="0" applyFont="1" applyFill="1" applyBorder="1" applyAlignment="1">
      <alignment horizontal="center"/>
    </xf>
    <xf numFmtId="0" fontId="11" fillId="5" borderId="78" xfId="0" applyFont="1" applyFill="1" applyBorder="1" applyAlignment="1">
      <alignment horizontal="center"/>
    </xf>
    <xf numFmtId="10" fontId="0" fillId="0" borderId="75" xfId="0" applyNumberFormat="1" applyBorder="1"/>
    <xf numFmtId="0" fontId="19" fillId="0" borderId="75" xfId="0" quotePrefix="1" applyFont="1" applyBorder="1"/>
    <xf numFmtId="10" fontId="19" fillId="0" borderId="75" xfId="0" quotePrefix="1" applyNumberFormat="1" applyFont="1" applyBorder="1"/>
    <xf numFmtId="0" fontId="11" fillId="5" borderId="79" xfId="0" applyFont="1" applyFill="1" applyBorder="1"/>
    <xf numFmtId="0" fontId="19" fillId="0" borderId="80" xfId="0" quotePrefix="1" applyFont="1" applyBorder="1"/>
    <xf numFmtId="10" fontId="0" fillId="0" borderId="80" xfId="0" applyNumberFormat="1" applyBorder="1"/>
    <xf numFmtId="0" fontId="0" fillId="0" borderId="80" xfId="0" applyBorder="1"/>
    <xf numFmtId="10" fontId="19" fillId="0" borderId="80" xfId="0" quotePrefix="1" applyNumberFormat="1" applyFont="1" applyBorder="1"/>
    <xf numFmtId="10" fontId="0" fillId="0" borderId="81" xfId="0" applyNumberFormat="1" applyBorder="1"/>
    <xf numFmtId="0" fontId="11" fillId="5" borderId="82" xfId="0" applyFont="1" applyFill="1" applyBorder="1"/>
    <xf numFmtId="10" fontId="0" fillId="0" borderId="83" xfId="0" applyNumberFormat="1" applyBorder="1"/>
    <xf numFmtId="0" fontId="11" fillId="5" borderId="84" xfId="0" applyFont="1" applyFill="1" applyBorder="1"/>
    <xf numFmtId="0" fontId="19" fillId="0" borderId="85" xfId="0" quotePrefix="1" applyFont="1" applyBorder="1"/>
    <xf numFmtId="10" fontId="0" fillId="0" borderId="85" xfId="0" applyNumberFormat="1" applyBorder="1"/>
    <xf numFmtId="0" fontId="0" fillId="0" borderId="85" xfId="0" applyBorder="1"/>
    <xf numFmtId="10" fontId="19" fillId="0" borderId="85" xfId="0" quotePrefix="1" applyNumberFormat="1" applyFont="1" applyBorder="1"/>
    <xf numFmtId="10" fontId="0" fillId="0" borderId="86" xfId="0" applyNumberFormat="1" applyBorder="1"/>
    <xf numFmtId="0" fontId="1" fillId="6" borderId="0" xfId="0" applyFont="1" applyFill="1" applyAlignment="1">
      <alignment horizontal="right"/>
    </xf>
    <xf numFmtId="0" fontId="7" fillId="0" borderId="38" xfId="0" applyFont="1" applyBorder="1" applyAlignment="1">
      <alignment horizontal="center"/>
    </xf>
    <xf numFmtId="0" fontId="7" fillId="0" borderId="38" xfId="0" applyFont="1" applyBorder="1"/>
    <xf numFmtId="0" fontId="1" fillId="0" borderId="91" xfId="0" applyFont="1" applyBorder="1" applyAlignment="1">
      <alignment horizontal="center"/>
    </xf>
    <xf numFmtId="0" fontId="25" fillId="0" borderId="69" xfId="0" applyFont="1" applyBorder="1"/>
    <xf numFmtId="0" fontId="1" fillId="6" borderId="38" xfId="0" applyFont="1" applyFill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20" fillId="6" borderId="0" xfId="0" applyFont="1" applyFill="1" applyAlignment="1">
      <alignment horizontal="right"/>
    </xf>
    <xf numFmtId="0" fontId="1" fillId="6" borderId="29" xfId="0" applyFont="1" applyFill="1" applyBorder="1" applyAlignment="1">
      <alignment horizontal="center"/>
    </xf>
    <xf numFmtId="0" fontId="1" fillId="2" borderId="92" xfId="0" applyFont="1" applyFill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2" fillId="2" borderId="94" xfId="0" applyFont="1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8" fillId="0" borderId="67" xfId="0" applyFont="1" applyBorder="1" applyAlignment="1">
      <alignment horizontal="left"/>
    </xf>
    <xf numFmtId="0" fontId="1" fillId="0" borderId="72" xfId="0" applyFont="1" applyBorder="1"/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72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8" fillId="0" borderId="76" xfId="0" applyFont="1" applyBorder="1" applyAlignment="1">
      <alignment horizontal="left"/>
    </xf>
    <xf numFmtId="0" fontId="8" fillId="0" borderId="70" xfId="0" applyFont="1" applyBorder="1" applyAlignment="1">
      <alignment horizontal="left"/>
    </xf>
    <xf numFmtId="0" fontId="8" fillId="0" borderId="73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9" xfId="0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8" fillId="0" borderId="6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25" fillId="0" borderId="70" xfId="0" applyFont="1" applyBorder="1" applyAlignment="1">
      <alignment horizontal="center"/>
    </xf>
    <xf numFmtId="0" fontId="25" fillId="0" borderId="73" xfId="0" applyFont="1" applyBorder="1" applyAlignment="1">
      <alignment horizontal="center"/>
    </xf>
    <xf numFmtId="0" fontId="25" fillId="0" borderId="67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39" xfId="0" applyFont="1" applyBorder="1" applyAlignment="1">
      <alignment horizontal="left"/>
    </xf>
    <xf numFmtId="0" fontId="0" fillId="0" borderId="57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78" xfId="0" applyBorder="1" applyAlignment="1">
      <alignment horizontal="center"/>
    </xf>
    <xf numFmtId="0" fontId="12" fillId="0" borderId="88" xfId="0" applyFont="1" applyBorder="1" applyAlignment="1">
      <alignment horizontal="center"/>
    </xf>
    <xf numFmtId="0" fontId="24" fillId="0" borderId="89" xfId="0" applyFont="1" applyBorder="1" applyAlignment="1">
      <alignment horizontal="center"/>
    </xf>
    <xf numFmtId="0" fontId="24" fillId="0" borderId="90" xfId="0" applyFont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26" fillId="0" borderId="40" xfId="0" applyFont="1" applyBorder="1" applyAlignment="1">
      <alignment horizontal="left"/>
    </xf>
    <xf numFmtId="0" fontId="26" fillId="0" borderId="41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27" fillId="0" borderId="67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39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18" fillId="0" borderId="7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8" fillId="0" borderId="67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39" xfId="0" applyFont="1" applyBorder="1" applyAlignment="1">
      <alignment horizontal="left"/>
    </xf>
    <xf numFmtId="0" fontId="8" fillId="0" borderId="95" xfId="0" applyFont="1" applyBorder="1" applyAlignment="1">
      <alignment horizontal="left"/>
    </xf>
    <xf numFmtId="0" fontId="11" fillId="4" borderId="43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/>
    </xf>
    <xf numFmtId="0" fontId="1" fillId="6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3BF9-2E0D-C410-167C-5C7045DE7E12}"/>
            </a:ext>
            <a:ext uri="{147F2762-F138-4A5C-976F-8EAC2B608ADB}">
              <a16:predDERef xmlns:a16="http://schemas.microsoft.com/office/drawing/2014/main" pre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0"/>
          <a:ext cx="3048000" cy="1095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8F21791-00BA-49A8-B7E0-C86BA68D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9715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1219200</xdr:colOff>
      <xdr:row>5</xdr:row>
      <xdr:rowOff>95250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CA3D903-4795-4371-B023-45BEF7002709}"/>
            </a:ext>
            <a:ext uri="{147F2762-F138-4A5C-976F-8EAC2B608ADB}">
              <a16:predDERef xmlns:a16="http://schemas.microsoft.com/office/drawing/2014/main" pred="{B8F21791-00BA-49A8-B7E0-C86BA68D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2990850" cy="1047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D1E0ED-BEEC-4E49-A686-470FE379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561975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84368B-80B3-4693-9725-A0E7B672E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5143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561975</xdr:colOff>
      <xdr:row>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33C0C1-DE50-4600-B276-6A9BD8860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8FE6921-2FE8-4A99-BA0C-CB2D63A0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9715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1219200</xdr:colOff>
      <xdr:row>5</xdr:row>
      <xdr:rowOff>95250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26533128-82DE-42E5-B307-3F7315A52FF5}"/>
            </a:ext>
            <a:ext uri="{147F2762-F138-4A5C-976F-8EAC2B608ADB}">
              <a16:predDERef xmlns:a16="http://schemas.microsoft.com/office/drawing/2014/main" pred="{08FE6921-2FE8-4A99-BA0C-CB2D63A0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2990850" cy="1047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51982A-A20E-4541-8A30-045FB6E9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561975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FF1BB5-692C-4EE7-8BCC-097E3115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5143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1F92239-5C2A-4DE5-B822-CE93865E3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9715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1219200</xdr:colOff>
      <xdr:row>5</xdr:row>
      <xdr:rowOff>95250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9C4CC08-B7AD-4C11-A39B-4E8BB77A16D0}"/>
            </a:ext>
            <a:ext uri="{147F2762-F138-4A5C-976F-8EAC2B608ADB}">
              <a16:predDERef xmlns:a16="http://schemas.microsoft.com/office/drawing/2014/main" pred="{71F92239-5C2A-4DE5-B822-CE93865E3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2990850" cy="1047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2F6E85-F548-40D7-A6E4-3AF5D52D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561975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DD8D67-02D2-4EAB-B565-4D297405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5143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workbookViewId="0">
      <selection activeCell="C10" sqref="C10:F10"/>
    </sheetView>
  </sheetViews>
  <sheetFormatPr defaultColWidth="8.85546875" defaultRowHeight="14.4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47"/>
      <c r="B1" s="147"/>
      <c r="C1" s="147"/>
      <c r="D1" s="147"/>
      <c r="E1" s="147"/>
      <c r="F1" s="147"/>
      <c r="G1" s="147"/>
      <c r="H1" s="147"/>
    </row>
    <row r="2" spans="1:8">
      <c r="A2" s="147"/>
      <c r="B2" s="147"/>
      <c r="C2" s="147"/>
      <c r="D2" s="147"/>
      <c r="E2" s="147"/>
      <c r="F2" s="147"/>
      <c r="G2" s="147"/>
      <c r="H2" s="147"/>
    </row>
    <row r="3" spans="1:8">
      <c r="A3" s="147"/>
      <c r="B3" s="147"/>
      <c r="C3" s="147"/>
      <c r="D3" s="147"/>
      <c r="E3" s="147"/>
      <c r="F3" s="147"/>
      <c r="G3" s="147"/>
      <c r="H3" s="147"/>
    </row>
    <row r="4" spans="1:8">
      <c r="A4" s="147"/>
      <c r="B4" s="147"/>
      <c r="C4" s="147"/>
      <c r="D4" s="147"/>
      <c r="E4" s="147"/>
      <c r="F4" s="147"/>
      <c r="G4" s="147"/>
      <c r="H4" s="147"/>
    </row>
    <row r="5" spans="1:8">
      <c r="A5" s="147"/>
      <c r="B5" s="147"/>
      <c r="C5" s="147"/>
      <c r="D5" s="147"/>
      <c r="E5" s="147"/>
      <c r="F5" s="147"/>
      <c r="G5" s="147"/>
      <c r="H5" s="147"/>
    </row>
    <row r="6" spans="1:8">
      <c r="A6" s="147"/>
      <c r="B6" s="147"/>
      <c r="C6" s="147"/>
      <c r="D6" s="147"/>
      <c r="E6" s="147"/>
      <c r="F6" s="147"/>
      <c r="G6" s="147"/>
      <c r="H6" s="147"/>
    </row>
    <row r="7" spans="1:8">
      <c r="A7" s="150" t="s">
        <v>0</v>
      </c>
      <c r="B7" s="150"/>
      <c r="C7" s="150"/>
      <c r="D7" s="150"/>
      <c r="E7" s="150"/>
      <c r="F7" s="150"/>
      <c r="G7" s="150"/>
      <c r="H7" s="150"/>
    </row>
    <row r="8" spans="1:8">
      <c r="A8" s="150" t="s">
        <v>1</v>
      </c>
      <c r="B8" s="150"/>
      <c r="C8" s="150"/>
      <c r="D8" s="150"/>
      <c r="E8" s="150"/>
      <c r="F8" s="150"/>
      <c r="G8" s="150"/>
      <c r="H8" s="150"/>
    </row>
    <row r="9" spans="1:8">
      <c r="A9" s="150"/>
      <c r="B9" s="150"/>
      <c r="C9" s="150"/>
      <c r="D9" s="150"/>
      <c r="E9" s="150"/>
      <c r="F9" s="150"/>
      <c r="G9" s="150"/>
      <c r="H9" s="150"/>
    </row>
    <row r="10" spans="1:8" ht="15.6">
      <c r="A10" s="151"/>
      <c r="B10" s="2" t="s">
        <v>2</v>
      </c>
      <c r="C10" s="152" t="s">
        <v>3</v>
      </c>
      <c r="D10" s="153"/>
      <c r="E10" s="153"/>
      <c r="F10" s="154"/>
      <c r="G10" s="155"/>
      <c r="H10" s="147"/>
    </row>
    <row r="11" spans="1:8" ht="15.6">
      <c r="A11" s="151"/>
      <c r="B11" s="3" t="s">
        <v>4</v>
      </c>
      <c r="C11" s="156">
        <v>44955</v>
      </c>
      <c r="D11" s="157"/>
      <c r="E11" s="157"/>
      <c r="F11" s="158"/>
      <c r="G11" s="155"/>
      <c r="H11" s="147"/>
    </row>
    <row r="12" spans="1:8" ht="15">
      <c r="A12" s="147"/>
      <c r="B12" s="147"/>
      <c r="C12" s="147"/>
      <c r="D12" s="147"/>
      <c r="E12" s="147"/>
      <c r="F12" s="147"/>
      <c r="G12" s="147"/>
      <c r="H12" s="147"/>
    </row>
    <row r="13" spans="1:8" ht="15">
      <c r="A13" s="4" t="s">
        <v>5</v>
      </c>
      <c r="B13" s="5" t="s">
        <v>6</v>
      </c>
      <c r="C13" s="147"/>
      <c r="D13" s="147"/>
      <c r="E13" s="147"/>
      <c r="F13" s="147"/>
      <c r="G13" s="147"/>
      <c r="H13" s="147"/>
    </row>
    <row r="14" spans="1:8" ht="15">
      <c r="A14" s="5" t="s">
        <v>7</v>
      </c>
      <c r="B14" s="5"/>
      <c r="C14" s="149"/>
      <c r="D14" s="147"/>
      <c r="E14" s="147"/>
      <c r="F14" s="147"/>
      <c r="G14" s="147"/>
      <c r="H14" s="147"/>
    </row>
    <row r="15" spans="1:8" ht="15">
      <c r="A15" s="147"/>
      <c r="B15" s="147"/>
      <c r="C15" s="147"/>
      <c r="D15" s="147"/>
      <c r="E15" s="147"/>
      <c r="F15" s="147"/>
      <c r="G15" s="147"/>
      <c r="H15" s="147"/>
    </row>
    <row r="16" spans="1:8" ht="15">
      <c r="A16" s="4" t="s">
        <v>5</v>
      </c>
      <c r="B16" s="5"/>
      <c r="C16" s="147"/>
      <c r="D16" s="147"/>
      <c r="E16" s="147"/>
      <c r="F16" s="147"/>
      <c r="G16" s="147"/>
      <c r="H16" s="147"/>
    </row>
    <row r="17" spans="1:8" ht="15">
      <c r="A17" s="5" t="s">
        <v>7</v>
      </c>
      <c r="B17" s="5"/>
      <c r="C17" s="149"/>
      <c r="D17" s="147"/>
      <c r="E17" s="147"/>
      <c r="F17" s="147"/>
      <c r="G17" s="147"/>
      <c r="H17" s="147"/>
    </row>
    <row r="18" spans="1:8" ht="15">
      <c r="A18" s="6"/>
      <c r="B18" s="6"/>
      <c r="C18" s="6"/>
      <c r="D18" s="6"/>
      <c r="E18" s="6"/>
      <c r="F18" s="6"/>
      <c r="G18" s="6"/>
      <c r="H18" s="6"/>
    </row>
    <row r="19" spans="1:8" ht="15">
      <c r="A19" s="159"/>
      <c r="B19" s="159"/>
      <c r="C19" s="159"/>
      <c r="D19" s="159"/>
      <c r="E19" s="159"/>
      <c r="F19" s="159"/>
      <c r="G19" s="159"/>
      <c r="H19" s="15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47"/>
      <c r="B21" s="147"/>
      <c r="C21" s="129" t="s">
        <v>9</v>
      </c>
      <c r="D21" s="1"/>
      <c r="E21" s="1"/>
      <c r="F21" s="1"/>
      <c r="G21" s="1"/>
      <c r="H21" s="1"/>
    </row>
    <row r="22" spans="1:8">
      <c r="A22" s="147"/>
      <c r="B22" s="147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60"/>
      <c r="D23" s="161"/>
      <c r="E23" s="161"/>
      <c r="F23" s="161"/>
      <c r="G23" s="161"/>
      <c r="H23" s="162"/>
    </row>
    <row r="24" spans="1:8" ht="15">
      <c r="A24" s="1"/>
      <c r="B24" s="1"/>
      <c r="C24" s="7"/>
      <c r="D24" s="1"/>
      <c r="E24" s="1"/>
      <c r="F24" s="1"/>
      <c r="G24" s="1"/>
      <c r="H24" s="1"/>
    </row>
    <row r="25" spans="1:8" ht="15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63" t="s">
        <v>13</v>
      </c>
      <c r="D26" s="162"/>
      <c r="E26" s="164" t="s">
        <v>14</v>
      </c>
      <c r="F26" s="165"/>
      <c r="G26" s="165"/>
      <c r="H26" s="165"/>
    </row>
    <row r="27" spans="1:8" ht="15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29" t="s">
        <v>10</v>
      </c>
      <c r="D29" s="1"/>
      <c r="E29" s="5"/>
      <c r="F29" s="1"/>
      <c r="G29" s="1"/>
      <c r="H29" s="1"/>
    </row>
    <row r="30" spans="1:8" ht="15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66"/>
      <c r="D31" s="167"/>
      <c r="E31" s="167"/>
      <c r="F31" s="167"/>
      <c r="G31" s="167"/>
      <c r="H31" s="168"/>
    </row>
    <row r="32" spans="1:8" ht="15">
      <c r="A32" s="5"/>
      <c r="B32" s="5" t="s">
        <v>19</v>
      </c>
      <c r="C32" s="169"/>
      <c r="D32" s="170"/>
      <c r="E32" s="170"/>
      <c r="F32" s="170"/>
      <c r="G32" s="170"/>
      <c r="H32" s="171"/>
    </row>
    <row r="33" spans="1:8" ht="15">
      <c r="A33" s="148"/>
      <c r="B33" s="148"/>
      <c r="C33" s="148"/>
      <c r="D33" s="148"/>
      <c r="E33" s="148"/>
      <c r="F33" s="148"/>
      <c r="G33" s="148"/>
      <c r="H33" s="148"/>
    </row>
    <row r="34" spans="1:8" ht="15">
      <c r="A34" s="172"/>
      <c r="B34" s="172"/>
      <c r="C34" s="172"/>
      <c r="D34" s="172"/>
      <c r="E34" s="172"/>
      <c r="F34" s="172"/>
      <c r="G34" s="172"/>
      <c r="H34" s="17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47"/>
      <c r="E36" s="12"/>
      <c r="F36" s="147"/>
      <c r="G36" s="147"/>
      <c r="H36" s="147"/>
    </row>
    <row r="37" spans="1:8">
      <c r="A37" s="5"/>
      <c r="B37" s="5"/>
      <c r="C37" s="4" t="s">
        <v>22</v>
      </c>
      <c r="D37" s="147"/>
      <c r="E37" s="4"/>
      <c r="F37" s="147"/>
      <c r="G37" s="147"/>
      <c r="H37" s="147"/>
    </row>
    <row r="38" spans="1:8">
      <c r="A38" s="5"/>
      <c r="B38" s="5"/>
      <c r="C38" s="4" t="s">
        <v>23</v>
      </c>
      <c r="D38" s="147"/>
      <c r="E38" s="4"/>
      <c r="F38" s="147"/>
      <c r="G38" s="147"/>
      <c r="H38" s="147"/>
    </row>
    <row r="39" spans="1:8">
      <c r="A39" s="5"/>
      <c r="B39" s="5"/>
      <c r="C39" s="4" t="s">
        <v>24</v>
      </c>
      <c r="D39" s="147"/>
      <c r="E39" s="4"/>
      <c r="F39" s="147"/>
      <c r="G39" s="147"/>
      <c r="H39" s="147"/>
    </row>
    <row r="40" spans="1:8">
      <c r="A40" s="5"/>
      <c r="B40" s="5"/>
      <c r="C40" s="4" t="s">
        <v>25</v>
      </c>
      <c r="D40" s="147"/>
      <c r="E40" s="4"/>
      <c r="F40" s="147"/>
      <c r="G40" s="147"/>
      <c r="H40" s="147"/>
    </row>
    <row r="41" spans="1:8">
      <c r="A41" s="5"/>
      <c r="B41" s="5"/>
      <c r="C41" s="4" t="s">
        <v>26</v>
      </c>
      <c r="D41" s="4"/>
      <c r="E41" s="4"/>
      <c r="F41" s="147"/>
      <c r="G41" s="147"/>
      <c r="H41" s="147"/>
    </row>
    <row r="42" spans="1:8">
      <c r="A42" s="5"/>
      <c r="B42" s="5"/>
      <c r="C42" s="4" t="s">
        <v>27</v>
      </c>
      <c r="D42" s="4"/>
      <c r="E42" s="4"/>
      <c r="F42" s="147"/>
      <c r="G42" s="147"/>
      <c r="H42" s="147"/>
    </row>
    <row r="43" spans="1:8" ht="15">
      <c r="A43" s="148"/>
      <c r="B43" s="148"/>
      <c r="C43" s="148"/>
      <c r="D43" s="148"/>
      <c r="E43" s="148"/>
      <c r="F43" s="148"/>
      <c r="G43" s="148"/>
      <c r="H43" s="148"/>
    </row>
    <row r="44" spans="1:8" ht="15">
      <c r="A44" s="172"/>
      <c r="B44" s="172"/>
      <c r="C44" s="172"/>
      <c r="D44" s="172"/>
      <c r="E44" s="172"/>
      <c r="F44" s="172"/>
      <c r="G44" s="172"/>
      <c r="H44" s="172"/>
    </row>
    <row r="45" spans="1:8">
      <c r="A45" s="5" t="s">
        <v>28</v>
      </c>
      <c r="B45" s="5"/>
      <c r="C45" s="5"/>
      <c r="D45" s="129" t="s">
        <v>9</v>
      </c>
      <c r="E45" s="1"/>
      <c r="F45" s="1" t="s">
        <v>29</v>
      </c>
      <c r="G45" s="1"/>
      <c r="H45" s="13">
        <v>6</v>
      </c>
    </row>
    <row r="46" spans="1:8" ht="15">
      <c r="A46" s="5"/>
      <c r="B46" s="5"/>
      <c r="C46" s="5"/>
      <c r="D46" s="7" t="s">
        <v>10</v>
      </c>
      <c r="E46" s="1"/>
      <c r="F46" s="5"/>
      <c r="G46" s="1"/>
      <c r="H46" s="5"/>
    </row>
    <row r="47" spans="1:8" ht="15">
      <c r="A47" s="5"/>
      <c r="B47" s="5" t="s">
        <v>30</v>
      </c>
      <c r="C47" s="5"/>
      <c r="D47" s="1"/>
      <c r="E47" s="1"/>
      <c r="F47" s="5"/>
      <c r="G47" s="5"/>
      <c r="H47" s="5"/>
    </row>
    <row r="48" spans="1:8" ht="15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>
        <v>6</v>
      </c>
      <c r="F49" s="5"/>
      <c r="G49" s="5"/>
      <c r="H49" s="5"/>
    </row>
    <row r="50" spans="1:8" ht="15">
      <c r="A50" s="5"/>
      <c r="B50" s="5"/>
      <c r="C50" s="5"/>
      <c r="D50" s="1"/>
      <c r="E50" s="1"/>
      <c r="F50" s="5"/>
      <c r="G50" s="5"/>
      <c r="H50" s="5"/>
    </row>
    <row r="51" spans="1:8" ht="15">
      <c r="A51" s="5"/>
      <c r="B51" s="5" t="s">
        <v>34</v>
      </c>
      <c r="C51" s="5" t="s">
        <v>35</v>
      </c>
      <c r="D51" s="5"/>
      <c r="E51" s="5"/>
      <c r="F51" s="5"/>
      <c r="G51" s="5"/>
      <c r="H51" s="5"/>
    </row>
    <row r="52" spans="1:8" ht="15">
      <c r="A52" s="5"/>
      <c r="B52" s="5" t="s">
        <v>36</v>
      </c>
      <c r="C52" s="5" t="s">
        <v>37</v>
      </c>
      <c r="D52" s="5"/>
      <c r="E52" s="5"/>
      <c r="F52" s="5"/>
      <c r="G52" s="5"/>
      <c r="H52" s="5"/>
    </row>
    <row r="53" spans="1:8">
      <c r="A53" s="5"/>
      <c r="B53" s="5" t="s">
        <v>38</v>
      </c>
      <c r="C53" s="5" t="s">
        <v>39</v>
      </c>
      <c r="D53" s="5"/>
      <c r="E53" s="5"/>
      <c r="F53" s="5"/>
      <c r="G53" s="5"/>
      <c r="H53" s="5"/>
    </row>
    <row r="54" spans="1:8" ht="15">
      <c r="A54" s="5"/>
      <c r="B54" s="5" t="s">
        <v>40</v>
      </c>
      <c r="C54" s="5" t="s">
        <v>41</v>
      </c>
      <c r="D54" s="5"/>
      <c r="E54" s="5"/>
      <c r="F54" s="5"/>
      <c r="G54" s="5"/>
      <c r="H54" s="5"/>
    </row>
    <row r="55" spans="1:8" ht="15">
      <c r="A55" s="148"/>
      <c r="B55" s="148"/>
      <c r="C55" s="148"/>
      <c r="D55" s="148"/>
      <c r="E55" s="148"/>
      <c r="F55" s="148"/>
      <c r="G55" s="148"/>
      <c r="H55" s="148"/>
    </row>
    <row r="56" spans="1:8" ht="15">
      <c r="A56" s="172"/>
      <c r="B56" s="172"/>
      <c r="C56" s="172"/>
      <c r="D56" s="172"/>
      <c r="E56" s="172"/>
      <c r="F56" s="172"/>
      <c r="G56" s="172"/>
      <c r="H56" s="172"/>
    </row>
    <row r="57" spans="1:8">
      <c r="A57" s="5" t="s">
        <v>42</v>
      </c>
      <c r="B57" s="5"/>
      <c r="C57" s="5"/>
      <c r="D57" s="7" t="s">
        <v>9</v>
      </c>
      <c r="E57" s="1"/>
      <c r="F57" s="5"/>
      <c r="G57" s="5"/>
      <c r="H57" s="5"/>
    </row>
    <row r="58" spans="1:8" ht="15">
      <c r="A58" s="5"/>
      <c r="B58" s="5"/>
      <c r="C58" s="5"/>
      <c r="D58" s="129" t="s">
        <v>10</v>
      </c>
      <c r="E58" s="1"/>
      <c r="F58" s="5"/>
      <c r="G58" s="5"/>
      <c r="H58" s="5"/>
    </row>
    <row r="59" spans="1:8" ht="15">
      <c r="A59" s="5"/>
      <c r="B59" s="5" t="s">
        <v>43</v>
      </c>
      <c r="C59" s="12"/>
      <c r="D59" s="5"/>
      <c r="E59" s="5"/>
      <c r="F59" s="5"/>
      <c r="G59" s="5"/>
      <c r="H59" s="5"/>
    </row>
    <row r="60" spans="1:8">
      <c r="A60" s="5"/>
      <c r="B60" s="5" t="s">
        <v>44</v>
      </c>
      <c r="C60" s="4"/>
      <c r="D60" s="5"/>
      <c r="E60" s="5"/>
      <c r="F60" s="5"/>
      <c r="G60" s="5"/>
      <c r="H60" s="5"/>
    </row>
    <row r="61" spans="1:8">
      <c r="A61" s="5"/>
      <c r="B61" s="5" t="s">
        <v>45</v>
      </c>
      <c r="C61" s="4"/>
      <c r="D61" s="5"/>
      <c r="E61" s="5"/>
      <c r="F61" s="5"/>
      <c r="G61" s="5"/>
      <c r="H61" s="5"/>
    </row>
    <row r="62" spans="1:8">
      <c r="A62" s="148"/>
      <c r="B62" s="148"/>
      <c r="C62" s="148"/>
      <c r="D62" s="148"/>
      <c r="E62" s="148"/>
      <c r="F62" s="148"/>
      <c r="G62" s="148"/>
      <c r="H62" s="148"/>
    </row>
    <row r="63" spans="1:8">
      <c r="A63" s="172"/>
      <c r="B63" s="172"/>
      <c r="C63" s="172"/>
      <c r="D63" s="172"/>
      <c r="E63" s="172"/>
      <c r="F63" s="172"/>
      <c r="G63" s="172"/>
      <c r="H63" s="172"/>
    </row>
    <row r="64" spans="1:8">
      <c r="A64" s="5" t="s">
        <v>46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29" t="s">
        <v>10</v>
      </c>
      <c r="H65" s="1"/>
    </row>
    <row r="66" spans="1:8">
      <c r="A66" s="5"/>
      <c r="B66" s="5" t="s">
        <v>47</v>
      </c>
      <c r="C66" s="173"/>
      <c r="D66" s="173"/>
      <c r="E66" s="173"/>
      <c r="F66" s="173"/>
      <c r="G66" s="173"/>
      <c r="H66" s="173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 ht="15">
      <c r="A68" s="172"/>
      <c r="B68" s="172"/>
      <c r="C68" s="172"/>
      <c r="D68" s="172"/>
      <c r="E68" s="172"/>
      <c r="F68" s="172"/>
      <c r="G68" s="172"/>
      <c r="H68" s="172"/>
    </row>
    <row r="69" spans="1:8" ht="15">
      <c r="A69" s="5" t="s">
        <v>48</v>
      </c>
      <c r="B69" s="5"/>
      <c r="C69" s="147" t="s">
        <v>49</v>
      </c>
      <c r="D69" s="147"/>
      <c r="E69" s="147"/>
      <c r="F69" s="147"/>
      <c r="G69" s="147"/>
      <c r="H69" s="147"/>
    </row>
    <row r="70" spans="1:8" ht="15">
      <c r="A70" s="5"/>
      <c r="B70" s="5"/>
      <c r="C70" s="147"/>
      <c r="D70" s="147"/>
      <c r="E70" s="147"/>
      <c r="F70" s="147"/>
      <c r="G70" s="147"/>
      <c r="H70" s="147"/>
    </row>
    <row r="71" spans="1:8" ht="15">
      <c r="A71" s="15"/>
      <c r="B71" s="15"/>
      <c r="C71" s="148"/>
      <c r="D71" s="148"/>
      <c r="E71" s="148"/>
      <c r="F71" s="148"/>
      <c r="G71" s="148"/>
      <c r="H71" s="148"/>
    </row>
    <row r="72" spans="1:8" ht="15"/>
  </sheetData>
  <mergeCells count="34">
    <mergeCell ref="A68:H68"/>
    <mergeCell ref="A44:H44"/>
    <mergeCell ref="A55:H55"/>
    <mergeCell ref="A56:H56"/>
    <mergeCell ref="A62:H62"/>
    <mergeCell ref="A63:H63"/>
    <mergeCell ref="C66:H66"/>
    <mergeCell ref="C31:H31"/>
    <mergeCell ref="C32:H32"/>
    <mergeCell ref="A33:H33"/>
    <mergeCell ref="A34:H34"/>
    <mergeCell ref="D36:D40"/>
    <mergeCell ref="F36:H42"/>
    <mergeCell ref="A19:H19"/>
    <mergeCell ref="A21:B22"/>
    <mergeCell ref="C23:H23"/>
    <mergeCell ref="C26:D26"/>
    <mergeCell ref="E26:H26"/>
    <mergeCell ref="C69:H71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4842-432A-421B-95FF-236805545B2C}">
  <dimension ref="A1:H71"/>
  <sheetViews>
    <sheetView topLeftCell="A43" workbookViewId="0">
      <selection activeCell="C74" sqref="C74"/>
    </sheetView>
  </sheetViews>
  <sheetFormatPr defaultColWidth="8.85546875"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5" max="7" width="9.140625"/>
    <col min="8" max="8" width="19.7109375" customWidth="1"/>
  </cols>
  <sheetData>
    <row r="1" spans="1:8">
      <c r="A1" s="147"/>
      <c r="B1" s="147"/>
      <c r="C1" s="147"/>
      <c r="D1" s="147"/>
      <c r="E1" s="147"/>
      <c r="F1" s="147"/>
      <c r="G1" s="147"/>
      <c r="H1" s="147"/>
    </row>
    <row r="2" spans="1:8">
      <c r="A2" s="147"/>
      <c r="B2" s="147"/>
      <c r="C2" s="147"/>
      <c r="D2" s="147"/>
      <c r="E2" s="147"/>
      <c r="F2" s="147"/>
      <c r="G2" s="147"/>
      <c r="H2" s="147"/>
    </row>
    <row r="3" spans="1:8">
      <c r="A3" s="147"/>
      <c r="B3" s="147"/>
      <c r="C3" s="147"/>
      <c r="D3" s="147"/>
      <c r="E3" s="147"/>
      <c r="F3" s="147"/>
      <c r="G3" s="147"/>
      <c r="H3" s="147"/>
    </row>
    <row r="4" spans="1:8">
      <c r="A4" s="147"/>
      <c r="B4" s="147"/>
      <c r="C4" s="147"/>
      <c r="D4" s="147"/>
      <c r="E4" s="147"/>
      <c r="F4" s="147"/>
      <c r="G4" s="147"/>
      <c r="H4" s="147"/>
    </row>
    <row r="5" spans="1:8">
      <c r="A5" s="147"/>
      <c r="B5" s="147"/>
      <c r="C5" s="147"/>
      <c r="D5" s="147"/>
      <c r="E5" s="147"/>
      <c r="F5" s="147"/>
      <c r="G5" s="147"/>
      <c r="H5" s="147"/>
    </row>
    <row r="6" spans="1:8">
      <c r="A6" s="147"/>
      <c r="B6" s="147"/>
      <c r="C6" s="147"/>
      <c r="D6" s="147"/>
      <c r="E6" s="147"/>
      <c r="F6" s="147"/>
      <c r="G6" s="147"/>
      <c r="H6" s="147"/>
    </row>
    <row r="7" spans="1:8">
      <c r="A7" s="150" t="s">
        <v>0</v>
      </c>
      <c r="B7" s="150"/>
      <c r="C7" s="150"/>
      <c r="D7" s="150"/>
      <c r="E7" s="150"/>
      <c r="F7" s="150"/>
      <c r="G7" s="150"/>
      <c r="H7" s="150"/>
    </row>
    <row r="8" spans="1:8">
      <c r="A8" s="150" t="s">
        <v>1</v>
      </c>
      <c r="B8" s="150"/>
      <c r="C8" s="150"/>
      <c r="D8" s="150"/>
      <c r="E8" s="150"/>
      <c r="F8" s="150"/>
      <c r="G8" s="150"/>
      <c r="H8" s="150"/>
    </row>
    <row r="9" spans="1:8">
      <c r="A9" s="150"/>
      <c r="B9" s="150"/>
      <c r="C9" s="150"/>
      <c r="D9" s="150"/>
      <c r="E9" s="150"/>
      <c r="F9" s="150"/>
      <c r="G9" s="150"/>
      <c r="H9" s="150"/>
    </row>
    <row r="10" spans="1:8" ht="15.75">
      <c r="A10" s="151"/>
      <c r="B10" s="2" t="s">
        <v>2</v>
      </c>
      <c r="C10" s="152" t="s">
        <v>283</v>
      </c>
      <c r="D10" s="153"/>
      <c r="E10" s="153"/>
      <c r="F10" s="154"/>
      <c r="G10" s="155"/>
      <c r="H10" s="147"/>
    </row>
    <row r="11" spans="1:8" ht="15.75">
      <c r="A11" s="151"/>
      <c r="B11" s="3" t="s">
        <v>4</v>
      </c>
      <c r="C11" s="156">
        <v>45226</v>
      </c>
      <c r="D11" s="157"/>
      <c r="E11" s="157"/>
      <c r="F11" s="158"/>
      <c r="G11" s="155"/>
      <c r="H11" s="147"/>
    </row>
    <row r="12" spans="1:8">
      <c r="A12" s="147"/>
      <c r="B12" s="147"/>
      <c r="C12" s="147"/>
      <c r="D12" s="147"/>
      <c r="E12" s="147"/>
      <c r="F12" s="147"/>
      <c r="G12" s="147"/>
      <c r="H12" s="147"/>
    </row>
    <row r="13" spans="1:8">
      <c r="A13" s="4" t="s">
        <v>5</v>
      </c>
      <c r="B13" s="5" t="s">
        <v>284</v>
      </c>
      <c r="C13" s="147"/>
      <c r="D13" s="147"/>
      <c r="E13" s="147"/>
      <c r="F13" s="147"/>
      <c r="G13" s="147"/>
      <c r="H13" s="147"/>
    </row>
    <row r="14" spans="1:8">
      <c r="A14" s="5" t="s">
        <v>7</v>
      </c>
      <c r="B14" s="5"/>
      <c r="C14" s="149"/>
      <c r="D14" s="147"/>
      <c r="E14" s="147"/>
      <c r="F14" s="147"/>
      <c r="G14" s="147"/>
      <c r="H14" s="147"/>
    </row>
    <row r="15" spans="1:8">
      <c r="A15" s="147"/>
      <c r="B15" s="147"/>
      <c r="C15" s="147"/>
      <c r="D15" s="147"/>
      <c r="E15" s="147"/>
      <c r="F15" s="147"/>
      <c r="G15" s="147"/>
      <c r="H15" s="147"/>
    </row>
    <row r="16" spans="1:8">
      <c r="A16" s="4" t="s">
        <v>5</v>
      </c>
      <c r="B16" s="5" t="s">
        <v>285</v>
      </c>
      <c r="C16" s="147"/>
      <c r="D16" s="147"/>
      <c r="E16" s="147"/>
      <c r="F16" s="147"/>
      <c r="G16" s="147"/>
      <c r="H16" s="147"/>
    </row>
    <row r="17" spans="1:8">
      <c r="A17" s="5" t="s">
        <v>7</v>
      </c>
      <c r="B17" s="5"/>
      <c r="C17" s="149"/>
      <c r="D17" s="147"/>
      <c r="E17" s="147"/>
      <c r="F17" s="147"/>
      <c r="G17" s="147"/>
      <c r="H17" s="147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59"/>
      <c r="B19" s="159"/>
      <c r="C19" s="159"/>
      <c r="D19" s="159"/>
      <c r="E19" s="159"/>
      <c r="F19" s="159"/>
      <c r="G19" s="159"/>
      <c r="H19" s="15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47"/>
      <c r="B21" s="147"/>
      <c r="C21" s="129" t="s">
        <v>9</v>
      </c>
      <c r="D21" s="1"/>
      <c r="E21" s="1"/>
      <c r="F21" s="1"/>
      <c r="G21" s="1"/>
      <c r="H21" s="1"/>
    </row>
    <row r="22" spans="1:8">
      <c r="A22" s="147"/>
      <c r="B22" s="147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60"/>
      <c r="D23" s="161"/>
      <c r="E23" s="161"/>
      <c r="F23" s="161"/>
      <c r="G23" s="161"/>
      <c r="H23" s="16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63"/>
      <c r="D26" s="162"/>
      <c r="E26" s="164" t="s">
        <v>14</v>
      </c>
      <c r="F26" s="165"/>
      <c r="G26" s="165"/>
      <c r="H26" s="16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2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66"/>
      <c r="D31" s="167"/>
      <c r="E31" s="167"/>
      <c r="F31" s="167"/>
      <c r="G31" s="167"/>
      <c r="H31" s="168"/>
    </row>
    <row r="32" spans="1:8">
      <c r="A32" s="5"/>
      <c r="B32" s="5" t="s">
        <v>19</v>
      </c>
      <c r="C32" s="169"/>
      <c r="D32" s="170"/>
      <c r="E32" s="170"/>
      <c r="F32" s="170"/>
      <c r="G32" s="170"/>
      <c r="H32" s="171"/>
    </row>
    <row r="33" spans="1:8">
      <c r="A33" s="148"/>
      <c r="B33" s="148"/>
      <c r="C33" s="148"/>
      <c r="D33" s="148"/>
      <c r="E33" s="148"/>
      <c r="F33" s="148"/>
      <c r="G33" s="148"/>
      <c r="H33" s="148"/>
    </row>
    <row r="34" spans="1:8">
      <c r="A34" s="172"/>
      <c r="B34" s="172"/>
      <c r="C34" s="172"/>
      <c r="D34" s="172"/>
      <c r="E34" s="172"/>
      <c r="F34" s="172"/>
      <c r="G34" s="172"/>
      <c r="H34" s="17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225" t="s">
        <v>21</v>
      </c>
      <c r="D36" s="147"/>
      <c r="E36" s="12"/>
      <c r="F36" s="147"/>
      <c r="G36" s="147"/>
      <c r="H36" s="147"/>
    </row>
    <row r="37" spans="1:8">
      <c r="A37" s="5"/>
      <c r="B37" s="5"/>
      <c r="C37" s="4" t="s">
        <v>22</v>
      </c>
      <c r="D37" s="147"/>
      <c r="E37" s="4"/>
      <c r="F37" s="147"/>
      <c r="G37" s="147"/>
      <c r="H37" s="147"/>
    </row>
    <row r="38" spans="1:8">
      <c r="A38" s="5"/>
      <c r="B38" s="5"/>
      <c r="C38" s="4" t="s">
        <v>23</v>
      </c>
      <c r="D38" s="147"/>
      <c r="E38" s="4"/>
      <c r="F38" s="147"/>
      <c r="G38" s="147"/>
      <c r="H38" s="147"/>
    </row>
    <row r="39" spans="1:8">
      <c r="A39" s="5"/>
      <c r="B39" s="5"/>
      <c r="C39" s="4" t="s">
        <v>24</v>
      </c>
      <c r="D39" s="147"/>
      <c r="E39" s="4"/>
      <c r="F39" s="147"/>
      <c r="G39" s="147"/>
      <c r="H39" s="147"/>
    </row>
    <row r="40" spans="1:8">
      <c r="A40" s="5"/>
      <c r="B40" s="5"/>
      <c r="C40" s="4" t="s">
        <v>25</v>
      </c>
      <c r="D40" s="147"/>
      <c r="E40" s="4"/>
      <c r="F40" s="147"/>
      <c r="G40" s="147"/>
      <c r="H40" s="147"/>
    </row>
    <row r="41" spans="1:8">
      <c r="A41" s="5"/>
      <c r="B41" s="5"/>
      <c r="C41" s="4" t="s">
        <v>26</v>
      </c>
      <c r="D41" s="4"/>
      <c r="E41" s="4"/>
      <c r="F41" s="147"/>
      <c r="G41" s="147"/>
      <c r="H41" s="147"/>
    </row>
    <row r="42" spans="1:8">
      <c r="A42" s="5"/>
      <c r="B42" s="5"/>
      <c r="C42" s="4" t="s">
        <v>27</v>
      </c>
      <c r="D42" s="4"/>
      <c r="E42" s="4"/>
      <c r="F42" s="147"/>
      <c r="G42" s="147"/>
      <c r="H42" s="147"/>
    </row>
    <row r="43" spans="1:8">
      <c r="A43" s="148"/>
      <c r="B43" s="148"/>
      <c r="C43" s="148"/>
      <c r="D43" s="148"/>
      <c r="E43" s="148"/>
      <c r="F43" s="148"/>
      <c r="G43" s="148"/>
      <c r="H43" s="148"/>
    </row>
    <row r="44" spans="1:8">
      <c r="A44" s="172"/>
      <c r="B44" s="172"/>
      <c r="C44" s="172"/>
      <c r="D44" s="172"/>
      <c r="E44" s="172"/>
      <c r="F44" s="172"/>
      <c r="G44" s="172"/>
      <c r="H44" s="17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2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36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40</v>
      </c>
      <c r="C54" s="5"/>
      <c r="D54" s="5"/>
      <c r="E54" s="5"/>
      <c r="F54" s="5"/>
      <c r="G54" s="5"/>
      <c r="H54" s="5"/>
    </row>
    <row r="55" spans="1:8">
      <c r="A55" s="148"/>
      <c r="B55" s="148"/>
      <c r="C55" s="148"/>
      <c r="D55" s="148"/>
      <c r="E55" s="148"/>
      <c r="F55" s="148"/>
      <c r="G55" s="148"/>
      <c r="H55" s="148"/>
    </row>
    <row r="56" spans="1:8">
      <c r="A56" s="172"/>
      <c r="B56" s="172"/>
      <c r="C56" s="172"/>
      <c r="D56" s="172"/>
      <c r="E56" s="172"/>
      <c r="F56" s="172"/>
      <c r="G56" s="172"/>
      <c r="H56" s="172"/>
    </row>
    <row r="57" spans="1:8">
      <c r="A57" s="5" t="s">
        <v>42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29" t="s">
        <v>10</v>
      </c>
      <c r="E58" s="1"/>
      <c r="F58" s="5"/>
      <c r="G58" s="5"/>
      <c r="H58" s="5"/>
    </row>
    <row r="59" spans="1:8">
      <c r="A59" s="5"/>
      <c r="B59" s="5" t="s">
        <v>43</v>
      </c>
      <c r="C59" s="12"/>
      <c r="D59" s="5"/>
      <c r="E59" s="5"/>
      <c r="F59" s="5"/>
      <c r="G59" s="5"/>
      <c r="H59" s="5"/>
    </row>
    <row r="60" spans="1:8">
      <c r="A60" s="5"/>
      <c r="B60" s="5" t="s">
        <v>44</v>
      </c>
      <c r="C60" s="4"/>
      <c r="D60" s="5"/>
      <c r="E60" s="5"/>
      <c r="F60" s="5"/>
      <c r="G60" s="5"/>
      <c r="H60" s="5"/>
    </row>
    <row r="61" spans="1:8">
      <c r="A61" s="5"/>
      <c r="B61" s="5" t="s">
        <v>45</v>
      </c>
      <c r="C61" s="4"/>
      <c r="D61" s="5"/>
      <c r="E61" s="5"/>
      <c r="F61" s="5"/>
      <c r="G61" s="5"/>
      <c r="H61" s="5"/>
    </row>
    <row r="62" spans="1:8">
      <c r="A62" s="148"/>
      <c r="B62" s="148"/>
      <c r="C62" s="148"/>
      <c r="D62" s="148"/>
      <c r="E62" s="148"/>
      <c r="F62" s="148"/>
      <c r="G62" s="148"/>
      <c r="H62" s="148"/>
    </row>
    <row r="63" spans="1:8">
      <c r="A63" s="172"/>
      <c r="B63" s="172"/>
      <c r="C63" s="172"/>
      <c r="D63" s="172"/>
      <c r="E63" s="172"/>
      <c r="F63" s="172"/>
      <c r="G63" s="172"/>
      <c r="H63" s="172"/>
    </row>
    <row r="64" spans="1:8">
      <c r="A64" s="5" t="s">
        <v>46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29" t="s">
        <v>10</v>
      </c>
      <c r="H65" s="1"/>
    </row>
    <row r="66" spans="1:8">
      <c r="A66" s="5"/>
      <c r="B66" s="5" t="s">
        <v>47</v>
      </c>
      <c r="C66" s="173"/>
      <c r="D66" s="173"/>
      <c r="E66" s="173"/>
      <c r="F66" s="173"/>
      <c r="G66" s="173"/>
      <c r="H66" s="173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72"/>
      <c r="B68" s="172"/>
      <c r="C68" s="172"/>
      <c r="D68" s="172"/>
      <c r="E68" s="172"/>
      <c r="F68" s="172"/>
      <c r="G68" s="172"/>
      <c r="H68" s="172"/>
    </row>
    <row r="69" spans="1:8">
      <c r="A69" s="5" t="s">
        <v>48</v>
      </c>
      <c r="B69" s="5"/>
      <c r="C69" s="147" t="s">
        <v>286</v>
      </c>
      <c r="D69" s="147"/>
      <c r="E69" s="147"/>
      <c r="F69" s="147"/>
      <c r="G69" s="147"/>
      <c r="H69" s="147"/>
    </row>
    <row r="70" spans="1:8">
      <c r="A70" s="5"/>
      <c r="B70" s="5"/>
      <c r="C70" s="227" t="s">
        <v>287</v>
      </c>
      <c r="D70" s="226"/>
      <c r="E70" s="226"/>
      <c r="F70" s="226"/>
      <c r="G70" s="226"/>
      <c r="H70" s="226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5">
    <mergeCell ref="C69:H69"/>
    <mergeCell ref="C70:H70"/>
    <mergeCell ref="A68:H68"/>
    <mergeCell ref="A44:H44"/>
    <mergeCell ref="A55:H55"/>
    <mergeCell ref="A56:H56"/>
    <mergeCell ref="A62:H62"/>
    <mergeCell ref="A63:H63"/>
    <mergeCell ref="C66:H6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61F0-F0B2-4D8A-AC5F-A0661E230572}">
  <dimension ref="A1:I215"/>
  <sheetViews>
    <sheetView tabSelected="1" topLeftCell="A187" workbookViewId="0">
      <selection activeCell="C199" sqref="C199"/>
    </sheetView>
  </sheetViews>
  <sheetFormatPr defaultColWidth="8.85546875" defaultRowHeight="15"/>
  <cols>
    <col min="2" max="2" width="84.85546875" bestFit="1" customWidth="1"/>
    <col min="3" max="6" width="9.140625"/>
    <col min="7" max="7" width="27.5703125" bestFit="1" customWidth="1"/>
  </cols>
  <sheetData>
    <row r="1" spans="1:9">
      <c r="A1" s="147"/>
      <c r="B1" s="147"/>
      <c r="C1" s="147"/>
    </row>
    <row r="2" spans="1:9">
      <c r="A2" s="1"/>
      <c r="B2" s="190" t="s">
        <v>50</v>
      </c>
      <c r="C2" s="190"/>
    </row>
    <row r="3" spans="1:9">
      <c r="A3" s="1"/>
      <c r="B3" s="190" t="s">
        <v>51</v>
      </c>
      <c r="C3" s="190"/>
    </row>
    <row r="4" spans="1:9">
      <c r="A4" s="147"/>
      <c r="B4" s="147"/>
      <c r="C4" s="147"/>
    </row>
    <row r="5" spans="1:9">
      <c r="A5" s="150" t="s">
        <v>52</v>
      </c>
      <c r="B5" s="150"/>
      <c r="C5" s="150"/>
    </row>
    <row r="6" spans="1:9">
      <c r="A6" s="191" t="s">
        <v>53</v>
      </c>
      <c r="B6" s="191"/>
      <c r="C6" s="191"/>
    </row>
    <row r="7" spans="1:9">
      <c r="A7" s="5"/>
      <c r="B7" s="16"/>
      <c r="C7" s="5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59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61</v>
      </c>
      <c r="C10" s="20">
        <v>8</v>
      </c>
      <c r="G10" s="49"/>
      <c r="H10" s="57" t="s">
        <v>62</v>
      </c>
      <c r="I10" s="58" t="s">
        <v>63</v>
      </c>
    </row>
    <row r="11" spans="1:9">
      <c r="A11" s="20">
        <v>3</v>
      </c>
      <c r="B11" s="21" t="s">
        <v>64</v>
      </c>
      <c r="C11" s="20"/>
      <c r="G11" s="52" t="s">
        <v>65</v>
      </c>
      <c r="H11" s="59">
        <f>SUM(C9:C81)</f>
        <v>40</v>
      </c>
      <c r="I11" s="60">
        <f t="shared" ref="I11:I22" si="0">(H11/$H$23) *$I$23</f>
        <v>0.75471698113207553</v>
      </c>
    </row>
    <row r="12" spans="1:9">
      <c r="A12" s="20">
        <v>112</v>
      </c>
      <c r="B12" s="21" t="s">
        <v>66</v>
      </c>
      <c r="C12" s="20"/>
      <c r="G12" s="53" t="s">
        <v>67</v>
      </c>
      <c r="H12" s="59">
        <f>SUM(C84:C89)</f>
        <v>5</v>
      </c>
      <c r="I12" s="60">
        <f t="shared" si="0"/>
        <v>9.4339622641509441E-2</v>
      </c>
    </row>
    <row r="13" spans="1:9">
      <c r="A13" s="20">
        <v>4</v>
      </c>
      <c r="B13" s="21" t="s">
        <v>68</v>
      </c>
      <c r="C13" s="20">
        <v>4</v>
      </c>
      <c r="G13" s="53" t="s">
        <v>69</v>
      </c>
      <c r="H13" s="59">
        <f>SUM(C92:C98)</f>
        <v>1</v>
      </c>
      <c r="I13" s="60">
        <f t="shared" si="0"/>
        <v>1.8867924528301886E-2</v>
      </c>
    </row>
    <row r="14" spans="1:9">
      <c r="A14" s="20">
        <v>5</v>
      </c>
      <c r="B14" s="21" t="s">
        <v>70</v>
      </c>
      <c r="C14" s="20">
        <v>1</v>
      </c>
      <c r="G14" s="53" t="s">
        <v>71</v>
      </c>
      <c r="H14" s="59">
        <f>SUM(C101:C110)</f>
        <v>0</v>
      </c>
      <c r="I14" s="60">
        <f t="shared" si="0"/>
        <v>0</v>
      </c>
    </row>
    <row r="15" spans="1:9">
      <c r="A15" s="20">
        <v>610</v>
      </c>
      <c r="B15" s="21" t="s">
        <v>72</v>
      </c>
      <c r="C15" s="20"/>
      <c r="G15" s="53" t="s">
        <v>73</v>
      </c>
      <c r="H15" s="59">
        <f>SUM(C113:C125)</f>
        <v>2</v>
      </c>
      <c r="I15" s="60">
        <f t="shared" si="0"/>
        <v>3.7735849056603772E-2</v>
      </c>
    </row>
    <row r="16" spans="1:9">
      <c r="A16" s="20">
        <v>620</v>
      </c>
      <c r="B16" s="21" t="s">
        <v>74</v>
      </c>
      <c r="C16" s="20">
        <v>1</v>
      </c>
      <c r="G16" s="53" t="s">
        <v>75</v>
      </c>
      <c r="H16" s="59">
        <f>SUM(C128:C146)</f>
        <v>5</v>
      </c>
      <c r="I16" s="60">
        <f t="shared" si="0"/>
        <v>9.4339622641509441E-2</v>
      </c>
    </row>
    <row r="17" spans="1:9">
      <c r="A17" s="20">
        <v>7</v>
      </c>
      <c r="B17" s="21" t="s">
        <v>76</v>
      </c>
      <c r="C17" s="20"/>
      <c r="G17" s="53" t="s">
        <v>77</v>
      </c>
      <c r="H17" s="59">
        <f>SUM(C149:C154)</f>
        <v>0</v>
      </c>
      <c r="I17" s="60">
        <f t="shared" si="0"/>
        <v>0</v>
      </c>
    </row>
    <row r="18" spans="1:9">
      <c r="A18" s="20">
        <v>8</v>
      </c>
      <c r="B18" s="21" t="s">
        <v>78</v>
      </c>
      <c r="C18" s="20"/>
      <c r="G18" s="54" t="s">
        <v>79</v>
      </c>
      <c r="H18" s="61">
        <f>SUM(C157:C161)</f>
        <v>0</v>
      </c>
      <c r="I18" s="60">
        <f t="shared" si="0"/>
        <v>0</v>
      </c>
    </row>
    <row r="19" spans="1:9">
      <c r="A19" s="20">
        <v>9</v>
      </c>
      <c r="B19" s="21" t="s">
        <v>80</v>
      </c>
      <c r="C19" s="20"/>
      <c r="G19" s="55" t="s">
        <v>81</v>
      </c>
      <c r="H19" s="62">
        <f>SUM(C165:C174)</f>
        <v>0</v>
      </c>
      <c r="I19" s="60">
        <f t="shared" si="0"/>
        <v>0</v>
      </c>
    </row>
    <row r="20" spans="1:9">
      <c r="A20" s="20">
        <v>10</v>
      </c>
      <c r="B20" s="21" t="s">
        <v>82</v>
      </c>
      <c r="C20" s="20"/>
      <c r="G20" s="56" t="s">
        <v>83</v>
      </c>
      <c r="H20" s="63">
        <f>SUM(C165:C174)</f>
        <v>0</v>
      </c>
      <c r="I20" s="60">
        <f t="shared" si="0"/>
        <v>0</v>
      </c>
    </row>
    <row r="21" spans="1:9">
      <c r="A21" s="20">
        <v>11</v>
      </c>
      <c r="B21" s="21" t="s">
        <v>84</v>
      </c>
      <c r="C21" s="20"/>
      <c r="G21" s="54" t="s">
        <v>85</v>
      </c>
      <c r="H21" s="61">
        <f>C65</f>
        <v>0</v>
      </c>
      <c r="I21" s="60">
        <f t="shared" si="0"/>
        <v>0</v>
      </c>
    </row>
    <row r="22" spans="1:9">
      <c r="A22" s="20">
        <v>12</v>
      </c>
      <c r="B22" s="21" t="s">
        <v>86</v>
      </c>
      <c r="C22" s="20"/>
      <c r="G22" s="55" t="s">
        <v>87</v>
      </c>
      <c r="H22" s="62">
        <f>SUM(C187:C189)</f>
        <v>0</v>
      </c>
      <c r="I22" s="60">
        <f t="shared" si="0"/>
        <v>0</v>
      </c>
    </row>
    <row r="23" spans="1:9">
      <c r="A23" s="20">
        <v>13</v>
      </c>
      <c r="B23" s="21" t="s">
        <v>88</v>
      </c>
      <c r="C23" s="20"/>
      <c r="G23" s="51" t="s">
        <v>89</v>
      </c>
      <c r="H23" s="64">
        <f>SUM(H11:H22)</f>
        <v>53</v>
      </c>
      <c r="I23" s="65">
        <v>1</v>
      </c>
    </row>
    <row r="24" spans="1:9">
      <c r="A24" s="20">
        <v>14</v>
      </c>
      <c r="B24" s="21" t="s">
        <v>90</v>
      </c>
      <c r="C24" s="20"/>
    </row>
    <row r="25" spans="1:9">
      <c r="A25" s="20">
        <v>15</v>
      </c>
      <c r="B25" s="21" t="s">
        <v>91</v>
      </c>
      <c r="C25" s="20"/>
    </row>
    <row r="26" spans="1:9">
      <c r="A26" s="20">
        <v>16</v>
      </c>
      <c r="B26" s="21" t="s">
        <v>92</v>
      </c>
      <c r="C26" s="20"/>
    </row>
    <row r="27" spans="1:9">
      <c r="A27" s="20">
        <v>17</v>
      </c>
      <c r="B27" s="21" t="s">
        <v>93</v>
      </c>
      <c r="C27" s="20"/>
    </row>
    <row r="28" spans="1:9">
      <c r="A28" s="20">
        <v>18</v>
      </c>
      <c r="B28" s="21" t="s">
        <v>94</v>
      </c>
      <c r="C28" s="20"/>
    </row>
    <row r="29" spans="1:9">
      <c r="A29" s="20">
        <v>19</v>
      </c>
      <c r="B29" s="21" t="s">
        <v>95</v>
      </c>
      <c r="C29" s="20"/>
    </row>
    <row r="30" spans="1:9">
      <c r="A30" s="20">
        <v>20</v>
      </c>
      <c r="B30" s="21" t="s">
        <v>96</v>
      </c>
      <c r="C30" s="20"/>
    </row>
    <row r="31" spans="1:9">
      <c r="A31" s="20">
        <v>211</v>
      </c>
      <c r="B31" s="21" t="s">
        <v>97</v>
      </c>
      <c r="C31" s="20"/>
    </row>
    <row r="32" spans="1:9">
      <c r="A32" s="20">
        <v>212</v>
      </c>
      <c r="B32" s="21" t="s">
        <v>98</v>
      </c>
      <c r="C32" s="20"/>
    </row>
    <row r="33" spans="1:3">
      <c r="A33" s="20">
        <v>22</v>
      </c>
      <c r="B33" s="21" t="s">
        <v>99</v>
      </c>
      <c r="C33" s="20"/>
    </row>
    <row r="34" spans="1:3">
      <c r="A34" s="20">
        <v>23</v>
      </c>
      <c r="B34" s="21" t="s">
        <v>100</v>
      </c>
      <c r="C34" s="20"/>
    </row>
    <row r="35" spans="1:3">
      <c r="A35" s="20">
        <v>24</v>
      </c>
      <c r="B35" s="21" t="s">
        <v>101</v>
      </c>
      <c r="C35" s="20"/>
    </row>
    <row r="36" spans="1:3">
      <c r="A36" s="20">
        <v>25</v>
      </c>
      <c r="B36" s="21" t="s">
        <v>102</v>
      </c>
      <c r="C36" s="20"/>
    </row>
    <row r="37" spans="1:3">
      <c r="A37" s="20">
        <v>113</v>
      </c>
      <c r="B37" s="21" t="s">
        <v>103</v>
      </c>
      <c r="C37" s="20"/>
    </row>
    <row r="38" spans="1:3">
      <c r="A38" s="20">
        <v>26</v>
      </c>
      <c r="B38" s="21" t="s">
        <v>104</v>
      </c>
      <c r="C38" s="20"/>
    </row>
    <row r="39" spans="1:3">
      <c r="A39" s="20">
        <v>114</v>
      </c>
      <c r="B39" s="21" t="s">
        <v>105</v>
      </c>
      <c r="C39" s="20"/>
    </row>
    <row r="40" spans="1:3">
      <c r="A40" s="20">
        <v>27</v>
      </c>
      <c r="B40" s="21" t="s">
        <v>106</v>
      </c>
      <c r="C40" s="20"/>
    </row>
    <row r="41" spans="1:3">
      <c r="A41" s="20">
        <v>28</v>
      </c>
      <c r="B41" s="82" t="s">
        <v>107</v>
      </c>
      <c r="C41" s="20">
        <v>1</v>
      </c>
    </row>
    <row r="42" spans="1:3">
      <c r="A42" s="20">
        <v>29</v>
      </c>
      <c r="B42" s="21" t="s">
        <v>108</v>
      </c>
      <c r="C42" s="20"/>
    </row>
    <row r="43" spans="1:3">
      <c r="A43" s="20">
        <v>30</v>
      </c>
      <c r="B43" s="21" t="s">
        <v>109</v>
      </c>
      <c r="C43" s="20"/>
    </row>
    <row r="44" spans="1:3">
      <c r="A44" s="20">
        <v>31</v>
      </c>
      <c r="B44" s="21" t="s">
        <v>110</v>
      </c>
      <c r="C44" s="20">
        <v>1</v>
      </c>
    </row>
    <row r="45" spans="1:3" ht="15" customHeight="1">
      <c r="A45" s="104">
        <v>321</v>
      </c>
      <c r="B45" s="105" t="s">
        <v>111</v>
      </c>
      <c r="C45" s="104">
        <v>1</v>
      </c>
    </row>
    <row r="46" spans="1:3" ht="15" customHeight="1">
      <c r="A46" s="104">
        <v>322</v>
      </c>
      <c r="B46" s="105" t="s">
        <v>112</v>
      </c>
      <c r="C46" s="104"/>
    </row>
    <row r="47" spans="1:3">
      <c r="A47" s="20">
        <v>115</v>
      </c>
      <c r="B47" s="21" t="s">
        <v>113</v>
      </c>
      <c r="C47" s="20"/>
    </row>
    <row r="48" spans="1:3">
      <c r="A48" s="20">
        <v>116</v>
      </c>
      <c r="B48" s="21" t="s">
        <v>114</v>
      </c>
      <c r="C48" s="20"/>
    </row>
    <row r="49" spans="1:3">
      <c r="A49" s="20">
        <v>331</v>
      </c>
      <c r="B49" s="21" t="s">
        <v>115</v>
      </c>
      <c r="C49" s="20"/>
    </row>
    <row r="50" spans="1:3">
      <c r="A50" s="20">
        <v>332</v>
      </c>
      <c r="B50" s="21" t="s">
        <v>116</v>
      </c>
      <c r="C50" s="20"/>
    </row>
    <row r="51" spans="1:3">
      <c r="A51" s="20">
        <v>341</v>
      </c>
      <c r="B51" s="21" t="s">
        <v>117</v>
      </c>
      <c r="C51" s="20"/>
    </row>
    <row r="52" spans="1:3">
      <c r="A52" s="20">
        <v>342</v>
      </c>
      <c r="B52" s="21" t="s">
        <v>118</v>
      </c>
      <c r="C52" s="20"/>
    </row>
    <row r="53" spans="1:3">
      <c r="A53" s="20">
        <v>35</v>
      </c>
      <c r="B53" s="21" t="s">
        <v>119</v>
      </c>
      <c r="C53" s="20"/>
    </row>
    <row r="54" spans="1:3">
      <c r="A54" s="20">
        <v>36</v>
      </c>
      <c r="B54" s="21" t="s">
        <v>120</v>
      </c>
      <c r="C54" s="20">
        <v>1</v>
      </c>
    </row>
    <row r="55" spans="1:3">
      <c r="A55" s="20">
        <v>37</v>
      </c>
      <c r="B55" s="21" t="s">
        <v>121</v>
      </c>
      <c r="C55" s="20">
        <v>2</v>
      </c>
    </row>
    <row r="56" spans="1:3">
      <c r="A56" s="20">
        <v>38</v>
      </c>
      <c r="B56" s="21" t="s">
        <v>122</v>
      </c>
      <c r="C56" s="20"/>
    </row>
    <row r="57" spans="1:3">
      <c r="A57" s="20">
        <v>39</v>
      </c>
      <c r="B57" s="21" t="s">
        <v>123</v>
      </c>
      <c r="C57" s="20"/>
    </row>
    <row r="58" spans="1:3">
      <c r="A58" s="20">
        <v>40</v>
      </c>
      <c r="B58" s="21" t="s">
        <v>124</v>
      </c>
      <c r="C58" s="20"/>
    </row>
    <row r="59" spans="1:3">
      <c r="A59" s="20">
        <v>41</v>
      </c>
      <c r="B59" s="21" t="s">
        <v>125</v>
      </c>
      <c r="C59" s="20"/>
    </row>
    <row r="60" spans="1:3">
      <c r="A60" s="20">
        <v>42</v>
      </c>
      <c r="B60" s="21" t="s">
        <v>126</v>
      </c>
      <c r="C60" s="20"/>
    </row>
    <row r="61" spans="1:3">
      <c r="A61" s="20">
        <v>43</v>
      </c>
      <c r="B61" s="21" t="s">
        <v>127</v>
      </c>
      <c r="C61" s="20"/>
    </row>
    <row r="62" spans="1:3">
      <c r="A62" s="20">
        <v>44</v>
      </c>
      <c r="B62" s="21" t="s">
        <v>128</v>
      </c>
      <c r="C62" s="20"/>
    </row>
    <row r="63" spans="1:3">
      <c r="A63" s="20">
        <v>45</v>
      </c>
      <c r="B63" s="21" t="s">
        <v>129</v>
      </c>
      <c r="C63" s="20">
        <v>4</v>
      </c>
    </row>
    <row r="64" spans="1:3">
      <c r="A64" s="20">
        <v>64</v>
      </c>
      <c r="B64" s="21" t="s">
        <v>130</v>
      </c>
      <c r="C64" s="20"/>
    </row>
    <row r="65" spans="1:3">
      <c r="A65" s="20">
        <v>121</v>
      </c>
      <c r="B65" s="21" t="s">
        <v>131</v>
      </c>
      <c r="C65" s="20"/>
    </row>
    <row r="66" spans="1:3">
      <c r="A66" s="20">
        <v>481</v>
      </c>
      <c r="B66" s="21" t="s">
        <v>132</v>
      </c>
      <c r="C66" s="20"/>
    </row>
    <row r="67" spans="1:3">
      <c r="A67" s="20">
        <v>1171</v>
      </c>
      <c r="B67" s="21" t="s">
        <v>133</v>
      </c>
      <c r="C67" s="20"/>
    </row>
    <row r="68" spans="1:3">
      <c r="A68" s="20">
        <v>1172</v>
      </c>
      <c r="B68" s="21" t="s">
        <v>134</v>
      </c>
      <c r="C68" s="20"/>
    </row>
    <row r="69" spans="1:3">
      <c r="A69" s="20">
        <v>461</v>
      </c>
      <c r="B69" s="21" t="s">
        <v>135</v>
      </c>
      <c r="C69" s="20">
        <v>2</v>
      </c>
    </row>
    <row r="70" spans="1:3">
      <c r="A70" s="20">
        <v>462</v>
      </c>
      <c r="B70" s="21" t="s">
        <v>136</v>
      </c>
      <c r="C70" s="20">
        <v>12</v>
      </c>
    </row>
    <row r="71" spans="1:3">
      <c r="A71" s="20">
        <v>471</v>
      </c>
      <c r="B71" s="21" t="s">
        <v>137</v>
      </c>
      <c r="C71" s="20"/>
    </row>
    <row r="72" spans="1:3">
      <c r="A72" s="20">
        <v>472</v>
      </c>
      <c r="B72" s="21" t="s">
        <v>136</v>
      </c>
      <c r="C72" s="27"/>
    </row>
    <row r="73" spans="1:3">
      <c r="A73" s="83">
        <v>48</v>
      </c>
      <c r="B73" s="84" t="s">
        <v>138</v>
      </c>
      <c r="C73" s="83">
        <v>2</v>
      </c>
    </row>
    <row r="74" spans="1:3">
      <c r="A74" s="89" t="s">
        <v>139</v>
      </c>
      <c r="B74" s="215"/>
      <c r="C74" s="216"/>
    </row>
    <row r="75" spans="1:3">
      <c r="A75" s="217" t="s">
        <v>288</v>
      </c>
      <c r="B75" s="174"/>
      <c r="C75" s="175"/>
    </row>
    <row r="76" spans="1:3">
      <c r="A76" s="86">
        <v>4801</v>
      </c>
      <c r="B76" s="87" t="s">
        <v>142</v>
      </c>
      <c r="C76" s="88"/>
    </row>
    <row r="77" spans="1:3">
      <c r="A77" s="22">
        <v>4802</v>
      </c>
      <c r="B77" s="23" t="s">
        <v>143</v>
      </c>
      <c r="C77" s="27"/>
    </row>
    <row r="78" spans="1:3">
      <c r="A78" s="22">
        <v>4803</v>
      </c>
      <c r="B78" s="23" t="s">
        <v>144</v>
      </c>
      <c r="C78" s="27"/>
    </row>
    <row r="79" spans="1:3">
      <c r="A79" s="22">
        <v>4804</v>
      </c>
      <c r="B79" s="23" t="s">
        <v>145</v>
      </c>
      <c r="C79" s="83"/>
    </row>
    <row r="80" spans="1:3">
      <c r="A80" s="218" t="s">
        <v>146</v>
      </c>
      <c r="B80" s="219"/>
      <c r="C80" s="220"/>
    </row>
    <row r="81" spans="1:3">
      <c r="A81" s="90"/>
      <c r="B81" s="174"/>
      <c r="C81" s="175"/>
    </row>
    <row r="82" spans="1:3">
      <c r="A82" s="1"/>
      <c r="B82" s="5"/>
      <c r="C82" s="1"/>
    </row>
    <row r="83" spans="1:3">
      <c r="A83" s="17" t="s">
        <v>54</v>
      </c>
      <c r="B83" s="18" t="s">
        <v>147</v>
      </c>
      <c r="C83" s="19" t="s">
        <v>56</v>
      </c>
    </row>
    <row r="84" spans="1:3">
      <c r="A84" s="20">
        <v>49</v>
      </c>
      <c r="B84" s="21" t="s">
        <v>148</v>
      </c>
      <c r="C84" s="20"/>
    </row>
    <row r="85" spans="1:3">
      <c r="A85" s="20">
        <v>50</v>
      </c>
      <c r="B85" s="21" t="s">
        <v>149</v>
      </c>
      <c r="C85" s="20"/>
    </row>
    <row r="86" spans="1:3">
      <c r="A86" s="20">
        <v>52</v>
      </c>
      <c r="B86" s="21" t="s">
        <v>150</v>
      </c>
      <c r="C86" s="20"/>
    </row>
    <row r="87" spans="1:3">
      <c r="A87" s="20">
        <v>53</v>
      </c>
      <c r="B87" s="21" t="s">
        <v>151</v>
      </c>
      <c r="C87" s="20">
        <v>5</v>
      </c>
    </row>
    <row r="88" spans="1:3">
      <c r="A88" s="185" t="s">
        <v>152</v>
      </c>
      <c r="B88" s="186"/>
      <c r="C88" s="46"/>
    </row>
    <row r="89" spans="1:3">
      <c r="A89" s="169" t="s">
        <v>289</v>
      </c>
      <c r="B89" s="170"/>
      <c r="C89" s="11"/>
    </row>
    <row r="90" spans="1:3">
      <c r="A90" s="1"/>
      <c r="B90" s="5"/>
      <c r="C90" s="1"/>
    </row>
    <row r="91" spans="1:3">
      <c r="A91" s="17" t="s">
        <v>54</v>
      </c>
      <c r="B91" s="18" t="s">
        <v>154</v>
      </c>
      <c r="C91" s="19" t="s">
        <v>56</v>
      </c>
    </row>
    <row r="92" spans="1:3">
      <c r="A92" s="20">
        <v>54</v>
      </c>
      <c r="B92" s="21" t="s">
        <v>155</v>
      </c>
      <c r="C92" s="20"/>
    </row>
    <row r="93" spans="1:3">
      <c r="A93" s="20">
        <v>55</v>
      </c>
      <c r="B93" s="21" t="s">
        <v>156</v>
      </c>
      <c r="C93" s="20"/>
    </row>
    <row r="94" spans="1:3">
      <c r="A94" s="20">
        <v>56</v>
      </c>
      <c r="B94" s="21" t="s">
        <v>157</v>
      </c>
      <c r="C94" s="20"/>
    </row>
    <row r="95" spans="1:3">
      <c r="A95" s="20">
        <v>57</v>
      </c>
      <c r="B95" s="21" t="s">
        <v>158</v>
      </c>
      <c r="C95" s="20"/>
    </row>
    <row r="96" spans="1:3">
      <c r="A96" s="20">
        <v>59</v>
      </c>
      <c r="B96" s="21" t="s">
        <v>159</v>
      </c>
      <c r="C96" s="45">
        <v>1</v>
      </c>
    </row>
    <row r="97" spans="1:3">
      <c r="A97" s="185" t="s">
        <v>160</v>
      </c>
      <c r="B97" s="186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54</v>
      </c>
      <c r="B100" s="18" t="s">
        <v>161</v>
      </c>
      <c r="C100" s="19" t="s">
        <v>56</v>
      </c>
    </row>
    <row r="101" spans="1:3">
      <c r="A101" s="20">
        <v>60</v>
      </c>
      <c r="B101" s="21" t="s">
        <v>162</v>
      </c>
      <c r="C101" s="20"/>
    </row>
    <row r="102" spans="1:3">
      <c r="A102" s="20">
        <v>61</v>
      </c>
      <c r="B102" s="21" t="s">
        <v>163</v>
      </c>
      <c r="C102" s="20"/>
    </row>
    <row r="103" spans="1:3">
      <c r="A103" s="20">
        <v>118</v>
      </c>
      <c r="B103" s="21" t="s">
        <v>164</v>
      </c>
      <c r="C103" s="20"/>
    </row>
    <row r="104" spans="1:3">
      <c r="A104" s="20">
        <v>62</v>
      </c>
      <c r="B104" s="21" t="s">
        <v>165</v>
      </c>
      <c r="C104" s="20"/>
    </row>
    <row r="105" spans="1:3">
      <c r="A105" s="20">
        <v>63</v>
      </c>
      <c r="B105" s="21" t="s">
        <v>166</v>
      </c>
      <c r="C105" s="20"/>
    </row>
    <row r="106" spans="1:3">
      <c r="A106" s="20">
        <v>65</v>
      </c>
      <c r="B106" s="21" t="s">
        <v>167</v>
      </c>
      <c r="C106" s="20"/>
    </row>
    <row r="107" spans="1:3">
      <c r="A107" s="20">
        <v>66</v>
      </c>
      <c r="B107" s="21" t="s">
        <v>168</v>
      </c>
      <c r="C107" s="20"/>
    </row>
    <row r="108" spans="1:3">
      <c r="A108" s="27">
        <v>67</v>
      </c>
      <c r="B108" s="24" t="s">
        <v>169</v>
      </c>
      <c r="C108" s="27"/>
    </row>
    <row r="109" spans="1:3">
      <c r="A109" s="185" t="s">
        <v>170</v>
      </c>
      <c r="B109" s="186"/>
      <c r="C109" s="8"/>
    </row>
    <row r="110" spans="1:3">
      <c r="A110" s="169"/>
      <c r="B110" s="170"/>
      <c r="C110" s="11"/>
    </row>
    <row r="111" spans="1:3">
      <c r="A111" s="1"/>
      <c r="B111" s="5"/>
      <c r="C111" s="1"/>
    </row>
    <row r="112" spans="1:3">
      <c r="A112" s="17" t="s">
        <v>54</v>
      </c>
      <c r="B112" s="18" t="s">
        <v>171</v>
      </c>
      <c r="C112" s="19" t="s">
        <v>56</v>
      </c>
    </row>
    <row r="113" spans="1:3">
      <c r="A113" s="20">
        <v>68</v>
      </c>
      <c r="B113" s="21" t="s">
        <v>172</v>
      </c>
      <c r="C113" s="20"/>
    </row>
    <row r="114" spans="1:3">
      <c r="A114" s="20">
        <v>69</v>
      </c>
      <c r="B114" s="21" t="s">
        <v>173</v>
      </c>
      <c r="C114" s="20"/>
    </row>
    <row r="115" spans="1:3">
      <c r="A115" s="20">
        <v>70</v>
      </c>
      <c r="B115" s="21" t="s">
        <v>174</v>
      </c>
      <c r="C115" s="20"/>
    </row>
    <row r="116" spans="1:3">
      <c r="A116" s="20">
        <v>71</v>
      </c>
      <c r="B116" s="21" t="s">
        <v>175</v>
      </c>
      <c r="C116" s="20"/>
    </row>
    <row r="117" spans="1:3">
      <c r="A117" s="20">
        <v>119</v>
      </c>
      <c r="B117" s="21" t="s">
        <v>176</v>
      </c>
      <c r="C117" s="20"/>
    </row>
    <row r="118" spans="1:3">
      <c r="A118" s="20">
        <v>72</v>
      </c>
      <c r="B118" s="21" t="s">
        <v>177</v>
      </c>
      <c r="C118" s="20"/>
    </row>
    <row r="119" spans="1:3">
      <c r="A119" s="20">
        <v>73</v>
      </c>
      <c r="B119" s="21" t="s">
        <v>178</v>
      </c>
      <c r="C119" s="20"/>
    </row>
    <row r="120" spans="1:3">
      <c r="A120" s="20">
        <v>74</v>
      </c>
      <c r="B120" s="21" t="s">
        <v>179</v>
      </c>
      <c r="C120" s="45">
        <v>2</v>
      </c>
    </row>
    <row r="121" spans="1:3">
      <c r="A121" s="179" t="s">
        <v>180</v>
      </c>
      <c r="B121" s="180"/>
      <c r="C121" s="181"/>
    </row>
    <row r="122" spans="1:3">
      <c r="A122" s="182"/>
      <c r="B122" s="183"/>
      <c r="C122" s="184"/>
    </row>
    <row r="123" spans="1:3">
      <c r="A123" s="20">
        <v>75</v>
      </c>
      <c r="B123" s="21" t="s">
        <v>181</v>
      </c>
      <c r="C123" s="45"/>
    </row>
    <row r="124" spans="1:3">
      <c r="A124" s="185" t="s">
        <v>182</v>
      </c>
      <c r="B124" s="186"/>
      <c r="C124" s="8"/>
    </row>
    <row r="125" spans="1:3">
      <c r="A125" s="9"/>
      <c r="B125" s="91"/>
      <c r="C125" s="11"/>
    </row>
    <row r="126" spans="1:3">
      <c r="A126" s="1"/>
      <c r="B126" s="5"/>
      <c r="C126" s="1"/>
    </row>
    <row r="127" spans="1:3">
      <c r="A127" s="17" t="s">
        <v>54</v>
      </c>
      <c r="B127" s="18" t="s">
        <v>183</v>
      </c>
      <c r="C127" s="19" t="s">
        <v>56</v>
      </c>
    </row>
    <row r="128" spans="1:3">
      <c r="A128" s="20">
        <v>76</v>
      </c>
      <c r="B128" s="21" t="s">
        <v>184</v>
      </c>
      <c r="C128" s="20"/>
    </row>
    <row r="129" spans="1:3">
      <c r="A129" s="20">
        <v>77</v>
      </c>
      <c r="B129" s="21" t="s">
        <v>185</v>
      </c>
      <c r="C129" s="20"/>
    </row>
    <row r="130" spans="1:3">
      <c r="A130" s="20">
        <v>78</v>
      </c>
      <c r="B130" s="21" t="s">
        <v>186</v>
      </c>
      <c r="C130" s="20"/>
    </row>
    <row r="131" spans="1:3">
      <c r="A131" s="20">
        <v>120</v>
      </c>
      <c r="B131" s="21" t="s">
        <v>187</v>
      </c>
      <c r="C131" s="20"/>
    </row>
    <row r="132" spans="1:3">
      <c r="A132" s="20">
        <v>79</v>
      </c>
      <c r="B132" s="21" t="s">
        <v>188</v>
      </c>
      <c r="C132" s="20"/>
    </row>
    <row r="133" spans="1:3">
      <c r="A133" s="20">
        <v>80</v>
      </c>
      <c r="B133" s="21" t="s">
        <v>189</v>
      </c>
      <c r="C133" s="20"/>
    </row>
    <row r="134" spans="1:3">
      <c r="A134" s="20">
        <v>81</v>
      </c>
      <c r="B134" s="21" t="s">
        <v>190</v>
      </c>
      <c r="C134" s="20"/>
    </row>
    <row r="135" spans="1:3">
      <c r="A135" s="20">
        <v>82</v>
      </c>
      <c r="B135" s="21" t="s">
        <v>191</v>
      </c>
      <c r="C135" s="20"/>
    </row>
    <row r="136" spans="1:3">
      <c r="A136" s="20">
        <v>83</v>
      </c>
      <c r="B136" s="21" t="s">
        <v>192</v>
      </c>
      <c r="C136" s="20"/>
    </row>
    <row r="137" spans="1:3">
      <c r="A137" s="20">
        <v>84</v>
      </c>
      <c r="B137" s="21" t="s">
        <v>193</v>
      </c>
      <c r="C137" s="20"/>
    </row>
    <row r="138" spans="1:3">
      <c r="A138" s="20">
        <v>86</v>
      </c>
      <c r="B138" s="21" t="s">
        <v>194</v>
      </c>
      <c r="C138" s="20"/>
    </row>
    <row r="139" spans="1:3">
      <c r="A139" s="20">
        <v>87</v>
      </c>
      <c r="B139" s="21" t="s">
        <v>195</v>
      </c>
      <c r="C139" s="20"/>
    </row>
    <row r="140" spans="1:3">
      <c r="A140" s="20">
        <v>88</v>
      </c>
      <c r="B140" s="21" t="s">
        <v>196</v>
      </c>
      <c r="C140" s="20">
        <v>4</v>
      </c>
    </row>
    <row r="141" spans="1:3">
      <c r="A141" s="83">
        <v>89</v>
      </c>
      <c r="B141" s="21" t="s">
        <v>197</v>
      </c>
      <c r="C141" s="20">
        <v>1</v>
      </c>
    </row>
    <row r="142" spans="1:3">
      <c r="A142" s="180" t="s">
        <v>198</v>
      </c>
      <c r="B142" s="180"/>
      <c r="C142" s="189"/>
    </row>
    <row r="143" spans="1:3">
      <c r="A143" s="187" t="s">
        <v>290</v>
      </c>
      <c r="B143" s="183"/>
      <c r="C143" s="188"/>
    </row>
    <row r="144" spans="1:3">
      <c r="A144" s="20">
        <v>90</v>
      </c>
      <c r="B144" s="21" t="s">
        <v>199</v>
      </c>
      <c r="C144" s="20"/>
    </row>
    <row r="145" spans="1:3">
      <c r="A145" s="185" t="s">
        <v>200</v>
      </c>
      <c r="B145" s="186"/>
      <c r="C145" s="46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54</v>
      </c>
      <c r="B148" s="18" t="s">
        <v>201</v>
      </c>
      <c r="C148" s="19" t="s">
        <v>56</v>
      </c>
    </row>
    <row r="149" spans="1:3">
      <c r="A149" s="20">
        <v>91</v>
      </c>
      <c r="B149" s="21" t="s">
        <v>202</v>
      </c>
      <c r="C149" s="20"/>
    </row>
    <row r="150" spans="1:3">
      <c r="A150" s="20">
        <v>92</v>
      </c>
      <c r="B150" s="21" t="s">
        <v>203</v>
      </c>
      <c r="C150" s="20"/>
    </row>
    <row r="151" spans="1:3">
      <c r="A151" s="20">
        <v>931</v>
      </c>
      <c r="B151" s="21" t="s">
        <v>204</v>
      </c>
      <c r="C151" s="20"/>
    </row>
    <row r="152" spans="1:3">
      <c r="A152" s="20">
        <v>93</v>
      </c>
      <c r="B152" s="21" t="s">
        <v>205</v>
      </c>
      <c r="C152" s="20"/>
    </row>
    <row r="153" spans="1:3">
      <c r="A153" s="185" t="s">
        <v>206</v>
      </c>
      <c r="B153" s="186"/>
      <c r="C153" s="47"/>
    </row>
    <row r="154" spans="1:3">
      <c r="A154" s="90"/>
      <c r="B154" s="174"/>
      <c r="C154" s="175"/>
    </row>
    <row r="155" spans="1:3">
      <c r="A155" s="1"/>
      <c r="B155" s="5"/>
      <c r="C155" s="1"/>
    </row>
    <row r="156" spans="1:3">
      <c r="A156" s="17" t="s">
        <v>54</v>
      </c>
      <c r="B156" s="18" t="s">
        <v>207</v>
      </c>
      <c r="C156" s="19" t="s">
        <v>56</v>
      </c>
    </row>
    <row r="157" spans="1:3">
      <c r="A157" s="20">
        <v>94</v>
      </c>
      <c r="B157" s="21" t="s">
        <v>208</v>
      </c>
      <c r="C157" s="20"/>
    </row>
    <row r="158" spans="1:3">
      <c r="A158" s="20">
        <v>95</v>
      </c>
      <c r="B158" s="21" t="s">
        <v>209</v>
      </c>
      <c r="C158" s="20"/>
    </row>
    <row r="159" spans="1:3">
      <c r="A159" s="20">
        <v>96</v>
      </c>
      <c r="B159" s="21" t="s">
        <v>210</v>
      </c>
      <c r="C159" s="20"/>
    </row>
    <row r="160" spans="1:3">
      <c r="A160" s="185" t="s">
        <v>211</v>
      </c>
      <c r="B160" s="186"/>
      <c r="C160" s="46"/>
    </row>
    <row r="161" spans="1:3">
      <c r="A161" s="9"/>
      <c r="B161" s="10"/>
      <c r="C161" s="31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54</v>
      </c>
      <c r="B164" s="18" t="s">
        <v>212</v>
      </c>
      <c r="C164" s="19" t="s">
        <v>56</v>
      </c>
    </row>
    <row r="165" spans="1:3">
      <c r="A165" s="20">
        <v>97</v>
      </c>
      <c r="B165" s="21" t="s">
        <v>213</v>
      </c>
      <c r="C165" s="20"/>
    </row>
    <row r="166" spans="1:3">
      <c r="A166" s="20">
        <v>981</v>
      </c>
      <c r="B166" s="21" t="s">
        <v>214</v>
      </c>
      <c r="C166" s="20"/>
    </row>
    <row r="167" spans="1:3">
      <c r="A167" s="20">
        <v>982</v>
      </c>
      <c r="B167" s="21" t="s">
        <v>215</v>
      </c>
      <c r="C167" s="20"/>
    </row>
    <row r="168" spans="1:3">
      <c r="A168" s="20">
        <v>99</v>
      </c>
      <c r="B168" s="21" t="s">
        <v>216</v>
      </c>
      <c r="C168" s="20"/>
    </row>
    <row r="169" spans="1:3">
      <c r="A169" s="20">
        <v>100</v>
      </c>
      <c r="B169" s="21" t="s">
        <v>217</v>
      </c>
      <c r="C169" s="20"/>
    </row>
    <row r="170" spans="1:3">
      <c r="A170" s="20">
        <v>101</v>
      </c>
      <c r="B170" s="21" t="s">
        <v>218</v>
      </c>
      <c r="C170" s="20"/>
    </row>
    <row r="171" spans="1:3">
      <c r="A171" s="20">
        <v>1021</v>
      </c>
      <c r="B171" s="21" t="s">
        <v>219</v>
      </c>
      <c r="C171" s="20"/>
    </row>
    <row r="172" spans="1:3">
      <c r="A172" s="20">
        <v>102</v>
      </c>
      <c r="B172" s="21" t="s">
        <v>220</v>
      </c>
      <c r="C172" s="20"/>
    </row>
    <row r="173" spans="1:3">
      <c r="A173" s="185" t="s">
        <v>221</v>
      </c>
      <c r="B173" s="186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54</v>
      </c>
      <c r="B176" s="18" t="s">
        <v>222</v>
      </c>
      <c r="C176" s="19" t="s">
        <v>56</v>
      </c>
    </row>
    <row r="177" spans="1:3">
      <c r="A177" s="20">
        <v>103</v>
      </c>
      <c r="B177" s="21" t="s">
        <v>223</v>
      </c>
      <c r="C177" s="20"/>
    </row>
    <row r="178" spans="1:3">
      <c r="A178" s="20">
        <v>104</v>
      </c>
      <c r="B178" s="21" t="s">
        <v>224</v>
      </c>
      <c r="C178" s="20"/>
    </row>
    <row r="179" spans="1:3">
      <c r="A179" s="20">
        <v>1051</v>
      </c>
      <c r="B179" s="21" t="s">
        <v>225</v>
      </c>
      <c r="C179" s="20"/>
    </row>
    <row r="180" spans="1:3">
      <c r="A180" s="20">
        <v>1052</v>
      </c>
      <c r="B180" s="21" t="s">
        <v>226</v>
      </c>
      <c r="C180" s="20"/>
    </row>
    <row r="181" spans="1:3">
      <c r="A181" s="20">
        <v>105</v>
      </c>
      <c r="B181" s="21" t="s">
        <v>227</v>
      </c>
      <c r="C181" s="20"/>
    </row>
    <row r="182" spans="1:3">
      <c r="A182" s="185" t="s">
        <v>228</v>
      </c>
      <c r="B182" s="186"/>
      <c r="C182" s="8"/>
    </row>
    <row r="183" spans="1:3">
      <c r="A183" s="169"/>
      <c r="B183" s="170"/>
      <c r="C183" s="11"/>
    </row>
    <row r="184" spans="1:3">
      <c r="A184" s="1"/>
      <c r="B184" s="5"/>
      <c r="C184" s="1"/>
    </row>
    <row r="185" spans="1:3">
      <c r="A185" s="81"/>
      <c r="B185" s="93"/>
      <c r="C185" s="1"/>
    </row>
    <row r="186" spans="1:3">
      <c r="A186" s="17" t="s">
        <v>54</v>
      </c>
      <c r="B186" s="18" t="s">
        <v>229</v>
      </c>
      <c r="C186" s="19" t="s">
        <v>56</v>
      </c>
    </row>
    <row r="187" spans="1:3">
      <c r="A187" s="20">
        <v>108</v>
      </c>
      <c r="B187" s="21" t="s">
        <v>230</v>
      </c>
      <c r="C187" s="20"/>
    </row>
    <row r="188" spans="1:3">
      <c r="A188" s="20">
        <v>109</v>
      </c>
      <c r="B188" s="21" t="s">
        <v>231</v>
      </c>
      <c r="C188" s="20"/>
    </row>
    <row r="189" spans="1:3">
      <c r="A189" s="20">
        <v>110</v>
      </c>
      <c r="B189" s="21" t="s">
        <v>232</v>
      </c>
      <c r="C189" s="20"/>
    </row>
    <row r="192" spans="1:3">
      <c r="A192" s="97" t="s">
        <v>54</v>
      </c>
      <c r="B192" s="98" t="s">
        <v>233</v>
      </c>
      <c r="C192" s="99" t="s">
        <v>56</v>
      </c>
    </row>
    <row r="193" spans="1:3">
      <c r="A193" s="94">
        <v>111</v>
      </c>
      <c r="B193" s="95" t="s">
        <v>234</v>
      </c>
      <c r="C193" s="96"/>
    </row>
    <row r="194" spans="1:3">
      <c r="A194" s="176" t="s">
        <v>235</v>
      </c>
      <c r="B194" s="177"/>
      <c r="C194" s="178"/>
    </row>
    <row r="195" spans="1:3">
      <c r="A195" s="174"/>
      <c r="B195" s="174"/>
      <c r="C195" s="175"/>
    </row>
    <row r="198" spans="1:3">
      <c r="A198" s="32" t="s">
        <v>236</v>
      </c>
      <c r="B198" s="18"/>
      <c r="C198" s="27" t="s">
        <v>237</v>
      </c>
    </row>
    <row r="199" spans="1:3">
      <c r="A199" s="33"/>
      <c r="B199" s="34"/>
      <c r="C199" s="134" t="s">
        <v>238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239</v>
      </c>
      <c r="B202" s="5"/>
    </row>
    <row r="204" spans="1:3">
      <c r="A204" s="35" t="s">
        <v>240</v>
      </c>
      <c r="B204" s="30"/>
      <c r="C204" s="25"/>
    </row>
    <row r="205" spans="1:3">
      <c r="A205" s="36" t="s">
        <v>241</v>
      </c>
      <c r="B205" s="5"/>
      <c r="C205" s="37"/>
    </row>
    <row r="206" spans="1:3">
      <c r="A206" s="38"/>
      <c r="B206" s="5"/>
      <c r="C206" s="39"/>
    </row>
    <row r="207" spans="1:3">
      <c r="A207" s="38"/>
      <c r="B207" s="5"/>
      <c r="C207" s="39"/>
    </row>
    <row r="208" spans="1:3">
      <c r="A208" s="38"/>
      <c r="B208" s="5"/>
      <c r="C208" s="39"/>
    </row>
    <row r="209" spans="1:3">
      <c r="A209" s="38"/>
      <c r="B209" s="5"/>
      <c r="C209" s="39"/>
    </row>
    <row r="210" spans="1:3">
      <c r="A210" s="40"/>
      <c r="B210" s="41"/>
      <c r="C210" s="39"/>
    </row>
    <row r="211" spans="1:3">
      <c r="A211" s="40"/>
      <c r="B211" s="41"/>
      <c r="C211" s="39"/>
    </row>
    <row r="212" spans="1:3">
      <c r="A212" s="40"/>
      <c r="B212" s="41"/>
      <c r="C212" s="39"/>
    </row>
    <row r="213" spans="1:3">
      <c r="A213" s="40"/>
      <c r="B213" s="41"/>
      <c r="C213" s="39"/>
    </row>
    <row r="214" spans="1:3">
      <c r="A214" s="40"/>
      <c r="B214" s="41"/>
      <c r="C214" s="39"/>
    </row>
    <row r="215" spans="1:3">
      <c r="A215" s="42"/>
      <c r="B215" s="43"/>
      <c r="C215" s="44"/>
    </row>
  </sheetData>
  <mergeCells count="31">
    <mergeCell ref="A195:C195"/>
    <mergeCell ref="B154:C154"/>
    <mergeCell ref="A160:B160"/>
    <mergeCell ref="A173:B173"/>
    <mergeCell ref="A182:B182"/>
    <mergeCell ref="A183:B183"/>
    <mergeCell ref="A194:C194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D240-A1A3-4706-BAAC-2B842EC3E911}">
  <dimension ref="A1:I65"/>
  <sheetViews>
    <sheetView topLeftCell="T1" workbookViewId="0">
      <selection activeCell="F20" sqref="F20"/>
    </sheetView>
  </sheetViews>
  <sheetFormatPr defaultColWidth="8.85546875" defaultRowHeight="15"/>
  <cols>
    <col min="2" max="2" width="56" bestFit="1" customWidth="1"/>
    <col min="3" max="3" width="8.85546875" bestFit="1" customWidth="1"/>
    <col min="4" max="6" width="9.140625"/>
    <col min="7" max="7" width="20.28515625" bestFit="1" customWidth="1"/>
  </cols>
  <sheetData>
    <row r="1" spans="1:9">
      <c r="B1" s="190" t="s">
        <v>50</v>
      </c>
      <c r="C1" s="190"/>
    </row>
    <row r="2" spans="1:9">
      <c r="B2" s="190" t="s">
        <v>51</v>
      </c>
      <c r="C2" s="190"/>
    </row>
    <row r="5" spans="1:9">
      <c r="A5" s="150" t="s">
        <v>242</v>
      </c>
      <c r="B5" s="150"/>
      <c r="C5" s="150"/>
    </row>
    <row r="6" spans="1:9">
      <c r="A6" s="191" t="s">
        <v>243</v>
      </c>
      <c r="B6" s="191"/>
      <c r="C6" s="191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121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117</v>
      </c>
      <c r="C10" s="20">
        <v>1</v>
      </c>
      <c r="G10" s="49"/>
      <c r="H10" s="57" t="s">
        <v>62</v>
      </c>
      <c r="I10" s="58" t="s">
        <v>63</v>
      </c>
    </row>
    <row r="11" spans="1:9">
      <c r="A11" s="20">
        <v>22</v>
      </c>
      <c r="B11" s="21" t="s">
        <v>244</v>
      </c>
      <c r="C11" s="20"/>
      <c r="G11" s="52" t="s">
        <v>65</v>
      </c>
      <c r="H11" s="59">
        <f>SUM(C9:C23)</f>
        <v>2</v>
      </c>
      <c r="I11" s="60">
        <f>(H11/$H$16) *$I$16</f>
        <v>1</v>
      </c>
    </row>
    <row r="12" spans="1:9">
      <c r="A12" s="20">
        <v>3</v>
      </c>
      <c r="B12" s="21" t="s">
        <v>245</v>
      </c>
      <c r="C12" s="20"/>
      <c r="G12" s="53" t="s">
        <v>75</v>
      </c>
      <c r="H12" s="59">
        <f>SUM(C26:C29)</f>
        <v>0</v>
      </c>
      <c r="I12" s="60">
        <f>(H12/$H$16) *$I$16</f>
        <v>0</v>
      </c>
    </row>
    <row r="13" spans="1:9">
      <c r="A13" s="20">
        <v>4</v>
      </c>
      <c r="B13" s="24" t="s">
        <v>246</v>
      </c>
      <c r="C13" s="20"/>
      <c r="G13" s="53" t="s">
        <v>73</v>
      </c>
      <c r="H13" s="59">
        <f>SUM(C32:C38)</f>
        <v>0</v>
      </c>
      <c r="I13" s="60">
        <f>(H13/$H$16) *$I$16</f>
        <v>0</v>
      </c>
    </row>
    <row r="14" spans="1:9">
      <c r="A14" s="100">
        <v>23</v>
      </c>
      <c r="B14" s="101" t="s">
        <v>247</v>
      </c>
      <c r="C14" s="102"/>
      <c r="G14" s="53" t="s">
        <v>67</v>
      </c>
      <c r="H14" s="59">
        <f>SUM(C40:C43)</f>
        <v>0</v>
      </c>
      <c r="I14" s="60">
        <f>(H14/$H$16) *$I$16</f>
        <v>0</v>
      </c>
    </row>
    <row r="15" spans="1:9">
      <c r="A15" s="20">
        <v>5</v>
      </c>
      <c r="B15" s="85" t="s">
        <v>82</v>
      </c>
      <c r="C15" s="20"/>
      <c r="G15" s="53" t="s">
        <v>69</v>
      </c>
      <c r="H15" s="59">
        <f>SUM(C46:C49)</f>
        <v>0</v>
      </c>
      <c r="I15" s="60">
        <f>(H15/$H$16) *$I$16</f>
        <v>0</v>
      </c>
    </row>
    <row r="16" spans="1:9">
      <c r="A16" s="20">
        <v>6</v>
      </c>
      <c r="B16" s="21" t="s">
        <v>248</v>
      </c>
      <c r="C16" s="20"/>
      <c r="G16" s="51" t="s">
        <v>89</v>
      </c>
      <c r="H16" s="64">
        <f>SUM(H11:H15)</f>
        <v>2</v>
      </c>
      <c r="I16" s="65">
        <v>1</v>
      </c>
    </row>
    <row r="17" spans="1:3">
      <c r="A17" s="20">
        <v>7</v>
      </c>
      <c r="B17" s="21" t="s">
        <v>249</v>
      </c>
      <c r="C17" s="20"/>
    </row>
    <row r="18" spans="1:3">
      <c r="A18" s="20">
        <v>8</v>
      </c>
      <c r="B18" s="21" t="s">
        <v>250</v>
      </c>
      <c r="C18" s="20"/>
    </row>
    <row r="19" spans="1:3">
      <c r="A19" s="20">
        <v>9</v>
      </c>
      <c r="B19" s="92" t="s">
        <v>251</v>
      </c>
      <c r="C19" s="103">
        <v>1</v>
      </c>
    </row>
    <row r="20" spans="1:3">
      <c r="A20" s="20">
        <v>910</v>
      </c>
      <c r="B20" s="23" t="s">
        <v>142</v>
      </c>
      <c r="C20" s="20"/>
    </row>
    <row r="21" spans="1:3">
      <c r="A21" s="20">
        <v>912</v>
      </c>
      <c r="B21" s="23" t="s">
        <v>144</v>
      </c>
      <c r="C21" s="20"/>
    </row>
    <row r="22" spans="1:3">
      <c r="A22" s="218" t="s">
        <v>252</v>
      </c>
      <c r="B22" s="219"/>
      <c r="C22" s="220"/>
    </row>
    <row r="23" spans="1:3">
      <c r="A23" s="9"/>
      <c r="B23" s="26" t="s">
        <v>291</v>
      </c>
      <c r="C23" s="11"/>
    </row>
    <row r="25" spans="1:3">
      <c r="A25" s="17" t="s">
        <v>54</v>
      </c>
      <c r="B25" s="18" t="s">
        <v>183</v>
      </c>
      <c r="C25" s="19" t="s">
        <v>56</v>
      </c>
    </row>
    <row r="26" spans="1:3">
      <c r="A26" s="20">
        <v>10</v>
      </c>
      <c r="B26" s="21" t="s">
        <v>193</v>
      </c>
      <c r="C26" s="20"/>
    </row>
    <row r="27" spans="1:3">
      <c r="A27" s="20">
        <v>11</v>
      </c>
      <c r="B27" s="21" t="s">
        <v>254</v>
      </c>
      <c r="C27" s="20"/>
    </row>
    <row r="28" spans="1:3">
      <c r="A28" s="185" t="s">
        <v>255</v>
      </c>
      <c r="B28" s="186"/>
      <c r="C28" s="214"/>
    </row>
    <row r="29" spans="1:3">
      <c r="A29" s="187"/>
      <c r="B29" s="183"/>
      <c r="C29" s="188"/>
    </row>
    <row r="31" spans="1:3">
      <c r="A31" s="17" t="s">
        <v>54</v>
      </c>
      <c r="B31" s="18" t="s">
        <v>256</v>
      </c>
      <c r="C31" s="19" t="s">
        <v>56</v>
      </c>
    </row>
    <row r="32" spans="1:3">
      <c r="A32" s="20">
        <v>12</v>
      </c>
      <c r="B32" s="21" t="s">
        <v>104</v>
      </c>
      <c r="C32" s="20"/>
    </row>
    <row r="33" spans="1:3">
      <c r="A33" s="20">
        <v>13</v>
      </c>
      <c r="B33" s="21" t="s">
        <v>174</v>
      </c>
      <c r="C33" s="20"/>
    </row>
    <row r="34" spans="1:3">
      <c r="A34" s="20">
        <v>14</v>
      </c>
      <c r="B34" s="21" t="s">
        <v>173</v>
      </c>
      <c r="C34" s="20"/>
    </row>
    <row r="35" spans="1:3">
      <c r="A35" s="20">
        <v>24</v>
      </c>
      <c r="B35" s="21" t="s">
        <v>257</v>
      </c>
      <c r="C35" s="20"/>
    </row>
    <row r="36" spans="1:3">
      <c r="A36" s="20">
        <v>15</v>
      </c>
      <c r="B36" t="s">
        <v>258</v>
      </c>
      <c r="C36" s="20"/>
    </row>
    <row r="37" spans="1:3">
      <c r="A37" s="185" t="s">
        <v>259</v>
      </c>
      <c r="B37" s="186"/>
      <c r="C37" s="8"/>
    </row>
    <row r="38" spans="1:3">
      <c r="A38" s="28"/>
      <c r="B38" s="5"/>
      <c r="C38" s="29"/>
    </row>
    <row r="39" spans="1:3">
      <c r="A39" s="17" t="s">
        <v>54</v>
      </c>
      <c r="B39" s="18" t="s">
        <v>147</v>
      </c>
      <c r="C39" s="19" t="s">
        <v>56</v>
      </c>
    </row>
    <row r="40" spans="1:3">
      <c r="A40" s="20">
        <v>17</v>
      </c>
      <c r="B40" s="21" t="s">
        <v>150</v>
      </c>
      <c r="C40" s="20"/>
    </row>
    <row r="41" spans="1:3">
      <c r="A41" s="20">
        <v>18</v>
      </c>
      <c r="B41" s="21" t="s">
        <v>260</v>
      </c>
      <c r="C41" s="20"/>
    </row>
    <row r="42" spans="1:3">
      <c r="A42" s="185" t="s">
        <v>261</v>
      </c>
      <c r="B42" s="186"/>
      <c r="C42" s="46"/>
    </row>
    <row r="43" spans="1:3">
      <c r="A43" s="9"/>
      <c r="B43" s="10"/>
      <c r="C43" s="11"/>
    </row>
    <row r="45" spans="1:3">
      <c r="A45" s="17" t="s">
        <v>54</v>
      </c>
      <c r="B45" s="18" t="s">
        <v>154</v>
      </c>
      <c r="C45" s="19" t="s">
        <v>56</v>
      </c>
    </row>
    <row r="46" spans="1:3">
      <c r="A46" s="20">
        <v>20</v>
      </c>
      <c r="B46" s="21" t="s">
        <v>262</v>
      </c>
      <c r="C46" s="20"/>
    </row>
    <row r="47" spans="1:3">
      <c r="A47" s="20">
        <v>21</v>
      </c>
      <c r="B47" s="21" t="s">
        <v>263</v>
      </c>
      <c r="C47" s="20"/>
    </row>
    <row r="48" spans="1:3">
      <c r="A48" s="185" t="s">
        <v>264</v>
      </c>
      <c r="B48" s="186"/>
      <c r="C48" s="8"/>
    </row>
    <row r="49" spans="1:3">
      <c r="A49" s="9"/>
      <c r="B49" s="10"/>
      <c r="C49" s="11"/>
    </row>
    <row r="51" spans="1:3">
      <c r="A51" s="173" t="s">
        <v>265</v>
      </c>
      <c r="B51" s="173"/>
      <c r="C51" s="5"/>
    </row>
    <row r="52" spans="1:3">
      <c r="A52" s="1"/>
      <c r="B52" s="5"/>
      <c r="C52" s="1"/>
    </row>
    <row r="53" spans="1:3">
      <c r="A53" s="1"/>
      <c r="B53" s="5"/>
      <c r="C53" s="1"/>
    </row>
    <row r="54" spans="1:3">
      <c r="A54" s="35" t="s">
        <v>240</v>
      </c>
      <c r="B54" s="30"/>
      <c r="C54" s="25"/>
    </row>
    <row r="55" spans="1:3">
      <c r="A55" s="36" t="s">
        <v>241</v>
      </c>
      <c r="B55" s="5"/>
      <c r="C55" s="37"/>
    </row>
    <row r="56" spans="1:3">
      <c r="A56" s="38"/>
      <c r="B56" s="5"/>
      <c r="C56" s="39"/>
    </row>
    <row r="57" spans="1:3">
      <c r="A57" s="38"/>
      <c r="B57" s="5"/>
      <c r="C57" s="39"/>
    </row>
    <row r="58" spans="1:3">
      <c r="A58" s="38"/>
      <c r="B58" s="5"/>
      <c r="C58" s="39"/>
    </row>
    <row r="59" spans="1:3">
      <c r="A59" s="38"/>
      <c r="B59" s="5"/>
      <c r="C59" s="39"/>
    </row>
    <row r="60" spans="1:3">
      <c r="A60" s="40"/>
      <c r="B60" s="41"/>
      <c r="C60" s="39"/>
    </row>
    <row r="61" spans="1:3">
      <c r="A61" s="40"/>
      <c r="B61" s="41"/>
      <c r="C61" s="39"/>
    </row>
    <row r="62" spans="1:3">
      <c r="A62" s="40"/>
      <c r="B62" s="41"/>
      <c r="C62" s="39"/>
    </row>
    <row r="63" spans="1:3">
      <c r="A63" s="40"/>
      <c r="B63" s="41"/>
      <c r="C63" s="39"/>
    </row>
    <row r="64" spans="1:3">
      <c r="A64" s="40"/>
      <c r="B64" s="41"/>
      <c r="C64" s="39"/>
    </row>
    <row r="65" spans="1:3">
      <c r="A65" s="42"/>
      <c r="B65" s="43"/>
      <c r="C65" s="44"/>
    </row>
  </sheetData>
  <mergeCells count="13">
    <mergeCell ref="A51:B51"/>
    <mergeCell ref="A22:C22"/>
    <mergeCell ref="A28:C28"/>
    <mergeCell ref="A29:C29"/>
    <mergeCell ref="A37:B37"/>
    <mergeCell ref="A42:B42"/>
    <mergeCell ref="A48:B48"/>
    <mergeCell ref="H9:I9"/>
    <mergeCell ref="B1:C1"/>
    <mergeCell ref="B2:C2"/>
    <mergeCell ref="A5:C5"/>
    <mergeCell ref="A6:C6"/>
    <mergeCell ref="H8:I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85E8-323F-4BAE-A2C3-B19EB6B5A066}">
  <dimension ref="B1:Q34"/>
  <sheetViews>
    <sheetView topLeftCell="A2" workbookViewId="0">
      <selection activeCell="J37" sqref="J37"/>
    </sheetView>
  </sheetViews>
  <sheetFormatPr defaultColWidth="8.85546875" defaultRowHeight="14.45"/>
  <cols>
    <col min="2" max="2" width="14" customWidth="1"/>
    <col min="9" max="9" width="27.5703125" bestFit="1" customWidth="1"/>
    <col min="11" max="11" width="8.5703125" bestFit="1" customWidth="1"/>
  </cols>
  <sheetData>
    <row r="1" spans="2:17" ht="42.75" customHeight="1"/>
    <row r="2" spans="2:17" ht="28.5" customHeight="1">
      <c r="B2" s="71" t="s">
        <v>57</v>
      </c>
      <c r="C2" s="108" t="s">
        <v>292</v>
      </c>
      <c r="D2" s="108" t="s">
        <v>293</v>
      </c>
      <c r="E2" s="109" t="s">
        <v>294</v>
      </c>
      <c r="F2" s="109" t="s">
        <v>295</v>
      </c>
      <c r="G2" s="79" t="s">
        <v>89</v>
      </c>
      <c r="L2" s="106" t="s">
        <v>296</v>
      </c>
    </row>
    <row r="3" spans="2:17" ht="31.5" customHeight="1">
      <c r="B3" s="74" t="s">
        <v>2</v>
      </c>
      <c r="C3" s="75">
        <f>J20</f>
        <v>135</v>
      </c>
      <c r="D3" s="76">
        <f>L20</f>
        <v>131</v>
      </c>
      <c r="E3" s="77">
        <f>N20</f>
        <v>89</v>
      </c>
      <c r="F3" s="78">
        <f>P20</f>
        <v>53</v>
      </c>
      <c r="G3" s="80">
        <f>SUM(C3:F3)</f>
        <v>408</v>
      </c>
    </row>
    <row r="5" spans="2:17">
      <c r="I5" s="49" t="s">
        <v>57</v>
      </c>
      <c r="J5" s="203" t="s">
        <v>297</v>
      </c>
      <c r="K5" s="224"/>
      <c r="L5" s="224"/>
      <c r="M5" s="224"/>
      <c r="N5" s="224"/>
      <c r="O5" s="224"/>
      <c r="P5" s="224"/>
      <c r="Q5" s="204"/>
    </row>
    <row r="6" spans="2:17">
      <c r="I6" s="49"/>
      <c r="J6" s="222" t="s">
        <v>60</v>
      </c>
      <c r="K6" s="223"/>
      <c r="L6" s="222" t="s">
        <v>293</v>
      </c>
      <c r="M6" s="223"/>
      <c r="N6" s="222" t="s">
        <v>298</v>
      </c>
      <c r="O6" s="223"/>
      <c r="P6" s="222" t="s">
        <v>299</v>
      </c>
      <c r="Q6" s="223"/>
    </row>
    <row r="7" spans="2:17">
      <c r="I7" s="49"/>
      <c r="J7" s="57" t="s">
        <v>62</v>
      </c>
      <c r="K7" s="58" t="s">
        <v>63</v>
      </c>
      <c r="L7" s="57" t="s">
        <v>62</v>
      </c>
      <c r="M7" s="58" t="s">
        <v>63</v>
      </c>
      <c r="N7" s="57" t="s">
        <v>62</v>
      </c>
      <c r="O7" s="58" t="s">
        <v>63</v>
      </c>
      <c r="P7" s="57" t="s">
        <v>62</v>
      </c>
      <c r="Q7" s="58" t="s">
        <v>63</v>
      </c>
    </row>
    <row r="8" spans="2:17" ht="15">
      <c r="I8" s="52" t="s">
        <v>65</v>
      </c>
      <c r="J8" s="59">
        <f>'100m_invierno'!H11</f>
        <v>97</v>
      </c>
      <c r="K8" s="66">
        <f>'100m_invierno'!I11</f>
        <v>0.71851851851851856</v>
      </c>
      <c r="L8" s="59">
        <f>'100m_primavera'!H11</f>
        <v>24</v>
      </c>
      <c r="M8" s="60">
        <f>'100m_primavera'!I11</f>
        <v>0.18320610687022901</v>
      </c>
      <c r="N8" s="59">
        <f>'100m_verano'!H11</f>
        <v>74</v>
      </c>
      <c r="O8" s="60">
        <f>'100m_verano'!I11</f>
        <v>0.8314606741573034</v>
      </c>
      <c r="P8" s="59">
        <f>'100m_otoño'!H11</f>
        <v>40</v>
      </c>
      <c r="Q8" s="60">
        <f>'100m_otoño'!I11</f>
        <v>0.75471698113207553</v>
      </c>
    </row>
    <row r="9" spans="2:17" ht="15">
      <c r="I9" s="53" t="s">
        <v>67</v>
      </c>
      <c r="J9" s="59">
        <f>'100m_invierno'!H12</f>
        <v>3</v>
      </c>
      <c r="K9" s="66">
        <f>'100m_invierno'!I12</f>
        <v>2.2222222222222223E-2</v>
      </c>
      <c r="L9" s="59">
        <f>'100m_primavera'!H12</f>
        <v>39</v>
      </c>
      <c r="M9" s="60">
        <f>'100m_primavera'!I12</f>
        <v>0.29770992366412213</v>
      </c>
      <c r="N9" s="59">
        <f>'100m_verano'!H12</f>
        <v>8</v>
      </c>
      <c r="O9" s="60">
        <f>'100m_verano'!I12</f>
        <v>8.98876404494382E-2</v>
      </c>
      <c r="P9" s="59">
        <f>'100m_otoño'!H12</f>
        <v>5</v>
      </c>
      <c r="Q9" s="60">
        <f>'100m_otoño'!I12</f>
        <v>9.4339622641509441E-2</v>
      </c>
    </row>
    <row r="10" spans="2:17" ht="15">
      <c r="I10" s="53" t="s">
        <v>69</v>
      </c>
      <c r="J10" s="59">
        <f>'100m_invierno'!H13</f>
        <v>5</v>
      </c>
      <c r="K10" s="66">
        <f>'100m_invierno'!I13</f>
        <v>3.7037037037037035E-2</v>
      </c>
      <c r="L10" s="59">
        <f>'100m_primavera'!H13</f>
        <v>11</v>
      </c>
      <c r="M10" s="60">
        <f>'100m_primavera'!I13</f>
        <v>8.3969465648854963E-2</v>
      </c>
      <c r="N10" s="59">
        <f>'100m_verano'!H13</f>
        <v>3</v>
      </c>
      <c r="O10" s="60">
        <f>'100m_verano'!I13</f>
        <v>3.3707865168539325E-2</v>
      </c>
      <c r="P10" s="59">
        <f>'100m_otoño'!H13</f>
        <v>1</v>
      </c>
      <c r="Q10" s="60">
        <f>'100m_otoño'!I13</f>
        <v>1.8867924528301886E-2</v>
      </c>
    </row>
    <row r="11" spans="2:17" ht="15">
      <c r="I11" s="53" t="s">
        <v>71</v>
      </c>
      <c r="J11" s="59">
        <f>'100m_invierno'!H14</f>
        <v>0</v>
      </c>
      <c r="K11" s="66">
        <f>'100m_invierno'!I14</f>
        <v>0</v>
      </c>
      <c r="L11" s="59">
        <f>'100m_primavera'!H14</f>
        <v>0</v>
      </c>
      <c r="M11" s="60">
        <f>'100m_primavera'!I14</f>
        <v>0</v>
      </c>
      <c r="N11" s="59">
        <f>'100m_verano'!H14</f>
        <v>0</v>
      </c>
      <c r="O11" s="60">
        <f>'100m_verano'!I14</f>
        <v>0</v>
      </c>
      <c r="P11" s="59">
        <f>'100m_otoño'!H14</f>
        <v>0</v>
      </c>
      <c r="Q11" s="60">
        <f>'100m_otoño'!I14</f>
        <v>0</v>
      </c>
    </row>
    <row r="12" spans="2:17" ht="15">
      <c r="I12" s="53" t="s">
        <v>73</v>
      </c>
      <c r="J12" s="59">
        <f>'100m_invierno'!H15</f>
        <v>0</v>
      </c>
      <c r="K12" s="66">
        <f>'100m_invierno'!I15</f>
        <v>0</v>
      </c>
      <c r="L12" s="59">
        <f>'100m_primavera'!H15</f>
        <v>0</v>
      </c>
      <c r="M12" s="60">
        <f>'100m_primavera'!I15</f>
        <v>0</v>
      </c>
      <c r="N12" s="59">
        <f>'100m_verano'!H15</f>
        <v>4</v>
      </c>
      <c r="O12" s="60">
        <f>'100m_verano'!I15</f>
        <v>4.49438202247191E-2</v>
      </c>
      <c r="P12" s="59">
        <f>'100m_otoño'!H15</f>
        <v>2</v>
      </c>
      <c r="Q12" s="60">
        <f>'100m_otoño'!I15</f>
        <v>3.7735849056603772E-2</v>
      </c>
    </row>
    <row r="13" spans="2:17" ht="15">
      <c r="I13" s="53" t="s">
        <v>75</v>
      </c>
      <c r="J13" s="59">
        <f>'100m_invierno'!H16</f>
        <v>19</v>
      </c>
      <c r="K13" s="66">
        <f>'100m_invierno'!I16</f>
        <v>0.14074074074074075</v>
      </c>
      <c r="L13" s="59">
        <f>'100m_primavera'!H16</f>
        <v>5</v>
      </c>
      <c r="M13" s="60">
        <f>'100m_primavera'!I16</f>
        <v>3.8167938931297711E-2</v>
      </c>
      <c r="N13" s="59">
        <f>'100m_verano'!H16</f>
        <v>0</v>
      </c>
      <c r="O13" s="60">
        <f>'100m_verano'!I16</f>
        <v>0</v>
      </c>
      <c r="P13" s="59">
        <f>'100m_otoño'!H16</f>
        <v>5</v>
      </c>
      <c r="Q13" s="60">
        <f>'100m_otoño'!I16</f>
        <v>9.4339622641509441E-2</v>
      </c>
    </row>
    <row r="14" spans="2:17" ht="15">
      <c r="I14" s="53" t="s">
        <v>77</v>
      </c>
      <c r="J14" s="59">
        <f>'100m_invierno'!H17</f>
        <v>9</v>
      </c>
      <c r="K14" s="66">
        <f>'100m_invierno'!I17</f>
        <v>6.6666666666666666E-2</v>
      </c>
      <c r="L14" s="59">
        <f>'100m_primavera'!H17</f>
        <v>52</v>
      </c>
      <c r="M14" s="60">
        <f>'100m_primavera'!I17</f>
        <v>0.39694656488549618</v>
      </c>
      <c r="N14" s="59">
        <f>'100m_verano'!H17</f>
        <v>0</v>
      </c>
      <c r="O14" s="60">
        <f>'100m_verano'!I17</f>
        <v>0</v>
      </c>
      <c r="P14" s="59">
        <f>'100m_otoño'!H17</f>
        <v>0</v>
      </c>
      <c r="Q14" s="60">
        <f>'100m_otoño'!I17</f>
        <v>0</v>
      </c>
    </row>
    <row r="15" spans="2:17" ht="15">
      <c r="I15" s="54" t="s">
        <v>79</v>
      </c>
      <c r="J15" s="59">
        <f>'100m_invierno'!H18</f>
        <v>0</v>
      </c>
      <c r="K15" s="66">
        <f>'100m_invierno'!I18</f>
        <v>0</v>
      </c>
      <c r="L15" s="59">
        <f>'100m_primavera'!H18</f>
        <v>0</v>
      </c>
      <c r="M15" s="60">
        <f>'100m_primavera'!I18</f>
        <v>0</v>
      </c>
      <c r="N15" s="59">
        <f>'100m_verano'!H18</f>
        <v>0</v>
      </c>
      <c r="O15" s="60">
        <f>'100m_verano'!I18</f>
        <v>0</v>
      </c>
      <c r="P15" s="59">
        <f>'100m_otoño'!H18</f>
        <v>0</v>
      </c>
      <c r="Q15" s="60">
        <f>'100m_otoño'!I18</f>
        <v>0</v>
      </c>
    </row>
    <row r="16" spans="2:17" ht="15">
      <c r="I16" s="55" t="s">
        <v>81</v>
      </c>
      <c r="J16" s="59">
        <f>'100m_invierno'!H19</f>
        <v>1</v>
      </c>
      <c r="K16" s="66">
        <f>'100m_invierno'!I19</f>
        <v>7.4074074074074077E-3</v>
      </c>
      <c r="L16" s="59">
        <f>'100m_primavera'!H19</f>
        <v>0</v>
      </c>
      <c r="M16" s="60">
        <f>'100m_primavera'!I19</f>
        <v>0</v>
      </c>
      <c r="N16" s="59">
        <f>'100m_verano'!H19</f>
        <v>0</v>
      </c>
      <c r="O16" s="60">
        <f>'100m_verano'!I19</f>
        <v>0</v>
      </c>
      <c r="P16" s="59">
        <f>'100m_otoño'!H19</f>
        <v>0</v>
      </c>
      <c r="Q16" s="60">
        <f>'100m_otoño'!I19</f>
        <v>0</v>
      </c>
    </row>
    <row r="17" spans="2:17" ht="15">
      <c r="I17" s="56" t="s">
        <v>83</v>
      </c>
      <c r="J17" s="59">
        <f>'100m_invierno'!H20</f>
        <v>1</v>
      </c>
      <c r="K17" s="66">
        <f>'100m_invierno'!I20</f>
        <v>7.4074074074074077E-3</v>
      </c>
      <c r="L17" s="59">
        <f>'100m_primavera'!H20</f>
        <v>0</v>
      </c>
      <c r="M17" s="60">
        <f>'100m_primavera'!I20</f>
        <v>0</v>
      </c>
      <c r="N17" s="59">
        <f>'100m_verano'!H20</f>
        <v>0</v>
      </c>
      <c r="O17" s="60">
        <f>'100m_verano'!I20</f>
        <v>0</v>
      </c>
      <c r="P17" s="59">
        <f>'100m_otoño'!H20</f>
        <v>0</v>
      </c>
      <c r="Q17" s="60">
        <f>'100m_otoño'!I20</f>
        <v>0</v>
      </c>
    </row>
    <row r="18" spans="2:17" ht="15">
      <c r="I18" s="54" t="s">
        <v>85</v>
      </c>
      <c r="J18" s="59">
        <f>'100m_invierno'!H21</f>
        <v>0</v>
      </c>
      <c r="K18" s="66">
        <f>'100m_invierno'!I21</f>
        <v>0</v>
      </c>
      <c r="L18" s="59">
        <f>'100m_primavera'!H21</f>
        <v>0</v>
      </c>
      <c r="M18" s="60">
        <f>'100m_primavera'!I21</f>
        <v>0</v>
      </c>
      <c r="N18" s="59">
        <f>'100m_verano'!H21</f>
        <v>0</v>
      </c>
      <c r="O18" s="60">
        <f>'100m_verano'!I21</f>
        <v>0</v>
      </c>
      <c r="P18" s="59">
        <f>'100m_otoño'!H21</f>
        <v>0</v>
      </c>
      <c r="Q18" s="60">
        <f>'100m_otoño'!I21</f>
        <v>0</v>
      </c>
    </row>
    <row r="19" spans="2:17" ht="15">
      <c r="I19" s="55" t="s">
        <v>87</v>
      </c>
      <c r="J19" s="61">
        <f>'100m_invierno'!H22</f>
        <v>0</v>
      </c>
      <c r="K19" s="69">
        <f>'100m_invierno'!I22</f>
        <v>0</v>
      </c>
      <c r="L19" s="61">
        <f>'100m_primavera'!H22</f>
        <v>0</v>
      </c>
      <c r="M19" s="70">
        <f>'100m_primavera'!I22</f>
        <v>0</v>
      </c>
      <c r="N19" s="61">
        <f>'100m_verano'!H22</f>
        <v>0</v>
      </c>
      <c r="O19" s="70">
        <f>'100m_verano'!I22</f>
        <v>0</v>
      </c>
      <c r="P19" s="61">
        <f>'100m_otoño'!H22</f>
        <v>0</v>
      </c>
      <c r="Q19" s="70">
        <f>'100m_otoño'!I22</f>
        <v>0</v>
      </c>
    </row>
    <row r="20" spans="2:17" ht="15">
      <c r="I20" s="50" t="s">
        <v>89</v>
      </c>
      <c r="J20" s="67">
        <f>'100m_invierno'!H23</f>
        <v>135</v>
      </c>
      <c r="K20" s="68">
        <f>'100m_invierno'!I23</f>
        <v>1</v>
      </c>
      <c r="L20" s="67">
        <f>'100m_primavera'!H23</f>
        <v>131</v>
      </c>
      <c r="M20" s="68">
        <f>'100m_primavera'!I23</f>
        <v>1</v>
      </c>
      <c r="N20" s="67">
        <f>'100m_verano'!H23</f>
        <v>89</v>
      </c>
      <c r="O20" s="68">
        <f>'100m_verano'!I23</f>
        <v>1</v>
      </c>
      <c r="P20" s="67">
        <f>'100m_otoño'!H23</f>
        <v>53</v>
      </c>
      <c r="Q20" s="107">
        <f>'100m_otoño'!I23</f>
        <v>1</v>
      </c>
    </row>
    <row r="21" spans="2:17" ht="15"/>
    <row r="23" spans="2:17" ht="23.25">
      <c r="L23" s="106" t="s">
        <v>300</v>
      </c>
    </row>
    <row r="25" spans="2:17">
      <c r="I25" s="49" t="s">
        <v>57</v>
      </c>
      <c r="J25" s="203" t="s">
        <v>301</v>
      </c>
      <c r="K25" s="224"/>
      <c r="L25" s="224"/>
      <c r="M25" s="224"/>
      <c r="N25" s="224"/>
      <c r="O25" s="224"/>
      <c r="P25" s="224"/>
      <c r="Q25" s="204"/>
    </row>
    <row r="26" spans="2:17" ht="60.75">
      <c r="B26" s="71" t="s">
        <v>57</v>
      </c>
      <c r="C26" s="72" t="s">
        <v>292</v>
      </c>
      <c r="D26" s="72" t="s">
        <v>293</v>
      </c>
      <c r="E26" s="73" t="s">
        <v>302</v>
      </c>
      <c r="F26" s="73" t="s">
        <v>303</v>
      </c>
      <c r="G26" s="79" t="s">
        <v>89</v>
      </c>
      <c r="I26" s="49"/>
      <c r="J26" s="205" t="s">
        <v>60</v>
      </c>
      <c r="K26" s="206"/>
      <c r="L26" s="205" t="s">
        <v>293</v>
      </c>
      <c r="M26" s="206"/>
      <c r="N26" s="205" t="s">
        <v>298</v>
      </c>
      <c r="O26" s="206"/>
      <c r="P26" s="205" t="s">
        <v>299</v>
      </c>
      <c r="Q26" s="206"/>
    </row>
    <row r="27" spans="2:17" ht="15">
      <c r="B27" s="74" t="s">
        <v>2</v>
      </c>
      <c r="C27" s="75">
        <f>J33</f>
        <v>5</v>
      </c>
      <c r="D27" s="76">
        <f>L33</f>
        <v>28</v>
      </c>
      <c r="E27" s="77">
        <f>N33</f>
        <v>21</v>
      </c>
      <c r="F27" s="78">
        <f>P33</f>
        <v>2</v>
      </c>
      <c r="G27" s="80">
        <f>SUM(C27:F27)</f>
        <v>56</v>
      </c>
      <c r="I27" s="49"/>
      <c r="J27" s="110" t="s">
        <v>62</v>
      </c>
      <c r="K27" s="111" t="s">
        <v>63</v>
      </c>
      <c r="L27" s="110" t="s">
        <v>62</v>
      </c>
      <c r="M27" s="111" t="s">
        <v>63</v>
      </c>
      <c r="N27" s="110" t="s">
        <v>62</v>
      </c>
      <c r="O27" s="111" t="s">
        <v>63</v>
      </c>
      <c r="P27" s="110" t="s">
        <v>62</v>
      </c>
      <c r="Q27" s="111" t="s">
        <v>63</v>
      </c>
    </row>
    <row r="28" spans="2:17" ht="15">
      <c r="I28" s="115" t="s">
        <v>65</v>
      </c>
      <c r="J28" s="116">
        <f>'1000m_invierno'!H11</f>
        <v>5</v>
      </c>
      <c r="K28" s="117">
        <f>'1000m_invierno'!I11</f>
        <v>1</v>
      </c>
      <c r="L28" s="118">
        <f>'1000m_primavera'!H11</f>
        <v>0</v>
      </c>
      <c r="M28" s="117">
        <f>'1000m_primavera'!I11</f>
        <v>0</v>
      </c>
      <c r="N28" s="118">
        <f>'1000m_verano'!H11</f>
        <v>6</v>
      </c>
      <c r="O28" s="119">
        <f>'1000m_verano'!I11</f>
        <v>0.2857142857142857</v>
      </c>
      <c r="P28" s="118">
        <f>'1000m_otoño'!H11</f>
        <v>2</v>
      </c>
      <c r="Q28" s="120">
        <f>'1000m_otoño'!I11</f>
        <v>1</v>
      </c>
    </row>
    <row r="29" spans="2:17" ht="15">
      <c r="I29" s="121" t="s">
        <v>75</v>
      </c>
      <c r="J29" s="113">
        <f>'1000m_invierno'!H12</f>
        <v>0</v>
      </c>
      <c r="K29" s="112">
        <f>'1000m_invierno'!I12</f>
        <v>0</v>
      </c>
      <c r="L29" s="96">
        <f>'1000m_primavera'!H12</f>
        <v>0</v>
      </c>
      <c r="M29" s="112">
        <f>'1000m_primavera'!I12</f>
        <v>0</v>
      </c>
      <c r="N29" s="96">
        <f>'1000m_verano'!H12</f>
        <v>0</v>
      </c>
      <c r="O29" s="114">
        <f>'1000m_verano'!I12</f>
        <v>0</v>
      </c>
      <c r="P29" s="96">
        <f>'1000m_otoño'!H12</f>
        <v>0</v>
      </c>
      <c r="Q29" s="122">
        <f>'1000m_otoño'!I12</f>
        <v>0</v>
      </c>
    </row>
    <row r="30" spans="2:17" ht="15">
      <c r="I30" s="121" t="s">
        <v>73</v>
      </c>
      <c r="J30" s="113">
        <f>'1000m_invierno'!H13</f>
        <v>0</v>
      </c>
      <c r="K30" s="112">
        <f>'1000m_invierno'!I13</f>
        <v>0</v>
      </c>
      <c r="L30" s="96">
        <f>'1000m_primavera'!H13</f>
        <v>23</v>
      </c>
      <c r="M30" s="112">
        <f>'1000m_primavera'!I13</f>
        <v>0.8214285714285714</v>
      </c>
      <c r="N30" s="96">
        <f>'1000m_verano'!H13</f>
        <v>9</v>
      </c>
      <c r="O30" s="114">
        <f>'1000m_verano'!I13</f>
        <v>0.42857142857142855</v>
      </c>
      <c r="P30" s="96">
        <f>'1000m_otoño'!H13</f>
        <v>0</v>
      </c>
      <c r="Q30" s="122">
        <f>'1000m_otoño'!I13</f>
        <v>0</v>
      </c>
    </row>
    <row r="31" spans="2:17" ht="15">
      <c r="I31" s="121" t="s">
        <v>67</v>
      </c>
      <c r="J31" s="113">
        <f>'1000m_invierno'!H14</f>
        <v>0</v>
      </c>
      <c r="K31" s="112">
        <f>'1000m_invierno'!I14</f>
        <v>0</v>
      </c>
      <c r="L31" s="96">
        <f>'1000m_primavera'!H14</f>
        <v>0</v>
      </c>
      <c r="M31" s="112">
        <f>'1000m_primavera'!I14</f>
        <v>0</v>
      </c>
      <c r="N31" s="96">
        <f>'1000m_verano'!H14</f>
        <v>4</v>
      </c>
      <c r="O31" s="114">
        <f>'1000m_verano'!I14</f>
        <v>0.19047619047619047</v>
      </c>
      <c r="P31" s="96">
        <f>'1000m_otoño'!H14</f>
        <v>0</v>
      </c>
      <c r="Q31" s="122">
        <f>'1000m_otoño'!I14</f>
        <v>0</v>
      </c>
    </row>
    <row r="32" spans="2:17" ht="15">
      <c r="I32" s="121" t="s">
        <v>69</v>
      </c>
      <c r="J32" s="113">
        <f>'1000m_invierno'!H15</f>
        <v>0</v>
      </c>
      <c r="K32" s="112">
        <f>'1000m_invierno'!I15</f>
        <v>0</v>
      </c>
      <c r="L32" s="96">
        <f>'1000m_primavera'!H15</f>
        <v>5</v>
      </c>
      <c r="M32" s="112">
        <f>'1000m_primavera'!I15</f>
        <v>0.17857142857142858</v>
      </c>
      <c r="N32" s="96">
        <f>'1000m_verano'!H15</f>
        <v>2</v>
      </c>
      <c r="O32" s="114">
        <f>'1000m_verano'!I15</f>
        <v>9.5238095238095233E-2</v>
      </c>
      <c r="P32" s="96">
        <f>'1000m_otoño'!H15</f>
        <v>0</v>
      </c>
      <c r="Q32" s="122">
        <f>'1000m_otoño'!I15</f>
        <v>0</v>
      </c>
    </row>
    <row r="33" spans="9:17" ht="15">
      <c r="I33" s="123" t="s">
        <v>89</v>
      </c>
      <c r="J33" s="124">
        <f>'1000m_invierno'!H16</f>
        <v>5</v>
      </c>
      <c r="K33" s="125">
        <f>'1000m_invierno'!I16</f>
        <v>1</v>
      </c>
      <c r="L33" s="126">
        <f>'1000m_primavera'!H16</f>
        <v>28</v>
      </c>
      <c r="M33" s="125">
        <f>'1000m_primavera'!I16</f>
        <v>1</v>
      </c>
      <c r="N33" s="126">
        <f>'1000m_verano'!H16</f>
        <v>21</v>
      </c>
      <c r="O33" s="127">
        <f>'1000m_verano'!I16</f>
        <v>1</v>
      </c>
      <c r="P33" s="126">
        <f>'1000m_otoño'!H16</f>
        <v>2</v>
      </c>
      <c r="Q33" s="128">
        <f>'1000m_otoño'!I16</f>
        <v>1</v>
      </c>
    </row>
    <row r="34" spans="9:17" ht="15"/>
  </sheetData>
  <mergeCells count="10">
    <mergeCell ref="J25:Q25"/>
    <mergeCell ref="J26:K26"/>
    <mergeCell ref="L26:M26"/>
    <mergeCell ref="N26:O26"/>
    <mergeCell ref="P26:Q26"/>
    <mergeCell ref="L6:M6"/>
    <mergeCell ref="N6:O6"/>
    <mergeCell ref="P6:Q6"/>
    <mergeCell ref="J5:Q5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7"/>
  <sheetViews>
    <sheetView topLeftCell="A161" workbookViewId="0">
      <selection activeCell="A172" sqref="A172:B172"/>
    </sheetView>
  </sheetViews>
  <sheetFormatPr defaultColWidth="8.85546875" defaultRowHeight="14.45"/>
  <cols>
    <col min="2" max="2" width="84.85546875" bestFit="1" customWidth="1"/>
    <col min="7" max="7" width="27.5703125" bestFit="1" customWidth="1"/>
  </cols>
  <sheetData>
    <row r="1" spans="1:9" ht="15">
      <c r="A1" s="147"/>
      <c r="B1" s="147"/>
      <c r="C1" s="147"/>
    </row>
    <row r="2" spans="1:9">
      <c r="A2" s="1"/>
      <c r="B2" s="190" t="s">
        <v>50</v>
      </c>
      <c r="C2" s="190"/>
    </row>
    <row r="3" spans="1:9" ht="15">
      <c r="A3" s="1"/>
      <c r="B3" s="190" t="s">
        <v>51</v>
      </c>
      <c r="C3" s="190"/>
    </row>
    <row r="4" spans="1:9" ht="15">
      <c r="A4" s="147"/>
      <c r="B4" s="147"/>
      <c r="C4" s="147"/>
    </row>
    <row r="5" spans="1:9">
      <c r="A5" s="150" t="s">
        <v>52</v>
      </c>
      <c r="B5" s="150"/>
      <c r="C5" s="150"/>
    </row>
    <row r="6" spans="1:9">
      <c r="A6" s="191" t="s">
        <v>53</v>
      </c>
      <c r="B6" s="191"/>
      <c r="C6" s="191"/>
    </row>
    <row r="7" spans="1:9">
      <c r="A7" s="5"/>
      <c r="B7" s="16"/>
      <c r="C7" s="5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59</v>
      </c>
      <c r="C9" s="20"/>
      <c r="G9" s="49"/>
      <c r="H9" s="205" t="s">
        <v>60</v>
      </c>
      <c r="I9" s="206"/>
    </row>
    <row r="10" spans="1:9" ht="15">
      <c r="A10" s="20">
        <v>2</v>
      </c>
      <c r="B10" s="21" t="s">
        <v>61</v>
      </c>
      <c r="C10" s="20"/>
      <c r="G10" s="49"/>
      <c r="H10" s="57" t="s">
        <v>62</v>
      </c>
      <c r="I10" s="58" t="s">
        <v>63</v>
      </c>
    </row>
    <row r="11" spans="1:9">
      <c r="A11" s="20">
        <v>3</v>
      </c>
      <c r="B11" s="21" t="s">
        <v>64</v>
      </c>
      <c r="C11" s="20"/>
      <c r="G11" s="52" t="s">
        <v>65</v>
      </c>
      <c r="H11" s="59">
        <f>SUM(C9:C82)</f>
        <v>97</v>
      </c>
      <c r="I11" s="60">
        <f t="shared" ref="I11:I22" si="0">(H11/$H$23) *$I$23</f>
        <v>0.71851851851851856</v>
      </c>
    </row>
    <row r="12" spans="1:9" ht="15">
      <c r="A12" s="20">
        <v>112</v>
      </c>
      <c r="B12" s="21" t="s">
        <v>66</v>
      </c>
      <c r="C12" s="20"/>
      <c r="G12" s="53" t="s">
        <v>67</v>
      </c>
      <c r="H12" s="59">
        <f>SUM(C85:C90)</f>
        <v>3</v>
      </c>
      <c r="I12" s="60">
        <f t="shared" si="0"/>
        <v>2.2222222222222223E-2</v>
      </c>
    </row>
    <row r="13" spans="1:9">
      <c r="A13" s="20">
        <v>4</v>
      </c>
      <c r="B13" s="21" t="s">
        <v>68</v>
      </c>
      <c r="C13" s="20">
        <v>7</v>
      </c>
      <c r="G13" s="53" t="s">
        <v>69</v>
      </c>
      <c r="H13" s="59">
        <f>SUM(C93:C99)</f>
        <v>5</v>
      </c>
      <c r="I13" s="60">
        <f t="shared" si="0"/>
        <v>3.7037037037037035E-2</v>
      </c>
    </row>
    <row r="14" spans="1:9">
      <c r="A14" s="20">
        <v>5</v>
      </c>
      <c r="B14" s="21" t="s">
        <v>70</v>
      </c>
      <c r="C14" s="20"/>
      <c r="G14" s="53" t="s">
        <v>71</v>
      </c>
      <c r="H14" s="59">
        <f>SUM(C102:C111)</f>
        <v>0</v>
      </c>
      <c r="I14" s="60">
        <f t="shared" si="0"/>
        <v>0</v>
      </c>
    </row>
    <row r="15" spans="1:9">
      <c r="A15" s="20">
        <v>610</v>
      </c>
      <c r="B15" s="21" t="s">
        <v>72</v>
      </c>
      <c r="C15" s="20">
        <v>1</v>
      </c>
      <c r="G15" s="53" t="s">
        <v>73</v>
      </c>
      <c r="H15" s="59">
        <f>SUM(C114:C126)</f>
        <v>0</v>
      </c>
      <c r="I15" s="60">
        <f t="shared" si="0"/>
        <v>0</v>
      </c>
    </row>
    <row r="16" spans="1:9">
      <c r="A16" s="20">
        <v>620</v>
      </c>
      <c r="B16" s="21" t="s">
        <v>74</v>
      </c>
      <c r="C16" s="20"/>
      <c r="G16" s="53" t="s">
        <v>75</v>
      </c>
      <c r="H16" s="59">
        <f>SUM(C129:C147)</f>
        <v>19</v>
      </c>
      <c r="I16" s="60">
        <f t="shared" si="0"/>
        <v>0.14074074074074075</v>
      </c>
    </row>
    <row r="17" spans="1:9">
      <c r="A17" s="20">
        <v>7</v>
      </c>
      <c r="B17" s="21" t="s">
        <v>76</v>
      </c>
      <c r="C17" s="20"/>
      <c r="G17" s="53" t="s">
        <v>77</v>
      </c>
      <c r="H17" s="59">
        <f>SUM(C150:C155)</f>
        <v>9</v>
      </c>
      <c r="I17" s="60">
        <f t="shared" si="0"/>
        <v>6.6666666666666666E-2</v>
      </c>
    </row>
    <row r="18" spans="1:9">
      <c r="A18" s="20">
        <v>8</v>
      </c>
      <c r="B18" s="21" t="s">
        <v>78</v>
      </c>
      <c r="C18" s="20"/>
      <c r="G18" s="54" t="s">
        <v>79</v>
      </c>
      <c r="H18" s="61">
        <f>SUM(C158:C162)</f>
        <v>0</v>
      </c>
      <c r="I18" s="60">
        <f t="shared" si="0"/>
        <v>0</v>
      </c>
    </row>
    <row r="19" spans="1:9">
      <c r="A19" s="20">
        <v>9</v>
      </c>
      <c r="B19" s="21" t="s">
        <v>80</v>
      </c>
      <c r="C19" s="20"/>
      <c r="G19" s="55" t="s">
        <v>81</v>
      </c>
      <c r="H19" s="62">
        <f>SUM(C166:C175)</f>
        <v>1</v>
      </c>
      <c r="I19" s="60">
        <f t="shared" si="0"/>
        <v>7.4074074074074077E-3</v>
      </c>
    </row>
    <row r="20" spans="1:9">
      <c r="A20" s="20">
        <v>10</v>
      </c>
      <c r="B20" s="21" t="s">
        <v>82</v>
      </c>
      <c r="C20" s="20"/>
      <c r="G20" s="56" t="s">
        <v>83</v>
      </c>
      <c r="H20" s="63">
        <f>SUM(C166:C175)</f>
        <v>1</v>
      </c>
      <c r="I20" s="60">
        <f t="shared" si="0"/>
        <v>7.4074074074074077E-3</v>
      </c>
    </row>
    <row r="21" spans="1:9" ht="15">
      <c r="A21" s="20">
        <v>11</v>
      </c>
      <c r="B21" s="21" t="s">
        <v>84</v>
      </c>
      <c r="C21" s="20"/>
      <c r="G21" s="54" t="s">
        <v>85</v>
      </c>
      <c r="H21" s="61">
        <f>C65</f>
        <v>0</v>
      </c>
      <c r="I21" s="60">
        <f t="shared" si="0"/>
        <v>0</v>
      </c>
    </row>
    <row r="22" spans="1:9">
      <c r="A22" s="20">
        <v>12</v>
      </c>
      <c r="B22" s="21" t="s">
        <v>86</v>
      </c>
      <c r="C22" s="20">
        <v>1</v>
      </c>
      <c r="G22" s="55" t="s">
        <v>87</v>
      </c>
      <c r="H22" s="62">
        <f>SUM(C188:C190)</f>
        <v>0</v>
      </c>
      <c r="I22" s="60">
        <f t="shared" si="0"/>
        <v>0</v>
      </c>
    </row>
    <row r="23" spans="1:9">
      <c r="A23" s="20">
        <v>13</v>
      </c>
      <c r="B23" s="21" t="s">
        <v>88</v>
      </c>
      <c r="C23" s="20"/>
      <c r="G23" s="51" t="s">
        <v>89</v>
      </c>
      <c r="H23" s="64">
        <f>SUM(H11:H22)</f>
        <v>135</v>
      </c>
      <c r="I23" s="65">
        <v>1</v>
      </c>
    </row>
    <row r="24" spans="1:9">
      <c r="A24" s="20">
        <v>14</v>
      </c>
      <c r="B24" s="21" t="s">
        <v>90</v>
      </c>
      <c r="C24" s="20"/>
    </row>
    <row r="25" spans="1:9">
      <c r="A25" s="20">
        <v>15</v>
      </c>
      <c r="B25" s="21" t="s">
        <v>91</v>
      </c>
      <c r="C25" s="20">
        <v>4</v>
      </c>
    </row>
    <row r="26" spans="1:9" ht="15">
      <c r="A26" s="20">
        <v>16</v>
      </c>
      <c r="B26" s="21" t="s">
        <v>92</v>
      </c>
      <c r="C26" s="20"/>
    </row>
    <row r="27" spans="1:9">
      <c r="A27" s="20">
        <v>17</v>
      </c>
      <c r="B27" s="21" t="s">
        <v>93</v>
      </c>
      <c r="C27" s="20"/>
    </row>
    <row r="28" spans="1:9" ht="15">
      <c r="A28" s="20">
        <v>18</v>
      </c>
      <c r="B28" s="21" t="s">
        <v>94</v>
      </c>
      <c r="C28" s="20"/>
    </row>
    <row r="29" spans="1:9">
      <c r="A29" s="20">
        <v>19</v>
      </c>
      <c r="B29" s="21" t="s">
        <v>95</v>
      </c>
      <c r="C29" s="20">
        <v>7</v>
      </c>
    </row>
    <row r="30" spans="1:9" ht="15">
      <c r="A30" s="20">
        <v>20</v>
      </c>
      <c r="B30" s="21" t="s">
        <v>96</v>
      </c>
      <c r="C30" s="20">
        <v>1</v>
      </c>
    </row>
    <row r="31" spans="1:9">
      <c r="A31" s="20">
        <v>211</v>
      </c>
      <c r="B31" s="21" t="s">
        <v>97</v>
      </c>
      <c r="C31" s="20">
        <v>2</v>
      </c>
    </row>
    <row r="32" spans="1:9">
      <c r="A32" s="20">
        <v>212</v>
      </c>
      <c r="B32" s="21" t="s">
        <v>98</v>
      </c>
      <c r="C32" s="20"/>
    </row>
    <row r="33" spans="1:3">
      <c r="A33" s="20">
        <v>22</v>
      </c>
      <c r="B33" s="21" t="s">
        <v>99</v>
      </c>
      <c r="C33" s="20"/>
    </row>
    <row r="34" spans="1:3">
      <c r="A34" s="20">
        <v>23</v>
      </c>
      <c r="B34" s="21" t="s">
        <v>100</v>
      </c>
      <c r="C34" s="20"/>
    </row>
    <row r="35" spans="1:3">
      <c r="A35" s="20">
        <v>24</v>
      </c>
      <c r="B35" s="21" t="s">
        <v>101</v>
      </c>
      <c r="C35" s="20"/>
    </row>
    <row r="36" spans="1:3">
      <c r="A36" s="20">
        <v>25</v>
      </c>
      <c r="B36" s="21" t="s">
        <v>102</v>
      </c>
      <c r="C36" s="20"/>
    </row>
    <row r="37" spans="1:3">
      <c r="A37" s="20">
        <v>113</v>
      </c>
      <c r="B37" s="21" t="s">
        <v>103</v>
      </c>
      <c r="C37" s="20"/>
    </row>
    <row r="38" spans="1:3">
      <c r="A38" s="20">
        <v>26</v>
      </c>
      <c r="B38" s="21" t="s">
        <v>104</v>
      </c>
      <c r="C38" s="20">
        <v>2</v>
      </c>
    </row>
    <row r="39" spans="1:3">
      <c r="A39" s="20">
        <v>114</v>
      </c>
      <c r="B39" s="21" t="s">
        <v>105</v>
      </c>
      <c r="C39" s="20"/>
    </row>
    <row r="40" spans="1:3">
      <c r="A40" s="20">
        <v>27</v>
      </c>
      <c r="B40" s="21" t="s">
        <v>106</v>
      </c>
      <c r="C40" s="20"/>
    </row>
    <row r="41" spans="1:3">
      <c r="A41" s="20">
        <v>28</v>
      </c>
      <c r="B41" s="82" t="s">
        <v>107</v>
      </c>
      <c r="C41" s="20">
        <v>1</v>
      </c>
    </row>
    <row r="42" spans="1:3">
      <c r="A42" s="20">
        <v>29</v>
      </c>
      <c r="B42" s="21" t="s">
        <v>108</v>
      </c>
      <c r="C42" s="20"/>
    </row>
    <row r="43" spans="1:3">
      <c r="A43" s="20">
        <v>30</v>
      </c>
      <c r="B43" s="21" t="s">
        <v>109</v>
      </c>
      <c r="C43" s="20"/>
    </row>
    <row r="44" spans="1:3">
      <c r="A44" s="20">
        <v>31</v>
      </c>
      <c r="B44" s="21" t="s">
        <v>110</v>
      </c>
      <c r="C44" s="20">
        <v>1</v>
      </c>
    </row>
    <row r="45" spans="1:3" ht="15" customHeight="1">
      <c r="A45" s="104">
        <v>321</v>
      </c>
      <c r="B45" s="105" t="s">
        <v>111</v>
      </c>
      <c r="C45" s="104"/>
    </row>
    <row r="46" spans="1:3" ht="15" customHeight="1">
      <c r="A46" s="104">
        <v>322</v>
      </c>
      <c r="B46" s="105" t="s">
        <v>112</v>
      </c>
      <c r="C46" s="104">
        <v>1</v>
      </c>
    </row>
    <row r="47" spans="1:3">
      <c r="A47" s="20">
        <v>115</v>
      </c>
      <c r="B47" s="21" t="s">
        <v>113</v>
      </c>
      <c r="C47" s="20"/>
    </row>
    <row r="48" spans="1:3">
      <c r="A48" s="20">
        <v>116</v>
      </c>
      <c r="B48" s="21" t="s">
        <v>114</v>
      </c>
      <c r="C48" s="20"/>
    </row>
    <row r="49" spans="1:3">
      <c r="A49" s="20">
        <v>331</v>
      </c>
      <c r="B49" s="21" t="s">
        <v>115</v>
      </c>
      <c r="C49" s="20"/>
    </row>
    <row r="50" spans="1:3">
      <c r="A50" s="20">
        <v>332</v>
      </c>
      <c r="B50" s="21" t="s">
        <v>116</v>
      </c>
      <c r="C50" s="20"/>
    </row>
    <row r="51" spans="1:3">
      <c r="A51" s="20">
        <v>341</v>
      </c>
      <c r="B51" s="21" t="s">
        <v>117</v>
      </c>
      <c r="C51" s="20"/>
    </row>
    <row r="52" spans="1:3">
      <c r="A52" s="20">
        <v>342</v>
      </c>
      <c r="B52" s="21" t="s">
        <v>118</v>
      </c>
      <c r="C52" s="20"/>
    </row>
    <row r="53" spans="1:3">
      <c r="A53" s="20">
        <v>35</v>
      </c>
      <c r="B53" s="21" t="s">
        <v>119</v>
      </c>
      <c r="C53" s="20">
        <v>1</v>
      </c>
    </row>
    <row r="54" spans="1:3">
      <c r="A54" s="20">
        <v>36</v>
      </c>
      <c r="B54" s="21" t="s">
        <v>120</v>
      </c>
      <c r="C54" s="20"/>
    </row>
    <row r="55" spans="1:3">
      <c r="A55" s="20">
        <v>37</v>
      </c>
      <c r="B55" s="21" t="s">
        <v>121</v>
      </c>
      <c r="C55" s="20"/>
    </row>
    <row r="56" spans="1:3">
      <c r="A56" s="20">
        <v>38</v>
      </c>
      <c r="B56" s="21" t="s">
        <v>122</v>
      </c>
      <c r="C56" s="20"/>
    </row>
    <row r="57" spans="1:3">
      <c r="A57" s="20">
        <v>39</v>
      </c>
      <c r="B57" s="21" t="s">
        <v>123</v>
      </c>
      <c r="C57" s="20">
        <v>4</v>
      </c>
    </row>
    <row r="58" spans="1:3">
      <c r="A58" s="20">
        <v>40</v>
      </c>
      <c r="B58" s="21" t="s">
        <v>124</v>
      </c>
      <c r="C58" s="20"/>
    </row>
    <row r="59" spans="1:3">
      <c r="A59" s="20">
        <v>41</v>
      </c>
      <c r="B59" s="21" t="s">
        <v>125</v>
      </c>
      <c r="C59" s="20"/>
    </row>
    <row r="60" spans="1:3">
      <c r="A60" s="20">
        <v>42</v>
      </c>
      <c r="B60" s="21" t="s">
        <v>126</v>
      </c>
      <c r="C60" s="20"/>
    </row>
    <row r="61" spans="1:3">
      <c r="A61" s="20">
        <v>43</v>
      </c>
      <c r="B61" s="21" t="s">
        <v>127</v>
      </c>
      <c r="C61" s="20"/>
    </row>
    <row r="62" spans="1:3">
      <c r="A62" s="20">
        <v>44</v>
      </c>
      <c r="B62" s="21" t="s">
        <v>128</v>
      </c>
      <c r="C62" s="20"/>
    </row>
    <row r="63" spans="1:3">
      <c r="A63" s="20">
        <v>45</v>
      </c>
      <c r="B63" s="21" t="s">
        <v>129</v>
      </c>
      <c r="C63" s="20">
        <v>1</v>
      </c>
    </row>
    <row r="64" spans="1:3">
      <c r="A64" s="20">
        <v>64</v>
      </c>
      <c r="B64" s="21" t="s">
        <v>130</v>
      </c>
      <c r="C64" s="20"/>
    </row>
    <row r="65" spans="1:3">
      <c r="A65" s="20">
        <v>121</v>
      </c>
      <c r="B65" s="21" t="s">
        <v>131</v>
      </c>
      <c r="C65" s="20"/>
    </row>
    <row r="66" spans="1:3">
      <c r="A66" s="20">
        <v>481</v>
      </c>
      <c r="B66" s="21" t="s">
        <v>132</v>
      </c>
      <c r="C66" s="20"/>
    </row>
    <row r="67" spans="1:3">
      <c r="A67" s="20">
        <v>1171</v>
      </c>
      <c r="B67" s="21" t="s">
        <v>133</v>
      </c>
      <c r="C67" s="20">
        <v>6</v>
      </c>
    </row>
    <row r="68" spans="1:3">
      <c r="A68" s="20">
        <v>1172</v>
      </c>
      <c r="B68" s="21" t="s">
        <v>134</v>
      </c>
      <c r="C68" s="20">
        <v>2</v>
      </c>
    </row>
    <row r="69" spans="1:3">
      <c r="A69" s="20">
        <v>461</v>
      </c>
      <c r="B69" s="21" t="s">
        <v>135</v>
      </c>
      <c r="C69" s="20">
        <v>46</v>
      </c>
    </row>
    <row r="70" spans="1:3">
      <c r="A70" s="20">
        <v>462</v>
      </c>
      <c r="B70" s="21" t="s">
        <v>136</v>
      </c>
      <c r="C70" s="20">
        <v>4</v>
      </c>
    </row>
    <row r="71" spans="1:3">
      <c r="A71" s="20">
        <v>471</v>
      </c>
      <c r="B71" s="21" t="s">
        <v>137</v>
      </c>
      <c r="C71" s="20"/>
    </row>
    <row r="72" spans="1:3">
      <c r="A72" s="20">
        <v>472</v>
      </c>
      <c r="B72" s="21" t="s">
        <v>136</v>
      </c>
      <c r="C72" s="27"/>
    </row>
    <row r="73" spans="1:3">
      <c r="A73" s="83">
        <v>48</v>
      </c>
      <c r="B73" s="84" t="s">
        <v>138</v>
      </c>
      <c r="C73" s="83">
        <v>5</v>
      </c>
    </row>
    <row r="74" spans="1:3" ht="15">
      <c r="A74" s="133" t="s">
        <v>139</v>
      </c>
      <c r="B74" s="192"/>
      <c r="C74" s="193"/>
    </row>
    <row r="75" spans="1:3" ht="15">
      <c r="A75" s="197" t="s">
        <v>140</v>
      </c>
      <c r="B75" s="198"/>
      <c r="C75" s="199"/>
    </row>
    <row r="76" spans="1:3" ht="15">
      <c r="A76" s="200" t="s">
        <v>141</v>
      </c>
      <c r="B76" s="201"/>
      <c r="C76" s="202"/>
    </row>
    <row r="77" spans="1:3" ht="15">
      <c r="A77" s="130">
        <v>4801</v>
      </c>
      <c r="B77" s="131" t="s">
        <v>142</v>
      </c>
      <c r="C77" s="132"/>
    </row>
    <row r="78" spans="1:3">
      <c r="A78" s="22">
        <v>4802</v>
      </c>
      <c r="B78" s="23" t="s">
        <v>143</v>
      </c>
      <c r="C78" s="27"/>
    </row>
    <row r="79" spans="1:3">
      <c r="A79" s="22">
        <v>4803</v>
      </c>
      <c r="B79" s="23" t="s">
        <v>144</v>
      </c>
      <c r="C79" s="27"/>
    </row>
    <row r="80" spans="1:3">
      <c r="A80" s="22">
        <v>4804</v>
      </c>
      <c r="B80" s="23" t="s">
        <v>145</v>
      </c>
      <c r="C80" s="83"/>
    </row>
    <row r="81" spans="1:3" ht="15">
      <c r="A81" s="194" t="s">
        <v>146</v>
      </c>
      <c r="B81" s="195"/>
      <c r="C81" s="196"/>
    </row>
    <row r="82" spans="1:3">
      <c r="A82" s="90"/>
      <c r="B82" s="174"/>
      <c r="C82" s="175"/>
    </row>
    <row r="83" spans="1:3">
      <c r="A83" s="1"/>
      <c r="B83" s="5"/>
      <c r="C83" s="1"/>
    </row>
    <row r="84" spans="1:3">
      <c r="A84" s="17" t="s">
        <v>54</v>
      </c>
      <c r="B84" s="18" t="s">
        <v>147</v>
      </c>
      <c r="C84" s="19" t="s">
        <v>56</v>
      </c>
    </row>
    <row r="85" spans="1:3">
      <c r="A85" s="20">
        <v>49</v>
      </c>
      <c r="B85" s="21" t="s">
        <v>148</v>
      </c>
      <c r="C85" s="20"/>
    </row>
    <row r="86" spans="1:3">
      <c r="A86" s="20">
        <v>50</v>
      </c>
      <c r="B86" s="21" t="s">
        <v>149</v>
      </c>
      <c r="C86" s="20"/>
    </row>
    <row r="87" spans="1:3">
      <c r="A87" s="20">
        <v>52</v>
      </c>
      <c r="B87" s="21" t="s">
        <v>150</v>
      </c>
      <c r="C87" s="20"/>
    </row>
    <row r="88" spans="1:3">
      <c r="A88" s="20">
        <v>53</v>
      </c>
      <c r="B88" s="21" t="s">
        <v>151</v>
      </c>
      <c r="C88" s="20">
        <v>3</v>
      </c>
    </row>
    <row r="89" spans="1:3" ht="15">
      <c r="A89" s="207" t="s">
        <v>152</v>
      </c>
      <c r="B89" s="208"/>
      <c r="C89" s="46"/>
    </row>
    <row r="90" spans="1:3" ht="15">
      <c r="A90" s="209" t="s">
        <v>153</v>
      </c>
      <c r="B90" s="210"/>
      <c r="C90" s="11"/>
    </row>
    <row r="91" spans="1:3" ht="15">
      <c r="A91" s="1"/>
      <c r="B91" s="5"/>
      <c r="C91" s="1"/>
    </row>
    <row r="92" spans="1:3">
      <c r="A92" s="17" t="s">
        <v>54</v>
      </c>
      <c r="B92" s="18" t="s">
        <v>154</v>
      </c>
      <c r="C92" s="19" t="s">
        <v>56</v>
      </c>
    </row>
    <row r="93" spans="1:3">
      <c r="A93" s="20">
        <v>54</v>
      </c>
      <c r="B93" s="21" t="s">
        <v>155</v>
      </c>
      <c r="C93" s="20"/>
    </row>
    <row r="94" spans="1:3">
      <c r="A94" s="20">
        <v>55</v>
      </c>
      <c r="B94" s="21" t="s">
        <v>156</v>
      </c>
      <c r="C94" s="20"/>
    </row>
    <row r="95" spans="1:3">
      <c r="A95" s="20">
        <v>56</v>
      </c>
      <c r="B95" s="21" t="s">
        <v>157</v>
      </c>
      <c r="C95" s="20"/>
    </row>
    <row r="96" spans="1:3">
      <c r="A96" s="20">
        <v>57</v>
      </c>
      <c r="B96" s="21" t="s">
        <v>158</v>
      </c>
      <c r="C96" s="20"/>
    </row>
    <row r="97" spans="1:3">
      <c r="A97" s="20">
        <v>59</v>
      </c>
      <c r="B97" s="21" t="s">
        <v>159</v>
      </c>
      <c r="C97" s="45">
        <v>5</v>
      </c>
    </row>
    <row r="98" spans="1:3">
      <c r="A98" s="185" t="s">
        <v>160</v>
      </c>
      <c r="B98" s="186"/>
      <c r="C98" s="8"/>
    </row>
    <row r="99" spans="1:3">
      <c r="A99" s="9"/>
      <c r="B99" s="10"/>
      <c r="C99" s="11"/>
    </row>
    <row r="100" spans="1:3">
      <c r="A100" s="1"/>
      <c r="B100" s="5"/>
      <c r="C100" s="1"/>
    </row>
    <row r="101" spans="1:3">
      <c r="A101" s="17" t="s">
        <v>54</v>
      </c>
      <c r="B101" s="18" t="s">
        <v>161</v>
      </c>
      <c r="C101" s="19" t="s">
        <v>56</v>
      </c>
    </row>
    <row r="102" spans="1:3">
      <c r="A102" s="20">
        <v>60</v>
      </c>
      <c r="B102" s="21" t="s">
        <v>162</v>
      </c>
      <c r="C102" s="20"/>
    </row>
    <row r="103" spans="1:3">
      <c r="A103" s="20">
        <v>61</v>
      </c>
      <c r="B103" s="21" t="s">
        <v>163</v>
      </c>
      <c r="C103" s="20"/>
    </row>
    <row r="104" spans="1:3">
      <c r="A104" s="20">
        <v>118</v>
      </c>
      <c r="B104" s="21" t="s">
        <v>164</v>
      </c>
      <c r="C104" s="20"/>
    </row>
    <row r="105" spans="1:3">
      <c r="A105" s="20">
        <v>62</v>
      </c>
      <c r="B105" s="21" t="s">
        <v>165</v>
      </c>
      <c r="C105" s="20"/>
    </row>
    <row r="106" spans="1:3">
      <c r="A106" s="20">
        <v>63</v>
      </c>
      <c r="B106" s="21" t="s">
        <v>166</v>
      </c>
      <c r="C106" s="20"/>
    </row>
    <row r="107" spans="1:3">
      <c r="A107" s="20">
        <v>65</v>
      </c>
      <c r="B107" s="21" t="s">
        <v>167</v>
      </c>
      <c r="C107" s="20"/>
    </row>
    <row r="108" spans="1:3">
      <c r="A108" s="20">
        <v>66</v>
      </c>
      <c r="B108" s="21" t="s">
        <v>168</v>
      </c>
      <c r="C108" s="20"/>
    </row>
    <row r="109" spans="1:3">
      <c r="A109" s="27">
        <v>67</v>
      </c>
      <c r="B109" s="24" t="s">
        <v>169</v>
      </c>
      <c r="C109" s="27"/>
    </row>
    <row r="110" spans="1:3">
      <c r="A110" s="185" t="s">
        <v>170</v>
      </c>
      <c r="B110" s="186"/>
      <c r="C110" s="8"/>
    </row>
    <row r="111" spans="1:3">
      <c r="A111" s="169"/>
      <c r="B111" s="170"/>
      <c r="C111" s="11"/>
    </row>
    <row r="112" spans="1:3">
      <c r="A112" s="1"/>
      <c r="B112" s="5"/>
      <c r="C112" s="1"/>
    </row>
    <row r="113" spans="1:3">
      <c r="A113" s="17" t="s">
        <v>54</v>
      </c>
      <c r="B113" s="18" t="s">
        <v>171</v>
      </c>
      <c r="C113" s="19" t="s">
        <v>56</v>
      </c>
    </row>
    <row r="114" spans="1:3">
      <c r="A114" s="20">
        <v>68</v>
      </c>
      <c r="B114" s="21" t="s">
        <v>172</v>
      </c>
      <c r="C114" s="20"/>
    </row>
    <row r="115" spans="1:3">
      <c r="A115" s="20">
        <v>69</v>
      </c>
      <c r="B115" s="21" t="s">
        <v>173</v>
      </c>
      <c r="C115" s="20"/>
    </row>
    <row r="116" spans="1:3">
      <c r="A116" s="20">
        <v>70</v>
      </c>
      <c r="B116" s="21" t="s">
        <v>174</v>
      </c>
      <c r="C116" s="20"/>
    </row>
    <row r="117" spans="1:3">
      <c r="A117" s="20">
        <v>71</v>
      </c>
      <c r="B117" s="21" t="s">
        <v>175</v>
      </c>
      <c r="C117" s="20"/>
    </row>
    <row r="118" spans="1:3">
      <c r="A118" s="20">
        <v>119</v>
      </c>
      <c r="B118" s="21" t="s">
        <v>176</v>
      </c>
      <c r="C118" s="20"/>
    </row>
    <row r="119" spans="1:3">
      <c r="A119" s="20">
        <v>72</v>
      </c>
      <c r="B119" s="21" t="s">
        <v>177</v>
      </c>
      <c r="C119" s="20"/>
    </row>
    <row r="120" spans="1:3">
      <c r="A120" s="20">
        <v>73</v>
      </c>
      <c r="B120" s="21" t="s">
        <v>178</v>
      </c>
      <c r="C120" s="20"/>
    </row>
    <row r="121" spans="1:3">
      <c r="A121" s="20">
        <v>74</v>
      </c>
      <c r="B121" s="21" t="s">
        <v>179</v>
      </c>
      <c r="C121" s="45"/>
    </row>
    <row r="122" spans="1:3">
      <c r="A122" s="179" t="s">
        <v>180</v>
      </c>
      <c r="B122" s="180"/>
      <c r="C122" s="181"/>
    </row>
    <row r="123" spans="1:3">
      <c r="A123" s="182"/>
      <c r="B123" s="183"/>
      <c r="C123" s="184"/>
    </row>
    <row r="124" spans="1:3">
      <c r="A124" s="20">
        <v>75</v>
      </c>
      <c r="B124" s="21" t="s">
        <v>181</v>
      </c>
      <c r="C124" s="45"/>
    </row>
    <row r="125" spans="1:3">
      <c r="A125" s="185" t="s">
        <v>182</v>
      </c>
      <c r="B125" s="186"/>
      <c r="C125" s="8"/>
    </row>
    <row r="126" spans="1:3">
      <c r="A126" s="9"/>
      <c r="B126" s="91"/>
      <c r="C126" s="11"/>
    </row>
    <row r="127" spans="1:3">
      <c r="A127" s="1"/>
      <c r="B127" s="5"/>
      <c r="C127" s="1"/>
    </row>
    <row r="128" spans="1:3">
      <c r="A128" s="17" t="s">
        <v>54</v>
      </c>
      <c r="B128" s="18" t="s">
        <v>183</v>
      </c>
      <c r="C128" s="19" t="s">
        <v>56</v>
      </c>
    </row>
    <row r="129" spans="1:3">
      <c r="A129" s="20">
        <v>76</v>
      </c>
      <c r="B129" s="21" t="s">
        <v>184</v>
      </c>
      <c r="C129" s="20"/>
    </row>
    <row r="130" spans="1:3">
      <c r="A130" s="20">
        <v>77</v>
      </c>
      <c r="B130" s="21" t="s">
        <v>185</v>
      </c>
      <c r="C130" s="20"/>
    </row>
    <row r="131" spans="1:3">
      <c r="A131" s="20">
        <v>78</v>
      </c>
      <c r="B131" s="21" t="s">
        <v>186</v>
      </c>
      <c r="C131" s="20"/>
    </row>
    <row r="132" spans="1:3">
      <c r="A132" s="20">
        <v>120</v>
      </c>
      <c r="B132" s="21" t="s">
        <v>187</v>
      </c>
      <c r="C132" s="20"/>
    </row>
    <row r="133" spans="1:3">
      <c r="A133" s="20">
        <v>79</v>
      </c>
      <c r="B133" s="21" t="s">
        <v>188</v>
      </c>
      <c r="C133" s="20"/>
    </row>
    <row r="134" spans="1:3">
      <c r="A134" s="20">
        <v>80</v>
      </c>
      <c r="B134" s="21" t="s">
        <v>189</v>
      </c>
      <c r="C134" s="20"/>
    </row>
    <row r="135" spans="1:3">
      <c r="A135" s="20">
        <v>81</v>
      </c>
      <c r="B135" s="21" t="s">
        <v>190</v>
      </c>
      <c r="C135" s="20"/>
    </row>
    <row r="136" spans="1:3">
      <c r="A136" s="20">
        <v>82</v>
      </c>
      <c r="B136" s="21" t="s">
        <v>191</v>
      </c>
      <c r="C136" s="20"/>
    </row>
    <row r="137" spans="1:3">
      <c r="A137" s="20">
        <v>83</v>
      </c>
      <c r="B137" s="21" t="s">
        <v>192</v>
      </c>
      <c r="C137" s="20">
        <v>18</v>
      </c>
    </row>
    <row r="138" spans="1:3">
      <c r="A138" s="20">
        <v>84</v>
      </c>
      <c r="B138" s="21" t="s">
        <v>193</v>
      </c>
      <c r="C138" s="20"/>
    </row>
    <row r="139" spans="1:3">
      <c r="A139" s="20">
        <v>86</v>
      </c>
      <c r="B139" s="21" t="s">
        <v>194</v>
      </c>
      <c r="C139" s="20"/>
    </row>
    <row r="140" spans="1:3">
      <c r="A140" s="20">
        <v>87</v>
      </c>
      <c r="B140" s="21" t="s">
        <v>195</v>
      </c>
      <c r="C140" s="20"/>
    </row>
    <row r="141" spans="1:3">
      <c r="A141" s="20">
        <v>88</v>
      </c>
      <c r="B141" s="21" t="s">
        <v>196</v>
      </c>
      <c r="C141" s="20">
        <v>1</v>
      </c>
    </row>
    <row r="142" spans="1:3">
      <c r="A142" s="83">
        <v>89</v>
      </c>
      <c r="B142" s="21" t="s">
        <v>197</v>
      </c>
      <c r="C142" s="20"/>
    </row>
    <row r="143" spans="1:3">
      <c r="A143" s="180" t="s">
        <v>198</v>
      </c>
      <c r="B143" s="180"/>
      <c r="C143" s="189"/>
    </row>
    <row r="144" spans="1:3">
      <c r="A144" s="187"/>
      <c r="B144" s="183"/>
      <c r="C144" s="188"/>
    </row>
    <row r="145" spans="1:3">
      <c r="A145" s="20">
        <v>90</v>
      </c>
      <c r="B145" s="21" t="s">
        <v>199</v>
      </c>
      <c r="C145" s="20"/>
    </row>
    <row r="146" spans="1:3">
      <c r="A146" s="185" t="s">
        <v>200</v>
      </c>
      <c r="B146" s="186"/>
      <c r="C146" s="46"/>
    </row>
    <row r="147" spans="1:3">
      <c r="A147" s="9"/>
      <c r="B147" s="10"/>
      <c r="C147" s="11"/>
    </row>
    <row r="148" spans="1:3">
      <c r="A148" s="1"/>
      <c r="B148" s="5"/>
      <c r="C148" s="1"/>
    </row>
    <row r="149" spans="1:3">
      <c r="A149" s="17" t="s">
        <v>54</v>
      </c>
      <c r="B149" s="18" t="s">
        <v>201</v>
      </c>
      <c r="C149" s="19" t="s">
        <v>56</v>
      </c>
    </row>
    <row r="150" spans="1:3">
      <c r="A150" s="20">
        <v>91</v>
      </c>
      <c r="B150" s="21" t="s">
        <v>202</v>
      </c>
      <c r="C150" s="20">
        <v>9</v>
      </c>
    </row>
    <row r="151" spans="1:3">
      <c r="A151" s="20">
        <v>92</v>
      </c>
      <c r="B151" s="21" t="s">
        <v>203</v>
      </c>
      <c r="C151" s="20"/>
    </row>
    <row r="152" spans="1:3">
      <c r="A152" s="20">
        <v>931</v>
      </c>
      <c r="B152" s="21" t="s">
        <v>204</v>
      </c>
      <c r="C152" s="20"/>
    </row>
    <row r="153" spans="1:3">
      <c r="A153" s="20">
        <v>93</v>
      </c>
      <c r="B153" s="21" t="s">
        <v>205</v>
      </c>
      <c r="C153" s="20"/>
    </row>
    <row r="154" spans="1:3">
      <c r="A154" s="185" t="s">
        <v>206</v>
      </c>
      <c r="B154" s="186"/>
      <c r="C154" s="47"/>
    </row>
    <row r="155" spans="1:3">
      <c r="A155" s="90"/>
      <c r="B155" s="174"/>
      <c r="C155" s="175"/>
    </row>
    <row r="156" spans="1:3">
      <c r="A156" s="1"/>
      <c r="B156" s="5"/>
      <c r="C156" s="1"/>
    </row>
    <row r="157" spans="1:3">
      <c r="A157" s="17" t="s">
        <v>54</v>
      </c>
      <c r="B157" s="18" t="s">
        <v>207</v>
      </c>
      <c r="C157" s="19" t="s">
        <v>56</v>
      </c>
    </row>
    <row r="158" spans="1:3">
      <c r="A158" s="20">
        <v>94</v>
      </c>
      <c r="B158" s="21" t="s">
        <v>208</v>
      </c>
      <c r="C158" s="20"/>
    </row>
    <row r="159" spans="1:3">
      <c r="A159" s="20">
        <v>95</v>
      </c>
      <c r="B159" s="21" t="s">
        <v>209</v>
      </c>
      <c r="C159" s="20"/>
    </row>
    <row r="160" spans="1:3">
      <c r="A160" s="20">
        <v>96</v>
      </c>
      <c r="B160" s="21" t="s">
        <v>210</v>
      </c>
      <c r="C160" s="20"/>
    </row>
    <row r="161" spans="1:3">
      <c r="A161" s="185" t="s">
        <v>211</v>
      </c>
      <c r="B161" s="186"/>
      <c r="C161" s="46"/>
    </row>
    <row r="162" spans="1:3">
      <c r="A162" s="9"/>
      <c r="B162" s="10"/>
      <c r="C162" s="31"/>
    </row>
    <row r="163" spans="1:3">
      <c r="A163" s="1"/>
      <c r="B163" s="1"/>
      <c r="C163" s="1"/>
    </row>
    <row r="164" spans="1:3">
      <c r="A164" s="1"/>
      <c r="B164" s="5"/>
      <c r="C164" s="1"/>
    </row>
    <row r="165" spans="1:3">
      <c r="A165" s="17" t="s">
        <v>54</v>
      </c>
      <c r="B165" s="18" t="s">
        <v>212</v>
      </c>
      <c r="C165" s="19" t="s">
        <v>56</v>
      </c>
    </row>
    <row r="166" spans="1:3">
      <c r="A166" s="20">
        <v>97</v>
      </c>
      <c r="B166" s="21" t="s">
        <v>213</v>
      </c>
      <c r="C166" s="20"/>
    </row>
    <row r="167" spans="1:3">
      <c r="A167" s="20">
        <v>981</v>
      </c>
      <c r="B167" s="21" t="s">
        <v>214</v>
      </c>
      <c r="C167" s="20"/>
    </row>
    <row r="168" spans="1:3">
      <c r="A168" s="20">
        <v>982</v>
      </c>
      <c r="B168" s="21" t="s">
        <v>215</v>
      </c>
      <c r="C168" s="20"/>
    </row>
    <row r="169" spans="1:3">
      <c r="A169" s="20">
        <v>99</v>
      </c>
      <c r="B169" s="21" t="s">
        <v>216</v>
      </c>
      <c r="C169" s="20"/>
    </row>
    <row r="170" spans="1:3">
      <c r="A170" s="20">
        <v>100</v>
      </c>
      <c r="B170" s="21" t="s">
        <v>217</v>
      </c>
      <c r="C170" s="20">
        <v>1</v>
      </c>
    </row>
    <row r="171" spans="1:3">
      <c r="A171" s="20">
        <v>101</v>
      </c>
      <c r="B171" s="21" t="s">
        <v>218</v>
      </c>
      <c r="C171" s="20"/>
    </row>
    <row r="172" spans="1:3" ht="15">
      <c r="A172" s="20">
        <v>1021</v>
      </c>
      <c r="B172" s="21" t="s">
        <v>219</v>
      </c>
      <c r="C172" s="20"/>
    </row>
    <row r="173" spans="1:3">
      <c r="A173" s="20">
        <v>102</v>
      </c>
      <c r="B173" s="21" t="s">
        <v>220</v>
      </c>
      <c r="C173" s="20"/>
    </row>
    <row r="174" spans="1:3">
      <c r="A174" s="185" t="s">
        <v>221</v>
      </c>
      <c r="B174" s="186"/>
      <c r="C174" s="8"/>
    </row>
    <row r="175" spans="1:3">
      <c r="A175" s="9"/>
      <c r="B175" s="10"/>
      <c r="C175" s="11"/>
    </row>
    <row r="176" spans="1:3">
      <c r="A176" s="1"/>
      <c r="B176" s="5"/>
      <c r="C176" s="1"/>
    </row>
    <row r="177" spans="1:3">
      <c r="A177" s="17" t="s">
        <v>54</v>
      </c>
      <c r="B177" s="18" t="s">
        <v>222</v>
      </c>
      <c r="C177" s="19" t="s">
        <v>56</v>
      </c>
    </row>
    <row r="178" spans="1:3">
      <c r="A178" s="20">
        <v>103</v>
      </c>
      <c r="B178" s="21" t="s">
        <v>223</v>
      </c>
      <c r="C178" s="20"/>
    </row>
    <row r="179" spans="1:3">
      <c r="A179" s="20">
        <v>104</v>
      </c>
      <c r="B179" s="21" t="s">
        <v>224</v>
      </c>
      <c r="C179" s="20"/>
    </row>
    <row r="180" spans="1:3">
      <c r="A180" s="20">
        <v>1051</v>
      </c>
      <c r="B180" s="21" t="s">
        <v>225</v>
      </c>
      <c r="C180" s="20"/>
    </row>
    <row r="181" spans="1:3">
      <c r="A181" s="20">
        <v>1052</v>
      </c>
      <c r="B181" s="21" t="s">
        <v>226</v>
      </c>
      <c r="C181" s="20"/>
    </row>
    <row r="182" spans="1:3">
      <c r="A182" s="20">
        <v>105</v>
      </c>
      <c r="B182" s="21" t="s">
        <v>227</v>
      </c>
      <c r="C182" s="20"/>
    </row>
    <row r="183" spans="1:3">
      <c r="A183" s="185" t="s">
        <v>228</v>
      </c>
      <c r="B183" s="186"/>
      <c r="C183" s="8"/>
    </row>
    <row r="184" spans="1:3">
      <c r="A184" s="169"/>
      <c r="B184" s="170"/>
      <c r="C184" s="11"/>
    </row>
    <row r="185" spans="1:3">
      <c r="A185" s="1"/>
      <c r="B185" s="5"/>
      <c r="C185" s="1"/>
    </row>
    <row r="186" spans="1:3">
      <c r="A186" s="81"/>
      <c r="B186" s="93"/>
      <c r="C186" s="1"/>
    </row>
    <row r="187" spans="1:3">
      <c r="A187" s="17" t="s">
        <v>54</v>
      </c>
      <c r="B187" s="18" t="s">
        <v>229</v>
      </c>
      <c r="C187" s="19" t="s">
        <v>56</v>
      </c>
    </row>
    <row r="188" spans="1:3">
      <c r="A188" s="20">
        <v>108</v>
      </c>
      <c r="B188" s="21" t="s">
        <v>230</v>
      </c>
      <c r="C188" s="20"/>
    </row>
    <row r="189" spans="1:3">
      <c r="A189" s="20">
        <v>109</v>
      </c>
      <c r="B189" s="21" t="s">
        <v>231</v>
      </c>
      <c r="C189" s="20"/>
    </row>
    <row r="190" spans="1:3">
      <c r="A190" s="20">
        <v>110</v>
      </c>
      <c r="B190" s="21" t="s">
        <v>232</v>
      </c>
      <c r="C190" s="20"/>
    </row>
    <row r="193" spans="1:3">
      <c r="A193" s="97" t="s">
        <v>54</v>
      </c>
      <c r="B193" s="98" t="s">
        <v>233</v>
      </c>
      <c r="C193" s="99" t="s">
        <v>56</v>
      </c>
    </row>
    <row r="194" spans="1:3">
      <c r="A194" s="94">
        <v>111</v>
      </c>
      <c r="B194" s="95" t="s">
        <v>234</v>
      </c>
      <c r="C194" s="96"/>
    </row>
    <row r="195" spans="1:3">
      <c r="A195" s="176" t="s">
        <v>235</v>
      </c>
      <c r="B195" s="177"/>
      <c r="C195" s="178"/>
    </row>
    <row r="196" spans="1:3">
      <c r="A196" s="174"/>
      <c r="B196" s="174"/>
      <c r="C196" s="175"/>
    </row>
    <row r="199" spans="1:3">
      <c r="A199" s="32" t="s">
        <v>236</v>
      </c>
      <c r="B199" s="18"/>
      <c r="C199" s="27" t="s">
        <v>237</v>
      </c>
    </row>
    <row r="200" spans="1:3">
      <c r="A200" s="33"/>
      <c r="B200" s="34"/>
      <c r="C200" s="134" t="s">
        <v>238</v>
      </c>
    </row>
    <row r="201" spans="1:3">
      <c r="A201" s="1"/>
      <c r="B201" s="5"/>
      <c r="C201" s="1"/>
    </row>
    <row r="202" spans="1:3">
      <c r="A202" s="1"/>
      <c r="B202" s="5"/>
      <c r="C202" s="1"/>
    </row>
    <row r="203" spans="1:3">
      <c r="A203" s="4" t="s">
        <v>239</v>
      </c>
      <c r="B203" s="5"/>
    </row>
    <row r="205" spans="1:3">
      <c r="A205" s="35" t="s">
        <v>240</v>
      </c>
      <c r="B205" s="30"/>
      <c r="C205" s="25"/>
    </row>
    <row r="206" spans="1:3">
      <c r="A206" s="36" t="s">
        <v>241</v>
      </c>
      <c r="B206" s="5"/>
      <c r="C206" s="37"/>
    </row>
    <row r="207" spans="1:3">
      <c r="A207" s="38"/>
      <c r="B207" s="5"/>
      <c r="C207" s="39"/>
    </row>
    <row r="208" spans="1:3">
      <c r="A208" s="38"/>
      <c r="B208" s="5"/>
      <c r="C208" s="39"/>
    </row>
    <row r="209" spans="1:3">
      <c r="A209" s="38"/>
      <c r="B209" s="5"/>
      <c r="C209" s="39"/>
    </row>
    <row r="210" spans="1:3">
      <c r="A210" s="38"/>
      <c r="B210" s="5"/>
      <c r="C210" s="39"/>
    </row>
    <row r="211" spans="1:3">
      <c r="A211" s="40"/>
      <c r="B211" s="41"/>
      <c r="C211" s="39"/>
    </row>
    <row r="212" spans="1:3">
      <c r="A212" s="40"/>
      <c r="B212" s="41"/>
      <c r="C212" s="39"/>
    </row>
    <row r="213" spans="1:3">
      <c r="A213" s="40"/>
      <c r="B213" s="41"/>
      <c r="C213" s="39"/>
    </row>
    <row r="214" spans="1:3">
      <c r="A214" s="40"/>
      <c r="B214" s="41"/>
      <c r="C214" s="39"/>
    </row>
    <row r="215" spans="1:3">
      <c r="A215" s="40"/>
      <c r="B215" s="41"/>
      <c r="C215" s="39"/>
    </row>
    <row r="216" spans="1:3">
      <c r="A216" s="42"/>
      <c r="B216" s="43"/>
      <c r="C216" s="44"/>
    </row>
    <row r="217" spans="1:3" ht="15"/>
  </sheetData>
  <mergeCells count="32">
    <mergeCell ref="H8:I8"/>
    <mergeCell ref="H9:I9"/>
    <mergeCell ref="A89:B89"/>
    <mergeCell ref="A98:B98"/>
    <mergeCell ref="A90:B90"/>
    <mergeCell ref="A110:B110"/>
    <mergeCell ref="A1:C1"/>
    <mergeCell ref="B2:C2"/>
    <mergeCell ref="B3:C3"/>
    <mergeCell ref="A4:C4"/>
    <mergeCell ref="A5:C5"/>
    <mergeCell ref="A6:C6"/>
    <mergeCell ref="B74:C74"/>
    <mergeCell ref="A81:C81"/>
    <mergeCell ref="B82:C82"/>
    <mergeCell ref="A75:C75"/>
    <mergeCell ref="A76:C76"/>
    <mergeCell ref="A184:B184"/>
    <mergeCell ref="A196:C196"/>
    <mergeCell ref="A195:C195"/>
    <mergeCell ref="A111:B111"/>
    <mergeCell ref="A122:C122"/>
    <mergeCell ref="A123:C123"/>
    <mergeCell ref="A174:B174"/>
    <mergeCell ref="A183:B183"/>
    <mergeCell ref="A125:B125"/>
    <mergeCell ref="A146:B146"/>
    <mergeCell ref="A154:B154"/>
    <mergeCell ref="A161:B161"/>
    <mergeCell ref="A144:C144"/>
    <mergeCell ref="A143:C143"/>
    <mergeCell ref="B155:C1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AA88-27C2-4A2D-9BE5-087A3818F1DD}">
  <dimension ref="A1:I65"/>
  <sheetViews>
    <sheetView topLeftCell="A24" workbookViewId="0">
      <selection activeCell="A22" sqref="A22:C22"/>
    </sheetView>
  </sheetViews>
  <sheetFormatPr defaultColWidth="8.85546875" defaultRowHeight="14.45"/>
  <cols>
    <col min="2" max="2" width="56" bestFit="1" customWidth="1"/>
    <col min="3" max="3" width="8.85546875" bestFit="1" customWidth="1"/>
    <col min="7" max="7" width="20.28515625" bestFit="1" customWidth="1"/>
  </cols>
  <sheetData>
    <row r="1" spans="1:9">
      <c r="B1" s="190" t="s">
        <v>50</v>
      </c>
      <c r="C1" s="190"/>
    </row>
    <row r="2" spans="1:9">
      <c r="B2" s="190" t="s">
        <v>51</v>
      </c>
      <c r="C2" s="190"/>
    </row>
    <row r="5" spans="1:9">
      <c r="A5" s="150" t="s">
        <v>242</v>
      </c>
      <c r="B5" s="150"/>
      <c r="C5" s="150"/>
    </row>
    <row r="6" spans="1:9">
      <c r="A6" s="191" t="s">
        <v>243</v>
      </c>
      <c r="B6" s="191"/>
      <c r="C6" s="191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121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117</v>
      </c>
      <c r="C10" s="20"/>
      <c r="G10" s="49"/>
      <c r="H10" s="57" t="s">
        <v>62</v>
      </c>
      <c r="I10" s="58" t="s">
        <v>63</v>
      </c>
    </row>
    <row r="11" spans="1:9">
      <c r="A11" s="20">
        <v>22</v>
      </c>
      <c r="B11" s="21" t="s">
        <v>244</v>
      </c>
      <c r="C11" s="20"/>
      <c r="G11" s="52" t="s">
        <v>65</v>
      </c>
      <c r="H11" s="59">
        <f>SUM(C9:C23)</f>
        <v>5</v>
      </c>
      <c r="I11" s="60">
        <f>(H11/$H$16) *$I$16</f>
        <v>1</v>
      </c>
    </row>
    <row r="12" spans="1:9">
      <c r="A12" s="20">
        <v>3</v>
      </c>
      <c r="B12" s="21" t="s">
        <v>245</v>
      </c>
      <c r="C12" s="20"/>
      <c r="G12" s="53" t="s">
        <v>75</v>
      </c>
      <c r="H12" s="59">
        <f>SUM(C26:C29)</f>
        <v>0</v>
      </c>
      <c r="I12" s="60">
        <f>(H12/$H$16) *$I$16</f>
        <v>0</v>
      </c>
    </row>
    <row r="13" spans="1:9">
      <c r="A13" s="20">
        <v>4</v>
      </c>
      <c r="B13" s="24" t="s">
        <v>246</v>
      </c>
      <c r="C13" s="20">
        <v>2</v>
      </c>
      <c r="G13" s="53" t="s">
        <v>73</v>
      </c>
      <c r="H13" s="59">
        <f>SUM(C32:C38)</f>
        <v>0</v>
      </c>
      <c r="I13" s="60">
        <f>(H13/$H$16) *$I$16</f>
        <v>0</v>
      </c>
    </row>
    <row r="14" spans="1:9">
      <c r="A14" s="100">
        <v>23</v>
      </c>
      <c r="B14" s="101" t="s">
        <v>247</v>
      </c>
      <c r="C14" s="102"/>
      <c r="G14" s="53" t="s">
        <v>67</v>
      </c>
      <c r="H14" s="59">
        <f>SUM(C40:C43)</f>
        <v>0</v>
      </c>
      <c r="I14" s="60">
        <f>(H14/$H$16) *$I$16</f>
        <v>0</v>
      </c>
    </row>
    <row r="15" spans="1:9">
      <c r="A15" s="20">
        <v>5</v>
      </c>
      <c r="B15" s="85" t="s">
        <v>82</v>
      </c>
      <c r="C15" s="20"/>
      <c r="G15" s="53" t="s">
        <v>69</v>
      </c>
      <c r="H15" s="59">
        <f>SUM(C46:C49)</f>
        <v>0</v>
      </c>
      <c r="I15" s="60">
        <f>(H15/$H$16) *$I$16</f>
        <v>0</v>
      </c>
    </row>
    <row r="16" spans="1:9" ht="15">
      <c r="A16" s="20">
        <v>6</v>
      </c>
      <c r="B16" s="21" t="s">
        <v>248</v>
      </c>
      <c r="C16" s="20"/>
      <c r="G16" s="51" t="s">
        <v>89</v>
      </c>
      <c r="H16" s="64">
        <f>SUM(H11:H15)</f>
        <v>5</v>
      </c>
      <c r="I16" s="65">
        <v>1</v>
      </c>
    </row>
    <row r="17" spans="1:3">
      <c r="A17" s="20">
        <v>7</v>
      </c>
      <c r="B17" s="21" t="s">
        <v>249</v>
      </c>
      <c r="C17" s="20"/>
    </row>
    <row r="18" spans="1:3" ht="15">
      <c r="A18" s="20">
        <v>8</v>
      </c>
      <c r="B18" s="21" t="s">
        <v>250</v>
      </c>
      <c r="C18" s="20"/>
    </row>
    <row r="19" spans="1:3">
      <c r="A19" s="20">
        <v>9</v>
      </c>
      <c r="B19" s="92" t="s">
        <v>251</v>
      </c>
      <c r="C19" s="103">
        <v>3</v>
      </c>
    </row>
    <row r="20" spans="1:3">
      <c r="A20" s="20">
        <v>910</v>
      </c>
      <c r="B20" s="23" t="s">
        <v>142</v>
      </c>
      <c r="C20" s="20"/>
    </row>
    <row r="21" spans="1:3">
      <c r="A21" s="20">
        <v>912</v>
      </c>
      <c r="B21" s="23" t="s">
        <v>144</v>
      </c>
      <c r="C21" s="20"/>
    </row>
    <row r="22" spans="1:3" ht="15">
      <c r="A22" s="211" t="s">
        <v>252</v>
      </c>
      <c r="B22" s="212"/>
      <c r="C22" s="213"/>
    </row>
    <row r="23" spans="1:3" ht="15">
      <c r="A23" s="9"/>
      <c r="B23" s="26" t="s">
        <v>253</v>
      </c>
      <c r="C23" s="11"/>
    </row>
    <row r="25" spans="1:3" ht="15">
      <c r="A25" s="17" t="s">
        <v>54</v>
      </c>
      <c r="B25" s="18" t="s">
        <v>183</v>
      </c>
      <c r="C25" s="19" t="s">
        <v>56</v>
      </c>
    </row>
    <row r="26" spans="1:3" ht="15">
      <c r="A26" s="20">
        <v>10</v>
      </c>
      <c r="B26" s="21" t="s">
        <v>193</v>
      </c>
      <c r="C26" s="20"/>
    </row>
    <row r="27" spans="1:3" ht="15">
      <c r="A27" s="20">
        <v>11</v>
      </c>
      <c r="B27" s="21" t="s">
        <v>254</v>
      </c>
      <c r="C27" s="20"/>
    </row>
    <row r="28" spans="1:3" ht="15">
      <c r="A28" s="185" t="s">
        <v>255</v>
      </c>
      <c r="B28" s="186"/>
      <c r="C28" s="214"/>
    </row>
    <row r="29" spans="1:3" ht="15">
      <c r="A29" s="187"/>
      <c r="B29" s="183"/>
      <c r="C29" s="188"/>
    </row>
    <row r="31" spans="1:3" ht="15">
      <c r="A31" s="17" t="s">
        <v>54</v>
      </c>
      <c r="B31" s="18" t="s">
        <v>256</v>
      </c>
      <c r="C31" s="19" t="s">
        <v>56</v>
      </c>
    </row>
    <row r="32" spans="1:3" ht="15">
      <c r="A32" s="20">
        <v>12</v>
      </c>
      <c r="B32" s="21" t="s">
        <v>104</v>
      </c>
      <c r="C32" s="20"/>
    </row>
    <row r="33" spans="1:3" ht="15">
      <c r="A33" s="20">
        <v>13</v>
      </c>
      <c r="B33" s="21" t="s">
        <v>174</v>
      </c>
      <c r="C33" s="20"/>
    </row>
    <row r="34" spans="1:3">
      <c r="A34" s="20">
        <v>14</v>
      </c>
      <c r="B34" s="21" t="s">
        <v>173</v>
      </c>
      <c r="C34" s="20"/>
    </row>
    <row r="35" spans="1:3" ht="15">
      <c r="A35" s="20">
        <v>24</v>
      </c>
      <c r="B35" s="21" t="s">
        <v>257</v>
      </c>
      <c r="C35" s="20"/>
    </row>
    <row r="36" spans="1:3" ht="15">
      <c r="A36" s="20">
        <v>15</v>
      </c>
      <c r="B36" t="s">
        <v>258</v>
      </c>
      <c r="C36" s="20"/>
    </row>
    <row r="37" spans="1:3" ht="15">
      <c r="A37" s="185" t="s">
        <v>259</v>
      </c>
      <c r="B37" s="186"/>
      <c r="C37" s="8"/>
    </row>
    <row r="38" spans="1:3" ht="15">
      <c r="A38" s="28"/>
      <c r="B38" s="5"/>
      <c r="C38" s="29"/>
    </row>
    <row r="39" spans="1:3" ht="15">
      <c r="A39" s="17" t="s">
        <v>54</v>
      </c>
      <c r="B39" s="18" t="s">
        <v>147</v>
      </c>
      <c r="C39" s="19" t="s">
        <v>56</v>
      </c>
    </row>
    <row r="40" spans="1:3">
      <c r="A40" s="20">
        <v>17</v>
      </c>
      <c r="B40" s="21" t="s">
        <v>150</v>
      </c>
      <c r="C40" s="20"/>
    </row>
    <row r="41" spans="1:3" ht="15">
      <c r="A41" s="20">
        <v>18</v>
      </c>
      <c r="B41" s="21" t="s">
        <v>260</v>
      </c>
      <c r="C41" s="20"/>
    </row>
    <row r="42" spans="1:3" ht="15">
      <c r="A42" s="185" t="s">
        <v>261</v>
      </c>
      <c r="B42" s="186"/>
      <c r="C42" s="46"/>
    </row>
    <row r="43" spans="1:3" ht="15">
      <c r="A43" s="9"/>
      <c r="B43" s="10"/>
      <c r="C43" s="11"/>
    </row>
    <row r="45" spans="1:3" ht="15">
      <c r="A45" s="17" t="s">
        <v>54</v>
      </c>
      <c r="B45" s="18" t="s">
        <v>154</v>
      </c>
      <c r="C45" s="19" t="s">
        <v>56</v>
      </c>
    </row>
    <row r="46" spans="1:3" ht="15">
      <c r="A46" s="20">
        <v>20</v>
      </c>
      <c r="B46" s="21" t="s">
        <v>262</v>
      </c>
      <c r="C46" s="20"/>
    </row>
    <row r="47" spans="1:3" ht="15">
      <c r="A47" s="20">
        <v>21</v>
      </c>
      <c r="B47" s="21" t="s">
        <v>263</v>
      </c>
      <c r="C47" s="20"/>
    </row>
    <row r="48" spans="1:3" ht="15">
      <c r="A48" s="185" t="s">
        <v>264</v>
      </c>
      <c r="B48" s="186"/>
      <c r="C48" s="8"/>
    </row>
    <row r="49" spans="1:3" ht="15">
      <c r="A49" s="9"/>
      <c r="B49" s="10"/>
      <c r="C49" s="11"/>
    </row>
    <row r="51" spans="1:3">
      <c r="A51" s="173" t="s">
        <v>265</v>
      </c>
      <c r="B51" s="173"/>
      <c r="C51" s="5"/>
    </row>
    <row r="52" spans="1:3" ht="15">
      <c r="A52" s="1"/>
      <c r="B52" s="5"/>
      <c r="C52" s="1"/>
    </row>
    <row r="53" spans="1:3" ht="15">
      <c r="A53" s="1"/>
      <c r="B53" s="5"/>
      <c r="C53" s="1"/>
    </row>
    <row r="54" spans="1:3" ht="15">
      <c r="A54" s="35" t="s">
        <v>240</v>
      </c>
      <c r="B54" s="30"/>
      <c r="C54" s="25"/>
    </row>
    <row r="55" spans="1:3">
      <c r="A55" s="36" t="s">
        <v>241</v>
      </c>
      <c r="B55" s="5"/>
      <c r="C55" s="37"/>
    </row>
    <row r="56" spans="1:3" ht="15">
      <c r="A56" s="38"/>
      <c r="B56" s="5"/>
      <c r="C56" s="39"/>
    </row>
    <row r="57" spans="1:3" ht="15">
      <c r="A57" s="38"/>
      <c r="B57" s="5"/>
      <c r="C57" s="39"/>
    </row>
    <row r="58" spans="1:3" ht="15">
      <c r="A58" s="38"/>
      <c r="B58" s="5"/>
      <c r="C58" s="39"/>
    </row>
    <row r="59" spans="1:3" ht="15">
      <c r="A59" s="38"/>
      <c r="B59" s="5"/>
      <c r="C59" s="39"/>
    </row>
    <row r="60" spans="1:3" ht="15">
      <c r="A60" s="40"/>
      <c r="B60" s="41"/>
      <c r="C60" s="39"/>
    </row>
    <row r="61" spans="1:3" ht="15">
      <c r="A61" s="40"/>
      <c r="B61" s="41"/>
      <c r="C61" s="39"/>
    </row>
    <row r="62" spans="1:3" ht="15">
      <c r="A62" s="40"/>
      <c r="B62" s="41"/>
      <c r="C62" s="39"/>
    </row>
    <row r="63" spans="1:3" ht="15">
      <c r="A63" s="40"/>
      <c r="B63" s="41"/>
      <c r="C63" s="39"/>
    </row>
    <row r="64" spans="1:3" ht="15">
      <c r="A64" s="40"/>
      <c r="B64" s="41"/>
      <c r="C64" s="39"/>
    </row>
    <row r="65" spans="1:3" ht="15">
      <c r="A65" s="42"/>
      <c r="B65" s="43"/>
      <c r="C65" s="44"/>
    </row>
  </sheetData>
  <mergeCells count="13">
    <mergeCell ref="H8:I8"/>
    <mergeCell ref="H9:I9"/>
    <mergeCell ref="A51:B51"/>
    <mergeCell ref="A37:B37"/>
    <mergeCell ref="A42:B42"/>
    <mergeCell ref="A48:B48"/>
    <mergeCell ref="B1:C1"/>
    <mergeCell ref="B2:C2"/>
    <mergeCell ref="A22:C22"/>
    <mergeCell ref="A28:C28"/>
    <mergeCell ref="A29:C29"/>
    <mergeCell ref="A5:C5"/>
    <mergeCell ref="A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5BAC-9C4E-45C6-9160-85A3CB7E8DB2}">
  <dimension ref="A1:H71"/>
  <sheetViews>
    <sheetView topLeftCell="A17" workbookViewId="0">
      <selection activeCell="E28" sqref="E28"/>
    </sheetView>
  </sheetViews>
  <sheetFormatPr defaultColWidth="8.85546875"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5" max="7" width="9.140625"/>
    <col min="8" max="8" width="19.7109375" customWidth="1"/>
  </cols>
  <sheetData>
    <row r="1" spans="1:8">
      <c r="A1" s="147"/>
      <c r="B1" s="147"/>
      <c r="C1" s="147"/>
      <c r="D1" s="147"/>
      <c r="E1" s="147"/>
      <c r="F1" s="147"/>
      <c r="G1" s="147"/>
      <c r="H1" s="147"/>
    </row>
    <row r="2" spans="1:8">
      <c r="A2" s="147"/>
      <c r="B2" s="147"/>
      <c r="C2" s="147"/>
      <c r="D2" s="147"/>
      <c r="E2" s="147"/>
      <c r="F2" s="147"/>
      <c r="G2" s="147"/>
      <c r="H2" s="147"/>
    </row>
    <row r="3" spans="1:8">
      <c r="A3" s="147"/>
      <c r="B3" s="147"/>
      <c r="C3" s="147"/>
      <c r="D3" s="147"/>
      <c r="E3" s="147"/>
      <c r="F3" s="147"/>
      <c r="G3" s="147"/>
      <c r="H3" s="147"/>
    </row>
    <row r="4" spans="1:8">
      <c r="A4" s="147"/>
      <c r="B4" s="147"/>
      <c r="C4" s="147"/>
      <c r="D4" s="147"/>
      <c r="E4" s="147"/>
      <c r="F4" s="147"/>
      <c r="G4" s="147"/>
      <c r="H4" s="147"/>
    </row>
    <row r="5" spans="1:8">
      <c r="A5" s="147"/>
      <c r="B5" s="147"/>
      <c r="C5" s="147"/>
      <c r="D5" s="147"/>
      <c r="E5" s="147"/>
      <c r="F5" s="147"/>
      <c r="G5" s="147"/>
      <c r="H5" s="147"/>
    </row>
    <row r="6" spans="1:8">
      <c r="A6" s="147"/>
      <c r="B6" s="147"/>
      <c r="C6" s="147"/>
      <c r="D6" s="147"/>
      <c r="E6" s="147"/>
      <c r="F6" s="147"/>
      <c r="G6" s="147"/>
      <c r="H6" s="147"/>
    </row>
    <row r="7" spans="1:8">
      <c r="A7" s="150" t="s">
        <v>0</v>
      </c>
      <c r="B7" s="150"/>
      <c r="C7" s="150"/>
      <c r="D7" s="150"/>
      <c r="E7" s="150"/>
      <c r="F7" s="150"/>
      <c r="G7" s="150"/>
      <c r="H7" s="150"/>
    </row>
    <row r="8" spans="1:8">
      <c r="A8" s="150" t="s">
        <v>1</v>
      </c>
      <c r="B8" s="150"/>
      <c r="C8" s="150"/>
      <c r="D8" s="150"/>
      <c r="E8" s="150"/>
      <c r="F8" s="150"/>
      <c r="G8" s="150"/>
      <c r="H8" s="150"/>
    </row>
    <row r="9" spans="1:8">
      <c r="A9" s="150"/>
      <c r="B9" s="150"/>
      <c r="C9" s="150"/>
      <c r="D9" s="150"/>
      <c r="E9" s="150"/>
      <c r="F9" s="150"/>
      <c r="G9" s="150"/>
      <c r="H9" s="150"/>
    </row>
    <row r="10" spans="1:8" ht="15.75">
      <c r="A10" s="151"/>
      <c r="B10" s="2" t="s">
        <v>2</v>
      </c>
      <c r="C10" s="152" t="s">
        <v>3</v>
      </c>
      <c r="D10" s="153"/>
      <c r="E10" s="153"/>
      <c r="F10" s="154"/>
      <c r="G10" s="155"/>
      <c r="H10" s="147"/>
    </row>
    <row r="11" spans="1:8" ht="15.75">
      <c r="A11" s="151"/>
      <c r="B11" s="3" t="s">
        <v>4</v>
      </c>
      <c r="C11" s="156">
        <v>45038</v>
      </c>
      <c r="D11" s="157"/>
      <c r="E11" s="157"/>
      <c r="F11" s="158"/>
      <c r="G11" s="155"/>
      <c r="H11" s="147"/>
    </row>
    <row r="12" spans="1:8">
      <c r="A12" s="147"/>
      <c r="B12" s="147"/>
      <c r="C12" s="147"/>
      <c r="D12" s="147"/>
      <c r="E12" s="147"/>
      <c r="F12" s="147"/>
      <c r="G12" s="147"/>
      <c r="H12" s="147"/>
    </row>
    <row r="13" spans="1:8">
      <c r="A13" s="4" t="s">
        <v>5</v>
      </c>
      <c r="B13" s="5" t="s">
        <v>266</v>
      </c>
      <c r="C13" s="147"/>
      <c r="D13" s="147"/>
      <c r="E13" s="147"/>
      <c r="F13" s="147"/>
      <c r="G13" s="147"/>
      <c r="H13" s="147"/>
    </row>
    <row r="14" spans="1:8">
      <c r="A14" s="5" t="s">
        <v>7</v>
      </c>
      <c r="B14" s="5"/>
      <c r="C14" s="149"/>
      <c r="D14" s="147"/>
      <c r="E14" s="147"/>
      <c r="F14" s="147"/>
      <c r="G14" s="147"/>
      <c r="H14" s="147"/>
    </row>
    <row r="15" spans="1:8">
      <c r="A15" s="147"/>
      <c r="B15" s="147"/>
      <c r="C15" s="147"/>
      <c r="D15" s="147"/>
      <c r="E15" s="147"/>
      <c r="F15" s="147"/>
      <c r="G15" s="147"/>
      <c r="H15" s="147"/>
    </row>
    <row r="16" spans="1:8">
      <c r="A16" s="4" t="s">
        <v>5</v>
      </c>
      <c r="B16" s="5"/>
      <c r="C16" s="147"/>
      <c r="D16" s="147"/>
      <c r="E16" s="147"/>
      <c r="F16" s="147"/>
      <c r="G16" s="147"/>
      <c r="H16" s="147"/>
    </row>
    <row r="17" spans="1:8">
      <c r="A17" s="5" t="s">
        <v>7</v>
      </c>
      <c r="B17" s="5"/>
      <c r="C17" s="149"/>
      <c r="D17" s="147"/>
      <c r="E17" s="147"/>
      <c r="F17" s="147"/>
      <c r="G17" s="147"/>
      <c r="H17" s="147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59"/>
      <c r="B19" s="159"/>
      <c r="C19" s="159"/>
      <c r="D19" s="159"/>
      <c r="E19" s="159"/>
      <c r="F19" s="159"/>
      <c r="G19" s="159"/>
      <c r="H19" s="15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47"/>
      <c r="B21" s="147"/>
      <c r="C21" s="7" t="s">
        <v>9</v>
      </c>
      <c r="D21" s="1"/>
      <c r="E21" s="1"/>
      <c r="F21" s="1"/>
      <c r="G21" s="1"/>
      <c r="H21" s="1"/>
    </row>
    <row r="22" spans="1:8">
      <c r="A22" s="147"/>
      <c r="B22" s="147"/>
      <c r="C22" s="13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60"/>
      <c r="D23" s="161"/>
      <c r="E23" s="161"/>
      <c r="F23" s="161"/>
      <c r="G23" s="161"/>
      <c r="H23" s="16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63" t="s">
        <v>267</v>
      </c>
      <c r="D26" s="162"/>
      <c r="E26" s="164" t="s">
        <v>14</v>
      </c>
      <c r="F26" s="165"/>
      <c r="G26" s="165"/>
      <c r="H26" s="16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2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66"/>
      <c r="D31" s="167"/>
      <c r="E31" s="167"/>
      <c r="F31" s="167"/>
      <c r="G31" s="167"/>
      <c r="H31" s="168"/>
    </row>
    <row r="32" spans="1:8">
      <c r="A32" s="5"/>
      <c r="B32" s="5" t="s">
        <v>19</v>
      </c>
      <c r="C32" s="169"/>
      <c r="D32" s="170"/>
      <c r="E32" s="170"/>
      <c r="F32" s="170"/>
      <c r="G32" s="170"/>
      <c r="H32" s="171"/>
    </row>
    <row r="33" spans="1:8">
      <c r="A33" s="148"/>
      <c r="B33" s="148"/>
      <c r="C33" s="148"/>
      <c r="D33" s="148"/>
      <c r="E33" s="148"/>
      <c r="F33" s="148"/>
      <c r="G33" s="148"/>
      <c r="H33" s="148"/>
    </row>
    <row r="34" spans="1:8">
      <c r="A34" s="172"/>
      <c r="B34" s="172"/>
      <c r="C34" s="172"/>
      <c r="D34" s="172"/>
      <c r="E34" s="172"/>
      <c r="F34" s="172"/>
      <c r="G34" s="172"/>
      <c r="H34" s="17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47"/>
      <c r="E36" s="12"/>
      <c r="F36" s="147"/>
      <c r="G36" s="147"/>
      <c r="H36" s="147"/>
    </row>
    <row r="37" spans="1:8">
      <c r="A37" s="5"/>
      <c r="B37" s="5"/>
      <c r="C37" s="4" t="s">
        <v>22</v>
      </c>
      <c r="D37" s="147"/>
      <c r="E37" s="4"/>
      <c r="F37" s="147"/>
      <c r="G37" s="147"/>
      <c r="H37" s="147"/>
    </row>
    <row r="38" spans="1:8">
      <c r="A38" s="5"/>
      <c r="B38" s="5"/>
      <c r="C38" s="4" t="s">
        <v>23</v>
      </c>
      <c r="D38" s="147"/>
      <c r="E38" s="4"/>
      <c r="F38" s="147"/>
      <c r="G38" s="147"/>
      <c r="H38" s="147"/>
    </row>
    <row r="39" spans="1:8">
      <c r="A39" s="5"/>
      <c r="B39" s="5"/>
      <c r="C39" s="4" t="s">
        <v>24</v>
      </c>
      <c r="D39" s="147"/>
      <c r="E39" s="4"/>
      <c r="F39" s="147"/>
      <c r="G39" s="147"/>
      <c r="H39" s="147"/>
    </row>
    <row r="40" spans="1:8">
      <c r="A40" s="5"/>
      <c r="B40" s="5"/>
      <c r="C40" s="4" t="s">
        <v>25</v>
      </c>
      <c r="D40" s="147"/>
      <c r="E40" s="4"/>
      <c r="F40" s="147"/>
      <c r="G40" s="147"/>
      <c r="H40" s="147"/>
    </row>
    <row r="41" spans="1:8">
      <c r="A41" s="5"/>
      <c r="B41" s="5"/>
      <c r="C41" s="4" t="s">
        <v>26</v>
      </c>
      <c r="D41" s="4"/>
      <c r="E41" s="4"/>
      <c r="F41" s="147"/>
      <c r="G41" s="147"/>
      <c r="H41" s="147"/>
    </row>
    <row r="42" spans="1:8">
      <c r="A42" s="5"/>
      <c r="B42" s="5"/>
      <c r="C42" s="4" t="s">
        <v>27</v>
      </c>
      <c r="D42" s="4"/>
      <c r="E42" s="4"/>
      <c r="F42" s="147"/>
      <c r="G42" s="147"/>
      <c r="H42" s="147"/>
    </row>
    <row r="43" spans="1:8">
      <c r="A43" s="148"/>
      <c r="B43" s="148"/>
      <c r="C43" s="148"/>
      <c r="D43" s="148"/>
      <c r="E43" s="148"/>
      <c r="F43" s="148"/>
      <c r="G43" s="148"/>
      <c r="H43" s="148"/>
    </row>
    <row r="44" spans="1:8">
      <c r="A44" s="172"/>
      <c r="B44" s="172"/>
      <c r="C44" s="172"/>
      <c r="D44" s="172"/>
      <c r="E44" s="172"/>
      <c r="F44" s="172"/>
      <c r="G44" s="172"/>
      <c r="H44" s="17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2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36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40</v>
      </c>
      <c r="C54" s="5"/>
      <c r="D54" s="5"/>
      <c r="E54" s="5"/>
      <c r="F54" s="5"/>
      <c r="G54" s="5"/>
      <c r="H54" s="5"/>
    </row>
    <row r="55" spans="1:8">
      <c r="A55" s="148"/>
      <c r="B55" s="148"/>
      <c r="C55" s="148"/>
      <c r="D55" s="148"/>
      <c r="E55" s="148"/>
      <c r="F55" s="148"/>
      <c r="G55" s="148"/>
      <c r="H55" s="148"/>
    </row>
    <row r="56" spans="1:8">
      <c r="A56" s="172"/>
      <c r="B56" s="172"/>
      <c r="C56" s="172"/>
      <c r="D56" s="172"/>
      <c r="E56" s="172"/>
      <c r="F56" s="172"/>
      <c r="G56" s="172"/>
      <c r="H56" s="172"/>
    </row>
    <row r="57" spans="1:8">
      <c r="A57" s="5" t="s">
        <v>42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29" t="s">
        <v>10</v>
      </c>
      <c r="E58" s="1"/>
      <c r="F58" s="5"/>
      <c r="G58" s="5"/>
      <c r="H58" s="5"/>
    </row>
    <row r="59" spans="1:8">
      <c r="A59" s="5"/>
      <c r="B59" s="5" t="s">
        <v>43</v>
      </c>
      <c r="C59" s="12"/>
      <c r="D59" s="5"/>
      <c r="E59" s="5"/>
      <c r="F59" s="5"/>
      <c r="G59" s="5"/>
      <c r="H59" s="5"/>
    </row>
    <row r="60" spans="1:8">
      <c r="A60" s="5"/>
      <c r="B60" s="5" t="s">
        <v>44</v>
      </c>
      <c r="C60" s="4"/>
      <c r="D60" s="5"/>
      <c r="E60" s="5"/>
      <c r="F60" s="5"/>
      <c r="G60" s="5"/>
      <c r="H60" s="5"/>
    </row>
    <row r="61" spans="1:8">
      <c r="A61" s="5"/>
      <c r="B61" s="5" t="s">
        <v>45</v>
      </c>
      <c r="C61" s="4"/>
      <c r="D61" s="5"/>
      <c r="E61" s="5"/>
      <c r="F61" s="5"/>
      <c r="G61" s="5"/>
      <c r="H61" s="5"/>
    </row>
    <row r="62" spans="1:8">
      <c r="A62" s="148"/>
      <c r="B62" s="148"/>
      <c r="C62" s="148"/>
      <c r="D62" s="148"/>
      <c r="E62" s="148"/>
      <c r="F62" s="148"/>
      <c r="G62" s="148"/>
      <c r="H62" s="148"/>
    </row>
    <row r="63" spans="1:8">
      <c r="A63" s="172"/>
      <c r="B63" s="172"/>
      <c r="C63" s="172"/>
      <c r="D63" s="172"/>
      <c r="E63" s="172"/>
      <c r="F63" s="172"/>
      <c r="G63" s="172"/>
      <c r="H63" s="172"/>
    </row>
    <row r="64" spans="1:8">
      <c r="A64" s="5" t="s">
        <v>46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29" t="s">
        <v>10</v>
      </c>
      <c r="H65" s="1"/>
    </row>
    <row r="66" spans="1:8">
      <c r="A66" s="5"/>
      <c r="B66" s="5" t="s">
        <v>47</v>
      </c>
      <c r="C66" s="173"/>
      <c r="D66" s="173"/>
      <c r="E66" s="173"/>
      <c r="F66" s="173"/>
      <c r="G66" s="173"/>
      <c r="H66" s="173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72"/>
      <c r="B68" s="172"/>
      <c r="C68" s="172"/>
      <c r="D68" s="172"/>
      <c r="E68" s="172"/>
      <c r="F68" s="172"/>
      <c r="G68" s="172"/>
      <c r="H68" s="172"/>
    </row>
    <row r="69" spans="1:8">
      <c r="A69" s="173" t="s">
        <v>48</v>
      </c>
      <c r="B69" s="173"/>
      <c r="C69" s="147" t="s">
        <v>268</v>
      </c>
      <c r="D69" s="147"/>
      <c r="E69" s="147"/>
      <c r="F69" s="147"/>
      <c r="G69" s="147"/>
      <c r="H69" s="147"/>
    </row>
    <row r="70" spans="1:8">
      <c r="A70" s="5"/>
      <c r="B70" s="5"/>
      <c r="C70" s="147"/>
      <c r="D70" s="147"/>
      <c r="E70" s="147"/>
      <c r="F70" s="147"/>
      <c r="G70" s="147"/>
      <c r="H70" s="147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6">
    <mergeCell ref="A68:H68"/>
    <mergeCell ref="A44:H44"/>
    <mergeCell ref="A55:H55"/>
    <mergeCell ref="A56:H56"/>
    <mergeCell ref="A62:H62"/>
    <mergeCell ref="A63:H63"/>
    <mergeCell ref="C66:H66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9:B69"/>
    <mergeCell ref="C69:H69"/>
    <mergeCell ref="C70:H70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85F0-4D81-4464-9FE1-FB8968D6D878}">
  <dimension ref="A1:I217"/>
  <sheetViews>
    <sheetView topLeftCell="A206" workbookViewId="0">
      <selection activeCell="B208" sqref="B208"/>
    </sheetView>
  </sheetViews>
  <sheetFormatPr defaultColWidth="8.85546875" defaultRowHeight="15"/>
  <cols>
    <col min="2" max="2" width="84.85546875" bestFit="1" customWidth="1"/>
    <col min="3" max="6" width="9.140625"/>
    <col min="7" max="7" width="27.5703125" bestFit="1" customWidth="1"/>
  </cols>
  <sheetData>
    <row r="1" spans="1:9">
      <c r="A1" s="147"/>
      <c r="B1" s="147"/>
      <c r="C1" s="147"/>
    </row>
    <row r="2" spans="1:9">
      <c r="A2" s="1"/>
      <c r="B2" s="190" t="s">
        <v>50</v>
      </c>
      <c r="C2" s="190"/>
    </row>
    <row r="3" spans="1:9">
      <c r="A3" s="1"/>
      <c r="B3" s="190" t="s">
        <v>51</v>
      </c>
      <c r="C3" s="190"/>
    </row>
    <row r="4" spans="1:9">
      <c r="A4" s="147"/>
      <c r="B4" s="147"/>
      <c r="C4" s="147"/>
    </row>
    <row r="5" spans="1:9">
      <c r="A5" s="150" t="s">
        <v>52</v>
      </c>
      <c r="B5" s="150"/>
      <c r="C5" s="150"/>
    </row>
    <row r="6" spans="1:9">
      <c r="A6" s="191" t="s">
        <v>53</v>
      </c>
      <c r="B6" s="191"/>
      <c r="C6" s="191"/>
    </row>
    <row r="7" spans="1:9">
      <c r="A7" s="5"/>
      <c r="B7" s="16"/>
      <c r="C7" s="5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59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61</v>
      </c>
      <c r="C10" s="20"/>
      <c r="G10" s="49"/>
      <c r="H10" s="57" t="s">
        <v>62</v>
      </c>
      <c r="I10" s="58" t="s">
        <v>63</v>
      </c>
    </row>
    <row r="11" spans="1:9">
      <c r="A11" s="20">
        <v>3</v>
      </c>
      <c r="B11" s="21" t="s">
        <v>64</v>
      </c>
      <c r="C11" s="20"/>
      <c r="G11" s="52" t="s">
        <v>65</v>
      </c>
      <c r="H11" s="59">
        <f>SUM(C9:C81)</f>
        <v>24</v>
      </c>
      <c r="I11" s="60">
        <f t="shared" ref="I11:I22" si="0">(H11/$H$23) *$I$23</f>
        <v>0.18320610687022901</v>
      </c>
    </row>
    <row r="12" spans="1:9">
      <c r="A12" s="20">
        <v>112</v>
      </c>
      <c r="B12" s="21" t="s">
        <v>66</v>
      </c>
      <c r="C12" s="20"/>
      <c r="G12" s="53" t="s">
        <v>67</v>
      </c>
      <c r="H12" s="59">
        <f>SUM(C84:C91)</f>
        <v>39</v>
      </c>
      <c r="I12" s="60">
        <f t="shared" si="0"/>
        <v>0.29770992366412213</v>
      </c>
    </row>
    <row r="13" spans="1:9">
      <c r="A13" s="20">
        <v>4</v>
      </c>
      <c r="B13" s="21" t="s">
        <v>68</v>
      </c>
      <c r="C13" s="20">
        <v>5</v>
      </c>
      <c r="G13" s="53" t="s">
        <v>69</v>
      </c>
      <c r="H13" s="59">
        <f>SUM(C94:C100)</f>
        <v>11</v>
      </c>
      <c r="I13" s="60">
        <f t="shared" si="0"/>
        <v>8.3969465648854963E-2</v>
      </c>
    </row>
    <row r="14" spans="1:9">
      <c r="A14" s="20">
        <v>5</v>
      </c>
      <c r="B14" s="21" t="s">
        <v>70</v>
      </c>
      <c r="C14" s="20"/>
      <c r="G14" s="53" t="s">
        <v>71</v>
      </c>
      <c r="H14" s="59">
        <f>SUM(C103:C112)</f>
        <v>0</v>
      </c>
      <c r="I14" s="60">
        <f t="shared" si="0"/>
        <v>0</v>
      </c>
    </row>
    <row r="15" spans="1:9">
      <c r="A15" s="20">
        <v>610</v>
      </c>
      <c r="B15" s="21" t="s">
        <v>72</v>
      </c>
      <c r="C15" s="20">
        <v>2</v>
      </c>
      <c r="G15" s="53" t="s">
        <v>73</v>
      </c>
      <c r="H15" s="59">
        <f>SUM(C115:C127)</f>
        <v>0</v>
      </c>
      <c r="I15" s="60">
        <f t="shared" si="0"/>
        <v>0</v>
      </c>
    </row>
    <row r="16" spans="1:9">
      <c r="A16" s="20">
        <v>620</v>
      </c>
      <c r="B16" s="21" t="s">
        <v>74</v>
      </c>
      <c r="C16" s="20">
        <v>1</v>
      </c>
      <c r="G16" s="53" t="s">
        <v>75</v>
      </c>
      <c r="H16" s="59">
        <f>SUM(C130:C148)</f>
        <v>5</v>
      </c>
      <c r="I16" s="60">
        <f t="shared" si="0"/>
        <v>3.8167938931297711E-2</v>
      </c>
    </row>
    <row r="17" spans="1:9">
      <c r="A17" s="20">
        <v>7</v>
      </c>
      <c r="B17" s="21" t="s">
        <v>76</v>
      </c>
      <c r="C17" s="20">
        <v>1</v>
      </c>
      <c r="G17" s="53" t="s">
        <v>77</v>
      </c>
      <c r="H17" s="59">
        <f>SUM(C151:C156)</f>
        <v>52</v>
      </c>
      <c r="I17" s="60">
        <f t="shared" si="0"/>
        <v>0.39694656488549618</v>
      </c>
    </row>
    <row r="18" spans="1:9">
      <c r="A18" s="20">
        <v>8</v>
      </c>
      <c r="B18" s="21" t="s">
        <v>78</v>
      </c>
      <c r="C18" s="20"/>
      <c r="G18" s="54" t="s">
        <v>79</v>
      </c>
      <c r="H18" s="61">
        <f>SUM(C159:C163)</f>
        <v>0</v>
      </c>
      <c r="I18" s="60">
        <f t="shared" si="0"/>
        <v>0</v>
      </c>
    </row>
    <row r="19" spans="1:9">
      <c r="A19" s="20">
        <v>9</v>
      </c>
      <c r="B19" s="21" t="s">
        <v>80</v>
      </c>
      <c r="C19" s="20"/>
      <c r="G19" s="55" t="s">
        <v>81</v>
      </c>
      <c r="H19" s="62">
        <f>SUM(C167:C176)</f>
        <v>0</v>
      </c>
      <c r="I19" s="60">
        <f t="shared" si="0"/>
        <v>0</v>
      </c>
    </row>
    <row r="20" spans="1:9">
      <c r="A20" s="20">
        <v>10</v>
      </c>
      <c r="B20" s="21" t="s">
        <v>82</v>
      </c>
      <c r="C20" s="20"/>
      <c r="G20" s="56" t="s">
        <v>83</v>
      </c>
      <c r="H20" s="63">
        <f>SUM(C167:C176)</f>
        <v>0</v>
      </c>
      <c r="I20" s="60">
        <f t="shared" si="0"/>
        <v>0</v>
      </c>
    </row>
    <row r="21" spans="1:9">
      <c r="A21" s="20">
        <v>11</v>
      </c>
      <c r="B21" s="21" t="s">
        <v>84</v>
      </c>
      <c r="C21" s="20"/>
      <c r="G21" s="54" t="s">
        <v>85</v>
      </c>
      <c r="H21" s="61">
        <f>C65</f>
        <v>0</v>
      </c>
      <c r="I21" s="60">
        <f t="shared" si="0"/>
        <v>0</v>
      </c>
    </row>
    <row r="22" spans="1:9">
      <c r="A22" s="20">
        <v>12</v>
      </c>
      <c r="B22" s="21" t="s">
        <v>86</v>
      </c>
      <c r="C22" s="20"/>
      <c r="G22" s="55" t="s">
        <v>87</v>
      </c>
      <c r="H22" s="62">
        <f>SUM(C189:C191)</f>
        <v>0</v>
      </c>
      <c r="I22" s="60">
        <f t="shared" si="0"/>
        <v>0</v>
      </c>
    </row>
    <row r="23" spans="1:9">
      <c r="A23" s="20">
        <v>13</v>
      </c>
      <c r="B23" s="21" t="s">
        <v>88</v>
      </c>
      <c r="C23" s="20"/>
      <c r="G23" s="51" t="s">
        <v>89</v>
      </c>
      <c r="H23" s="64">
        <f>SUM(H11:H22)</f>
        <v>131</v>
      </c>
      <c r="I23" s="65">
        <v>1</v>
      </c>
    </row>
    <row r="24" spans="1:9">
      <c r="A24" s="20">
        <v>14</v>
      </c>
      <c r="B24" s="21" t="s">
        <v>90</v>
      </c>
      <c r="C24" s="20"/>
    </row>
    <row r="25" spans="1:9">
      <c r="A25" s="20">
        <v>15</v>
      </c>
      <c r="B25" s="21" t="s">
        <v>91</v>
      </c>
      <c r="C25" s="20"/>
    </row>
    <row r="26" spans="1:9">
      <c r="A26" s="20">
        <v>16</v>
      </c>
      <c r="B26" s="21" t="s">
        <v>92</v>
      </c>
      <c r="C26" s="20"/>
    </row>
    <row r="27" spans="1:9">
      <c r="A27" s="20">
        <v>17</v>
      </c>
      <c r="B27" s="21" t="s">
        <v>93</v>
      </c>
      <c r="C27" s="20"/>
    </row>
    <row r="28" spans="1:9">
      <c r="A28" s="20">
        <v>18</v>
      </c>
      <c r="B28" s="21" t="s">
        <v>94</v>
      </c>
      <c r="C28" s="20"/>
    </row>
    <row r="29" spans="1:9">
      <c r="A29" s="20">
        <v>19</v>
      </c>
      <c r="B29" s="21" t="s">
        <v>95</v>
      </c>
      <c r="C29" s="20"/>
    </row>
    <row r="30" spans="1:9">
      <c r="A30" s="20">
        <v>20</v>
      </c>
      <c r="B30" s="21" t="s">
        <v>96</v>
      </c>
      <c r="C30" s="20"/>
    </row>
    <row r="31" spans="1:9">
      <c r="A31" s="20">
        <v>211</v>
      </c>
      <c r="B31" s="21" t="s">
        <v>97</v>
      </c>
      <c r="C31" s="20"/>
    </row>
    <row r="32" spans="1:9">
      <c r="A32" s="20">
        <v>212</v>
      </c>
      <c r="B32" s="21" t="s">
        <v>98</v>
      </c>
      <c r="C32" s="20"/>
    </row>
    <row r="33" spans="1:3">
      <c r="A33" s="20">
        <v>22</v>
      </c>
      <c r="B33" s="21" t="s">
        <v>99</v>
      </c>
      <c r="C33" s="20"/>
    </row>
    <row r="34" spans="1:3">
      <c r="A34" s="20">
        <v>23</v>
      </c>
      <c r="B34" s="21" t="s">
        <v>100</v>
      </c>
      <c r="C34" s="20"/>
    </row>
    <row r="35" spans="1:3">
      <c r="A35" s="20">
        <v>24</v>
      </c>
      <c r="B35" s="21" t="s">
        <v>101</v>
      </c>
      <c r="C35" s="20"/>
    </row>
    <row r="36" spans="1:3">
      <c r="A36" s="20">
        <v>25</v>
      </c>
      <c r="B36" s="21" t="s">
        <v>102</v>
      </c>
      <c r="C36" s="20"/>
    </row>
    <row r="37" spans="1:3">
      <c r="A37" s="20">
        <v>113</v>
      </c>
      <c r="B37" s="21" t="s">
        <v>103</v>
      </c>
      <c r="C37" s="20"/>
    </row>
    <row r="38" spans="1:3">
      <c r="A38" s="20">
        <v>26</v>
      </c>
      <c r="B38" s="21" t="s">
        <v>104</v>
      </c>
      <c r="C38" s="20"/>
    </row>
    <row r="39" spans="1:3">
      <c r="A39" s="20">
        <v>114</v>
      </c>
      <c r="B39" s="21" t="s">
        <v>105</v>
      </c>
      <c r="C39" s="20"/>
    </row>
    <row r="40" spans="1:3">
      <c r="A40" s="20">
        <v>27</v>
      </c>
      <c r="B40" s="21" t="s">
        <v>106</v>
      </c>
      <c r="C40" s="20"/>
    </row>
    <row r="41" spans="1:3">
      <c r="A41" s="20">
        <v>28</v>
      </c>
      <c r="B41" s="82" t="s">
        <v>107</v>
      </c>
      <c r="C41" s="20"/>
    </row>
    <row r="42" spans="1:3">
      <c r="A42" s="20">
        <v>29</v>
      </c>
      <c r="B42" s="21" t="s">
        <v>108</v>
      </c>
      <c r="C42" s="20"/>
    </row>
    <row r="43" spans="1:3">
      <c r="A43" s="20">
        <v>30</v>
      </c>
      <c r="B43" s="21" t="s">
        <v>109</v>
      </c>
      <c r="C43" s="20"/>
    </row>
    <row r="44" spans="1:3">
      <c r="A44" s="20">
        <v>31</v>
      </c>
      <c r="B44" s="21" t="s">
        <v>110</v>
      </c>
      <c r="C44" s="20"/>
    </row>
    <row r="45" spans="1:3" ht="15" customHeight="1">
      <c r="A45" s="104">
        <v>321</v>
      </c>
      <c r="B45" s="105" t="s">
        <v>111</v>
      </c>
      <c r="C45" s="104"/>
    </row>
    <row r="46" spans="1:3" ht="15" customHeight="1">
      <c r="A46" s="104">
        <v>322</v>
      </c>
      <c r="B46" s="105" t="s">
        <v>112</v>
      </c>
      <c r="C46" s="104"/>
    </row>
    <row r="47" spans="1:3">
      <c r="A47" s="20">
        <v>115</v>
      </c>
      <c r="B47" s="21" t="s">
        <v>113</v>
      </c>
      <c r="C47" s="20"/>
    </row>
    <row r="48" spans="1:3">
      <c r="A48" s="20">
        <v>116</v>
      </c>
      <c r="B48" s="21" t="s">
        <v>114</v>
      </c>
      <c r="C48" s="20"/>
    </row>
    <row r="49" spans="1:3">
      <c r="A49" s="20">
        <v>331</v>
      </c>
      <c r="B49" s="21" t="s">
        <v>115</v>
      </c>
      <c r="C49" s="20"/>
    </row>
    <row r="50" spans="1:3">
      <c r="A50" s="20">
        <v>332</v>
      </c>
      <c r="B50" s="21" t="s">
        <v>116</v>
      </c>
      <c r="C50" s="20"/>
    </row>
    <row r="51" spans="1:3">
      <c r="A51" s="20">
        <v>341</v>
      </c>
      <c r="B51" s="21" t="s">
        <v>117</v>
      </c>
      <c r="C51" s="20"/>
    </row>
    <row r="52" spans="1:3">
      <c r="A52" s="20">
        <v>342</v>
      </c>
      <c r="B52" s="21" t="s">
        <v>118</v>
      </c>
      <c r="C52" s="20"/>
    </row>
    <row r="53" spans="1:3">
      <c r="A53" s="20">
        <v>35</v>
      </c>
      <c r="B53" s="21" t="s">
        <v>119</v>
      </c>
      <c r="C53" s="20"/>
    </row>
    <row r="54" spans="1:3">
      <c r="A54" s="20">
        <v>36</v>
      </c>
      <c r="B54" s="21" t="s">
        <v>120</v>
      </c>
      <c r="C54" s="20"/>
    </row>
    <row r="55" spans="1:3">
      <c r="A55" s="20">
        <v>37</v>
      </c>
      <c r="B55" s="21" t="s">
        <v>121</v>
      </c>
      <c r="C55" s="20"/>
    </row>
    <row r="56" spans="1:3">
      <c r="A56" s="20">
        <v>38</v>
      </c>
      <c r="B56" s="21" t="s">
        <v>122</v>
      </c>
      <c r="C56" s="20"/>
    </row>
    <row r="57" spans="1:3">
      <c r="A57" s="20">
        <v>39</v>
      </c>
      <c r="B57" s="21" t="s">
        <v>123</v>
      </c>
      <c r="C57" s="20"/>
    </row>
    <row r="58" spans="1:3">
      <c r="A58" s="20">
        <v>40</v>
      </c>
      <c r="B58" s="21" t="s">
        <v>124</v>
      </c>
      <c r="C58" s="20"/>
    </row>
    <row r="59" spans="1:3">
      <c r="A59" s="20">
        <v>41</v>
      </c>
      <c r="B59" s="21" t="s">
        <v>125</v>
      </c>
      <c r="C59" s="20"/>
    </row>
    <row r="60" spans="1:3">
      <c r="A60" s="20">
        <v>42</v>
      </c>
      <c r="B60" s="21" t="s">
        <v>126</v>
      </c>
      <c r="C60" s="20"/>
    </row>
    <row r="61" spans="1:3">
      <c r="A61" s="20">
        <v>43</v>
      </c>
      <c r="B61" s="21" t="s">
        <v>127</v>
      </c>
      <c r="C61" s="20">
        <v>2</v>
      </c>
    </row>
    <row r="62" spans="1:3">
      <c r="A62" s="20">
        <v>44</v>
      </c>
      <c r="B62" s="21" t="s">
        <v>128</v>
      </c>
      <c r="C62" s="20"/>
    </row>
    <row r="63" spans="1:3">
      <c r="A63" s="20">
        <v>45</v>
      </c>
      <c r="B63" s="21" t="s">
        <v>129</v>
      </c>
      <c r="C63" s="20"/>
    </row>
    <row r="64" spans="1:3">
      <c r="A64" s="20">
        <v>64</v>
      </c>
      <c r="B64" s="21" t="s">
        <v>130</v>
      </c>
      <c r="C64" s="20"/>
    </row>
    <row r="65" spans="1:3">
      <c r="A65" s="20">
        <v>121</v>
      </c>
      <c r="B65" s="21" t="s">
        <v>131</v>
      </c>
      <c r="C65" s="20"/>
    </row>
    <row r="66" spans="1:3">
      <c r="A66" s="20">
        <v>481</v>
      </c>
      <c r="B66" s="21" t="s">
        <v>132</v>
      </c>
      <c r="C66" s="20"/>
    </row>
    <row r="67" spans="1:3">
      <c r="A67" s="20">
        <v>1171</v>
      </c>
      <c r="B67" s="21" t="s">
        <v>133</v>
      </c>
      <c r="C67" s="20"/>
    </row>
    <row r="68" spans="1:3">
      <c r="A68" s="20">
        <v>1172</v>
      </c>
      <c r="B68" s="21" t="s">
        <v>134</v>
      </c>
      <c r="C68" s="20"/>
    </row>
    <row r="69" spans="1:3">
      <c r="A69" s="20">
        <v>461</v>
      </c>
      <c r="B69" s="21" t="s">
        <v>135</v>
      </c>
      <c r="C69" s="20">
        <v>8</v>
      </c>
    </row>
    <row r="70" spans="1:3">
      <c r="A70" s="20">
        <v>462</v>
      </c>
      <c r="B70" s="21" t="s">
        <v>136</v>
      </c>
      <c r="C70" s="20">
        <v>4</v>
      </c>
    </row>
    <row r="71" spans="1:3">
      <c r="A71" s="20">
        <v>471</v>
      </c>
      <c r="B71" s="21" t="s">
        <v>137</v>
      </c>
      <c r="C71" s="20"/>
    </row>
    <row r="72" spans="1:3">
      <c r="A72" s="20">
        <v>472</v>
      </c>
      <c r="B72" s="21" t="s">
        <v>136</v>
      </c>
      <c r="C72" s="27"/>
    </row>
    <row r="73" spans="1:3">
      <c r="A73" s="83">
        <v>48</v>
      </c>
      <c r="B73" s="84" t="s">
        <v>138</v>
      </c>
      <c r="C73" s="83">
        <v>1</v>
      </c>
    </row>
    <row r="74" spans="1:3">
      <c r="A74" s="89" t="s">
        <v>139</v>
      </c>
      <c r="B74" s="215"/>
      <c r="C74" s="216"/>
    </row>
    <row r="75" spans="1:3">
      <c r="A75" s="217" t="s">
        <v>269</v>
      </c>
      <c r="B75" s="174"/>
      <c r="C75" s="175"/>
    </row>
    <row r="76" spans="1:3">
      <c r="A76" s="86">
        <v>4801</v>
      </c>
      <c r="B76" s="87" t="s">
        <v>142</v>
      </c>
      <c r="C76" s="88"/>
    </row>
    <row r="77" spans="1:3">
      <c r="A77" s="22">
        <v>4802</v>
      </c>
      <c r="B77" s="23" t="s">
        <v>143</v>
      </c>
      <c r="C77" s="27"/>
    </row>
    <row r="78" spans="1:3">
      <c r="A78" s="22">
        <v>4803</v>
      </c>
      <c r="B78" s="23" t="s">
        <v>144</v>
      </c>
      <c r="C78" s="27"/>
    </row>
    <row r="79" spans="1:3">
      <c r="A79" s="22">
        <v>4804</v>
      </c>
      <c r="B79" s="23" t="s">
        <v>145</v>
      </c>
      <c r="C79" s="83"/>
    </row>
    <row r="80" spans="1:3">
      <c r="A80" s="218" t="s">
        <v>146</v>
      </c>
      <c r="B80" s="219"/>
      <c r="C80" s="220"/>
    </row>
    <row r="81" spans="1:3">
      <c r="A81" s="90"/>
      <c r="B81" s="174"/>
      <c r="C81" s="175"/>
    </row>
    <row r="82" spans="1:3">
      <c r="A82" s="1"/>
      <c r="B82" s="5"/>
      <c r="C82" s="1"/>
    </row>
    <row r="83" spans="1:3">
      <c r="A83" s="143" t="s">
        <v>54</v>
      </c>
      <c r="B83" s="18" t="s">
        <v>147</v>
      </c>
      <c r="C83" s="139" t="s">
        <v>56</v>
      </c>
    </row>
    <row r="84" spans="1:3">
      <c r="A84" s="144">
        <v>49</v>
      </c>
      <c r="B84" s="21" t="s">
        <v>148</v>
      </c>
      <c r="C84" s="140"/>
    </row>
    <row r="85" spans="1:3">
      <c r="A85" s="144">
        <v>50</v>
      </c>
      <c r="B85" s="21" t="s">
        <v>149</v>
      </c>
      <c r="C85" s="140"/>
    </row>
    <row r="86" spans="1:3">
      <c r="A86" s="144">
        <v>52</v>
      </c>
      <c r="B86" s="21" t="s">
        <v>150</v>
      </c>
      <c r="C86" s="140">
        <v>3</v>
      </c>
    </row>
    <row r="87" spans="1:3">
      <c r="A87" s="144">
        <v>53</v>
      </c>
      <c r="B87" s="21" t="s">
        <v>151</v>
      </c>
      <c r="C87" s="140">
        <v>36</v>
      </c>
    </row>
    <row r="88" spans="1:3">
      <c r="A88" s="221" t="s">
        <v>152</v>
      </c>
      <c r="B88" s="186"/>
      <c r="C88" s="141"/>
    </row>
    <row r="89" spans="1:3">
      <c r="A89" s="145"/>
      <c r="B89" s="5" t="s">
        <v>270</v>
      </c>
      <c r="C89" s="142"/>
    </row>
    <row r="90" spans="1:3">
      <c r="A90" s="145"/>
      <c r="B90" s="5" t="s">
        <v>271</v>
      </c>
      <c r="C90" s="142"/>
    </row>
    <row r="91" spans="1:3">
      <c r="A91" s="136"/>
      <c r="B91" s="146" t="s">
        <v>272</v>
      </c>
      <c r="C91" s="135"/>
    </row>
    <row r="92" spans="1:3">
      <c r="A92" s="1"/>
      <c r="B92" s="5"/>
      <c r="C92" s="1"/>
    </row>
    <row r="93" spans="1:3">
      <c r="A93" s="17" t="s">
        <v>54</v>
      </c>
      <c r="B93" s="18" t="s">
        <v>154</v>
      </c>
      <c r="C93" s="19" t="s">
        <v>56</v>
      </c>
    </row>
    <row r="94" spans="1:3">
      <c r="A94" s="20">
        <v>54</v>
      </c>
      <c r="B94" s="21" t="s">
        <v>155</v>
      </c>
      <c r="C94" s="20"/>
    </row>
    <row r="95" spans="1:3">
      <c r="A95" s="20">
        <v>55</v>
      </c>
      <c r="B95" s="21" t="s">
        <v>156</v>
      </c>
      <c r="C95" s="20"/>
    </row>
    <row r="96" spans="1:3">
      <c r="A96" s="20">
        <v>56</v>
      </c>
      <c r="B96" s="21" t="s">
        <v>157</v>
      </c>
      <c r="C96" s="20"/>
    </row>
    <row r="97" spans="1:3">
      <c r="A97" s="20">
        <v>57</v>
      </c>
      <c r="B97" s="21" t="s">
        <v>158</v>
      </c>
      <c r="C97" s="20">
        <v>3</v>
      </c>
    </row>
    <row r="98" spans="1:3">
      <c r="A98" s="20">
        <v>59</v>
      </c>
      <c r="B98" s="21" t="s">
        <v>159</v>
      </c>
      <c r="C98" s="45">
        <v>8</v>
      </c>
    </row>
    <row r="99" spans="1:3">
      <c r="A99" s="185" t="s">
        <v>160</v>
      </c>
      <c r="B99" s="186"/>
      <c r="C99" s="8"/>
    </row>
    <row r="100" spans="1:3">
      <c r="A100" s="9"/>
      <c r="B100" s="10"/>
      <c r="C100" s="11"/>
    </row>
    <row r="101" spans="1:3">
      <c r="A101" s="1"/>
      <c r="B101" s="5"/>
      <c r="C101" s="1"/>
    </row>
    <row r="102" spans="1:3">
      <c r="A102" s="17" t="s">
        <v>54</v>
      </c>
      <c r="B102" s="18" t="s">
        <v>161</v>
      </c>
      <c r="C102" s="19" t="s">
        <v>56</v>
      </c>
    </row>
    <row r="103" spans="1:3">
      <c r="A103" s="20">
        <v>60</v>
      </c>
      <c r="B103" s="21" t="s">
        <v>162</v>
      </c>
      <c r="C103" s="20"/>
    </row>
    <row r="104" spans="1:3">
      <c r="A104" s="20">
        <v>61</v>
      </c>
      <c r="B104" s="21" t="s">
        <v>163</v>
      </c>
      <c r="C104" s="20"/>
    </row>
    <row r="105" spans="1:3">
      <c r="A105" s="20">
        <v>118</v>
      </c>
      <c r="B105" s="21" t="s">
        <v>164</v>
      </c>
      <c r="C105" s="20"/>
    </row>
    <row r="106" spans="1:3">
      <c r="A106" s="20">
        <v>62</v>
      </c>
      <c r="B106" s="21" t="s">
        <v>165</v>
      </c>
      <c r="C106" s="20"/>
    </row>
    <row r="107" spans="1:3">
      <c r="A107" s="20">
        <v>63</v>
      </c>
      <c r="B107" s="21" t="s">
        <v>166</v>
      </c>
      <c r="C107" s="20"/>
    </row>
    <row r="108" spans="1:3">
      <c r="A108" s="20">
        <v>65</v>
      </c>
      <c r="B108" s="21" t="s">
        <v>167</v>
      </c>
      <c r="C108" s="20"/>
    </row>
    <row r="109" spans="1:3">
      <c r="A109" s="20">
        <v>66</v>
      </c>
      <c r="B109" s="21" t="s">
        <v>168</v>
      </c>
      <c r="C109" s="20"/>
    </row>
    <row r="110" spans="1:3">
      <c r="A110" s="27">
        <v>67</v>
      </c>
      <c r="B110" s="24" t="s">
        <v>169</v>
      </c>
      <c r="C110" s="27"/>
    </row>
    <row r="111" spans="1:3">
      <c r="A111" s="185" t="s">
        <v>170</v>
      </c>
      <c r="B111" s="186"/>
      <c r="C111" s="8"/>
    </row>
    <row r="112" spans="1:3">
      <c r="A112" s="169"/>
      <c r="B112" s="170"/>
      <c r="C112" s="11"/>
    </row>
    <row r="113" spans="1:3">
      <c r="A113" s="1"/>
      <c r="B113" s="5"/>
      <c r="C113" s="1"/>
    </row>
    <row r="114" spans="1:3">
      <c r="A114" s="17" t="s">
        <v>54</v>
      </c>
      <c r="B114" s="18" t="s">
        <v>171</v>
      </c>
      <c r="C114" s="19" t="s">
        <v>56</v>
      </c>
    </row>
    <row r="115" spans="1:3">
      <c r="A115" s="20">
        <v>68</v>
      </c>
      <c r="B115" s="21" t="s">
        <v>172</v>
      </c>
      <c r="C115" s="20"/>
    </row>
    <row r="116" spans="1:3">
      <c r="A116" s="20">
        <v>69</v>
      </c>
      <c r="B116" s="21" t="s">
        <v>173</v>
      </c>
      <c r="C116" s="20"/>
    </row>
    <row r="117" spans="1:3">
      <c r="A117" s="20">
        <v>70</v>
      </c>
      <c r="B117" s="21" t="s">
        <v>174</v>
      </c>
      <c r="C117" s="20"/>
    </row>
    <row r="118" spans="1:3">
      <c r="A118" s="20">
        <v>71</v>
      </c>
      <c r="B118" s="21" t="s">
        <v>175</v>
      </c>
      <c r="C118" s="20"/>
    </row>
    <row r="119" spans="1:3">
      <c r="A119" s="20">
        <v>119</v>
      </c>
      <c r="B119" s="21" t="s">
        <v>176</v>
      </c>
      <c r="C119" s="20"/>
    </row>
    <row r="120" spans="1:3">
      <c r="A120" s="20">
        <v>72</v>
      </c>
      <c r="B120" s="21" t="s">
        <v>177</v>
      </c>
      <c r="C120" s="20"/>
    </row>
    <row r="121" spans="1:3">
      <c r="A121" s="20">
        <v>73</v>
      </c>
      <c r="B121" s="21" t="s">
        <v>178</v>
      </c>
      <c r="C121" s="20"/>
    </row>
    <row r="122" spans="1:3">
      <c r="A122" s="20">
        <v>74</v>
      </c>
      <c r="B122" s="21" t="s">
        <v>179</v>
      </c>
      <c r="C122" s="45"/>
    </row>
    <row r="123" spans="1:3">
      <c r="A123" s="179" t="s">
        <v>180</v>
      </c>
      <c r="B123" s="180"/>
      <c r="C123" s="181"/>
    </row>
    <row r="124" spans="1:3">
      <c r="A124" s="182"/>
      <c r="B124" s="183"/>
      <c r="C124" s="184"/>
    </row>
    <row r="125" spans="1:3">
      <c r="A125" s="20">
        <v>75</v>
      </c>
      <c r="B125" s="21" t="s">
        <v>181</v>
      </c>
      <c r="C125" s="45"/>
    </row>
    <row r="126" spans="1:3">
      <c r="A126" s="185" t="s">
        <v>182</v>
      </c>
      <c r="B126" s="186"/>
      <c r="C126" s="8"/>
    </row>
    <row r="127" spans="1:3">
      <c r="A127" s="9"/>
      <c r="B127" s="91"/>
      <c r="C127" s="11"/>
    </row>
    <row r="128" spans="1:3">
      <c r="A128" s="1"/>
      <c r="B128" s="5"/>
      <c r="C128" s="1"/>
    </row>
    <row r="129" spans="1:3">
      <c r="A129" s="17" t="s">
        <v>54</v>
      </c>
      <c r="B129" s="18" t="s">
        <v>183</v>
      </c>
      <c r="C129" s="19" t="s">
        <v>56</v>
      </c>
    </row>
    <row r="130" spans="1:3">
      <c r="A130" s="20">
        <v>76</v>
      </c>
      <c r="B130" s="21" t="s">
        <v>184</v>
      </c>
      <c r="C130" s="20"/>
    </row>
    <row r="131" spans="1:3">
      <c r="A131" s="20">
        <v>77</v>
      </c>
      <c r="B131" s="21" t="s">
        <v>185</v>
      </c>
      <c r="C131" s="20"/>
    </row>
    <row r="132" spans="1:3">
      <c r="A132" s="20">
        <v>78</v>
      </c>
      <c r="B132" s="21" t="s">
        <v>186</v>
      </c>
      <c r="C132" s="20"/>
    </row>
    <row r="133" spans="1:3">
      <c r="A133" s="20">
        <v>120</v>
      </c>
      <c r="B133" s="21" t="s">
        <v>187</v>
      </c>
      <c r="C133" s="20"/>
    </row>
    <row r="134" spans="1:3">
      <c r="A134" s="20">
        <v>79</v>
      </c>
      <c r="B134" s="21" t="s">
        <v>188</v>
      </c>
      <c r="C134" s="20"/>
    </row>
    <row r="135" spans="1:3">
      <c r="A135" s="20">
        <v>80</v>
      </c>
      <c r="B135" s="21" t="s">
        <v>189</v>
      </c>
      <c r="C135" s="20"/>
    </row>
    <row r="136" spans="1:3">
      <c r="A136" s="20">
        <v>81</v>
      </c>
      <c r="B136" s="21" t="s">
        <v>190</v>
      </c>
      <c r="C136" s="20"/>
    </row>
    <row r="137" spans="1:3">
      <c r="A137" s="20">
        <v>82</v>
      </c>
      <c r="B137" s="21" t="s">
        <v>191</v>
      </c>
      <c r="C137" s="20"/>
    </row>
    <row r="138" spans="1:3">
      <c r="A138" s="20">
        <v>83</v>
      </c>
      <c r="B138" s="21" t="s">
        <v>192</v>
      </c>
      <c r="C138" s="20"/>
    </row>
    <row r="139" spans="1:3">
      <c r="A139" s="20">
        <v>84</v>
      </c>
      <c r="B139" s="21" t="s">
        <v>193</v>
      </c>
      <c r="C139" s="20"/>
    </row>
    <row r="140" spans="1:3">
      <c r="A140" s="20">
        <v>86</v>
      </c>
      <c r="B140" s="21" t="s">
        <v>194</v>
      </c>
      <c r="C140" s="20"/>
    </row>
    <row r="141" spans="1:3">
      <c r="A141" s="20">
        <v>87</v>
      </c>
      <c r="B141" s="21" t="s">
        <v>195</v>
      </c>
      <c r="C141" s="20"/>
    </row>
    <row r="142" spans="1:3">
      <c r="A142" s="20">
        <v>88</v>
      </c>
      <c r="B142" s="21" t="s">
        <v>196</v>
      </c>
      <c r="C142" s="20"/>
    </row>
    <row r="143" spans="1:3">
      <c r="A143" s="83">
        <v>89</v>
      </c>
      <c r="B143" s="21" t="s">
        <v>197</v>
      </c>
      <c r="C143" s="20">
        <v>5</v>
      </c>
    </row>
    <row r="144" spans="1:3">
      <c r="A144" s="180" t="s">
        <v>198</v>
      </c>
      <c r="B144" s="180"/>
      <c r="C144" s="189"/>
    </row>
    <row r="145" spans="1:3">
      <c r="A145" s="187"/>
      <c r="B145" s="183"/>
      <c r="C145" s="188"/>
    </row>
    <row r="146" spans="1:3">
      <c r="A146" s="20">
        <v>90</v>
      </c>
      <c r="B146" s="21" t="s">
        <v>199</v>
      </c>
      <c r="C146" s="20"/>
    </row>
    <row r="147" spans="1:3">
      <c r="A147" s="185" t="s">
        <v>200</v>
      </c>
      <c r="B147" s="186"/>
      <c r="C147" s="46"/>
    </row>
    <row r="148" spans="1:3">
      <c r="A148" s="9"/>
      <c r="B148" s="10"/>
      <c r="C148" s="11"/>
    </row>
    <row r="149" spans="1:3">
      <c r="A149" s="1"/>
      <c r="B149" s="5"/>
      <c r="C149" s="1"/>
    </row>
    <row r="150" spans="1:3">
      <c r="A150" s="17" t="s">
        <v>54</v>
      </c>
      <c r="B150" s="18" t="s">
        <v>201</v>
      </c>
      <c r="C150" s="19" t="s">
        <v>56</v>
      </c>
    </row>
    <row r="151" spans="1:3">
      <c r="A151" s="20">
        <v>91</v>
      </c>
      <c r="B151" s="21" t="s">
        <v>202</v>
      </c>
      <c r="C151" s="20"/>
    </row>
    <row r="152" spans="1:3">
      <c r="A152" s="20">
        <v>92</v>
      </c>
      <c r="B152" s="21" t="s">
        <v>203</v>
      </c>
      <c r="C152" s="20"/>
    </row>
    <row r="153" spans="1:3">
      <c r="A153" s="20">
        <v>931</v>
      </c>
      <c r="B153" s="21" t="s">
        <v>204</v>
      </c>
      <c r="C153" s="20"/>
    </row>
    <row r="154" spans="1:3">
      <c r="A154" s="20">
        <v>93</v>
      </c>
      <c r="B154" s="21" t="s">
        <v>205</v>
      </c>
      <c r="C154" s="20">
        <v>52</v>
      </c>
    </row>
    <row r="155" spans="1:3">
      <c r="A155" s="185" t="s">
        <v>206</v>
      </c>
      <c r="B155" s="186"/>
      <c r="C155" s="47"/>
    </row>
    <row r="156" spans="1:3">
      <c r="A156" s="90"/>
      <c r="B156" s="174"/>
      <c r="C156" s="175"/>
    </row>
    <row r="157" spans="1:3">
      <c r="A157" s="1"/>
      <c r="B157" s="5"/>
      <c r="C157" s="1"/>
    </row>
    <row r="158" spans="1:3">
      <c r="A158" s="17" t="s">
        <v>54</v>
      </c>
      <c r="B158" s="18" t="s">
        <v>207</v>
      </c>
      <c r="C158" s="19" t="s">
        <v>56</v>
      </c>
    </row>
    <row r="159" spans="1:3">
      <c r="A159" s="20">
        <v>94</v>
      </c>
      <c r="B159" s="21" t="s">
        <v>208</v>
      </c>
      <c r="C159" s="20"/>
    </row>
    <row r="160" spans="1:3">
      <c r="A160" s="20">
        <v>95</v>
      </c>
      <c r="B160" s="21" t="s">
        <v>209</v>
      </c>
      <c r="C160" s="20"/>
    </row>
    <row r="161" spans="1:3">
      <c r="A161" s="20">
        <v>96</v>
      </c>
      <c r="B161" s="21" t="s">
        <v>210</v>
      </c>
      <c r="C161" s="20"/>
    </row>
    <row r="162" spans="1:3">
      <c r="A162" s="185" t="s">
        <v>211</v>
      </c>
      <c r="B162" s="186"/>
      <c r="C162" s="46"/>
    </row>
    <row r="163" spans="1:3">
      <c r="A163" s="9"/>
      <c r="B163" s="10"/>
      <c r="C163" s="31"/>
    </row>
    <row r="164" spans="1:3">
      <c r="A164" s="1"/>
      <c r="B164" s="1"/>
      <c r="C164" s="1"/>
    </row>
    <row r="165" spans="1:3">
      <c r="A165" s="1"/>
      <c r="B165" s="5"/>
      <c r="C165" s="1"/>
    </row>
    <row r="166" spans="1:3">
      <c r="A166" s="17" t="s">
        <v>54</v>
      </c>
      <c r="B166" s="18" t="s">
        <v>212</v>
      </c>
      <c r="C166" s="19" t="s">
        <v>56</v>
      </c>
    </row>
    <row r="167" spans="1:3">
      <c r="A167" s="20">
        <v>97</v>
      </c>
      <c r="B167" s="21" t="s">
        <v>213</v>
      </c>
      <c r="C167" s="20"/>
    </row>
    <row r="168" spans="1:3">
      <c r="A168" s="20">
        <v>981</v>
      </c>
      <c r="B168" s="21" t="s">
        <v>214</v>
      </c>
      <c r="C168" s="20"/>
    </row>
    <row r="169" spans="1:3">
      <c r="A169" s="20">
        <v>982</v>
      </c>
      <c r="B169" s="21" t="s">
        <v>215</v>
      </c>
      <c r="C169" s="20"/>
    </row>
    <row r="170" spans="1:3">
      <c r="A170" s="20">
        <v>99</v>
      </c>
      <c r="B170" s="21" t="s">
        <v>216</v>
      </c>
      <c r="C170" s="20"/>
    </row>
    <row r="171" spans="1:3">
      <c r="A171" s="20">
        <v>100</v>
      </c>
      <c r="B171" s="21" t="s">
        <v>217</v>
      </c>
      <c r="C171" s="20"/>
    </row>
    <row r="172" spans="1:3">
      <c r="A172" s="20">
        <v>101</v>
      </c>
      <c r="B172" s="21" t="s">
        <v>218</v>
      </c>
      <c r="C172" s="20"/>
    </row>
    <row r="173" spans="1:3">
      <c r="A173" s="20">
        <v>1021</v>
      </c>
      <c r="B173" s="21" t="s">
        <v>219</v>
      </c>
      <c r="C173" s="20"/>
    </row>
    <row r="174" spans="1:3">
      <c r="A174" s="20">
        <v>102</v>
      </c>
      <c r="B174" s="21" t="s">
        <v>220</v>
      </c>
      <c r="C174" s="20"/>
    </row>
    <row r="175" spans="1:3">
      <c r="A175" s="185" t="s">
        <v>221</v>
      </c>
      <c r="B175" s="186"/>
      <c r="C175" s="8"/>
    </row>
    <row r="176" spans="1:3">
      <c r="A176" s="9"/>
      <c r="B176" s="10"/>
      <c r="C176" s="11"/>
    </row>
    <row r="177" spans="1:3">
      <c r="A177" s="1"/>
      <c r="B177" s="5"/>
      <c r="C177" s="1"/>
    </row>
    <row r="178" spans="1:3">
      <c r="A178" s="17" t="s">
        <v>54</v>
      </c>
      <c r="B178" s="18" t="s">
        <v>222</v>
      </c>
      <c r="C178" s="19" t="s">
        <v>56</v>
      </c>
    </row>
    <row r="179" spans="1:3">
      <c r="A179" s="20">
        <v>103</v>
      </c>
      <c r="B179" s="21" t="s">
        <v>223</v>
      </c>
      <c r="C179" s="20"/>
    </row>
    <row r="180" spans="1:3">
      <c r="A180" s="20">
        <v>104</v>
      </c>
      <c r="B180" s="21" t="s">
        <v>224</v>
      </c>
      <c r="C180" s="20"/>
    </row>
    <row r="181" spans="1:3">
      <c r="A181" s="20">
        <v>1051</v>
      </c>
      <c r="B181" s="21" t="s">
        <v>225</v>
      </c>
      <c r="C181" s="20"/>
    </row>
    <row r="182" spans="1:3">
      <c r="A182" s="20">
        <v>1052</v>
      </c>
      <c r="B182" s="21" t="s">
        <v>226</v>
      </c>
      <c r="C182" s="20"/>
    </row>
    <row r="183" spans="1:3">
      <c r="A183" s="20">
        <v>105</v>
      </c>
      <c r="B183" s="21" t="s">
        <v>227</v>
      </c>
      <c r="C183" s="20">
        <v>1</v>
      </c>
    </row>
    <row r="184" spans="1:3">
      <c r="A184" s="185" t="s">
        <v>228</v>
      </c>
      <c r="B184" s="186"/>
      <c r="C184" s="8"/>
    </row>
    <row r="185" spans="1:3">
      <c r="A185" s="169"/>
      <c r="B185" s="170"/>
      <c r="C185" s="11"/>
    </row>
    <row r="186" spans="1:3">
      <c r="A186" s="1"/>
      <c r="B186" s="5"/>
      <c r="C186" s="1"/>
    </row>
    <row r="187" spans="1:3">
      <c r="A187" s="81"/>
      <c r="B187" s="93"/>
      <c r="C187" s="1"/>
    </row>
    <row r="188" spans="1:3">
      <c r="A188" s="17" t="s">
        <v>54</v>
      </c>
      <c r="B188" s="18" t="s">
        <v>229</v>
      </c>
      <c r="C188" s="19" t="s">
        <v>56</v>
      </c>
    </row>
    <row r="189" spans="1:3">
      <c r="A189" s="20">
        <v>108</v>
      </c>
      <c r="B189" s="21" t="s">
        <v>230</v>
      </c>
      <c r="C189" s="20"/>
    </row>
    <row r="190" spans="1:3">
      <c r="A190" s="20">
        <v>109</v>
      </c>
      <c r="B190" s="21" t="s">
        <v>231</v>
      </c>
      <c r="C190" s="20"/>
    </row>
    <row r="191" spans="1:3">
      <c r="A191" s="20">
        <v>110</v>
      </c>
      <c r="B191" s="21" t="s">
        <v>232</v>
      </c>
      <c r="C191" s="20"/>
    </row>
    <row r="194" spans="1:3">
      <c r="A194" s="97" t="s">
        <v>54</v>
      </c>
      <c r="B194" s="98" t="s">
        <v>233</v>
      </c>
      <c r="C194" s="99" t="s">
        <v>56</v>
      </c>
    </row>
    <row r="195" spans="1:3">
      <c r="A195" s="94">
        <v>111</v>
      </c>
      <c r="B195" s="95" t="s">
        <v>234</v>
      </c>
      <c r="C195" s="96"/>
    </row>
    <row r="196" spans="1:3">
      <c r="A196" s="176" t="s">
        <v>235</v>
      </c>
      <c r="B196" s="177"/>
      <c r="C196" s="178"/>
    </row>
    <row r="197" spans="1:3">
      <c r="A197" s="174"/>
      <c r="B197" s="174"/>
      <c r="C197" s="175"/>
    </row>
    <row r="200" spans="1:3">
      <c r="A200" s="32" t="s">
        <v>236</v>
      </c>
      <c r="B200" s="18"/>
      <c r="C200" s="138" t="s">
        <v>237</v>
      </c>
    </row>
    <row r="201" spans="1:3">
      <c r="A201" s="33"/>
      <c r="B201" s="34"/>
      <c r="C201" s="48" t="s">
        <v>238</v>
      </c>
    </row>
    <row r="202" spans="1:3">
      <c r="A202" s="1"/>
      <c r="B202" s="5"/>
      <c r="C202" s="1"/>
    </row>
    <row r="203" spans="1:3">
      <c r="A203" s="1"/>
      <c r="B203" s="5"/>
      <c r="C203" s="1"/>
    </row>
    <row r="204" spans="1:3">
      <c r="A204" s="4" t="s">
        <v>239</v>
      </c>
      <c r="B204" s="5"/>
    </row>
    <row r="206" spans="1:3">
      <c r="A206" s="35" t="s">
        <v>240</v>
      </c>
      <c r="B206" s="30"/>
      <c r="C206" s="25"/>
    </row>
    <row r="207" spans="1:3">
      <c r="A207" s="36" t="s">
        <v>241</v>
      </c>
      <c r="B207" s="5"/>
      <c r="C207" s="37"/>
    </row>
    <row r="208" spans="1:3">
      <c r="A208" s="38"/>
      <c r="B208" s="41" t="s">
        <v>273</v>
      </c>
      <c r="C208" s="39"/>
    </row>
    <row r="209" spans="1:3">
      <c r="A209" s="38"/>
      <c r="B209" s="5"/>
      <c r="C209" s="39"/>
    </row>
    <row r="210" spans="1:3">
      <c r="A210" s="38"/>
      <c r="B210" s="5"/>
      <c r="C210" s="39"/>
    </row>
    <row r="211" spans="1:3">
      <c r="A211" s="38"/>
      <c r="B211" s="5"/>
      <c r="C211" s="39"/>
    </row>
    <row r="212" spans="1:3">
      <c r="A212" s="40"/>
      <c r="C212" s="39"/>
    </row>
    <row r="213" spans="1:3">
      <c r="A213" s="40"/>
      <c r="B213" s="41"/>
      <c r="C213" s="39"/>
    </row>
    <row r="214" spans="1:3">
      <c r="A214" s="40"/>
      <c r="B214" s="41"/>
      <c r="C214" s="39"/>
    </row>
    <row r="215" spans="1:3">
      <c r="A215" s="40"/>
      <c r="B215" s="41"/>
      <c r="C215" s="39"/>
    </row>
    <row r="216" spans="1:3">
      <c r="A216" s="40"/>
      <c r="B216" s="41"/>
      <c r="C216" s="39"/>
    </row>
    <row r="217" spans="1:3">
      <c r="A217" s="42"/>
      <c r="B217" s="43"/>
      <c r="C217" s="44"/>
    </row>
  </sheetData>
  <mergeCells count="30">
    <mergeCell ref="A197:C197"/>
    <mergeCell ref="B156:C156"/>
    <mergeCell ref="A162:B162"/>
    <mergeCell ref="A175:B175"/>
    <mergeCell ref="A184:B184"/>
    <mergeCell ref="A185:B185"/>
    <mergeCell ref="A196:C196"/>
    <mergeCell ref="A155:B155"/>
    <mergeCell ref="A88:B88"/>
    <mergeCell ref="A99:B99"/>
    <mergeCell ref="A111:B111"/>
    <mergeCell ref="A112:B112"/>
    <mergeCell ref="A123:C123"/>
    <mergeCell ref="A124:C124"/>
    <mergeCell ref="A126:B126"/>
    <mergeCell ref="A144:C144"/>
    <mergeCell ref="A145:C145"/>
    <mergeCell ref="A147:B147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6895-9D1C-40F4-A5E1-7E115B175687}">
  <dimension ref="A1:I65"/>
  <sheetViews>
    <sheetView topLeftCell="A40" workbookViewId="0">
      <selection activeCell="G51" sqref="G51"/>
    </sheetView>
  </sheetViews>
  <sheetFormatPr defaultColWidth="8.85546875" defaultRowHeight="15"/>
  <cols>
    <col min="2" max="2" width="56" bestFit="1" customWidth="1"/>
    <col min="3" max="3" width="8.85546875" bestFit="1" customWidth="1"/>
    <col min="4" max="6" width="9.140625"/>
    <col min="7" max="7" width="20.28515625" bestFit="1" customWidth="1"/>
  </cols>
  <sheetData>
    <row r="1" spans="1:9">
      <c r="B1" s="190" t="s">
        <v>50</v>
      </c>
      <c r="C1" s="190"/>
    </row>
    <row r="2" spans="1:9">
      <c r="B2" s="190" t="s">
        <v>51</v>
      </c>
      <c r="C2" s="190"/>
    </row>
    <row r="5" spans="1:9">
      <c r="A5" s="150" t="s">
        <v>242</v>
      </c>
      <c r="B5" s="150"/>
      <c r="C5" s="150"/>
    </row>
    <row r="6" spans="1:9">
      <c r="A6" s="191" t="s">
        <v>243</v>
      </c>
      <c r="B6" s="191"/>
      <c r="C6" s="191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121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117</v>
      </c>
      <c r="C10" s="20"/>
      <c r="G10" s="49"/>
      <c r="H10" s="57" t="s">
        <v>62</v>
      </c>
      <c r="I10" s="58" t="s">
        <v>63</v>
      </c>
    </row>
    <row r="11" spans="1:9">
      <c r="A11" s="20">
        <v>22</v>
      </c>
      <c r="B11" s="21" t="s">
        <v>244</v>
      </c>
      <c r="C11" s="20"/>
      <c r="G11" s="52" t="s">
        <v>65</v>
      </c>
      <c r="H11" s="59">
        <f>SUM(C9:C23)</f>
        <v>0</v>
      </c>
      <c r="I11" s="60">
        <f>(H11/$H$16) *$I$16</f>
        <v>0</v>
      </c>
    </row>
    <row r="12" spans="1:9">
      <c r="A12" s="20">
        <v>3</v>
      </c>
      <c r="B12" s="21" t="s">
        <v>245</v>
      </c>
      <c r="C12" s="20"/>
      <c r="G12" s="53" t="s">
        <v>75</v>
      </c>
      <c r="H12" s="59">
        <f>SUM(C26:C29)</f>
        <v>0</v>
      </c>
      <c r="I12" s="60">
        <f>(H12/$H$16) *$I$16</f>
        <v>0</v>
      </c>
    </row>
    <row r="13" spans="1:9">
      <c r="A13" s="20">
        <v>4</v>
      </c>
      <c r="B13" s="24" t="s">
        <v>246</v>
      </c>
      <c r="C13" s="20"/>
      <c r="G13" s="53" t="s">
        <v>73</v>
      </c>
      <c r="H13" s="59">
        <f>SUM(C32:C38)</f>
        <v>23</v>
      </c>
      <c r="I13" s="60">
        <f>(H13/$H$16) *$I$16</f>
        <v>0.8214285714285714</v>
      </c>
    </row>
    <row r="14" spans="1:9">
      <c r="A14" s="100">
        <v>23</v>
      </c>
      <c r="B14" s="101" t="s">
        <v>247</v>
      </c>
      <c r="C14" s="102"/>
      <c r="G14" s="53" t="s">
        <v>67</v>
      </c>
      <c r="H14" s="59">
        <f>SUM(C40:C43)</f>
        <v>0</v>
      </c>
      <c r="I14" s="60">
        <f>(H14/$H$16) *$I$16</f>
        <v>0</v>
      </c>
    </row>
    <row r="15" spans="1:9">
      <c r="A15" s="20">
        <v>5</v>
      </c>
      <c r="B15" s="85" t="s">
        <v>82</v>
      </c>
      <c r="C15" s="20"/>
      <c r="G15" s="53" t="s">
        <v>69</v>
      </c>
      <c r="H15" s="59">
        <f>SUM(C46:C49)</f>
        <v>5</v>
      </c>
      <c r="I15" s="60">
        <f>(H15/$H$16) *$I$16</f>
        <v>0.17857142857142858</v>
      </c>
    </row>
    <row r="16" spans="1:9">
      <c r="A16" s="20">
        <v>6</v>
      </c>
      <c r="B16" s="21" t="s">
        <v>248</v>
      </c>
      <c r="C16" s="20"/>
      <c r="G16" s="51" t="s">
        <v>89</v>
      </c>
      <c r="H16" s="64">
        <f>SUM(H11:H15)</f>
        <v>28</v>
      </c>
      <c r="I16" s="65">
        <v>1</v>
      </c>
    </row>
    <row r="17" spans="1:3">
      <c r="A17" s="20">
        <v>7</v>
      </c>
      <c r="B17" s="21" t="s">
        <v>249</v>
      </c>
      <c r="C17" s="20"/>
    </row>
    <row r="18" spans="1:3">
      <c r="A18" s="20">
        <v>8</v>
      </c>
      <c r="B18" s="21" t="s">
        <v>250</v>
      </c>
      <c r="C18" s="20"/>
    </row>
    <row r="19" spans="1:3">
      <c r="A19" s="20">
        <v>9</v>
      </c>
      <c r="B19" s="92" t="s">
        <v>251</v>
      </c>
      <c r="C19" s="103"/>
    </row>
    <row r="20" spans="1:3">
      <c r="A20" s="20">
        <v>910</v>
      </c>
      <c r="B20" s="23" t="s">
        <v>142</v>
      </c>
      <c r="C20" s="20"/>
    </row>
    <row r="21" spans="1:3">
      <c r="A21" s="20">
        <v>912</v>
      </c>
      <c r="B21" s="23" t="s">
        <v>144</v>
      </c>
      <c r="C21" s="20"/>
    </row>
    <row r="22" spans="1:3">
      <c r="A22" s="218" t="s">
        <v>252</v>
      </c>
      <c r="B22" s="219"/>
      <c r="C22" s="220"/>
    </row>
    <row r="23" spans="1:3">
      <c r="A23" s="9"/>
      <c r="B23" s="26"/>
      <c r="C23" s="11"/>
    </row>
    <row r="25" spans="1:3">
      <c r="A25" s="17" t="s">
        <v>54</v>
      </c>
      <c r="B25" s="18" t="s">
        <v>183</v>
      </c>
      <c r="C25" s="19" t="s">
        <v>56</v>
      </c>
    </row>
    <row r="26" spans="1:3">
      <c r="A26" s="20">
        <v>10</v>
      </c>
      <c r="B26" s="21" t="s">
        <v>193</v>
      </c>
      <c r="C26" s="20"/>
    </row>
    <row r="27" spans="1:3">
      <c r="A27" s="20">
        <v>11</v>
      </c>
      <c r="B27" s="21" t="s">
        <v>254</v>
      </c>
      <c r="C27" s="20"/>
    </row>
    <row r="28" spans="1:3">
      <c r="A28" s="185" t="s">
        <v>255</v>
      </c>
      <c r="B28" s="186"/>
      <c r="C28" s="214"/>
    </row>
    <row r="29" spans="1:3">
      <c r="A29" s="187"/>
      <c r="B29" s="183"/>
      <c r="C29" s="188"/>
    </row>
    <row r="31" spans="1:3">
      <c r="A31" s="17" t="s">
        <v>54</v>
      </c>
      <c r="B31" s="18" t="s">
        <v>256</v>
      </c>
      <c r="C31" s="19" t="s">
        <v>56</v>
      </c>
    </row>
    <row r="32" spans="1:3">
      <c r="A32" s="20">
        <v>12</v>
      </c>
      <c r="B32" s="21" t="s">
        <v>104</v>
      </c>
      <c r="C32" s="20"/>
    </row>
    <row r="33" spans="1:3">
      <c r="A33" s="20">
        <v>13</v>
      </c>
      <c r="B33" s="21" t="s">
        <v>174</v>
      </c>
      <c r="C33" s="20"/>
    </row>
    <row r="34" spans="1:3">
      <c r="A34" s="20">
        <v>14</v>
      </c>
      <c r="B34" s="21" t="s">
        <v>173</v>
      </c>
      <c r="C34" s="20"/>
    </row>
    <row r="35" spans="1:3">
      <c r="A35" s="20">
        <v>24</v>
      </c>
      <c r="B35" s="21" t="s">
        <v>257</v>
      </c>
      <c r="C35" s="20"/>
    </row>
    <row r="36" spans="1:3">
      <c r="A36" s="20">
        <v>15</v>
      </c>
      <c r="B36" t="s">
        <v>258</v>
      </c>
      <c r="C36" s="20">
        <v>23</v>
      </c>
    </row>
    <row r="37" spans="1:3">
      <c r="A37" s="185" t="s">
        <v>259</v>
      </c>
      <c r="B37" s="186"/>
      <c r="C37" s="8"/>
    </row>
    <row r="38" spans="1:3">
      <c r="A38" s="28"/>
      <c r="B38" s="5"/>
      <c r="C38" s="29"/>
    </row>
    <row r="39" spans="1:3">
      <c r="A39" s="17" t="s">
        <v>54</v>
      </c>
      <c r="B39" s="18" t="s">
        <v>147</v>
      </c>
      <c r="C39" s="19" t="s">
        <v>56</v>
      </c>
    </row>
    <row r="40" spans="1:3">
      <c r="A40" s="20">
        <v>17</v>
      </c>
      <c r="B40" s="21" t="s">
        <v>150</v>
      </c>
      <c r="C40" s="20"/>
    </row>
    <row r="41" spans="1:3">
      <c r="A41" s="20">
        <v>18</v>
      </c>
      <c r="B41" s="21" t="s">
        <v>260</v>
      </c>
      <c r="C41" s="20"/>
    </row>
    <row r="42" spans="1:3">
      <c r="A42" s="185" t="s">
        <v>261</v>
      </c>
      <c r="B42" s="186"/>
      <c r="C42" s="46"/>
    </row>
    <row r="43" spans="1:3">
      <c r="A43" s="9"/>
      <c r="B43" s="10"/>
      <c r="C43" s="11"/>
    </row>
    <row r="45" spans="1:3">
      <c r="A45" s="17" t="s">
        <v>54</v>
      </c>
      <c r="B45" s="18" t="s">
        <v>154</v>
      </c>
      <c r="C45" s="19" t="s">
        <v>56</v>
      </c>
    </row>
    <row r="46" spans="1:3">
      <c r="A46" s="20">
        <v>20</v>
      </c>
      <c r="B46" s="21" t="s">
        <v>262</v>
      </c>
      <c r="C46" s="20"/>
    </row>
    <row r="47" spans="1:3">
      <c r="A47" s="20">
        <v>21</v>
      </c>
      <c r="B47" s="21" t="s">
        <v>263</v>
      </c>
      <c r="C47" s="20">
        <v>5</v>
      </c>
    </row>
    <row r="48" spans="1:3">
      <c r="A48" s="185" t="s">
        <v>264</v>
      </c>
      <c r="B48" s="186"/>
      <c r="C48" s="8"/>
    </row>
    <row r="49" spans="1:3">
      <c r="A49" s="9"/>
      <c r="B49" s="10"/>
      <c r="C49" s="11"/>
    </row>
    <row r="51" spans="1:3">
      <c r="A51" s="173" t="s">
        <v>265</v>
      </c>
      <c r="B51" s="173"/>
      <c r="C51" s="5"/>
    </row>
    <row r="52" spans="1:3">
      <c r="A52" s="1"/>
      <c r="B52" s="5"/>
      <c r="C52" s="1"/>
    </row>
    <row r="53" spans="1:3">
      <c r="A53" s="1"/>
      <c r="B53" s="5"/>
      <c r="C53" s="1"/>
    </row>
    <row r="54" spans="1:3">
      <c r="A54" s="35" t="s">
        <v>240</v>
      </c>
      <c r="B54" s="30"/>
      <c r="C54" s="25"/>
    </row>
    <row r="55" spans="1:3">
      <c r="A55" s="36" t="s">
        <v>241</v>
      </c>
      <c r="B55" s="5"/>
      <c r="C55" s="37"/>
    </row>
    <row r="56" spans="1:3">
      <c r="A56" s="38"/>
      <c r="B56" s="5" t="s">
        <v>274</v>
      </c>
      <c r="C56" s="39"/>
    </row>
    <row r="57" spans="1:3">
      <c r="A57" s="38"/>
      <c r="B57" s="5"/>
      <c r="C57" s="39"/>
    </row>
    <row r="58" spans="1:3">
      <c r="A58" s="38"/>
      <c r="B58" s="5"/>
      <c r="C58" s="39"/>
    </row>
    <row r="59" spans="1:3">
      <c r="A59" s="38"/>
      <c r="B59" s="5"/>
      <c r="C59" s="39"/>
    </row>
    <row r="60" spans="1:3">
      <c r="A60" s="40"/>
      <c r="B60" s="41"/>
      <c r="C60" s="39"/>
    </row>
    <row r="61" spans="1:3">
      <c r="A61" s="40"/>
      <c r="B61" s="41"/>
      <c r="C61" s="39"/>
    </row>
    <row r="62" spans="1:3">
      <c r="A62" s="40"/>
      <c r="B62" s="41"/>
      <c r="C62" s="39"/>
    </row>
    <row r="63" spans="1:3">
      <c r="A63" s="40"/>
      <c r="B63" s="41"/>
      <c r="C63" s="39"/>
    </row>
    <row r="64" spans="1:3">
      <c r="A64" s="40"/>
      <c r="B64" s="41"/>
      <c r="C64" s="39"/>
    </row>
    <row r="65" spans="1:3">
      <c r="A65" s="42"/>
      <c r="B65" s="43"/>
      <c r="C65" s="44"/>
    </row>
  </sheetData>
  <mergeCells count="13">
    <mergeCell ref="A51:B51"/>
    <mergeCell ref="A22:C22"/>
    <mergeCell ref="A28:C28"/>
    <mergeCell ref="A29:C29"/>
    <mergeCell ref="A37:B37"/>
    <mergeCell ref="A42:B42"/>
    <mergeCell ref="A48:B48"/>
    <mergeCell ref="H9:I9"/>
    <mergeCell ref="B1:C1"/>
    <mergeCell ref="B2:C2"/>
    <mergeCell ref="A5:C5"/>
    <mergeCell ref="A6:C6"/>
    <mergeCell ref="H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507B-DB3D-4F22-B9EF-B0EDD10A1768}">
  <dimension ref="A1:H71"/>
  <sheetViews>
    <sheetView topLeftCell="C21" workbookViewId="0">
      <selection activeCell="C21" sqref="C21"/>
    </sheetView>
  </sheetViews>
  <sheetFormatPr defaultColWidth="8.85546875"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5" max="7" width="9.140625"/>
    <col min="8" max="8" width="19.7109375" customWidth="1"/>
  </cols>
  <sheetData>
    <row r="1" spans="1:8">
      <c r="A1" s="147"/>
      <c r="B1" s="147"/>
      <c r="C1" s="147"/>
      <c r="D1" s="147"/>
      <c r="E1" s="147"/>
      <c r="F1" s="147"/>
      <c r="G1" s="147"/>
      <c r="H1" s="147"/>
    </row>
    <row r="2" spans="1:8">
      <c r="A2" s="147"/>
      <c r="B2" s="147"/>
      <c r="C2" s="147"/>
      <c r="D2" s="147"/>
      <c r="E2" s="147"/>
      <c r="F2" s="147"/>
      <c r="G2" s="147"/>
      <c r="H2" s="147"/>
    </row>
    <row r="3" spans="1:8">
      <c r="A3" s="147"/>
      <c r="B3" s="147"/>
      <c r="C3" s="147"/>
      <c r="D3" s="147"/>
      <c r="E3" s="147"/>
      <c r="F3" s="147"/>
      <c r="G3" s="147"/>
      <c r="H3" s="147"/>
    </row>
    <row r="4" spans="1:8">
      <c r="A4" s="147"/>
      <c r="B4" s="147"/>
      <c r="C4" s="147"/>
      <c r="D4" s="147"/>
      <c r="E4" s="147"/>
      <c r="F4" s="147"/>
      <c r="G4" s="147"/>
      <c r="H4" s="147"/>
    </row>
    <row r="5" spans="1:8">
      <c r="A5" s="147"/>
      <c r="B5" s="147"/>
      <c r="C5" s="147"/>
      <c r="D5" s="147"/>
      <c r="E5" s="147"/>
      <c r="F5" s="147"/>
      <c r="G5" s="147"/>
      <c r="H5" s="147"/>
    </row>
    <row r="6" spans="1:8">
      <c r="A6" s="147"/>
      <c r="B6" s="147"/>
      <c r="C6" s="147"/>
      <c r="D6" s="147"/>
      <c r="E6" s="147"/>
      <c r="F6" s="147"/>
      <c r="G6" s="147"/>
      <c r="H6" s="147"/>
    </row>
    <row r="7" spans="1:8">
      <c r="A7" s="150" t="s">
        <v>0</v>
      </c>
      <c r="B7" s="150"/>
      <c r="C7" s="150"/>
      <c r="D7" s="150"/>
      <c r="E7" s="150"/>
      <c r="F7" s="150"/>
      <c r="G7" s="150"/>
      <c r="H7" s="150"/>
    </row>
    <row r="8" spans="1:8">
      <c r="A8" s="150" t="s">
        <v>1</v>
      </c>
      <c r="B8" s="150"/>
      <c r="C8" s="150"/>
      <c r="D8" s="150"/>
      <c r="E8" s="150"/>
      <c r="F8" s="150"/>
      <c r="G8" s="150"/>
      <c r="H8" s="150"/>
    </row>
    <row r="9" spans="1:8">
      <c r="A9" s="150"/>
      <c r="B9" s="150"/>
      <c r="C9" s="150"/>
      <c r="D9" s="150"/>
      <c r="E9" s="150"/>
      <c r="F9" s="150"/>
      <c r="G9" s="150"/>
      <c r="H9" s="150"/>
    </row>
    <row r="10" spans="1:8" ht="15.75">
      <c r="A10" s="151"/>
      <c r="B10" s="2" t="s">
        <v>2</v>
      </c>
      <c r="C10" s="152" t="s">
        <v>3</v>
      </c>
      <c r="D10" s="153"/>
      <c r="E10" s="153"/>
      <c r="F10" s="154"/>
      <c r="G10" s="155"/>
      <c r="H10" s="147"/>
    </row>
    <row r="11" spans="1:8" ht="15.75">
      <c r="A11" s="151"/>
      <c r="B11" s="3" t="s">
        <v>4</v>
      </c>
      <c r="C11" s="156">
        <v>45122</v>
      </c>
      <c r="D11" s="157"/>
      <c r="E11" s="157"/>
      <c r="F11" s="158"/>
      <c r="G11" s="155"/>
      <c r="H11" s="147"/>
    </row>
    <row r="12" spans="1:8">
      <c r="A12" s="147"/>
      <c r="B12" s="147"/>
      <c r="C12" s="147"/>
      <c r="D12" s="147"/>
      <c r="E12" s="147"/>
      <c r="F12" s="147"/>
      <c r="G12" s="147"/>
      <c r="H12" s="147"/>
    </row>
    <row r="13" spans="1:8">
      <c r="A13" s="4" t="s">
        <v>5</v>
      </c>
      <c r="B13" s="5" t="s">
        <v>275</v>
      </c>
      <c r="C13" s="147"/>
      <c r="D13" s="147"/>
      <c r="E13" s="147"/>
      <c r="F13" s="147"/>
      <c r="G13" s="147"/>
      <c r="H13" s="147"/>
    </row>
    <row r="14" spans="1:8">
      <c r="A14" s="5" t="s">
        <v>7</v>
      </c>
      <c r="B14" s="5"/>
      <c r="C14" s="149"/>
      <c r="D14" s="147"/>
      <c r="E14" s="147"/>
      <c r="F14" s="147"/>
      <c r="G14" s="147"/>
      <c r="H14" s="147"/>
    </row>
    <row r="15" spans="1:8">
      <c r="A15" s="147"/>
      <c r="B15" s="147"/>
      <c r="C15" s="147"/>
      <c r="D15" s="147"/>
      <c r="E15" s="147"/>
      <c r="F15" s="147"/>
      <c r="G15" s="147"/>
      <c r="H15" s="147"/>
    </row>
    <row r="16" spans="1:8">
      <c r="A16" s="4" t="s">
        <v>5</v>
      </c>
      <c r="B16" s="5" t="s">
        <v>276</v>
      </c>
      <c r="C16" s="147"/>
      <c r="D16" s="147"/>
      <c r="E16" s="147"/>
      <c r="F16" s="147"/>
      <c r="G16" s="147"/>
      <c r="H16" s="147"/>
    </row>
    <row r="17" spans="1:8">
      <c r="A17" s="5" t="s">
        <v>7</v>
      </c>
      <c r="B17" s="5"/>
      <c r="C17" s="149"/>
      <c r="D17" s="147"/>
      <c r="E17" s="147"/>
      <c r="F17" s="147"/>
      <c r="G17" s="147"/>
      <c r="H17" s="147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59"/>
      <c r="B19" s="159"/>
      <c r="C19" s="159"/>
      <c r="D19" s="159"/>
      <c r="E19" s="159"/>
      <c r="F19" s="159"/>
      <c r="G19" s="159"/>
      <c r="H19" s="15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47"/>
      <c r="B21" s="147"/>
      <c r="C21" s="129" t="s">
        <v>9</v>
      </c>
      <c r="D21" s="1"/>
      <c r="E21" s="1"/>
      <c r="F21" s="1"/>
      <c r="G21" s="1"/>
      <c r="H21" s="1"/>
    </row>
    <row r="22" spans="1:8">
      <c r="A22" s="147"/>
      <c r="B22" s="147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60"/>
      <c r="D23" s="161"/>
      <c r="E23" s="161"/>
      <c r="F23" s="161"/>
      <c r="G23" s="161"/>
      <c r="H23" s="16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63" t="s">
        <v>277</v>
      </c>
      <c r="D26" s="162"/>
      <c r="E26" s="164" t="s">
        <v>14</v>
      </c>
      <c r="F26" s="165"/>
      <c r="G26" s="165"/>
      <c r="H26" s="16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2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66"/>
      <c r="D31" s="167"/>
      <c r="E31" s="167"/>
      <c r="F31" s="167"/>
      <c r="G31" s="167"/>
      <c r="H31" s="168"/>
    </row>
    <row r="32" spans="1:8">
      <c r="A32" s="5"/>
      <c r="B32" s="5" t="s">
        <v>19</v>
      </c>
      <c r="C32" s="169"/>
      <c r="D32" s="170"/>
      <c r="E32" s="170"/>
      <c r="F32" s="170"/>
      <c r="G32" s="170"/>
      <c r="H32" s="171"/>
    </row>
    <row r="33" spans="1:8">
      <c r="A33" s="148"/>
      <c r="B33" s="148"/>
      <c r="C33" s="148"/>
      <c r="D33" s="148"/>
      <c r="E33" s="148"/>
      <c r="F33" s="148"/>
      <c r="G33" s="148"/>
      <c r="H33" s="148"/>
    </row>
    <row r="34" spans="1:8">
      <c r="A34" s="172"/>
      <c r="B34" s="172"/>
      <c r="C34" s="172"/>
      <c r="D34" s="172"/>
      <c r="E34" s="172"/>
      <c r="F34" s="172"/>
      <c r="G34" s="172"/>
      <c r="H34" s="17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47"/>
      <c r="E36" s="12"/>
      <c r="F36" s="147"/>
      <c r="G36" s="147"/>
      <c r="H36" s="147"/>
    </row>
    <row r="37" spans="1:8">
      <c r="A37" s="5"/>
      <c r="B37" s="5"/>
      <c r="C37" s="4" t="s">
        <v>22</v>
      </c>
      <c r="D37" s="147"/>
      <c r="E37" s="4"/>
      <c r="F37" s="147"/>
      <c r="G37" s="147"/>
      <c r="H37" s="147"/>
    </row>
    <row r="38" spans="1:8">
      <c r="A38" s="5"/>
      <c r="B38" s="5"/>
      <c r="C38" s="4" t="s">
        <v>23</v>
      </c>
      <c r="D38" s="147"/>
      <c r="E38" s="4"/>
      <c r="F38" s="147"/>
      <c r="G38" s="147"/>
      <c r="H38" s="147"/>
    </row>
    <row r="39" spans="1:8">
      <c r="A39" s="5"/>
      <c r="B39" s="5"/>
      <c r="C39" s="4" t="s">
        <v>24</v>
      </c>
      <c r="D39" s="147"/>
      <c r="E39" s="4"/>
      <c r="F39" s="147"/>
      <c r="G39" s="147"/>
      <c r="H39" s="147"/>
    </row>
    <row r="40" spans="1:8">
      <c r="A40" s="5"/>
      <c r="B40" s="5"/>
      <c r="C40" s="4" t="s">
        <v>25</v>
      </c>
      <c r="D40" s="147"/>
      <c r="E40" s="4"/>
      <c r="F40" s="147"/>
      <c r="G40" s="147"/>
      <c r="H40" s="147"/>
    </row>
    <row r="41" spans="1:8">
      <c r="A41" s="5"/>
      <c r="B41" s="5"/>
      <c r="C41" s="4" t="s">
        <v>26</v>
      </c>
      <c r="D41" s="4"/>
      <c r="E41" s="4"/>
      <c r="F41" s="147"/>
      <c r="G41" s="147"/>
      <c r="H41" s="147"/>
    </row>
    <row r="42" spans="1:8">
      <c r="A42" s="5"/>
      <c r="B42" s="5"/>
      <c r="C42" s="4" t="s">
        <v>27</v>
      </c>
      <c r="D42" s="4"/>
      <c r="E42" s="4"/>
      <c r="F42" s="147"/>
      <c r="G42" s="147"/>
      <c r="H42" s="147"/>
    </row>
    <row r="43" spans="1:8">
      <c r="A43" s="148"/>
      <c r="B43" s="148"/>
      <c r="C43" s="148"/>
      <c r="D43" s="148"/>
      <c r="E43" s="148"/>
      <c r="F43" s="148"/>
      <c r="G43" s="148"/>
      <c r="H43" s="148"/>
    </row>
    <row r="44" spans="1:8">
      <c r="A44" s="172"/>
      <c r="B44" s="172"/>
      <c r="C44" s="172"/>
      <c r="D44" s="172"/>
      <c r="E44" s="172"/>
      <c r="F44" s="172"/>
      <c r="G44" s="172"/>
      <c r="H44" s="17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2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36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40</v>
      </c>
      <c r="C54" s="5"/>
      <c r="D54" s="5"/>
      <c r="E54" s="5"/>
      <c r="F54" s="5"/>
      <c r="G54" s="5"/>
      <c r="H54" s="5"/>
    </row>
    <row r="55" spans="1:8">
      <c r="A55" s="148"/>
      <c r="B55" s="148"/>
      <c r="C55" s="148"/>
      <c r="D55" s="148"/>
      <c r="E55" s="148"/>
      <c r="F55" s="148"/>
      <c r="G55" s="148"/>
      <c r="H55" s="148"/>
    </row>
    <row r="56" spans="1:8">
      <c r="A56" s="172"/>
      <c r="B56" s="172"/>
      <c r="C56" s="172"/>
      <c r="D56" s="172"/>
      <c r="E56" s="172"/>
      <c r="F56" s="172"/>
      <c r="G56" s="172"/>
      <c r="H56" s="172"/>
    </row>
    <row r="57" spans="1:8">
      <c r="A57" s="5" t="s">
        <v>42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29" t="s">
        <v>10</v>
      </c>
      <c r="E58" s="1"/>
      <c r="F58" s="5"/>
      <c r="G58" s="5"/>
      <c r="H58" s="5"/>
    </row>
    <row r="59" spans="1:8">
      <c r="A59" s="5"/>
      <c r="B59" s="5" t="s">
        <v>43</v>
      </c>
      <c r="C59" s="12"/>
      <c r="D59" s="5"/>
      <c r="E59" s="5"/>
      <c r="F59" s="5"/>
      <c r="G59" s="5"/>
      <c r="H59" s="5"/>
    </row>
    <row r="60" spans="1:8">
      <c r="A60" s="5"/>
      <c r="B60" s="5" t="s">
        <v>44</v>
      </c>
      <c r="C60" s="4"/>
      <c r="D60" s="5"/>
      <c r="E60" s="5"/>
      <c r="F60" s="5"/>
      <c r="G60" s="5"/>
      <c r="H60" s="5"/>
    </row>
    <row r="61" spans="1:8">
      <c r="A61" s="5"/>
      <c r="B61" s="5" t="s">
        <v>45</v>
      </c>
      <c r="C61" s="4"/>
      <c r="D61" s="5"/>
      <c r="E61" s="5"/>
      <c r="F61" s="5"/>
      <c r="G61" s="5"/>
      <c r="H61" s="5"/>
    </row>
    <row r="62" spans="1:8">
      <c r="A62" s="148"/>
      <c r="B62" s="148"/>
      <c r="C62" s="148"/>
      <c r="D62" s="148"/>
      <c r="E62" s="148"/>
      <c r="F62" s="148"/>
      <c r="G62" s="148"/>
      <c r="H62" s="148"/>
    </row>
    <row r="63" spans="1:8">
      <c r="A63" s="172"/>
      <c r="B63" s="172"/>
      <c r="C63" s="172"/>
      <c r="D63" s="172"/>
      <c r="E63" s="172"/>
      <c r="F63" s="172"/>
      <c r="G63" s="172"/>
      <c r="H63" s="172"/>
    </row>
    <row r="64" spans="1:8">
      <c r="A64" s="5" t="s">
        <v>46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29" t="s">
        <v>10</v>
      </c>
      <c r="H65" s="1"/>
    </row>
    <row r="66" spans="1:8">
      <c r="A66" s="5"/>
      <c r="B66" s="5" t="s">
        <v>47</v>
      </c>
      <c r="C66" s="173"/>
      <c r="D66" s="173"/>
      <c r="E66" s="173"/>
      <c r="F66" s="173"/>
      <c r="G66" s="173"/>
      <c r="H66" s="173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72"/>
      <c r="B68" s="172"/>
      <c r="C68" s="172"/>
      <c r="D68" s="172"/>
      <c r="E68" s="172"/>
      <c r="F68" s="172"/>
      <c r="G68" s="172"/>
      <c r="H68" s="172"/>
    </row>
    <row r="69" spans="1:8">
      <c r="A69" s="147" t="s">
        <v>48</v>
      </c>
      <c r="B69" s="147"/>
      <c r="C69" s="147" t="s">
        <v>278</v>
      </c>
      <c r="D69" s="147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5">
    <mergeCell ref="A69:B69"/>
    <mergeCell ref="C69:D69"/>
    <mergeCell ref="A68:H68"/>
    <mergeCell ref="A44:H44"/>
    <mergeCell ref="A55:H55"/>
    <mergeCell ref="A56:H56"/>
    <mergeCell ref="A62:H62"/>
    <mergeCell ref="A63:H63"/>
    <mergeCell ref="C66:H6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003C-6E31-4440-8DAE-A975D260A023}">
  <dimension ref="A1:I215"/>
  <sheetViews>
    <sheetView topLeftCell="A198" workbookViewId="0">
      <selection activeCell="B217" sqref="B217"/>
    </sheetView>
  </sheetViews>
  <sheetFormatPr defaultColWidth="8.85546875" defaultRowHeight="15"/>
  <cols>
    <col min="2" max="2" width="84.85546875" bestFit="1" customWidth="1"/>
    <col min="3" max="6" width="9.140625"/>
    <col min="7" max="7" width="27.5703125" bestFit="1" customWidth="1"/>
  </cols>
  <sheetData>
    <row r="1" spans="1:9">
      <c r="A1" s="147"/>
      <c r="B1" s="147"/>
      <c r="C1" s="147"/>
    </row>
    <row r="2" spans="1:9">
      <c r="A2" s="1"/>
      <c r="B2" s="190" t="s">
        <v>50</v>
      </c>
      <c r="C2" s="190"/>
    </row>
    <row r="3" spans="1:9">
      <c r="A3" s="1"/>
      <c r="B3" s="190" t="s">
        <v>51</v>
      </c>
      <c r="C3" s="190"/>
    </row>
    <row r="4" spans="1:9">
      <c r="A4" s="147"/>
      <c r="B4" s="147"/>
      <c r="C4" s="147"/>
    </row>
    <row r="5" spans="1:9">
      <c r="A5" s="150" t="s">
        <v>52</v>
      </c>
      <c r="B5" s="150"/>
      <c r="C5" s="150"/>
    </row>
    <row r="6" spans="1:9">
      <c r="A6" s="191" t="s">
        <v>53</v>
      </c>
      <c r="B6" s="191"/>
      <c r="C6" s="191"/>
    </row>
    <row r="7" spans="1:9">
      <c r="A7" s="5"/>
      <c r="B7" s="16"/>
      <c r="C7" s="5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59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61</v>
      </c>
      <c r="C10" s="20">
        <v>3</v>
      </c>
      <c r="G10" s="49"/>
      <c r="H10" s="57" t="s">
        <v>62</v>
      </c>
      <c r="I10" s="58" t="s">
        <v>63</v>
      </c>
    </row>
    <row r="11" spans="1:9">
      <c r="A11" s="20">
        <v>3</v>
      </c>
      <c r="B11" s="21" t="s">
        <v>64</v>
      </c>
      <c r="C11" s="20"/>
      <c r="G11" s="52" t="s">
        <v>65</v>
      </c>
      <c r="H11" s="59">
        <f>SUM(C9:C81)</f>
        <v>74</v>
      </c>
      <c r="I11" s="60">
        <f t="shared" ref="I11:I22" si="0">(H11/$H$23) *$I$23</f>
        <v>0.8314606741573034</v>
      </c>
    </row>
    <row r="12" spans="1:9">
      <c r="A12" s="20">
        <v>112</v>
      </c>
      <c r="B12" s="21" t="s">
        <v>66</v>
      </c>
      <c r="C12" s="20"/>
      <c r="G12" s="53" t="s">
        <v>67</v>
      </c>
      <c r="H12" s="59">
        <f>SUM(C84:C89)</f>
        <v>8</v>
      </c>
      <c r="I12" s="60">
        <f t="shared" si="0"/>
        <v>8.98876404494382E-2</v>
      </c>
    </row>
    <row r="13" spans="1:9">
      <c r="A13" s="20">
        <v>4</v>
      </c>
      <c r="B13" s="21" t="s">
        <v>68</v>
      </c>
      <c r="C13" s="20">
        <v>13</v>
      </c>
      <c r="G13" s="53" t="s">
        <v>69</v>
      </c>
      <c r="H13" s="59">
        <f>SUM(C92:C98)</f>
        <v>3</v>
      </c>
      <c r="I13" s="60">
        <f t="shared" si="0"/>
        <v>3.3707865168539325E-2</v>
      </c>
    </row>
    <row r="14" spans="1:9">
      <c r="A14" s="20">
        <v>5</v>
      </c>
      <c r="B14" s="21" t="s">
        <v>70</v>
      </c>
      <c r="C14" s="20"/>
      <c r="G14" s="53" t="s">
        <v>71</v>
      </c>
      <c r="H14" s="59">
        <f>SUM(C101:C110)</f>
        <v>0</v>
      </c>
      <c r="I14" s="60">
        <f t="shared" si="0"/>
        <v>0</v>
      </c>
    </row>
    <row r="15" spans="1:9">
      <c r="A15" s="20">
        <v>610</v>
      </c>
      <c r="B15" s="21" t="s">
        <v>72</v>
      </c>
      <c r="C15" s="20"/>
      <c r="G15" s="53" t="s">
        <v>73</v>
      </c>
      <c r="H15" s="59">
        <f>SUM(C113:C125)</f>
        <v>4</v>
      </c>
      <c r="I15" s="60">
        <f t="shared" si="0"/>
        <v>4.49438202247191E-2</v>
      </c>
    </row>
    <row r="16" spans="1:9">
      <c r="A16" s="20">
        <v>620</v>
      </c>
      <c r="B16" s="21" t="s">
        <v>74</v>
      </c>
      <c r="C16" s="20">
        <v>1</v>
      </c>
      <c r="G16" s="53" t="s">
        <v>75</v>
      </c>
      <c r="H16" s="59">
        <f>SUM(C128:C146)</f>
        <v>0</v>
      </c>
      <c r="I16" s="60">
        <f t="shared" si="0"/>
        <v>0</v>
      </c>
    </row>
    <row r="17" spans="1:9">
      <c r="A17" s="20">
        <v>7</v>
      </c>
      <c r="B17" s="21" t="s">
        <v>76</v>
      </c>
      <c r="C17" s="20"/>
      <c r="G17" s="53" t="s">
        <v>77</v>
      </c>
      <c r="H17" s="59">
        <f>SUM(C149:C154)</f>
        <v>0</v>
      </c>
      <c r="I17" s="60">
        <f t="shared" si="0"/>
        <v>0</v>
      </c>
    </row>
    <row r="18" spans="1:9">
      <c r="A18" s="20">
        <v>8</v>
      </c>
      <c r="B18" s="21" t="s">
        <v>78</v>
      </c>
      <c r="C18" s="20"/>
      <c r="G18" s="54" t="s">
        <v>79</v>
      </c>
      <c r="H18" s="61">
        <f>SUM(C157:C161)</f>
        <v>0</v>
      </c>
      <c r="I18" s="60">
        <f t="shared" si="0"/>
        <v>0</v>
      </c>
    </row>
    <row r="19" spans="1:9">
      <c r="A19" s="20">
        <v>9</v>
      </c>
      <c r="B19" s="21" t="s">
        <v>80</v>
      </c>
      <c r="C19" s="20"/>
      <c r="G19" s="55" t="s">
        <v>81</v>
      </c>
      <c r="H19" s="62">
        <f>SUM(C165:C174)</f>
        <v>0</v>
      </c>
      <c r="I19" s="60">
        <f t="shared" si="0"/>
        <v>0</v>
      </c>
    </row>
    <row r="20" spans="1:9">
      <c r="A20" s="20">
        <v>10</v>
      </c>
      <c r="B20" s="21" t="s">
        <v>82</v>
      </c>
      <c r="C20" s="20"/>
      <c r="G20" s="56" t="s">
        <v>83</v>
      </c>
      <c r="H20" s="63">
        <f>SUM(C165:C174)</f>
        <v>0</v>
      </c>
      <c r="I20" s="60">
        <f t="shared" si="0"/>
        <v>0</v>
      </c>
    </row>
    <row r="21" spans="1:9">
      <c r="A21" s="20">
        <v>11</v>
      </c>
      <c r="B21" s="21" t="s">
        <v>84</v>
      </c>
      <c r="C21" s="20"/>
      <c r="G21" s="54" t="s">
        <v>85</v>
      </c>
      <c r="H21" s="61">
        <f>C65</f>
        <v>0</v>
      </c>
      <c r="I21" s="60">
        <f t="shared" si="0"/>
        <v>0</v>
      </c>
    </row>
    <row r="22" spans="1:9">
      <c r="A22" s="20">
        <v>12</v>
      </c>
      <c r="B22" s="21" t="s">
        <v>86</v>
      </c>
      <c r="C22" s="20"/>
      <c r="G22" s="55" t="s">
        <v>87</v>
      </c>
      <c r="H22" s="62">
        <f>SUM(C187:C189)</f>
        <v>0</v>
      </c>
      <c r="I22" s="60">
        <f t="shared" si="0"/>
        <v>0</v>
      </c>
    </row>
    <row r="23" spans="1:9">
      <c r="A23" s="20">
        <v>13</v>
      </c>
      <c r="B23" s="21" t="s">
        <v>88</v>
      </c>
      <c r="C23" s="20"/>
      <c r="G23" s="51" t="s">
        <v>89</v>
      </c>
      <c r="H23" s="64">
        <f>SUM(H11:H22)</f>
        <v>89</v>
      </c>
      <c r="I23" s="65">
        <v>1</v>
      </c>
    </row>
    <row r="24" spans="1:9">
      <c r="A24" s="20">
        <v>14</v>
      </c>
      <c r="B24" s="21" t="s">
        <v>90</v>
      </c>
      <c r="C24" s="20"/>
    </row>
    <row r="25" spans="1:9">
      <c r="A25" s="20">
        <v>15</v>
      </c>
      <c r="B25" s="21" t="s">
        <v>91</v>
      </c>
      <c r="C25" s="20">
        <v>2</v>
      </c>
    </row>
    <row r="26" spans="1:9">
      <c r="A26" s="20">
        <v>16</v>
      </c>
      <c r="B26" s="21" t="s">
        <v>92</v>
      </c>
      <c r="C26" s="20"/>
    </row>
    <row r="27" spans="1:9">
      <c r="A27" s="20">
        <v>17</v>
      </c>
      <c r="B27" s="21" t="s">
        <v>93</v>
      </c>
      <c r="C27" s="20"/>
    </row>
    <row r="28" spans="1:9">
      <c r="A28" s="20">
        <v>18</v>
      </c>
      <c r="B28" s="21" t="s">
        <v>94</v>
      </c>
      <c r="C28" s="20"/>
    </row>
    <row r="29" spans="1:9">
      <c r="A29" s="20">
        <v>19</v>
      </c>
      <c r="B29" s="21" t="s">
        <v>95</v>
      </c>
      <c r="C29" s="20"/>
    </row>
    <row r="30" spans="1:9">
      <c r="A30" s="20">
        <v>20</v>
      </c>
      <c r="B30" s="21" t="s">
        <v>96</v>
      </c>
      <c r="C30" s="20">
        <v>3</v>
      </c>
    </row>
    <row r="31" spans="1:9">
      <c r="A31" s="20">
        <v>211</v>
      </c>
      <c r="B31" s="21" t="s">
        <v>97</v>
      </c>
      <c r="C31" s="20"/>
    </row>
    <row r="32" spans="1:9">
      <c r="A32" s="20">
        <v>212</v>
      </c>
      <c r="B32" s="21" t="s">
        <v>98</v>
      </c>
      <c r="C32" s="20"/>
    </row>
    <row r="33" spans="1:3">
      <c r="A33" s="20">
        <v>22</v>
      </c>
      <c r="B33" s="21" t="s">
        <v>99</v>
      </c>
      <c r="C33" s="20">
        <v>1</v>
      </c>
    </row>
    <row r="34" spans="1:3">
      <c r="A34" s="20">
        <v>23</v>
      </c>
      <c r="B34" s="21" t="s">
        <v>100</v>
      </c>
      <c r="C34" s="20"/>
    </row>
    <row r="35" spans="1:3">
      <c r="A35" s="20">
        <v>24</v>
      </c>
      <c r="B35" s="21" t="s">
        <v>101</v>
      </c>
      <c r="C35" s="20"/>
    </row>
    <row r="36" spans="1:3">
      <c r="A36" s="20">
        <v>25</v>
      </c>
      <c r="B36" s="21" t="s">
        <v>102</v>
      </c>
      <c r="C36" s="20"/>
    </row>
    <row r="37" spans="1:3">
      <c r="A37" s="20">
        <v>113</v>
      </c>
      <c r="B37" s="21" t="s">
        <v>103</v>
      </c>
      <c r="C37" s="20"/>
    </row>
    <row r="38" spans="1:3">
      <c r="A38" s="20">
        <v>26</v>
      </c>
      <c r="B38" s="21" t="s">
        <v>104</v>
      </c>
      <c r="C38" s="20"/>
    </row>
    <row r="39" spans="1:3">
      <c r="A39" s="20">
        <v>114</v>
      </c>
      <c r="B39" s="21" t="s">
        <v>105</v>
      </c>
      <c r="C39" s="20"/>
    </row>
    <row r="40" spans="1:3">
      <c r="A40" s="20">
        <v>27</v>
      </c>
      <c r="B40" s="21" t="s">
        <v>106</v>
      </c>
      <c r="C40" s="20"/>
    </row>
    <row r="41" spans="1:3">
      <c r="A41" s="20">
        <v>28</v>
      </c>
      <c r="B41" s="82" t="s">
        <v>107</v>
      </c>
      <c r="C41" s="20"/>
    </row>
    <row r="42" spans="1:3">
      <c r="A42" s="20">
        <v>29</v>
      </c>
      <c r="B42" s="21" t="s">
        <v>108</v>
      </c>
      <c r="C42" s="20"/>
    </row>
    <row r="43" spans="1:3">
      <c r="A43" s="20">
        <v>30</v>
      </c>
      <c r="B43" s="21" t="s">
        <v>109</v>
      </c>
      <c r="C43" s="20"/>
    </row>
    <row r="44" spans="1:3">
      <c r="A44" s="20">
        <v>31</v>
      </c>
      <c r="B44" s="21" t="s">
        <v>110</v>
      </c>
      <c r="C44" s="20"/>
    </row>
    <row r="45" spans="1:3" ht="15" customHeight="1">
      <c r="A45" s="104">
        <v>321</v>
      </c>
      <c r="B45" s="105" t="s">
        <v>111</v>
      </c>
      <c r="C45" s="104"/>
    </row>
    <row r="46" spans="1:3" ht="15" customHeight="1">
      <c r="A46" s="104">
        <v>322</v>
      </c>
      <c r="B46" s="105" t="s">
        <v>112</v>
      </c>
      <c r="C46" s="104"/>
    </row>
    <row r="47" spans="1:3">
      <c r="A47" s="20">
        <v>115</v>
      </c>
      <c r="B47" s="21" t="s">
        <v>113</v>
      </c>
      <c r="C47" s="20"/>
    </row>
    <row r="48" spans="1:3">
      <c r="A48" s="20">
        <v>116</v>
      </c>
      <c r="B48" s="21" t="s">
        <v>114</v>
      </c>
      <c r="C48" s="20"/>
    </row>
    <row r="49" spans="1:3">
      <c r="A49" s="20">
        <v>331</v>
      </c>
      <c r="B49" s="21" t="s">
        <v>115</v>
      </c>
      <c r="C49" s="20">
        <v>1</v>
      </c>
    </row>
    <row r="50" spans="1:3">
      <c r="A50" s="20">
        <v>332</v>
      </c>
      <c r="B50" s="21" t="s">
        <v>116</v>
      </c>
      <c r="C50" s="20"/>
    </row>
    <row r="51" spans="1:3">
      <c r="A51" s="20">
        <v>341</v>
      </c>
      <c r="B51" s="21" t="s">
        <v>117</v>
      </c>
      <c r="C51" s="20"/>
    </row>
    <row r="52" spans="1:3">
      <c r="A52" s="20">
        <v>342</v>
      </c>
      <c r="B52" s="21" t="s">
        <v>118</v>
      </c>
      <c r="C52" s="20"/>
    </row>
    <row r="53" spans="1:3">
      <c r="A53" s="20">
        <v>35</v>
      </c>
      <c r="B53" s="21" t="s">
        <v>119</v>
      </c>
      <c r="C53" s="20"/>
    </row>
    <row r="54" spans="1:3">
      <c r="A54" s="20">
        <v>36</v>
      </c>
      <c r="B54" s="21" t="s">
        <v>120</v>
      </c>
      <c r="C54" s="20"/>
    </row>
    <row r="55" spans="1:3">
      <c r="A55" s="20">
        <v>37</v>
      </c>
      <c r="B55" s="21" t="s">
        <v>121</v>
      </c>
      <c r="C55" s="20"/>
    </row>
    <row r="56" spans="1:3">
      <c r="A56" s="20">
        <v>38</v>
      </c>
      <c r="B56" s="21" t="s">
        <v>122</v>
      </c>
      <c r="C56" s="20"/>
    </row>
    <row r="57" spans="1:3">
      <c r="A57" s="20">
        <v>39</v>
      </c>
      <c r="B57" s="21" t="s">
        <v>123</v>
      </c>
      <c r="C57" s="20">
        <v>1</v>
      </c>
    </row>
    <row r="58" spans="1:3">
      <c r="A58" s="20">
        <v>40</v>
      </c>
      <c r="B58" s="21" t="s">
        <v>124</v>
      </c>
      <c r="C58" s="20"/>
    </row>
    <row r="59" spans="1:3">
      <c r="A59" s="20">
        <v>41</v>
      </c>
      <c r="B59" s="21" t="s">
        <v>125</v>
      </c>
      <c r="C59" s="20"/>
    </row>
    <row r="60" spans="1:3">
      <c r="A60" s="20">
        <v>42</v>
      </c>
      <c r="B60" s="21" t="s">
        <v>126</v>
      </c>
      <c r="C60" s="20"/>
    </row>
    <row r="61" spans="1:3">
      <c r="A61" s="20">
        <v>43</v>
      </c>
      <c r="B61" s="21" t="s">
        <v>127</v>
      </c>
      <c r="C61" s="20"/>
    </row>
    <row r="62" spans="1:3">
      <c r="A62" s="20">
        <v>44</v>
      </c>
      <c r="B62" s="21" t="s">
        <v>128</v>
      </c>
      <c r="C62" s="20"/>
    </row>
    <row r="63" spans="1:3">
      <c r="A63" s="20">
        <v>45</v>
      </c>
      <c r="B63" s="21" t="s">
        <v>129</v>
      </c>
      <c r="C63" s="20">
        <v>7</v>
      </c>
    </row>
    <row r="64" spans="1:3">
      <c r="A64" s="20">
        <v>64</v>
      </c>
      <c r="B64" s="21" t="s">
        <v>130</v>
      </c>
      <c r="C64" s="20"/>
    </row>
    <row r="65" spans="1:3">
      <c r="A65" s="20">
        <v>121</v>
      </c>
      <c r="B65" s="21" t="s">
        <v>131</v>
      </c>
      <c r="C65" s="20"/>
    </row>
    <row r="66" spans="1:3">
      <c r="A66" s="20">
        <v>481</v>
      </c>
      <c r="B66" s="21" t="s">
        <v>132</v>
      </c>
      <c r="C66" s="20"/>
    </row>
    <row r="67" spans="1:3">
      <c r="A67" s="20">
        <v>1171</v>
      </c>
      <c r="B67" s="21" t="s">
        <v>133</v>
      </c>
      <c r="C67" s="20">
        <v>5</v>
      </c>
    </row>
    <row r="68" spans="1:3">
      <c r="A68" s="20">
        <v>1172</v>
      </c>
      <c r="B68" s="21" t="s">
        <v>134</v>
      </c>
      <c r="C68" s="20">
        <v>12</v>
      </c>
    </row>
    <row r="69" spans="1:3">
      <c r="A69" s="20">
        <v>461</v>
      </c>
      <c r="B69" s="21" t="s">
        <v>135</v>
      </c>
      <c r="C69" s="20">
        <v>24</v>
      </c>
    </row>
    <row r="70" spans="1:3">
      <c r="A70" s="20">
        <v>462</v>
      </c>
      <c r="B70" s="21" t="s">
        <v>136</v>
      </c>
      <c r="C70" s="20"/>
    </row>
    <row r="71" spans="1:3">
      <c r="A71" s="20">
        <v>471</v>
      </c>
      <c r="B71" s="21" t="s">
        <v>137</v>
      </c>
      <c r="C71" s="20"/>
    </row>
    <row r="72" spans="1:3">
      <c r="A72" s="20">
        <v>472</v>
      </c>
      <c r="B72" s="21" t="s">
        <v>136</v>
      </c>
      <c r="C72" s="27"/>
    </row>
    <row r="73" spans="1:3">
      <c r="A73" s="83">
        <v>48</v>
      </c>
      <c r="B73" s="84" t="s">
        <v>138</v>
      </c>
      <c r="C73" s="83"/>
    </row>
    <row r="74" spans="1:3">
      <c r="A74" s="89" t="s">
        <v>139</v>
      </c>
      <c r="B74" s="215"/>
      <c r="C74" s="216"/>
    </row>
    <row r="75" spans="1:3">
      <c r="A75" s="217"/>
      <c r="B75" s="174"/>
      <c r="C75" s="175"/>
    </row>
    <row r="76" spans="1:3">
      <c r="A76" s="86">
        <v>4801</v>
      </c>
      <c r="B76" s="87" t="s">
        <v>142</v>
      </c>
      <c r="C76" s="88">
        <v>1</v>
      </c>
    </row>
    <row r="77" spans="1:3">
      <c r="A77" s="22">
        <v>4802</v>
      </c>
      <c r="B77" s="23" t="s">
        <v>143</v>
      </c>
      <c r="C77" s="27"/>
    </row>
    <row r="78" spans="1:3">
      <c r="A78" s="22">
        <v>4803</v>
      </c>
      <c r="B78" s="23" t="s">
        <v>144</v>
      </c>
      <c r="C78" s="27"/>
    </row>
    <row r="79" spans="1:3">
      <c r="A79" s="22">
        <v>4804</v>
      </c>
      <c r="B79" s="23" t="s">
        <v>145</v>
      </c>
      <c r="C79" s="83"/>
    </row>
    <row r="80" spans="1:3">
      <c r="A80" s="218" t="s">
        <v>146</v>
      </c>
      <c r="B80" s="219"/>
      <c r="C80" s="220"/>
    </row>
    <row r="81" spans="1:3">
      <c r="A81" s="90"/>
      <c r="B81" s="174"/>
      <c r="C81" s="175"/>
    </row>
    <row r="82" spans="1:3">
      <c r="A82" s="1"/>
      <c r="B82" s="5"/>
      <c r="C82" s="1"/>
    </row>
    <row r="83" spans="1:3">
      <c r="A83" s="17" t="s">
        <v>54</v>
      </c>
      <c r="B83" s="18" t="s">
        <v>147</v>
      </c>
      <c r="C83" s="19" t="s">
        <v>56</v>
      </c>
    </row>
    <row r="84" spans="1:3">
      <c r="A84" s="20">
        <v>49</v>
      </c>
      <c r="B84" s="21" t="s">
        <v>148</v>
      </c>
      <c r="C84" s="20"/>
    </row>
    <row r="85" spans="1:3">
      <c r="A85" s="20">
        <v>50</v>
      </c>
      <c r="B85" s="21" t="s">
        <v>149</v>
      </c>
      <c r="C85" s="20"/>
    </row>
    <row r="86" spans="1:3">
      <c r="A86" s="20">
        <v>52</v>
      </c>
      <c r="B86" s="21" t="s">
        <v>150</v>
      </c>
      <c r="C86" s="20"/>
    </row>
    <row r="87" spans="1:3">
      <c r="A87" s="20">
        <v>53</v>
      </c>
      <c r="B87" s="21" t="s">
        <v>151</v>
      </c>
      <c r="C87" s="20">
        <v>8</v>
      </c>
    </row>
    <row r="88" spans="1:3">
      <c r="A88" s="185" t="s">
        <v>152</v>
      </c>
      <c r="B88" s="186"/>
      <c r="C88" s="46"/>
    </row>
    <row r="89" spans="1:3">
      <c r="A89" s="169" t="s">
        <v>279</v>
      </c>
      <c r="B89" s="170"/>
      <c r="C89" s="11"/>
    </row>
    <row r="90" spans="1:3">
      <c r="A90" s="1"/>
      <c r="B90" s="5"/>
      <c r="C90" s="1"/>
    </row>
    <row r="91" spans="1:3">
      <c r="A91" s="17" t="s">
        <v>54</v>
      </c>
      <c r="B91" s="18" t="s">
        <v>154</v>
      </c>
      <c r="C91" s="19" t="s">
        <v>56</v>
      </c>
    </row>
    <row r="92" spans="1:3">
      <c r="A92" s="20">
        <v>54</v>
      </c>
      <c r="B92" s="21" t="s">
        <v>155</v>
      </c>
      <c r="C92" s="20"/>
    </row>
    <row r="93" spans="1:3">
      <c r="A93" s="20">
        <v>55</v>
      </c>
      <c r="B93" s="21" t="s">
        <v>156</v>
      </c>
      <c r="C93" s="20"/>
    </row>
    <row r="94" spans="1:3">
      <c r="A94" s="20">
        <v>56</v>
      </c>
      <c r="B94" s="21" t="s">
        <v>157</v>
      </c>
      <c r="C94" s="20"/>
    </row>
    <row r="95" spans="1:3">
      <c r="A95" s="20">
        <v>57</v>
      </c>
      <c r="B95" s="21" t="s">
        <v>158</v>
      </c>
      <c r="C95" s="20"/>
    </row>
    <row r="96" spans="1:3">
      <c r="A96" s="20">
        <v>59</v>
      </c>
      <c r="B96" s="21" t="s">
        <v>159</v>
      </c>
      <c r="C96" s="45">
        <v>3</v>
      </c>
    </row>
    <row r="97" spans="1:3">
      <c r="A97" s="185" t="s">
        <v>160</v>
      </c>
      <c r="B97" s="186"/>
      <c r="C97" s="8"/>
    </row>
    <row r="98" spans="1:3">
      <c r="A98" s="9"/>
      <c r="B98" s="10" t="s">
        <v>280</v>
      </c>
      <c r="C98" s="11"/>
    </row>
    <row r="99" spans="1:3">
      <c r="A99" s="1"/>
      <c r="B99" s="5"/>
      <c r="C99" s="1"/>
    </row>
    <row r="100" spans="1:3">
      <c r="A100" s="17" t="s">
        <v>54</v>
      </c>
      <c r="B100" s="18" t="s">
        <v>161</v>
      </c>
      <c r="C100" s="19" t="s">
        <v>56</v>
      </c>
    </row>
    <row r="101" spans="1:3">
      <c r="A101" s="20">
        <v>60</v>
      </c>
      <c r="B101" s="21" t="s">
        <v>162</v>
      </c>
      <c r="C101" s="20"/>
    </row>
    <row r="102" spans="1:3">
      <c r="A102" s="20">
        <v>61</v>
      </c>
      <c r="B102" s="21" t="s">
        <v>163</v>
      </c>
      <c r="C102" s="20"/>
    </row>
    <row r="103" spans="1:3">
      <c r="A103" s="20">
        <v>118</v>
      </c>
      <c r="B103" s="21" t="s">
        <v>164</v>
      </c>
      <c r="C103" s="20"/>
    </row>
    <row r="104" spans="1:3">
      <c r="A104" s="20">
        <v>62</v>
      </c>
      <c r="B104" s="21" t="s">
        <v>165</v>
      </c>
      <c r="C104" s="20"/>
    </row>
    <row r="105" spans="1:3">
      <c r="A105" s="20">
        <v>63</v>
      </c>
      <c r="B105" s="21" t="s">
        <v>166</v>
      </c>
      <c r="C105" s="20"/>
    </row>
    <row r="106" spans="1:3">
      <c r="A106" s="20">
        <v>65</v>
      </c>
      <c r="B106" s="21" t="s">
        <v>167</v>
      </c>
      <c r="C106" s="20"/>
    </row>
    <row r="107" spans="1:3">
      <c r="A107" s="20">
        <v>66</v>
      </c>
      <c r="B107" s="21" t="s">
        <v>168</v>
      </c>
      <c r="C107" s="20"/>
    </row>
    <row r="108" spans="1:3">
      <c r="A108" s="27">
        <v>67</v>
      </c>
      <c r="B108" s="24" t="s">
        <v>169</v>
      </c>
      <c r="C108" s="27"/>
    </row>
    <row r="109" spans="1:3">
      <c r="A109" s="185" t="s">
        <v>170</v>
      </c>
      <c r="B109" s="186"/>
      <c r="C109" s="8"/>
    </row>
    <row r="110" spans="1:3">
      <c r="A110" s="169"/>
      <c r="B110" s="170"/>
      <c r="C110" s="11"/>
    </row>
    <row r="111" spans="1:3">
      <c r="A111" s="1"/>
      <c r="B111" s="5"/>
      <c r="C111" s="1"/>
    </row>
    <row r="112" spans="1:3">
      <c r="A112" s="17" t="s">
        <v>54</v>
      </c>
      <c r="B112" s="18" t="s">
        <v>171</v>
      </c>
      <c r="C112" s="19" t="s">
        <v>56</v>
      </c>
    </row>
    <row r="113" spans="1:3">
      <c r="A113" s="20">
        <v>68</v>
      </c>
      <c r="B113" s="21" t="s">
        <v>172</v>
      </c>
      <c r="C113" s="20"/>
    </row>
    <row r="114" spans="1:3">
      <c r="A114" s="20">
        <v>69</v>
      </c>
      <c r="B114" s="21" t="s">
        <v>173</v>
      </c>
      <c r="C114" s="20"/>
    </row>
    <row r="115" spans="1:3">
      <c r="A115" s="20">
        <v>70</v>
      </c>
      <c r="B115" s="21" t="s">
        <v>174</v>
      </c>
      <c r="C115" s="20"/>
    </row>
    <row r="116" spans="1:3">
      <c r="A116" s="20">
        <v>71</v>
      </c>
      <c r="B116" s="21" t="s">
        <v>175</v>
      </c>
      <c r="C116" s="20"/>
    </row>
    <row r="117" spans="1:3">
      <c r="A117" s="20">
        <v>119</v>
      </c>
      <c r="B117" s="21" t="s">
        <v>176</v>
      </c>
      <c r="C117" s="20"/>
    </row>
    <row r="118" spans="1:3">
      <c r="A118" s="20">
        <v>72</v>
      </c>
      <c r="B118" s="21" t="s">
        <v>177</v>
      </c>
      <c r="C118" s="20"/>
    </row>
    <row r="119" spans="1:3">
      <c r="A119" s="20">
        <v>73</v>
      </c>
      <c r="B119" s="21" t="s">
        <v>178</v>
      </c>
      <c r="C119" s="20"/>
    </row>
    <row r="120" spans="1:3">
      <c r="A120" s="20">
        <v>74</v>
      </c>
      <c r="B120" s="21" t="s">
        <v>179</v>
      </c>
      <c r="C120" s="45">
        <v>4</v>
      </c>
    </row>
    <row r="121" spans="1:3">
      <c r="A121" s="179" t="s">
        <v>180</v>
      </c>
      <c r="B121" s="180"/>
      <c r="C121" s="181"/>
    </row>
    <row r="122" spans="1:3">
      <c r="A122" s="182"/>
      <c r="B122" s="183"/>
      <c r="C122" s="184"/>
    </row>
    <row r="123" spans="1:3">
      <c r="A123" s="20">
        <v>75</v>
      </c>
      <c r="B123" s="21" t="s">
        <v>181</v>
      </c>
      <c r="C123" s="45"/>
    </row>
    <row r="124" spans="1:3">
      <c r="A124" s="185" t="s">
        <v>182</v>
      </c>
      <c r="B124" s="186"/>
      <c r="C124" s="8"/>
    </row>
    <row r="125" spans="1:3">
      <c r="A125" s="9"/>
      <c r="B125" s="91"/>
      <c r="C125" s="11"/>
    </row>
    <row r="126" spans="1:3">
      <c r="A126" s="1"/>
      <c r="B126" s="5"/>
      <c r="C126" s="1"/>
    </row>
    <row r="127" spans="1:3">
      <c r="A127" s="17" t="s">
        <v>54</v>
      </c>
      <c r="B127" s="18" t="s">
        <v>183</v>
      </c>
      <c r="C127" s="19" t="s">
        <v>56</v>
      </c>
    </row>
    <row r="128" spans="1:3">
      <c r="A128" s="20">
        <v>76</v>
      </c>
      <c r="B128" s="21" t="s">
        <v>184</v>
      </c>
      <c r="C128" s="20"/>
    </row>
    <row r="129" spans="1:3">
      <c r="A129" s="20">
        <v>77</v>
      </c>
      <c r="B129" s="21" t="s">
        <v>185</v>
      </c>
      <c r="C129" s="20"/>
    </row>
    <row r="130" spans="1:3">
      <c r="A130" s="20">
        <v>78</v>
      </c>
      <c r="B130" s="21" t="s">
        <v>186</v>
      </c>
      <c r="C130" s="20"/>
    </row>
    <row r="131" spans="1:3">
      <c r="A131" s="20">
        <v>120</v>
      </c>
      <c r="B131" s="21" t="s">
        <v>187</v>
      </c>
      <c r="C131" s="20"/>
    </row>
    <row r="132" spans="1:3">
      <c r="A132" s="20">
        <v>79</v>
      </c>
      <c r="B132" s="21" t="s">
        <v>188</v>
      </c>
      <c r="C132" s="20"/>
    </row>
    <row r="133" spans="1:3">
      <c r="A133" s="20">
        <v>80</v>
      </c>
      <c r="B133" s="21" t="s">
        <v>189</v>
      </c>
      <c r="C133" s="20"/>
    </row>
    <row r="134" spans="1:3">
      <c r="A134" s="20">
        <v>81</v>
      </c>
      <c r="B134" s="21" t="s">
        <v>190</v>
      </c>
      <c r="C134" s="20"/>
    </row>
    <row r="135" spans="1:3">
      <c r="A135" s="20">
        <v>82</v>
      </c>
      <c r="B135" s="21" t="s">
        <v>191</v>
      </c>
      <c r="C135" s="20"/>
    </row>
    <row r="136" spans="1:3">
      <c r="A136" s="20">
        <v>83</v>
      </c>
      <c r="B136" s="21" t="s">
        <v>192</v>
      </c>
      <c r="C136" s="20"/>
    </row>
    <row r="137" spans="1:3">
      <c r="A137" s="20">
        <v>84</v>
      </c>
      <c r="B137" s="21" t="s">
        <v>193</v>
      </c>
      <c r="C137" s="20"/>
    </row>
    <row r="138" spans="1:3">
      <c r="A138" s="20">
        <v>86</v>
      </c>
      <c r="B138" s="21" t="s">
        <v>194</v>
      </c>
      <c r="C138" s="20"/>
    </row>
    <row r="139" spans="1:3">
      <c r="A139" s="20">
        <v>87</v>
      </c>
      <c r="B139" s="21" t="s">
        <v>195</v>
      </c>
      <c r="C139" s="20"/>
    </row>
    <row r="140" spans="1:3">
      <c r="A140" s="20">
        <v>88</v>
      </c>
      <c r="B140" s="21" t="s">
        <v>196</v>
      </c>
      <c r="C140" s="20"/>
    </row>
    <row r="141" spans="1:3">
      <c r="A141" s="83">
        <v>89</v>
      </c>
      <c r="B141" s="21" t="s">
        <v>197</v>
      </c>
      <c r="C141" s="20"/>
    </row>
    <row r="142" spans="1:3">
      <c r="A142" s="180" t="s">
        <v>198</v>
      </c>
      <c r="B142" s="180"/>
      <c r="C142" s="189"/>
    </row>
    <row r="143" spans="1:3">
      <c r="A143" s="187"/>
      <c r="B143" s="183"/>
      <c r="C143" s="188"/>
    </row>
    <row r="144" spans="1:3">
      <c r="A144" s="20">
        <v>90</v>
      </c>
      <c r="B144" s="21" t="s">
        <v>199</v>
      </c>
      <c r="C144" s="20"/>
    </row>
    <row r="145" spans="1:3">
      <c r="A145" s="185" t="s">
        <v>200</v>
      </c>
      <c r="B145" s="186"/>
      <c r="C145" s="46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54</v>
      </c>
      <c r="B148" s="18" t="s">
        <v>201</v>
      </c>
      <c r="C148" s="19" t="s">
        <v>56</v>
      </c>
    </row>
    <row r="149" spans="1:3">
      <c r="A149" s="20">
        <v>91</v>
      </c>
      <c r="B149" s="21" t="s">
        <v>202</v>
      </c>
      <c r="C149" s="20"/>
    </row>
    <row r="150" spans="1:3">
      <c r="A150" s="20">
        <v>92</v>
      </c>
      <c r="B150" s="21" t="s">
        <v>203</v>
      </c>
      <c r="C150" s="20"/>
    </row>
    <row r="151" spans="1:3">
      <c r="A151" s="20">
        <v>931</v>
      </c>
      <c r="B151" s="21" t="s">
        <v>204</v>
      </c>
      <c r="C151" s="20"/>
    </row>
    <row r="152" spans="1:3">
      <c r="A152" s="20">
        <v>93</v>
      </c>
      <c r="B152" s="21" t="s">
        <v>205</v>
      </c>
      <c r="C152" s="20"/>
    </row>
    <row r="153" spans="1:3">
      <c r="A153" s="185" t="s">
        <v>206</v>
      </c>
      <c r="B153" s="186"/>
      <c r="C153" s="47"/>
    </row>
    <row r="154" spans="1:3">
      <c r="A154" s="90"/>
      <c r="B154" s="174"/>
      <c r="C154" s="175"/>
    </row>
    <row r="155" spans="1:3">
      <c r="A155" s="1"/>
      <c r="B155" s="5"/>
      <c r="C155" s="1"/>
    </row>
    <row r="156" spans="1:3">
      <c r="A156" s="17" t="s">
        <v>54</v>
      </c>
      <c r="B156" s="18" t="s">
        <v>207</v>
      </c>
      <c r="C156" s="19" t="s">
        <v>56</v>
      </c>
    </row>
    <row r="157" spans="1:3">
      <c r="A157" s="20">
        <v>94</v>
      </c>
      <c r="B157" s="21" t="s">
        <v>208</v>
      </c>
      <c r="C157" s="20"/>
    </row>
    <row r="158" spans="1:3">
      <c r="A158" s="20">
        <v>95</v>
      </c>
      <c r="B158" s="21" t="s">
        <v>209</v>
      </c>
      <c r="C158" s="20"/>
    </row>
    <row r="159" spans="1:3">
      <c r="A159" s="20">
        <v>96</v>
      </c>
      <c r="B159" s="21" t="s">
        <v>210</v>
      </c>
      <c r="C159" s="20"/>
    </row>
    <row r="160" spans="1:3">
      <c r="A160" s="185" t="s">
        <v>211</v>
      </c>
      <c r="B160" s="186"/>
      <c r="C160" s="46"/>
    </row>
    <row r="161" spans="1:3">
      <c r="A161" s="9"/>
      <c r="B161" s="10"/>
      <c r="C161" s="31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54</v>
      </c>
      <c r="B164" s="18" t="s">
        <v>212</v>
      </c>
      <c r="C164" s="19" t="s">
        <v>56</v>
      </c>
    </row>
    <row r="165" spans="1:3">
      <c r="A165" s="20">
        <v>97</v>
      </c>
      <c r="B165" s="21" t="s">
        <v>213</v>
      </c>
      <c r="C165" s="20"/>
    </row>
    <row r="166" spans="1:3">
      <c r="A166" s="20">
        <v>981</v>
      </c>
      <c r="B166" s="21" t="s">
        <v>214</v>
      </c>
      <c r="C166" s="20"/>
    </row>
    <row r="167" spans="1:3">
      <c r="A167" s="20">
        <v>982</v>
      </c>
      <c r="B167" s="21" t="s">
        <v>215</v>
      </c>
      <c r="C167" s="20"/>
    </row>
    <row r="168" spans="1:3">
      <c r="A168" s="20">
        <v>99</v>
      </c>
      <c r="B168" s="21" t="s">
        <v>216</v>
      </c>
      <c r="C168" s="20"/>
    </row>
    <row r="169" spans="1:3">
      <c r="A169" s="20">
        <v>100</v>
      </c>
      <c r="B169" s="21" t="s">
        <v>217</v>
      </c>
      <c r="C169" s="20"/>
    </row>
    <row r="170" spans="1:3">
      <c r="A170" s="20">
        <v>101</v>
      </c>
      <c r="B170" s="21" t="s">
        <v>218</v>
      </c>
      <c r="C170" s="20"/>
    </row>
    <row r="171" spans="1:3">
      <c r="A171" s="20">
        <v>1021</v>
      </c>
      <c r="B171" s="21" t="s">
        <v>219</v>
      </c>
      <c r="C171" s="20"/>
    </row>
    <row r="172" spans="1:3">
      <c r="A172" s="20">
        <v>102</v>
      </c>
      <c r="B172" s="21" t="s">
        <v>220</v>
      </c>
      <c r="C172" s="20"/>
    </row>
    <row r="173" spans="1:3">
      <c r="A173" s="185" t="s">
        <v>221</v>
      </c>
      <c r="B173" s="186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54</v>
      </c>
      <c r="B176" s="18" t="s">
        <v>222</v>
      </c>
      <c r="C176" s="19" t="s">
        <v>56</v>
      </c>
    </row>
    <row r="177" spans="1:3">
      <c r="A177" s="20">
        <v>103</v>
      </c>
      <c r="B177" s="21" t="s">
        <v>223</v>
      </c>
      <c r="C177" s="20"/>
    </row>
    <row r="178" spans="1:3">
      <c r="A178" s="20">
        <v>104</v>
      </c>
      <c r="B178" s="21" t="s">
        <v>224</v>
      </c>
      <c r="C178" s="20"/>
    </row>
    <row r="179" spans="1:3">
      <c r="A179" s="20">
        <v>1051</v>
      </c>
      <c r="B179" s="21" t="s">
        <v>225</v>
      </c>
      <c r="C179" s="20"/>
    </row>
    <row r="180" spans="1:3">
      <c r="A180" s="20">
        <v>1052</v>
      </c>
      <c r="B180" s="21" t="s">
        <v>226</v>
      </c>
      <c r="C180" s="20"/>
    </row>
    <row r="181" spans="1:3">
      <c r="A181" s="20">
        <v>105</v>
      </c>
      <c r="B181" s="21" t="s">
        <v>227</v>
      </c>
      <c r="C181" s="20"/>
    </row>
    <row r="182" spans="1:3">
      <c r="A182" s="185" t="s">
        <v>228</v>
      </c>
      <c r="B182" s="186"/>
      <c r="C182" s="8"/>
    </row>
    <row r="183" spans="1:3">
      <c r="A183" s="169"/>
      <c r="B183" s="170"/>
      <c r="C183" s="11"/>
    </row>
    <row r="184" spans="1:3">
      <c r="A184" s="1"/>
      <c r="B184" s="5"/>
      <c r="C184" s="1"/>
    </row>
    <row r="185" spans="1:3">
      <c r="A185" s="81"/>
      <c r="B185" s="93"/>
      <c r="C185" s="1"/>
    </row>
    <row r="186" spans="1:3">
      <c r="A186" s="17" t="s">
        <v>54</v>
      </c>
      <c r="B186" s="18" t="s">
        <v>229</v>
      </c>
      <c r="C186" s="19" t="s">
        <v>56</v>
      </c>
    </row>
    <row r="187" spans="1:3">
      <c r="A187" s="20">
        <v>108</v>
      </c>
      <c r="B187" s="21" t="s">
        <v>230</v>
      </c>
      <c r="C187" s="20"/>
    </row>
    <row r="188" spans="1:3">
      <c r="A188" s="20">
        <v>109</v>
      </c>
      <c r="B188" s="21" t="s">
        <v>231</v>
      </c>
      <c r="C188" s="20"/>
    </row>
    <row r="189" spans="1:3">
      <c r="A189" s="20">
        <v>110</v>
      </c>
      <c r="B189" s="21" t="s">
        <v>232</v>
      </c>
      <c r="C189" s="20"/>
    </row>
    <row r="192" spans="1:3">
      <c r="A192" s="97" t="s">
        <v>54</v>
      </c>
      <c r="B192" s="98" t="s">
        <v>233</v>
      </c>
      <c r="C192" s="99" t="s">
        <v>56</v>
      </c>
    </row>
    <row r="193" spans="1:3">
      <c r="A193" s="94">
        <v>111</v>
      </c>
      <c r="B193" s="95" t="s">
        <v>234</v>
      </c>
      <c r="C193" s="96"/>
    </row>
    <row r="194" spans="1:3">
      <c r="A194" s="176" t="s">
        <v>235</v>
      </c>
      <c r="B194" s="177"/>
      <c r="C194" s="178"/>
    </row>
    <row r="195" spans="1:3">
      <c r="A195" s="174"/>
      <c r="B195" s="174"/>
      <c r="C195" s="175"/>
    </row>
    <row r="198" spans="1:3">
      <c r="A198" s="32" t="s">
        <v>236</v>
      </c>
      <c r="B198" s="18"/>
      <c r="C198" s="138" t="s">
        <v>237</v>
      </c>
    </row>
    <row r="199" spans="1:3">
      <c r="A199" s="33"/>
      <c r="B199" s="34"/>
      <c r="C199" s="48" t="s">
        <v>238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239</v>
      </c>
      <c r="B202" s="5"/>
    </row>
    <row r="204" spans="1:3">
      <c r="A204" s="35" t="s">
        <v>240</v>
      </c>
      <c r="B204" s="30"/>
      <c r="C204" s="25"/>
    </row>
    <row r="205" spans="1:3">
      <c r="A205" s="36" t="s">
        <v>241</v>
      </c>
      <c r="B205" s="5"/>
      <c r="C205" s="37"/>
    </row>
    <row r="206" spans="1:3">
      <c r="A206" s="38"/>
      <c r="B206" s="5"/>
      <c r="C206" s="39"/>
    </row>
    <row r="207" spans="1:3">
      <c r="A207" s="38"/>
      <c r="B207" s="5" t="s">
        <v>281</v>
      </c>
      <c r="C207" s="39"/>
    </row>
    <row r="208" spans="1:3">
      <c r="A208" s="38"/>
      <c r="B208" s="5"/>
      <c r="C208" s="39"/>
    </row>
    <row r="209" spans="1:3">
      <c r="A209" s="38"/>
      <c r="B209" s="5"/>
      <c r="C209" s="39"/>
    </row>
    <row r="210" spans="1:3">
      <c r="A210" s="40"/>
      <c r="B210" s="41"/>
      <c r="C210" s="39"/>
    </row>
    <row r="211" spans="1:3">
      <c r="A211" s="40"/>
      <c r="B211" s="41"/>
      <c r="C211" s="39"/>
    </row>
    <row r="212" spans="1:3">
      <c r="A212" s="40"/>
      <c r="B212" s="41"/>
      <c r="C212" s="39"/>
    </row>
    <row r="213" spans="1:3">
      <c r="A213" s="40"/>
      <c r="B213" s="41"/>
      <c r="C213" s="39"/>
    </row>
    <row r="214" spans="1:3">
      <c r="A214" s="40"/>
      <c r="B214" s="41"/>
      <c r="C214" s="39"/>
    </row>
    <row r="215" spans="1:3">
      <c r="A215" s="42"/>
      <c r="B215" s="43"/>
      <c r="C215" s="44"/>
    </row>
  </sheetData>
  <mergeCells count="31">
    <mergeCell ref="A195:C195"/>
    <mergeCell ref="B154:C154"/>
    <mergeCell ref="A160:B160"/>
    <mergeCell ref="A173:B173"/>
    <mergeCell ref="A182:B182"/>
    <mergeCell ref="A183:B183"/>
    <mergeCell ref="A194:C194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223E-B44E-40B6-A460-F4F9C754CB80}">
  <dimension ref="A1:I65"/>
  <sheetViews>
    <sheetView topLeftCell="A26" workbookViewId="0">
      <selection activeCell="G39" sqref="G39"/>
    </sheetView>
  </sheetViews>
  <sheetFormatPr defaultColWidth="8.85546875" defaultRowHeight="15"/>
  <cols>
    <col min="2" max="2" width="56" bestFit="1" customWidth="1"/>
    <col min="3" max="3" width="8.85546875" bestFit="1" customWidth="1"/>
    <col min="4" max="6" width="9.140625"/>
    <col min="7" max="7" width="20.28515625" bestFit="1" customWidth="1"/>
  </cols>
  <sheetData>
    <row r="1" spans="1:9">
      <c r="B1" s="190" t="s">
        <v>50</v>
      </c>
      <c r="C1" s="190"/>
    </row>
    <row r="2" spans="1:9">
      <c r="B2" s="190" t="s">
        <v>51</v>
      </c>
      <c r="C2" s="190"/>
    </row>
    <row r="5" spans="1:9">
      <c r="A5" s="150" t="s">
        <v>242</v>
      </c>
      <c r="B5" s="150"/>
      <c r="C5" s="150"/>
    </row>
    <row r="6" spans="1:9">
      <c r="A6" s="191" t="s">
        <v>243</v>
      </c>
      <c r="B6" s="191"/>
      <c r="C6" s="191"/>
    </row>
    <row r="8" spans="1:9">
      <c r="A8" s="17" t="s">
        <v>54</v>
      </c>
      <c r="B8" s="18" t="s">
        <v>55</v>
      </c>
      <c r="C8" s="19" t="s">
        <v>56</v>
      </c>
      <c r="G8" s="49" t="s">
        <v>57</v>
      </c>
      <c r="H8" s="203" t="s">
        <v>58</v>
      </c>
      <c r="I8" s="204"/>
    </row>
    <row r="9" spans="1:9">
      <c r="A9" s="20">
        <v>1</v>
      </c>
      <c r="B9" s="21" t="s">
        <v>121</v>
      </c>
      <c r="C9" s="20"/>
      <c r="G9" s="49"/>
      <c r="H9" s="205" t="s">
        <v>60</v>
      </c>
      <c r="I9" s="206"/>
    </row>
    <row r="10" spans="1:9">
      <c r="A10" s="20">
        <v>2</v>
      </c>
      <c r="B10" s="21" t="s">
        <v>117</v>
      </c>
      <c r="C10" s="20"/>
      <c r="G10" s="49"/>
      <c r="H10" s="57" t="s">
        <v>62</v>
      </c>
      <c r="I10" s="58" t="s">
        <v>63</v>
      </c>
    </row>
    <row r="11" spans="1:9">
      <c r="A11" s="20">
        <v>22</v>
      </c>
      <c r="B11" s="21" t="s">
        <v>244</v>
      </c>
      <c r="C11" s="20"/>
      <c r="G11" s="52" t="s">
        <v>65</v>
      </c>
      <c r="H11" s="59">
        <f>SUM(C9:C23)</f>
        <v>6</v>
      </c>
      <c r="I11" s="60">
        <f>(H11/$H$16) *$I$16</f>
        <v>0.2857142857142857</v>
      </c>
    </row>
    <row r="12" spans="1:9">
      <c r="A12" s="20">
        <v>3</v>
      </c>
      <c r="B12" s="21" t="s">
        <v>245</v>
      </c>
      <c r="C12" s="20"/>
      <c r="G12" s="53" t="s">
        <v>75</v>
      </c>
      <c r="H12" s="59">
        <f>SUM(C26:C29)</f>
        <v>0</v>
      </c>
      <c r="I12" s="60">
        <f>(H12/$H$16) *$I$16</f>
        <v>0</v>
      </c>
    </row>
    <row r="13" spans="1:9">
      <c r="A13" s="20">
        <v>4</v>
      </c>
      <c r="B13" s="24" t="s">
        <v>246</v>
      </c>
      <c r="C13" s="20"/>
      <c r="G13" s="53" t="s">
        <v>73</v>
      </c>
      <c r="H13" s="59">
        <f>SUM(C32:C38)</f>
        <v>9</v>
      </c>
      <c r="I13" s="60">
        <f>(H13/$H$16) *$I$16</f>
        <v>0.42857142857142855</v>
      </c>
    </row>
    <row r="14" spans="1:9">
      <c r="A14" s="100">
        <v>23</v>
      </c>
      <c r="B14" s="101" t="s">
        <v>247</v>
      </c>
      <c r="C14" s="102">
        <v>3</v>
      </c>
      <c r="G14" s="53" t="s">
        <v>67</v>
      </c>
      <c r="H14" s="59">
        <f>SUM(C40:C43)</f>
        <v>4</v>
      </c>
      <c r="I14" s="60">
        <f>(H14/$H$16) *$I$16</f>
        <v>0.19047619047619047</v>
      </c>
    </row>
    <row r="15" spans="1:9">
      <c r="A15" s="20">
        <v>5</v>
      </c>
      <c r="B15" s="85" t="s">
        <v>82</v>
      </c>
      <c r="C15" s="20"/>
      <c r="G15" s="53" t="s">
        <v>69</v>
      </c>
      <c r="H15" s="59">
        <f>SUM(C46:C49)</f>
        <v>2</v>
      </c>
      <c r="I15" s="60">
        <f>(H15/$H$16) *$I$16</f>
        <v>9.5238095238095233E-2</v>
      </c>
    </row>
    <row r="16" spans="1:9">
      <c r="A16" s="20">
        <v>6</v>
      </c>
      <c r="B16" s="21" t="s">
        <v>248</v>
      </c>
      <c r="C16" s="20"/>
      <c r="G16" s="51" t="s">
        <v>89</v>
      </c>
      <c r="H16" s="64">
        <f>SUM(H11:H15)</f>
        <v>21</v>
      </c>
      <c r="I16" s="65">
        <v>1</v>
      </c>
    </row>
    <row r="17" spans="1:3">
      <c r="A17" s="20">
        <v>7</v>
      </c>
      <c r="B17" s="21" t="s">
        <v>249</v>
      </c>
      <c r="C17" s="20"/>
    </row>
    <row r="18" spans="1:3">
      <c r="A18" s="20">
        <v>8</v>
      </c>
      <c r="B18" s="21" t="s">
        <v>250</v>
      </c>
      <c r="C18" s="20"/>
    </row>
    <row r="19" spans="1:3">
      <c r="A19" s="20">
        <v>9</v>
      </c>
      <c r="B19" s="92" t="s">
        <v>251</v>
      </c>
      <c r="C19" s="103">
        <v>3</v>
      </c>
    </row>
    <row r="20" spans="1:3">
      <c r="A20" s="20">
        <v>910</v>
      </c>
      <c r="B20" s="23" t="s">
        <v>142</v>
      </c>
      <c r="C20" s="20"/>
    </row>
    <row r="21" spans="1:3">
      <c r="A21" s="20">
        <v>912</v>
      </c>
      <c r="B21" s="23" t="s">
        <v>144</v>
      </c>
      <c r="C21" s="20"/>
    </row>
    <row r="22" spans="1:3">
      <c r="A22" s="218" t="s">
        <v>252</v>
      </c>
      <c r="B22" s="219"/>
      <c r="C22" s="220"/>
    </row>
    <row r="23" spans="1:3">
      <c r="A23" s="9"/>
      <c r="B23" s="26" t="s">
        <v>282</v>
      </c>
      <c r="C23" s="11"/>
    </row>
    <row r="25" spans="1:3">
      <c r="A25" s="17" t="s">
        <v>54</v>
      </c>
      <c r="B25" s="18" t="s">
        <v>183</v>
      </c>
      <c r="C25" s="19" t="s">
        <v>56</v>
      </c>
    </row>
    <row r="26" spans="1:3">
      <c r="A26" s="20">
        <v>10</v>
      </c>
      <c r="B26" s="21" t="s">
        <v>193</v>
      </c>
      <c r="C26" s="20"/>
    </row>
    <row r="27" spans="1:3">
      <c r="A27" s="20">
        <v>11</v>
      </c>
      <c r="B27" s="21" t="s">
        <v>254</v>
      </c>
      <c r="C27" s="20"/>
    </row>
    <row r="28" spans="1:3">
      <c r="A28" s="185" t="s">
        <v>255</v>
      </c>
      <c r="B28" s="186"/>
      <c r="C28" s="214"/>
    </row>
    <row r="29" spans="1:3">
      <c r="A29" s="187"/>
      <c r="B29" s="183"/>
      <c r="C29" s="188"/>
    </row>
    <row r="31" spans="1:3">
      <c r="A31" s="17" t="s">
        <v>54</v>
      </c>
      <c r="B31" s="18" t="s">
        <v>256</v>
      </c>
      <c r="C31" s="19" t="s">
        <v>56</v>
      </c>
    </row>
    <row r="32" spans="1:3">
      <c r="A32" s="20">
        <v>12</v>
      </c>
      <c r="B32" s="21" t="s">
        <v>104</v>
      </c>
      <c r="C32" s="20"/>
    </row>
    <row r="33" spans="1:3">
      <c r="A33" s="20">
        <v>13</v>
      </c>
      <c r="B33" s="21" t="s">
        <v>174</v>
      </c>
      <c r="C33" s="20"/>
    </row>
    <row r="34" spans="1:3">
      <c r="A34" s="20">
        <v>14</v>
      </c>
      <c r="B34" s="21" t="s">
        <v>173</v>
      </c>
      <c r="C34" s="20"/>
    </row>
    <row r="35" spans="1:3">
      <c r="A35" s="20">
        <v>24</v>
      </c>
      <c r="B35" s="21" t="s">
        <v>257</v>
      </c>
      <c r="C35" s="20"/>
    </row>
    <row r="36" spans="1:3">
      <c r="A36" s="20">
        <v>15</v>
      </c>
      <c r="B36" t="s">
        <v>258</v>
      </c>
      <c r="C36" s="20">
        <v>9</v>
      </c>
    </row>
    <row r="37" spans="1:3">
      <c r="A37" s="185" t="s">
        <v>259</v>
      </c>
      <c r="B37" s="186"/>
      <c r="C37" s="8"/>
    </row>
    <row r="38" spans="1:3">
      <c r="A38" s="28"/>
      <c r="B38" s="5"/>
      <c r="C38" s="29"/>
    </row>
    <row r="39" spans="1:3">
      <c r="A39" s="17" t="s">
        <v>54</v>
      </c>
      <c r="B39" s="18" t="s">
        <v>147</v>
      </c>
      <c r="C39" s="19" t="s">
        <v>56</v>
      </c>
    </row>
    <row r="40" spans="1:3">
      <c r="A40" s="20">
        <v>17</v>
      </c>
      <c r="B40" s="21" t="s">
        <v>150</v>
      </c>
      <c r="C40" s="20">
        <v>4</v>
      </c>
    </row>
    <row r="41" spans="1:3">
      <c r="A41" s="20">
        <v>18</v>
      </c>
      <c r="B41" s="21" t="s">
        <v>260</v>
      </c>
      <c r="C41" s="20"/>
    </row>
    <row r="42" spans="1:3">
      <c r="A42" s="185" t="s">
        <v>261</v>
      </c>
      <c r="B42" s="186"/>
      <c r="C42" s="46"/>
    </row>
    <row r="43" spans="1:3">
      <c r="A43" s="9"/>
      <c r="B43" s="10"/>
      <c r="C43" s="11"/>
    </row>
    <row r="45" spans="1:3">
      <c r="A45" s="17" t="s">
        <v>54</v>
      </c>
      <c r="B45" s="18" t="s">
        <v>154</v>
      </c>
      <c r="C45" s="19" t="s">
        <v>56</v>
      </c>
    </row>
    <row r="46" spans="1:3">
      <c r="A46" s="20">
        <v>20</v>
      </c>
      <c r="B46" s="21" t="s">
        <v>262</v>
      </c>
      <c r="C46" s="20">
        <v>1</v>
      </c>
    </row>
    <row r="47" spans="1:3">
      <c r="A47" s="20">
        <v>21</v>
      </c>
      <c r="B47" s="21" t="s">
        <v>263</v>
      </c>
      <c r="C47" s="20">
        <v>1</v>
      </c>
    </row>
    <row r="48" spans="1:3">
      <c r="A48" s="185" t="s">
        <v>264</v>
      </c>
      <c r="B48" s="186"/>
      <c r="C48" s="8"/>
    </row>
    <row r="49" spans="1:3">
      <c r="A49" s="9"/>
      <c r="B49" s="10"/>
      <c r="C49" s="11"/>
    </row>
    <row r="51" spans="1:3">
      <c r="A51" s="173" t="s">
        <v>265</v>
      </c>
      <c r="B51" s="173"/>
      <c r="C51" s="5"/>
    </row>
    <row r="52" spans="1:3">
      <c r="A52" s="1"/>
      <c r="B52" s="5"/>
      <c r="C52" s="1"/>
    </row>
    <row r="53" spans="1:3">
      <c r="A53" s="1"/>
      <c r="B53" s="5"/>
      <c r="C53" s="1"/>
    </row>
    <row r="54" spans="1:3">
      <c r="A54" s="35" t="s">
        <v>240</v>
      </c>
      <c r="B54" s="30"/>
      <c r="C54" s="25"/>
    </row>
    <row r="55" spans="1:3">
      <c r="A55" s="36" t="s">
        <v>241</v>
      </c>
      <c r="B55" s="5"/>
      <c r="C55" s="37"/>
    </row>
    <row r="56" spans="1:3">
      <c r="A56" s="38"/>
      <c r="B56" s="5"/>
      <c r="C56" s="39"/>
    </row>
    <row r="57" spans="1:3">
      <c r="A57" s="38"/>
      <c r="B57" s="5"/>
      <c r="C57" s="39"/>
    </row>
    <row r="58" spans="1:3">
      <c r="A58" s="38"/>
      <c r="B58" s="5"/>
      <c r="C58" s="39"/>
    </row>
    <row r="59" spans="1:3">
      <c r="A59" s="38"/>
      <c r="B59" s="5"/>
      <c r="C59" s="39"/>
    </row>
    <row r="60" spans="1:3">
      <c r="A60" s="40"/>
      <c r="B60" s="41"/>
      <c r="C60" s="39"/>
    </row>
    <row r="61" spans="1:3">
      <c r="A61" s="40"/>
      <c r="B61" s="41"/>
      <c r="C61" s="39"/>
    </row>
    <row r="62" spans="1:3">
      <c r="A62" s="40"/>
      <c r="B62" s="41"/>
      <c r="C62" s="39"/>
    </row>
    <row r="63" spans="1:3">
      <c r="A63" s="40"/>
      <c r="B63" s="41"/>
      <c r="C63" s="39"/>
    </row>
    <row r="64" spans="1:3">
      <c r="A64" s="40"/>
      <c r="B64" s="41"/>
      <c r="C64" s="39"/>
    </row>
    <row r="65" spans="1:3">
      <c r="A65" s="42"/>
      <c r="B65" s="43"/>
      <c r="C65" s="44"/>
    </row>
  </sheetData>
  <mergeCells count="13">
    <mergeCell ref="A51:B51"/>
    <mergeCell ref="A22:C22"/>
    <mergeCell ref="A28:C28"/>
    <mergeCell ref="A29:C29"/>
    <mergeCell ref="A37:B37"/>
    <mergeCell ref="A42:B42"/>
    <mergeCell ref="A48:B48"/>
    <mergeCell ref="H9:I9"/>
    <mergeCell ref="B1:C1"/>
    <mergeCell ref="B2:C2"/>
    <mergeCell ref="A5:C5"/>
    <mergeCell ref="A6:C6"/>
    <mergeCell ref="H8:I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CF958F-4870-4CA7-9B9F-B31C5BE51E56}"/>
</file>

<file path=customXml/itemProps2.xml><?xml version="1.0" encoding="utf-8"?>
<ds:datastoreItem xmlns:ds="http://schemas.openxmlformats.org/officeDocument/2006/customXml" ds:itemID="{80192F9B-5793-41E0-A5DD-96CD0D929178}"/>
</file>

<file path=customXml/itemProps3.xml><?xml version="1.0" encoding="utf-8"?>
<ds:datastoreItem xmlns:ds="http://schemas.openxmlformats.org/officeDocument/2006/customXml" ds:itemID="{C9094136-417D-4C25-B2FE-1195FE008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Surfrider Idoia  Fuertes</cp:lastModifiedBy>
  <cp:revision/>
  <dcterms:created xsi:type="dcterms:W3CDTF">2020-11-17T10:48:12Z</dcterms:created>
  <dcterms:modified xsi:type="dcterms:W3CDTF">2023-11-07T10:50:08Z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