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86182\Desktop\work\组原\课设\2022春硬件综合训练课设资料发布包\cpu24-mips\"/>
    </mc:Choice>
  </mc:AlternateContent>
  <xr:revisionPtr revIDLastSave="0" documentId="13_ncr:1_{E0C49980-C4D8-4A29-B38B-C421164A780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真值表" sheetId="1" r:id="rId1"/>
    <sheet name="控制信号产生条件" sheetId="5" r:id="rId2"/>
    <sheet name="运算器规格" sheetId="3" r:id="rId3"/>
    <sheet name="控制信号表达式生成" sheetId="2" r:id="rId4"/>
  </sheets>
  <definedNames>
    <definedName name="_xlnm._FilterDatabase" localSheetId="3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N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F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N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Y28" i="2"/>
  <c r="X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G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E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K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Q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K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K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S6" i="2"/>
  <c r="K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L3" i="2"/>
  <c r="D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O2" i="2"/>
  <c r="G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P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T6" i="1"/>
  <c r="T6" i="2" s="1"/>
  <c r="S6" i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T2" i="1"/>
  <c r="T2" i="2" s="1"/>
  <c r="S2" i="1"/>
  <c r="S2" i="2" s="1"/>
  <c r="R2" i="1"/>
  <c r="R2" i="2" s="1"/>
  <c r="Q2" i="1"/>
  <c r="Q2" i="2" s="1"/>
  <c r="P2" i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1"/>
  <c r="F2" i="2" s="1"/>
  <c r="F2" i="1"/>
  <c r="E2" i="2" s="1"/>
  <c r="E2" i="1"/>
  <c r="D2" i="2" s="1"/>
  <c r="AF63" i="2" l="1"/>
  <c r="AF62" i="2" s="1"/>
  <c r="X63" i="2"/>
  <c r="X62" i="2" s="1"/>
  <c r="AE63" i="2"/>
  <c r="AE62" i="2" s="1"/>
  <c r="AM63" i="2"/>
  <c r="AM62" i="2" s="1"/>
  <c r="AN63" i="2"/>
  <c r="AN62" i="2" s="1"/>
  <c r="AB63" i="2"/>
  <c r="AB62" i="2" s="1"/>
  <c r="R63" i="2"/>
  <c r="R62" i="2" s="1"/>
  <c r="Q63" i="2"/>
  <c r="Q62" i="2" s="1"/>
  <c r="S63" i="2"/>
  <c r="S62" i="2" s="1"/>
  <c r="P2" i="2"/>
  <c r="P4" i="2"/>
  <c r="P5" i="2"/>
  <c r="P6" i="2"/>
  <c r="P7" i="2"/>
  <c r="P3" i="2"/>
  <c r="T3" i="2" s="1"/>
  <c r="T63" i="2"/>
  <c r="T62" i="2" s="1"/>
  <c r="AD63" i="2"/>
  <c r="AD62" i="2" s="1"/>
  <c r="AL63" i="2"/>
  <c r="AL62" i="2" s="1"/>
  <c r="Y63" i="2"/>
  <c r="Y62" i="2" s="1"/>
  <c r="AG63" i="2"/>
  <c r="AG62" i="2" s="1"/>
  <c r="AO63" i="2"/>
  <c r="AO62" i="2" s="1"/>
  <c r="P10" i="2"/>
  <c r="P12" i="2"/>
  <c r="P14" i="2"/>
  <c r="P16" i="2"/>
  <c r="P18" i="2"/>
  <c r="P19" i="2"/>
  <c r="P20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AH63" i="2"/>
  <c r="AH62" i="2" s="1"/>
  <c r="AP63" i="2"/>
  <c r="AP62" i="2" s="1"/>
  <c r="P8" i="2"/>
  <c r="AA63" i="2"/>
  <c r="AA62" i="2" s="1"/>
  <c r="AI63" i="2"/>
  <c r="AI62" i="2" s="1"/>
  <c r="AQ63" i="2"/>
  <c r="AQ62" i="2" s="1"/>
  <c r="AJ63" i="2"/>
  <c r="AJ62" i="2" s="1"/>
  <c r="U63" i="2"/>
  <c r="U62" i="2" s="1"/>
  <c r="AC63" i="2"/>
  <c r="AC62" i="2" s="1"/>
  <c r="AK63" i="2"/>
  <c r="AK62" i="2" s="1"/>
  <c r="V28" i="2" l="1"/>
  <c r="V63" i="2" s="1"/>
  <c r="V62" i="2" s="1"/>
  <c r="Z28" i="2"/>
  <c r="Z63" i="2" s="1"/>
  <c r="Z62" i="2" s="1"/>
  <c r="W28" i="2"/>
  <c r="W63" i="2" s="1"/>
  <c r="W62" i="2" s="1"/>
</calcChain>
</file>

<file path=xl/sharedStrings.xml><?xml version="1.0" encoding="utf-8"?>
<sst xmlns="http://schemas.openxmlformats.org/spreadsheetml/2006/main" count="159" uniqueCount="125">
  <si>
    <t>#</t>
  </si>
  <si>
    <t>指令</t>
  </si>
  <si>
    <r>
      <rPr>
        <b/>
        <sz val="8"/>
        <color theme="1"/>
        <rFont val="Segoe UI Black"/>
        <family val="2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</si>
  <si>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</si>
  <si>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</si>
  <si>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</si>
  <si>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</si>
  <si>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</si>
  <si>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</si>
  <si>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</si>
  <si>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</si>
  <si>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</si>
  <si>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</si>
  <si>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</si>
  <si>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</si>
  <si>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</si>
  <si>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</si>
  <si>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</si>
  <si>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</si>
  <si>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</si>
  <si>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</si>
  <si>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</si>
  <si>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</si>
  <si>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</si>
  <si>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</si>
  <si>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</si>
  <si>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</si>
  <si>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</si>
  <si>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</si>
  <si>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</si>
  <si>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</si>
  <si>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</si>
  <si>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</si>
  <si>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</si>
  <si>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</si>
  <si>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</si>
  <si>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</si>
  <si>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</si>
  <si>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</si>
  <si>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</si>
  <si>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</si>
  <si>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</si>
  <si>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</si>
  <si>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</si>
  <si>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</si>
  <si>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</si>
  <si>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</si>
  <si>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</si>
  <si>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</si>
  <si>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</si>
  <si>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</si>
  <si>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</si>
  <si>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</si>
  <si>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</si>
  <si>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</si>
  <si>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</si>
  <si>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</si>
  <si>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</si>
  <si>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</si>
  <si>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</si>
  <si>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</si>
  <si>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</si>
  <si>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</si>
  <si>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</si>
  <si>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</si>
  <si>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</si>
  <si>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</si>
  <si>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</si>
  <si>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</si>
  <si>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</si>
  <si>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</si>
  <si>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</si>
  <si>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</si>
  <si>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</si>
  <si>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</si>
  <si>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</si>
  <si>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</si>
  <si>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</si>
  <si>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</si>
  <si>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</si>
  <si>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</si>
  <si>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</si>
  <si>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</si>
  <si>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</si>
  <si>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</si>
  <si>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</si>
  <si>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</si>
  <si>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</si>
  <si>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</si>
  <si>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</si>
  <si>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</si>
  <si>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</si>
  <si>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</si>
  <si>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</si>
  <si>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</si>
  <si>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</si>
  <si>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</si>
  <si>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</si>
  <si>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</si>
  <si>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</si>
  <si>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</si>
  <si>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</si>
  <si>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</si>
  <si>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</si>
  <si>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</si>
  <si>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</si>
  <si>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</si>
  <si>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</si>
  <si>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</si>
  <si>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</si>
  <si>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</si>
  <si>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</si>
  <si>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</si>
  <si>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</si>
  <si>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</si>
  <si>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</si>
  <si>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SH</t>
    <phoneticPr fontId="32" type="noConversion"/>
  </si>
  <si>
    <t>SLLV</t>
    <phoneticPr fontId="32" type="noConversion"/>
  </si>
  <si>
    <t>SRAV</t>
    <phoneticPr fontId="32" type="noConversion"/>
  </si>
  <si>
    <t>BGTZ</t>
    <phoneticPr fontId="32" type="noConversion"/>
  </si>
  <si>
    <t>X</t>
    <phoneticPr fontId="32" type="noConversion"/>
  </si>
  <si>
    <t>V</t>
    <phoneticPr fontId="32" type="noConversion"/>
  </si>
  <si>
    <t>MemWrite</t>
    <phoneticPr fontId="32" type="noConversion"/>
  </si>
  <si>
    <t>RsUsed</t>
    <phoneticPr fontId="32" type="noConversion"/>
  </si>
  <si>
    <t>RtUsed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</si>
</sst>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1"/>
      <color rgb="FFFF0000"/>
      <name val="等线"/>
      <family val="3"/>
      <charset val="134"/>
      <scheme val="minor"/>
    </font>
    <font>
      <sz val="10"/>
      <color rgb="FF0000FF"/>
      <name val="Segoe UI Black"/>
      <family val="2"/>
    </font>
    <font>
      <b/>
      <sz val="14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7" borderId="11" xfId="0" applyFont="1" applyFill="1" applyBorder="1" applyAlignment="1" applyProtection="1">
      <alignment horizontal="center" shrinkToFit="1"/>
    </xf>
    <xf numFmtId="0" fontId="11" fillId="6" borderId="12" xfId="0" applyFont="1" applyFill="1" applyBorder="1" applyAlignment="1" applyProtection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opLeftCell="A7" workbookViewId="0">
      <selection activeCell="V27" sqref="V2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9" width="4.6640625" style="43" hidden="1" customWidth="1"/>
    <col min="10" max="10" width="4.21875" style="43" hidden="1" customWidth="1"/>
    <col min="11" max="16" width="4.6640625" style="43" hidden="1" customWidth="1"/>
    <col min="17" max="19" width="3.6640625" style="43" hidden="1" customWidth="1"/>
    <col min="20" max="20" width="3.7773437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6.4" x14ac:dyDescent="0.2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122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119</v>
      </c>
      <c r="AI1" s="41" t="s">
        <v>121</v>
      </c>
      <c r="AJ1" s="41" t="s">
        <v>123</v>
      </c>
      <c r="AK1" s="41" t="s">
        <v>124</v>
      </c>
      <c r="AL1" s="41" t="s">
        <v>33</v>
      </c>
      <c r="AM1" s="41" t="s">
        <v>33</v>
      </c>
      <c r="AN1" s="41" t="s">
        <v>33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 x14ac:dyDescent="0.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 x14ac:dyDescent="0.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9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 x14ac:dyDescent="0.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9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</row>
    <row r="5" spans="1:44" x14ac:dyDescent="0.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9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 x14ac:dyDescent="0.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9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7" spans="1:44" x14ac:dyDescent="0.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9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</row>
    <row r="8" spans="1:44" x14ac:dyDescent="0.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9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</row>
    <row r="9" spans="1:44" x14ac:dyDescent="0.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9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</row>
    <row r="10" spans="1:44" x14ac:dyDescent="0.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9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</row>
    <row r="11" spans="1:44" x14ac:dyDescent="0.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9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 x14ac:dyDescent="0.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9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x14ac:dyDescent="0.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spans="1:44" x14ac:dyDescent="0.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/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</row>
    <row r="15" spans="1:44" x14ac:dyDescent="0.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 x14ac:dyDescent="0.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/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 x14ac:dyDescent="0.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/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x14ac:dyDescent="0.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/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</row>
    <row r="19" spans="1:44" x14ac:dyDescent="0.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x14ac:dyDescent="0.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8">
        <v>1</v>
      </c>
      <c r="Y20" s="68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</row>
    <row r="21" spans="1:44" x14ac:dyDescent="0.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8">
        <v>1</v>
      </c>
      <c r="Y21" s="68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spans="1:44" x14ac:dyDescent="0.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8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</row>
    <row r="23" spans="1:44" x14ac:dyDescent="0.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8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spans="1:44" x14ac:dyDescent="0.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</row>
    <row r="25" spans="1:44" x14ac:dyDescent="0.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spans="1:44" x14ac:dyDescent="0.4">
      <c r="A26" s="51">
        <v>25</v>
      </c>
      <c r="B26" s="52" t="s">
        <v>117</v>
      </c>
      <c r="C26" s="53">
        <v>0</v>
      </c>
      <c r="D26" s="54">
        <v>4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0</v>
      </c>
      <c r="P26" s="25">
        <f t="shared" si="11"/>
        <v>0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0</v>
      </c>
      <c r="U26" s="61">
        <v>0</v>
      </c>
      <c r="V26" s="62"/>
      <c r="W26" s="62"/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/>
      <c r="AI26" s="66">
        <v>1</v>
      </c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 x14ac:dyDescent="0.4">
      <c r="A27" s="27">
        <v>26</v>
      </c>
      <c r="B27" s="55" t="s">
        <v>118</v>
      </c>
      <c r="C27" s="28">
        <v>0</v>
      </c>
      <c r="D27" s="29">
        <v>7</v>
      </c>
      <c r="E27" s="56">
        <f t="shared" si="0"/>
        <v>0</v>
      </c>
      <c r="F27" s="56">
        <f t="shared" si="1"/>
        <v>0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0</v>
      </c>
      <c r="M27" s="57">
        <f t="shared" si="8"/>
        <v>0</v>
      </c>
      <c r="N27" s="57">
        <f t="shared" si="9"/>
        <v>1</v>
      </c>
      <c r="O27" s="57">
        <f t="shared" si="10"/>
        <v>1</v>
      </c>
      <c r="P27" s="29">
        <f t="shared" si="11"/>
        <v>1</v>
      </c>
      <c r="Q27" s="63">
        <f t="shared" si="12"/>
        <v>0</v>
      </c>
      <c r="R27" s="63">
        <f t="shared" si="13"/>
        <v>0</v>
      </c>
      <c r="S27" s="63">
        <f t="shared" si="14"/>
        <v>0</v>
      </c>
      <c r="T27" s="63">
        <f t="shared" si="15"/>
        <v>1</v>
      </c>
      <c r="U27" s="64">
        <v>1</v>
      </c>
      <c r="V27" s="65"/>
      <c r="W27" s="65"/>
      <c r="X27" s="65"/>
      <c r="Y27" s="65">
        <v>1</v>
      </c>
      <c r="Z27" s="65"/>
      <c r="AA27" s="65"/>
      <c r="AB27" s="65">
        <v>1</v>
      </c>
      <c r="AC27" s="65"/>
      <c r="AD27" s="65"/>
      <c r="AE27" s="65"/>
      <c r="AF27" s="65"/>
      <c r="AG27" s="65"/>
      <c r="AH27" s="67"/>
      <c r="AI27" s="67">
        <v>1</v>
      </c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 x14ac:dyDescent="0.4">
      <c r="A28" s="51">
        <v>27</v>
      </c>
      <c r="B28" s="52" t="s">
        <v>116</v>
      </c>
      <c r="C28" s="53">
        <v>41</v>
      </c>
      <c r="D28" s="54" t="s">
        <v>120</v>
      </c>
      <c r="E28" s="53">
        <f t="shared" si="0"/>
        <v>1</v>
      </c>
      <c r="F28" s="53">
        <f t="shared" si="1"/>
        <v>0</v>
      </c>
      <c r="G28" s="53">
        <f t="shared" si="2"/>
        <v>1</v>
      </c>
      <c r="H28" s="53">
        <f t="shared" si="3"/>
        <v>0</v>
      </c>
      <c r="I28" s="53">
        <f t="shared" si="4"/>
        <v>0</v>
      </c>
      <c r="J28" s="53">
        <f t="shared" si="5"/>
        <v>1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>
        <v>1</v>
      </c>
      <c r="X28" s="62">
        <v>1</v>
      </c>
      <c r="Y28" s="62"/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 x14ac:dyDescent="0.4">
      <c r="A29" s="27">
        <v>28</v>
      </c>
      <c r="B29" s="55" t="s">
        <v>119</v>
      </c>
      <c r="C29" s="28">
        <v>7</v>
      </c>
      <c r="D29" s="29" t="s">
        <v>120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1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 t="str">
        <f t="shared" si="12"/>
        <v>X</v>
      </c>
      <c r="R29" s="63" t="str">
        <f t="shared" si="13"/>
        <v>X</v>
      </c>
      <c r="S29" s="63" t="str">
        <f t="shared" si="14"/>
        <v>X</v>
      </c>
      <c r="T29" s="63" t="str">
        <f t="shared" si="15"/>
        <v>X</v>
      </c>
      <c r="U29" s="64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7">
        <v>1</v>
      </c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x14ac:dyDescent="0.4">
      <c r="A30" s="51">
        <v>29</v>
      </c>
      <c r="B30" s="52"/>
      <c r="C30" s="53"/>
      <c r="D30" s="54"/>
      <c r="E30" s="53" t="str">
        <f t="shared" si="0"/>
        <v/>
      </c>
      <c r="F30" s="53" t="str">
        <f t="shared" si="1"/>
        <v/>
      </c>
      <c r="G30" s="53" t="str">
        <f t="shared" si="2"/>
        <v/>
      </c>
      <c r="H30" s="53" t="str">
        <f t="shared" si="3"/>
        <v/>
      </c>
      <c r="I30" s="53" t="str">
        <f t="shared" si="4"/>
        <v/>
      </c>
      <c r="J30" s="53" t="str">
        <f t="shared" si="5"/>
        <v/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</row>
    <row r="31" spans="1:44" x14ac:dyDescent="0.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 x14ac:dyDescent="0.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 x14ac:dyDescent="0.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 x14ac:dyDescent="0.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 x14ac:dyDescent="0.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 x14ac:dyDescent="0.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 x14ac:dyDescent="0.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 x14ac:dyDescent="0.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 x14ac:dyDescent="0.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 x14ac:dyDescent="0.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 x14ac:dyDescent="0.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 x14ac:dyDescent="0.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 x14ac:dyDescent="0.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 x14ac:dyDescent="0.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 x14ac:dyDescent="0.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 x14ac:dyDescent="0.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 x14ac:dyDescent="0.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 x14ac:dyDescent="0.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 x14ac:dyDescent="0.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 x14ac:dyDescent="0.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 x14ac:dyDescent="0.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 x14ac:dyDescent="0.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 x14ac:dyDescent="0.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 x14ac:dyDescent="0.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 x14ac:dyDescent="0.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 x14ac:dyDescent="0.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 x14ac:dyDescent="0.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 x14ac:dyDescent="0.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 x14ac:dyDescent="0.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 x14ac:dyDescent="0.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 x14ac:dyDescent="0.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2 V3:AA3 AC3:AG3 AB3:AB12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13:AG61 V4:AA12 AC4:AG12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xWindow="698" yWindow="901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1" sqref="D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.100000000000001" customHeight="1" x14ac:dyDescent="0.3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.100000000000001" customHeight="1" x14ac:dyDescent="0.3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.100000000000001" customHeight="1" x14ac:dyDescent="0.3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.100000000000001" customHeight="1" x14ac:dyDescent="0.35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.100000000000001" customHeight="1" x14ac:dyDescent="0.35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.100000000000001" customHeight="1" x14ac:dyDescent="0.35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20</v>
      </c>
      <c r="B1" s="9" t="s">
        <v>58</v>
      </c>
      <c r="C1" s="10" t="s">
        <v>59</v>
      </c>
    </row>
    <row r="2" spans="1:3" ht="18" customHeight="1" x14ac:dyDescent="0.25">
      <c r="A2" s="11" t="s">
        <v>60</v>
      </c>
      <c r="B2" s="12">
        <v>0</v>
      </c>
      <c r="C2" s="13" t="s">
        <v>61</v>
      </c>
    </row>
    <row r="3" spans="1:3" ht="18" customHeight="1" x14ac:dyDescent="0.25">
      <c r="A3" s="11" t="s">
        <v>62</v>
      </c>
      <c r="B3" s="12">
        <v>1</v>
      </c>
      <c r="C3" s="13" t="s">
        <v>63</v>
      </c>
    </row>
    <row r="4" spans="1:3" ht="18" customHeight="1" x14ac:dyDescent="0.25">
      <c r="A4" s="11" t="s">
        <v>64</v>
      </c>
      <c r="B4" s="12">
        <v>2</v>
      </c>
      <c r="C4" s="13" t="s">
        <v>65</v>
      </c>
    </row>
    <row r="5" spans="1:3" ht="18" customHeight="1" x14ac:dyDescent="0.35">
      <c r="A5" s="11" t="s">
        <v>66</v>
      </c>
      <c r="B5" s="12">
        <v>3</v>
      </c>
      <c r="C5" s="13" t="s">
        <v>67</v>
      </c>
    </row>
    <row r="6" spans="1:3" ht="18" customHeight="1" x14ac:dyDescent="0.25">
      <c r="A6" s="11" t="s">
        <v>68</v>
      </c>
      <c r="B6" s="12">
        <v>4</v>
      </c>
      <c r="C6" s="13" t="s">
        <v>69</v>
      </c>
    </row>
    <row r="7" spans="1:3" ht="18" customHeight="1" x14ac:dyDescent="0.25">
      <c r="A7" s="11" t="s">
        <v>70</v>
      </c>
      <c r="B7" s="12">
        <v>5</v>
      </c>
      <c r="C7" s="13" t="s">
        <v>71</v>
      </c>
    </row>
    <row r="8" spans="1:3" ht="18" customHeight="1" x14ac:dyDescent="0.25">
      <c r="A8" s="11" t="s">
        <v>72</v>
      </c>
      <c r="B8" s="12">
        <v>6</v>
      </c>
      <c r="C8" s="13" t="s">
        <v>73</v>
      </c>
    </row>
    <row r="9" spans="1:3" ht="18" customHeight="1" x14ac:dyDescent="0.25">
      <c r="A9" s="11" t="s">
        <v>74</v>
      </c>
      <c r="B9" s="12">
        <v>7</v>
      </c>
      <c r="C9" s="13" t="s">
        <v>75</v>
      </c>
    </row>
    <row r="10" spans="1:3" ht="18" customHeight="1" x14ac:dyDescent="0.25">
      <c r="A10" s="11">
        <v>1000</v>
      </c>
      <c r="B10" s="12">
        <v>8</v>
      </c>
      <c r="C10" s="13" t="s">
        <v>76</v>
      </c>
    </row>
    <row r="11" spans="1:3" ht="18" customHeight="1" x14ac:dyDescent="0.25">
      <c r="A11" s="11">
        <v>1001</v>
      </c>
      <c r="B11" s="12">
        <v>9</v>
      </c>
      <c r="C11" s="13" t="s">
        <v>77</v>
      </c>
    </row>
    <row r="12" spans="1:3" ht="18" customHeight="1" x14ac:dyDescent="0.25">
      <c r="A12" s="11">
        <v>1010</v>
      </c>
      <c r="B12" s="12">
        <v>10</v>
      </c>
      <c r="C12" s="13" t="s">
        <v>78</v>
      </c>
    </row>
    <row r="13" spans="1:3" ht="18" customHeight="1" x14ac:dyDescent="0.25">
      <c r="A13" s="11">
        <v>1011</v>
      </c>
      <c r="B13" s="12">
        <v>11</v>
      </c>
      <c r="C13" s="13" t="s">
        <v>79</v>
      </c>
    </row>
    <row r="14" spans="1:3" ht="18" customHeight="1" x14ac:dyDescent="0.25">
      <c r="A14" s="14">
        <v>1100</v>
      </c>
      <c r="B14" s="15">
        <v>12</v>
      </c>
      <c r="C14" s="16" t="s">
        <v>80</v>
      </c>
    </row>
  </sheetData>
  <phoneticPr fontId="3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zoomScale="130" zoomScaleNormal="130" workbookViewId="0">
      <pane ySplit="1" topLeftCell="A17" activePane="bottomLeft" state="frozen"/>
      <selection pane="bottomLeft" activeCell="P29" sqref="P29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BGTZ</v>
      </c>
      <c r="AH1" s="41" t="str">
        <f>真值表!AI1</f>
        <v>V</v>
      </c>
      <c r="AI1" s="41" t="str">
        <f>真值表!AJ1</f>
        <v>RsUsed</v>
      </c>
      <c r="AJ1" s="41" t="str">
        <f>真值表!AK1</f>
        <v>RtUsed</v>
      </c>
      <c r="AK1" s="41" t="str">
        <f>真值表!AL1</f>
        <v>XXX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.8" x14ac:dyDescent="0.4">
      <c r="A26" s="23" t="str">
        <f>真值表!B26</f>
        <v>SLLV</v>
      </c>
      <c r="B26" s="24">
        <f>真值表!C26</f>
        <v>0</v>
      </c>
      <c r="C26" s="25">
        <f>真值表!D26</f>
        <v>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3" t="str">
        <f t="shared" si="0"/>
        <v>~OP5&amp;~OP4&amp;~OP3&amp;~OP2&amp;~OP1&amp;~OP0&amp;~F5&amp;~F4&amp;~F3&amp; F2&amp;~F1&amp;~F0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F2&amp;~F1&amp;~F0+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F2&amp;~F1&amp;~F0+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>~OP5&amp;~OP4&amp;~OP3&amp;~OP2&amp;~OP1&amp;~OP0&amp;~F5&amp;~F4&amp;~F3&amp; F2&amp;~F1&amp;~F0+</v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.8" x14ac:dyDescent="0.4">
      <c r="A27" s="27" t="str">
        <f>真值表!B27</f>
        <v>SRAV</v>
      </c>
      <c r="B27" s="28">
        <f>真值表!C27</f>
        <v>0</v>
      </c>
      <c r="C27" s="29">
        <f>真值表!D27</f>
        <v>7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>~F4&amp;</v>
      </c>
      <c r="L27" s="34" t="str">
        <f>IF(真值表!M27=1," "&amp;真值表!M$1&amp;"&amp;",IF(真值表!M27=0,"~"&amp;真值表!M$1&amp;"&amp;",""))</f>
        <v>~F3&amp;</v>
      </c>
      <c r="M27" s="34" t="str">
        <f>IF(真值表!N27=1," "&amp;真值表!N$1&amp;"&amp;",IF(真值表!N27=0,"~"&amp;真值表!N$1&amp;"&amp;",""))</f>
        <v xml:space="preserve"> F2&amp;</v>
      </c>
      <c r="N27" s="34" t="str">
        <f>IF(真值表!O27=1," "&amp;真值表!O$1&amp;"&amp;",IF(真值表!O27=0,"~"&amp;真值表!O$1&amp;"&amp;",""))</f>
        <v xml:space="preserve"> F1&amp;</v>
      </c>
      <c r="O27" s="34" t="str">
        <f>IF(真值表!P27=1," "&amp;真值表!P$1&amp;"&amp;",IF(真值表!P27=0,"~"&amp;真值表!P$1&amp;"&amp;",""))</f>
        <v xml:space="preserve"> F0&amp;</v>
      </c>
      <c r="P27" s="35" t="str">
        <f t="shared" si="0"/>
        <v>~OP5&amp;~OP4&amp;~OP3&amp;~OP2&amp;~OP1&amp;~OP0&amp;~F5&amp;~F4&amp;~F3&amp; F2&amp; F1&amp; 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>~OP5&amp;~OP4&amp;~OP3&amp;~OP2&amp;~OP1&amp;~OP0&amp;~F5&amp;~F4&amp;~F3&amp; F2&amp; F1&amp; F0+</v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~OP5&amp;~OP4&amp;~OP3&amp;~OP2&amp;~OP1&amp;~OP0&amp;~F5&amp;~F4&amp;~F3&amp; F2&amp; F1&amp; F0+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>~OP5&amp;~OP4&amp;~OP3&amp;~OP2&amp;~OP1&amp;~OP0&amp;~F5&amp;~F4&amp;~F3&amp; F2&amp; F1&amp; F0+</v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>~OP5&amp;~OP4&amp;~OP3&amp;~OP2&amp;~OP1&amp;~OP0&amp;~F5&amp;~F4&amp;~F3&amp; F2&amp; F1&amp; F0+</v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.8" x14ac:dyDescent="0.4">
      <c r="A28" s="23" t="str">
        <f>真值表!B28</f>
        <v>SH</v>
      </c>
      <c r="B28" s="24">
        <f>真值表!C28</f>
        <v>41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 xml:space="preserve"> 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 OP3&amp;~OP2&amp;~OP1&amp; OP0</v>
      </c>
      <c r="Q28" s="37" t="str">
        <f>IF(真值表!Q28=1,$P28&amp;"+","")</f>
        <v/>
      </c>
      <c r="R28" s="37" t="str">
        <f>IF(真值表!R28=1,$P28&amp;"+","")</f>
        <v xml:space="preserve"> OP5&amp;~OP4&amp; OP3&amp;~OP2&amp;~OP1&amp; OP0+</v>
      </c>
      <c r="S28" s="37" t="str">
        <f>IF(真值表!S28=1,$P28&amp;"+","")</f>
        <v/>
      </c>
      <c r="T28" s="37" t="str">
        <f>IF(真值表!T28=1,$P28&amp;"+","")</f>
        <v xml:space="preserve"> OP5&amp;~OP4&amp; OP3&amp;~OP2&amp;~OP1&amp; OP0+</v>
      </c>
      <c r="U28" s="37" t="str">
        <f>IF(真值表!V28=1,$P28&amp;"+","")</f>
        <v xml:space="preserve"> OP5&amp;~OP4&amp; OP3&amp;~OP2&amp;~OP1&amp; OP0+</v>
      </c>
      <c r="V28" s="37" t="str">
        <f>IF(真值表!W28=1,$P28&amp;"+","")</f>
        <v xml:space="preserve"> OP5&amp;~OP4&amp; OP3&amp;~OP2&amp;~OP1&amp; OP0+</v>
      </c>
      <c r="W28" s="37" t="str">
        <f>IF(真值表!X28=1,$P28&amp;"+","")</f>
        <v xml:space="preserve"> OP5&amp;~OP4&amp; OP3&amp;~OP2&amp;~OP1&amp; OP0+</v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 xml:space="preserve"> OP5&amp;~OP4&amp; OP3&amp;~OP2&amp;~OP1&amp; 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.8" x14ac:dyDescent="0.4">
      <c r="A29" s="27" t="str">
        <f>真值表!B29</f>
        <v>BGTZ</v>
      </c>
      <c r="B29" s="28">
        <f>真值表!C29</f>
        <v>7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 xml:space="preserve"> 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 OP2&amp; OP1&amp; OP0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>~OP5&amp;~OP4&amp;~OP3&amp; OP2&amp; OP1&amp; OP0+</v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/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.8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.8" hidden="1" x14ac:dyDescent="0.4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.8" hidden="1" x14ac:dyDescent="0.4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.8" hidden="1" x14ac:dyDescent="0.4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.8" hidden="1" x14ac:dyDescent="0.4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.8" hidden="1" x14ac:dyDescent="0.4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.8" hidden="1" x14ac:dyDescent="0.4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.8" hidden="1" x14ac:dyDescent="0.4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.8" hidden="1" x14ac:dyDescent="0.4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.8" hidden="1" x14ac:dyDescent="0.4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.8" hidden="1" x14ac:dyDescent="0.4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.8" hidden="1" x14ac:dyDescent="0.4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.8" hidden="1" x14ac:dyDescent="0.4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.8" hidden="1" x14ac:dyDescent="0.4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.8" hidden="1" x14ac:dyDescent="0.4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6.2" x14ac:dyDescent="0.4">
      <c r="A62" s="70" t="s">
        <v>55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</v>
      </c>
      <c r="U62" s="40" t="str">
        <f t="shared" si="1"/>
        <v xml:space="preserve"> OP5&amp;~OP4&amp;~OP3&amp;~OP2&amp; OP1&amp; OP0+ OP5&amp;~OP4&amp; OP3&amp;~OP2&amp;~OP1&amp; OP0</v>
      </c>
      <c r="V62" s="40" t="str">
        <f t="shared" si="1"/>
        <v xml:space="preserve"> OP5&amp;~OP4&amp; OP3&amp;~OP2&amp; OP1&amp; OP0+ OP5&amp;~OP4&amp; OP3&amp;~OP2&amp;~OP1&amp;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~OP5&amp;~OP4&amp;~OP3&amp; OP2&amp; OP1&amp; OP0</v>
      </c>
      <c r="AH62" s="40" t="str">
        <f t="shared" si="1"/>
        <v>~OP5&amp;~OP4&amp;~OP3&amp;~OP2&amp;~OP1&amp;~OP0&amp;~F5&amp;~F4&amp;~F3&amp; F2&amp;~F1&amp;~F0+~OP5&amp;~OP4&amp;~OP3&amp;~OP2&amp;~OP1&amp;~OP0&amp;~F5&amp;~F4&amp;~F3&amp; F2&amp; F1&amp; F0</v>
      </c>
      <c r="AI62" s="40" t="str">
        <f t="shared" si="1"/>
        <v/>
      </c>
      <c r="AJ62" s="40" t="str">
        <f t="shared" si="1"/>
        <v/>
      </c>
      <c r="AK62" s="40" t="str">
        <f t="shared" si="1"/>
        <v/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</v>
      </c>
      <c r="U63" t="str">
        <f t="shared" si="2"/>
        <v xml:space="preserve"> OP5&amp;~OP4&amp;~OP3&amp;~OP2&amp; OP1&amp; OP0+ OP5&amp;~OP4&amp; OP3&amp;~OP2&amp;~OP1&amp;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 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F2&amp;~F1&amp;~F0+~OP5&amp;~OP4&amp;~OP3&amp;~OP2&amp;~OP1&amp;~OP0&amp;~F5&amp;~F4&amp;~F3&amp;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 OP0+</v>
      </c>
      <c r="AH63" t="str">
        <f t="shared" si="2"/>
        <v>~OP5&amp;~OP4&amp;~OP3&amp;~OP2&amp;~OP1&amp;~OP0&amp;~F5&amp;~F4&amp;~F3&amp; F2&amp;~F1&amp;~F0+~OP5&amp;~OP4&amp;~OP3&amp;~OP2&amp;~OP1&amp;~OP0&amp;~F5&amp;~F4&amp;~F3&amp; F2&amp; F1&amp; F0+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71" t="s">
        <v>56</v>
      </c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7" spans="18:32" ht="16.2" x14ac:dyDescent="0.25">
      <c r="R67" s="42" t="s">
        <v>57</v>
      </c>
    </row>
  </sheetData>
  <sheetProtection sheet="1" objects="1" scenarios="1"/>
  <mergeCells count="2">
    <mergeCell ref="A62:P62"/>
    <mergeCell ref="V65:AF65"/>
  </mergeCells>
  <phoneticPr fontId="33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控制信号产生条件</vt:lpstr>
      <vt:lpstr>运算器规格</vt:lpstr>
      <vt:lpstr>控制信号表达式生成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86182</cp:lastModifiedBy>
  <dcterms:created xsi:type="dcterms:W3CDTF">2015-06-05T18:19:00Z</dcterms:created>
  <dcterms:modified xsi:type="dcterms:W3CDTF">2022-02-28T13:53:58Z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