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rojects\2014toogoodtobefalse\Writing\Tables\"/>
    </mc:Choice>
  </mc:AlternateContent>
  <bookViews>
    <workbookView xWindow="0" yWindow="0" windowWidth="25200" windowHeight="11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3" i="1"/>
  <c r="V4" i="1"/>
  <c r="U4" i="1"/>
  <c r="U11" i="1"/>
  <c r="U15" i="1"/>
  <c r="U17" i="1"/>
  <c r="U12" i="1"/>
  <c r="U20" i="1"/>
  <c r="U14" i="1"/>
  <c r="U10" i="1"/>
  <c r="U9" i="1"/>
  <c r="U3" i="1"/>
  <c r="U16" i="1"/>
  <c r="U6" i="1"/>
  <c r="U8" i="1"/>
  <c r="U18" i="1"/>
  <c r="U13" i="1"/>
  <c r="U7" i="1"/>
  <c r="U5" i="1"/>
  <c r="U19" i="1"/>
  <c r="T4" i="1"/>
  <c r="T11" i="1"/>
  <c r="T15" i="1"/>
  <c r="T17" i="1"/>
  <c r="T12" i="1"/>
  <c r="T20" i="1"/>
  <c r="T14" i="1"/>
  <c r="T10" i="1"/>
  <c r="T9" i="1"/>
  <c r="T3" i="1"/>
  <c r="T16" i="1"/>
  <c r="T6" i="1"/>
  <c r="T8" i="1"/>
  <c r="T18" i="1"/>
  <c r="T13" i="1"/>
  <c r="T7" i="1"/>
  <c r="T5" i="1"/>
  <c r="T19" i="1"/>
  <c r="S19" i="1"/>
  <c r="S15" i="1"/>
  <c r="S20" i="1"/>
  <c r="S5" i="1"/>
  <c r="S13" i="1"/>
  <c r="S10" i="1"/>
  <c r="S17" i="1"/>
  <c r="S7" i="1"/>
  <c r="S8" i="1"/>
  <c r="S16" i="1"/>
  <c r="S3" i="1"/>
  <c r="S18" i="1"/>
  <c r="S14" i="1"/>
  <c r="S4" i="1"/>
  <c r="S9" i="1"/>
  <c r="S12" i="1"/>
  <c r="S6" i="1"/>
  <c r="S11" i="1"/>
</calcChain>
</file>

<file path=xl/sharedStrings.xml><?xml version="1.0" encoding="utf-8"?>
<sst xmlns="http://schemas.openxmlformats.org/spreadsheetml/2006/main" count="35" uniqueCount="26">
  <si>
    <r>
      <t xml:space="preserve">r </t>
    </r>
    <r>
      <rPr>
        <sz val="11"/>
        <color theme="1"/>
        <rFont val="Times New Roman"/>
        <family val="1"/>
      </rPr>
      <t>= 0</t>
    </r>
  </si>
  <si>
    <r>
      <t xml:space="preserve">r </t>
    </r>
    <r>
      <rPr>
        <sz val="11"/>
        <color theme="1"/>
        <rFont val="Times New Roman"/>
        <family val="1"/>
      </rPr>
      <t>=</t>
    </r>
    <r>
      <rPr>
        <i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.1</t>
    </r>
  </si>
  <si>
    <r>
      <t xml:space="preserve">r </t>
    </r>
    <r>
      <rPr>
        <sz val="11"/>
        <color theme="1"/>
        <rFont val="Times New Roman"/>
        <family val="1"/>
      </rPr>
      <t>= .25</t>
    </r>
  </si>
  <si>
    <r>
      <t xml:space="preserve">r </t>
    </r>
    <r>
      <rPr>
        <sz val="11"/>
        <color theme="1"/>
        <rFont val="Times New Roman"/>
        <family val="1"/>
      </rPr>
      <t>= .4</t>
    </r>
  </si>
  <si>
    <r>
      <rPr>
        <i/>
        <sz val="11"/>
        <color theme="1"/>
        <rFont val="Times New Roman"/>
        <family val="1"/>
      </rPr>
      <t xml:space="preserve">N </t>
    </r>
    <r>
      <rPr>
        <sz val="11"/>
        <color theme="1"/>
        <rFont val="Times New Roman"/>
        <family val="1"/>
      </rPr>
      <t>= 33</t>
    </r>
  </si>
  <si>
    <r>
      <rPr>
        <i/>
        <sz val="11"/>
        <color theme="1"/>
        <rFont val="Times New Roman"/>
        <family val="1"/>
      </rPr>
      <t xml:space="preserve">N = </t>
    </r>
    <r>
      <rPr>
        <sz val="11"/>
        <color theme="1"/>
        <rFont val="Times New Roman"/>
        <family val="1"/>
      </rPr>
      <t>62</t>
    </r>
  </si>
  <si>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 xml:space="preserve"> = 119</t>
    </r>
  </si>
  <si>
    <r>
      <t xml:space="preserve">k </t>
    </r>
    <r>
      <rPr>
        <sz val="11"/>
        <color theme="1"/>
        <rFont val="Times New Roman"/>
        <family val="1"/>
      </rPr>
      <t>= 1</t>
    </r>
  </si>
  <si>
    <r>
      <t xml:space="preserve">k </t>
    </r>
    <r>
      <rPr>
        <sz val="11"/>
        <color theme="1"/>
        <rFont val="Times New Roman"/>
        <family val="1"/>
      </rPr>
      <t>= 2</t>
    </r>
  </si>
  <si>
    <r>
      <t xml:space="preserve">k </t>
    </r>
    <r>
      <rPr>
        <sz val="11"/>
        <color theme="1"/>
        <rFont val="Times New Roman"/>
        <family val="1"/>
      </rPr>
      <t>= 3</t>
    </r>
  </si>
  <si>
    <r>
      <t xml:space="preserve">k </t>
    </r>
    <r>
      <rPr>
        <sz val="11"/>
        <color theme="1"/>
        <rFont val="Times New Roman"/>
        <family val="1"/>
      </rPr>
      <t>= 4</t>
    </r>
  </si>
  <si>
    <r>
      <t xml:space="preserve">k </t>
    </r>
    <r>
      <rPr>
        <sz val="11"/>
        <color theme="1"/>
        <rFont val="Times New Roman"/>
        <family val="1"/>
      </rPr>
      <t>= 5</t>
    </r>
  </si>
  <si>
    <r>
      <t xml:space="preserve">k </t>
    </r>
    <r>
      <rPr>
        <sz val="11"/>
        <color theme="1"/>
        <rFont val="Times New Roman"/>
        <family val="1"/>
      </rPr>
      <t>= 6</t>
    </r>
  </si>
  <si>
    <r>
      <t xml:space="preserve">k </t>
    </r>
    <r>
      <rPr>
        <sz val="11"/>
        <color theme="1"/>
        <rFont val="Times New Roman"/>
        <family val="1"/>
      </rPr>
      <t>= 7</t>
    </r>
  </si>
  <si>
    <r>
      <t xml:space="preserve">k </t>
    </r>
    <r>
      <rPr>
        <sz val="11"/>
        <color theme="1"/>
        <rFont val="Times New Roman"/>
        <family val="1"/>
      </rPr>
      <t>= 8</t>
    </r>
  </si>
  <si>
    <r>
      <t xml:space="preserve">k </t>
    </r>
    <r>
      <rPr>
        <sz val="11"/>
        <color theme="1"/>
        <rFont val="Times New Roman"/>
        <family val="1"/>
      </rPr>
      <t>= 9</t>
    </r>
  </si>
  <si>
    <r>
      <t xml:space="preserve">k </t>
    </r>
    <r>
      <rPr>
        <sz val="11"/>
        <color theme="1"/>
        <rFont val="Times New Roman"/>
        <family val="1"/>
      </rPr>
      <t>= 10</t>
    </r>
  </si>
  <si>
    <r>
      <t xml:space="preserve">k </t>
    </r>
    <r>
      <rPr>
        <sz val="11"/>
        <color theme="1"/>
        <rFont val="Times New Roman"/>
        <family val="1"/>
      </rPr>
      <t>=15</t>
    </r>
  </si>
  <si>
    <r>
      <t xml:space="preserve">k </t>
    </r>
    <r>
      <rPr>
        <sz val="11"/>
        <color theme="1"/>
        <rFont val="Times New Roman"/>
        <family val="1"/>
      </rPr>
      <t>= 20</t>
    </r>
  </si>
  <si>
    <r>
      <t xml:space="preserve">k </t>
    </r>
    <r>
      <rPr>
        <sz val="11"/>
        <color theme="1"/>
        <rFont val="Times New Roman"/>
        <family val="1"/>
      </rPr>
      <t>= 25</t>
    </r>
  </si>
  <si>
    <r>
      <t xml:space="preserve">k </t>
    </r>
    <r>
      <rPr>
        <sz val="11"/>
        <color theme="1"/>
        <rFont val="Times New Roman"/>
        <family val="1"/>
      </rPr>
      <t>= 30</t>
    </r>
  </si>
  <si>
    <r>
      <t xml:space="preserve">k </t>
    </r>
    <r>
      <rPr>
        <sz val="11"/>
        <color theme="1"/>
        <rFont val="Times New Roman"/>
        <family val="1"/>
      </rPr>
      <t>= 35</t>
    </r>
  </si>
  <si>
    <r>
      <t xml:space="preserve">k </t>
    </r>
    <r>
      <rPr>
        <sz val="11"/>
        <color theme="1"/>
        <rFont val="Times New Roman"/>
        <family val="1"/>
      </rPr>
      <t>= 40</t>
    </r>
  </si>
  <si>
    <r>
      <t xml:space="preserve">k </t>
    </r>
    <r>
      <rPr>
        <sz val="11"/>
        <color theme="1"/>
        <rFont val="Times New Roman"/>
        <family val="1"/>
      </rPr>
      <t>= 45</t>
    </r>
  </si>
  <si>
    <r>
      <t xml:space="preserve">k </t>
    </r>
    <r>
      <rPr>
        <sz val="11"/>
        <color theme="1"/>
        <rFont val="Times New Roman"/>
        <family val="1"/>
      </rPr>
      <t>= 50</t>
    </r>
  </si>
  <si>
    <t>Discrepancies sensitivities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</si>
</sst>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workbookViewId="0">
      <selection activeCell="F3" sqref="F3:F20"/>
    </sheetView>
  </sheetViews>
  <sheetFormatPr defaultRowHeight="15" x14ac:dyDescent="0.25"/>
  <sheetData>
    <row r="1" spans="1:22" x14ac:dyDescent="0.25">
      <c r="A1" s="1"/>
      <c r="B1" s="4"/>
      <c r="C1" s="3" t="s">
        <v>0</v>
      </c>
      <c r="D1" s="4"/>
      <c r="E1" s="4"/>
      <c r="F1" s="3" t="s">
        <v>1</v>
      </c>
      <c r="G1" s="4"/>
      <c r="H1" s="3"/>
      <c r="I1" s="3" t="s">
        <v>2</v>
      </c>
      <c r="J1" s="4"/>
      <c r="K1" s="4"/>
      <c r="L1" s="3" t="s">
        <v>3</v>
      </c>
      <c r="M1" s="4"/>
    </row>
    <row r="2" spans="1:22" x14ac:dyDescent="0.25">
      <c r="A2" s="4"/>
      <c r="B2" s="4" t="s">
        <v>4</v>
      </c>
      <c r="C2" s="4" t="s">
        <v>5</v>
      </c>
      <c r="D2" s="4" t="s">
        <v>6</v>
      </c>
      <c r="E2" s="4" t="s">
        <v>4</v>
      </c>
      <c r="F2" s="4" t="s">
        <v>5</v>
      </c>
      <c r="G2" s="4" t="s">
        <v>6</v>
      </c>
      <c r="H2" s="4" t="s">
        <v>4</v>
      </c>
      <c r="I2" s="4" t="s">
        <v>5</v>
      </c>
      <c r="J2" s="4" t="s">
        <v>6</v>
      </c>
      <c r="K2" s="4" t="s">
        <v>4</v>
      </c>
      <c r="L2" s="4" t="s">
        <v>5</v>
      </c>
      <c r="M2" s="4" t="s">
        <v>6</v>
      </c>
      <c r="S2" t="s">
        <v>25</v>
      </c>
    </row>
    <row r="3" spans="1:22" x14ac:dyDescent="0.25">
      <c r="A3" s="2" t="s">
        <v>7</v>
      </c>
      <c r="B3" s="1">
        <v>0.1042</v>
      </c>
      <c r="C3" s="1">
        <v>0.1033</v>
      </c>
      <c r="D3" s="1">
        <v>0.10009999999999999</v>
      </c>
      <c r="E3" s="1">
        <v>0.1512</v>
      </c>
      <c r="F3" s="5">
        <v>0.21099999999999999</v>
      </c>
      <c r="G3" s="1">
        <v>0.34100000000000003</v>
      </c>
      <c r="H3" s="1">
        <v>0.57520000000000004</v>
      </c>
      <c r="I3" s="1">
        <v>0.85160000000000002</v>
      </c>
      <c r="J3" s="1">
        <v>0.98329999999999995</v>
      </c>
      <c r="K3" s="1">
        <v>0.96740000000000004</v>
      </c>
      <c r="L3" s="1">
        <v>1</v>
      </c>
      <c r="M3" s="1">
        <v>1</v>
      </c>
      <c r="S3">
        <f t="shared" ref="S3:S20" si="0">B3-0.1</f>
        <v>4.1999999999999954E-3</v>
      </c>
      <c r="T3">
        <f t="shared" ref="T3:T20" si="1">C3-0.1</f>
        <v>3.2999999999999974E-3</v>
      </c>
      <c r="U3">
        <f t="shared" ref="U3:U20" si="2">D3-0.1</f>
        <v>9.9999999999988987E-5</v>
      </c>
    </row>
    <row r="4" spans="1:22" x14ac:dyDescent="0.25">
      <c r="A4" s="2" t="s">
        <v>8</v>
      </c>
      <c r="B4" s="1">
        <v>0.1038</v>
      </c>
      <c r="C4" s="1">
        <v>0.10150000000000001</v>
      </c>
      <c r="D4" s="1">
        <v>9.9599999999999994E-2</v>
      </c>
      <c r="E4" s="1">
        <v>0.17460000000000001</v>
      </c>
      <c r="F4" s="5">
        <v>0.26669999999999999</v>
      </c>
      <c r="G4" s="1">
        <v>0.45910000000000001</v>
      </c>
      <c r="H4" s="1">
        <v>0.77929999999999999</v>
      </c>
      <c r="I4" s="1">
        <v>0.9778</v>
      </c>
      <c r="J4" s="1">
        <v>1</v>
      </c>
      <c r="K4" s="1">
        <v>1</v>
      </c>
      <c r="L4" s="1">
        <v>1</v>
      </c>
      <c r="M4" s="1">
        <v>1</v>
      </c>
      <c r="S4">
        <f t="shared" si="0"/>
        <v>3.7999999999999978E-3</v>
      </c>
      <c r="T4">
        <f t="shared" si="1"/>
        <v>1.5000000000000013E-3</v>
      </c>
      <c r="U4">
        <f t="shared" si="2"/>
        <v>-4.0000000000001146E-4</v>
      </c>
      <c r="V4">
        <f>MAX(S3:U21)</f>
        <v>7.8000000000000014E-3</v>
      </c>
    </row>
    <row r="5" spans="1:22" x14ac:dyDescent="0.25">
      <c r="A5" s="2" t="s">
        <v>9</v>
      </c>
      <c r="B5" s="1">
        <v>0.1012</v>
      </c>
      <c r="C5" s="1">
        <v>0.1007</v>
      </c>
      <c r="D5" s="1">
        <v>9.5000000000000001E-2</v>
      </c>
      <c r="E5" s="1">
        <v>0.20080000000000001</v>
      </c>
      <c r="F5" s="5">
        <v>0.31669999999999998</v>
      </c>
      <c r="G5" s="1">
        <v>0.57169999999999999</v>
      </c>
      <c r="H5" s="1">
        <v>0.89349999999999996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S5">
        <f t="shared" si="0"/>
        <v>1.1999999999999927E-3</v>
      </c>
      <c r="T5">
        <f t="shared" si="1"/>
        <v>6.999999999999923E-4</v>
      </c>
      <c r="U5">
        <f t="shared" si="2"/>
        <v>-5.0000000000000044E-3</v>
      </c>
    </row>
    <row r="6" spans="1:22" x14ac:dyDescent="0.25">
      <c r="A6" s="2" t="s">
        <v>10</v>
      </c>
      <c r="B6" s="5">
        <v>9.5500000000000002E-2</v>
      </c>
      <c r="C6" s="5">
        <v>0.1004</v>
      </c>
      <c r="D6" s="5">
        <v>0.1041</v>
      </c>
      <c r="E6" s="5">
        <v>0.2077</v>
      </c>
      <c r="F6" s="5">
        <v>0.35199999999999998</v>
      </c>
      <c r="G6" s="5">
        <v>0.65869999999999995</v>
      </c>
      <c r="H6" s="5">
        <v>0.94820000000000004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S6">
        <f t="shared" si="0"/>
        <v>-4.500000000000004E-3</v>
      </c>
      <c r="T6">
        <f t="shared" si="1"/>
        <v>3.9999999999999758E-4</v>
      </c>
      <c r="U6">
        <f t="shared" si="2"/>
        <v>4.0999999999999925E-3</v>
      </c>
    </row>
    <row r="7" spans="1:22" x14ac:dyDescent="0.25">
      <c r="A7" s="2" t="s">
        <v>11</v>
      </c>
      <c r="B7" s="1">
        <v>9.64E-2</v>
      </c>
      <c r="C7" s="1">
        <v>0.10100000000000001</v>
      </c>
      <c r="D7" s="1">
        <v>9.7699999999999995E-2</v>
      </c>
      <c r="E7" s="1">
        <v>0.22869999999999999</v>
      </c>
      <c r="F7" s="5">
        <v>0.38969999999999999</v>
      </c>
      <c r="G7" s="1">
        <v>0.71940000000000004</v>
      </c>
      <c r="H7" s="1">
        <v>0.9748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S7">
        <f t="shared" si="0"/>
        <v>-3.600000000000006E-3</v>
      </c>
      <c r="T7">
        <f t="shared" si="1"/>
        <v>1.0000000000000009E-3</v>
      </c>
      <c r="U7">
        <f t="shared" si="2"/>
        <v>-2.3000000000000104E-3</v>
      </c>
    </row>
    <row r="8" spans="1:22" x14ac:dyDescent="0.25">
      <c r="A8" s="2" t="s">
        <v>12</v>
      </c>
      <c r="B8" s="1">
        <v>9.98E-2</v>
      </c>
      <c r="C8" s="1">
        <v>0.105</v>
      </c>
      <c r="D8" s="1">
        <v>0.1012</v>
      </c>
      <c r="E8" s="1">
        <v>0.251</v>
      </c>
      <c r="F8" s="5">
        <v>0.43359999999999999</v>
      </c>
      <c r="G8" s="1">
        <v>0.78420000000000001</v>
      </c>
      <c r="H8" s="1">
        <v>0.9899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S8">
        <f t="shared" si="0"/>
        <v>-2.0000000000000573E-4</v>
      </c>
      <c r="T8">
        <f t="shared" si="1"/>
        <v>4.9999999999999906E-3</v>
      </c>
      <c r="U8">
        <f t="shared" si="2"/>
        <v>1.1999999999999927E-3</v>
      </c>
    </row>
    <row r="9" spans="1:22" x14ac:dyDescent="0.25">
      <c r="A9" s="2" t="s">
        <v>13</v>
      </c>
      <c r="B9" s="1">
        <v>0.10290000000000001</v>
      </c>
      <c r="C9" s="1">
        <v>9.3799999999999994E-2</v>
      </c>
      <c r="D9" s="1">
        <v>0.1003</v>
      </c>
      <c r="E9" s="1">
        <v>0.25850000000000001</v>
      </c>
      <c r="F9" s="5">
        <v>0.47099999999999997</v>
      </c>
      <c r="G9" s="1">
        <v>0.83360000000000001</v>
      </c>
      <c r="H9" s="1">
        <v>0.99529999999999996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S9">
        <f t="shared" si="0"/>
        <v>2.8999999999999998E-3</v>
      </c>
      <c r="T9">
        <f t="shared" si="1"/>
        <v>-6.2000000000000111E-3</v>
      </c>
      <c r="U9">
        <f t="shared" si="2"/>
        <v>2.9999999999999472E-4</v>
      </c>
    </row>
    <row r="10" spans="1:22" x14ac:dyDescent="0.25">
      <c r="A10" s="2" t="s">
        <v>14</v>
      </c>
      <c r="B10" s="1">
        <v>9.6299999999999997E-2</v>
      </c>
      <c r="C10" s="1">
        <v>9.7699999999999995E-2</v>
      </c>
      <c r="D10" s="1">
        <v>9.9400000000000002E-2</v>
      </c>
      <c r="E10" s="1">
        <v>0.28010000000000002</v>
      </c>
      <c r="F10" s="5">
        <v>0.51359999999999995</v>
      </c>
      <c r="G10" s="1">
        <v>0.87090000000000001</v>
      </c>
      <c r="H10" s="1">
        <v>0.99790000000000001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S10">
        <f t="shared" si="0"/>
        <v>-3.7000000000000088E-3</v>
      </c>
      <c r="T10">
        <f t="shared" si="1"/>
        <v>-2.3000000000000104E-3</v>
      </c>
      <c r="U10">
        <f t="shared" si="2"/>
        <v>-6.0000000000000331E-4</v>
      </c>
    </row>
    <row r="11" spans="1:22" x14ac:dyDescent="0.25">
      <c r="A11" s="2" t="s">
        <v>15</v>
      </c>
      <c r="B11" s="1">
        <v>9.7900000000000001E-2</v>
      </c>
      <c r="C11" s="1">
        <v>0.1008</v>
      </c>
      <c r="D11" s="1">
        <v>0.1067</v>
      </c>
      <c r="E11" s="1">
        <v>0.2984</v>
      </c>
      <c r="F11" s="5">
        <v>0.52980000000000005</v>
      </c>
      <c r="G11" s="1">
        <v>0.89449999999999996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S11">
        <f t="shared" si="0"/>
        <v>-2.1000000000000046E-3</v>
      </c>
      <c r="T11">
        <f t="shared" si="1"/>
        <v>7.9999999999999516E-4</v>
      </c>
      <c r="U11">
        <f t="shared" si="2"/>
        <v>6.6999999999999976E-3</v>
      </c>
    </row>
    <row r="12" spans="1:22" x14ac:dyDescent="0.25">
      <c r="A12" s="2" t="s">
        <v>16</v>
      </c>
      <c r="B12" s="1">
        <v>9.9099999999999994E-2</v>
      </c>
      <c r="C12" s="1">
        <v>9.6500000000000002E-2</v>
      </c>
      <c r="D12" s="1">
        <v>0.1017</v>
      </c>
      <c r="E12" s="1">
        <v>0.30349999999999999</v>
      </c>
      <c r="F12" s="5">
        <v>0.57020000000000004</v>
      </c>
      <c r="G12" s="1">
        <v>0.91779999999999995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S12">
        <f t="shared" si="0"/>
        <v>-9.000000000000119E-4</v>
      </c>
      <c r="T12">
        <f t="shared" si="1"/>
        <v>-3.5000000000000031E-3</v>
      </c>
      <c r="U12">
        <f t="shared" si="2"/>
        <v>1.6999999999999932E-3</v>
      </c>
    </row>
    <row r="13" spans="1:22" x14ac:dyDescent="0.25">
      <c r="A13" s="2" t="s">
        <v>17</v>
      </c>
      <c r="B13" s="1">
        <v>9.9299999999999999E-2</v>
      </c>
      <c r="C13" s="1">
        <v>9.9000000000000005E-2</v>
      </c>
      <c r="D13" s="1">
        <v>0.1013</v>
      </c>
      <c r="E13" s="1">
        <v>0.3624</v>
      </c>
      <c r="F13" s="5">
        <v>0.69120000000000004</v>
      </c>
      <c r="G13" s="1">
        <v>0.9798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S13">
        <f t="shared" si="0"/>
        <v>-7.0000000000000617E-4</v>
      </c>
      <c r="T13">
        <f t="shared" si="1"/>
        <v>-1.0000000000000009E-3</v>
      </c>
      <c r="U13">
        <f t="shared" si="2"/>
        <v>1.2999999999999956E-3</v>
      </c>
    </row>
    <row r="14" spans="1:22" x14ac:dyDescent="0.25">
      <c r="A14" s="2" t="s">
        <v>18</v>
      </c>
      <c r="B14" s="1">
        <v>9.7299999999999998E-2</v>
      </c>
      <c r="C14" s="1">
        <v>9.7600000000000006E-2</v>
      </c>
      <c r="D14" s="1">
        <v>9.9500000000000005E-2</v>
      </c>
      <c r="E14" s="1">
        <v>0.42909999999999998</v>
      </c>
      <c r="F14" s="5">
        <v>0.78039999999999998</v>
      </c>
      <c r="G14" s="1">
        <v>0.99580000000000002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S14">
        <f t="shared" si="0"/>
        <v>-2.7000000000000079E-3</v>
      </c>
      <c r="T14">
        <f t="shared" si="1"/>
        <v>-2.3999999999999994E-3</v>
      </c>
      <c r="U14">
        <f t="shared" si="2"/>
        <v>-5.0000000000000044E-4</v>
      </c>
    </row>
    <row r="15" spans="1:22" x14ac:dyDescent="0.25">
      <c r="A15" s="2" t="s">
        <v>19</v>
      </c>
      <c r="B15" s="1">
        <v>0.10059999999999999</v>
      </c>
      <c r="C15" s="1">
        <v>9.5600000000000004E-2</v>
      </c>
      <c r="D15" s="1">
        <v>0.1028</v>
      </c>
      <c r="E15" s="1">
        <v>0.48980000000000001</v>
      </c>
      <c r="F15" s="5">
        <v>0.85199999999999998</v>
      </c>
      <c r="G15" s="1">
        <v>0.99950000000000006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S15">
        <f t="shared" si="0"/>
        <v>5.9999999999998943E-4</v>
      </c>
      <c r="T15">
        <f t="shared" si="1"/>
        <v>-4.4000000000000011E-3</v>
      </c>
      <c r="U15">
        <f t="shared" si="2"/>
        <v>2.7999999999999969E-3</v>
      </c>
    </row>
    <row r="16" spans="1:22" x14ac:dyDescent="0.25">
      <c r="A16" s="2" t="s">
        <v>20</v>
      </c>
      <c r="B16" s="1">
        <v>0.10580000000000001</v>
      </c>
      <c r="C16" s="1">
        <v>9.8900000000000002E-2</v>
      </c>
      <c r="D16" s="1">
        <v>9.9299999999999999E-2</v>
      </c>
      <c r="E16" s="1">
        <v>0.53080000000000005</v>
      </c>
      <c r="F16" s="5">
        <v>0.89359999999999995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S16">
        <f t="shared" si="0"/>
        <v>5.7999999999999996E-3</v>
      </c>
      <c r="T16">
        <f t="shared" si="1"/>
        <v>-1.1000000000000038E-3</v>
      </c>
      <c r="U16">
        <f t="shared" si="2"/>
        <v>-7.0000000000000617E-4</v>
      </c>
    </row>
    <row r="17" spans="1:21" x14ac:dyDescent="0.25">
      <c r="A17" s="2" t="s">
        <v>21</v>
      </c>
      <c r="B17" s="1">
        <v>9.98E-2</v>
      </c>
      <c r="C17" s="1">
        <v>9.6699999999999994E-2</v>
      </c>
      <c r="D17" s="1">
        <v>9.5399999999999999E-2</v>
      </c>
      <c r="E17" s="1">
        <v>0.57799999999999996</v>
      </c>
      <c r="F17" s="5">
        <v>0.93030000000000002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S17">
        <f t="shared" si="0"/>
        <v>-2.0000000000000573E-4</v>
      </c>
      <c r="T17">
        <f t="shared" si="1"/>
        <v>-3.3000000000000113E-3</v>
      </c>
      <c r="U17">
        <f t="shared" si="2"/>
        <v>-4.6000000000000069E-3</v>
      </c>
    </row>
    <row r="18" spans="1:21" x14ac:dyDescent="0.25">
      <c r="A18" s="2" t="s">
        <v>22</v>
      </c>
      <c r="B18" s="1">
        <v>0.10780000000000001</v>
      </c>
      <c r="C18" s="1">
        <v>0.104</v>
      </c>
      <c r="D18" s="1">
        <v>0.1013</v>
      </c>
      <c r="E18" s="1">
        <v>0.62139999999999995</v>
      </c>
      <c r="F18" s="5">
        <v>0.95299999999999996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S18">
        <f t="shared" si="0"/>
        <v>7.8000000000000014E-3</v>
      </c>
      <c r="T18">
        <f t="shared" si="1"/>
        <v>3.9999999999999897E-3</v>
      </c>
      <c r="U18">
        <f t="shared" si="2"/>
        <v>1.2999999999999956E-3</v>
      </c>
    </row>
    <row r="19" spans="1:21" x14ac:dyDescent="0.25">
      <c r="A19" s="2" t="s">
        <v>23</v>
      </c>
      <c r="B19" s="1">
        <v>0.1024</v>
      </c>
      <c r="C19" s="1">
        <v>9.9000000000000005E-2</v>
      </c>
      <c r="D19" s="1">
        <v>0.10199999999999999</v>
      </c>
      <c r="E19" s="1">
        <v>0.65380000000000005</v>
      </c>
      <c r="F19" s="5">
        <v>0.96609999999999996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S19">
        <f t="shared" si="0"/>
        <v>2.3999999999999994E-3</v>
      </c>
      <c r="T19">
        <f t="shared" si="1"/>
        <v>-1.0000000000000009E-3</v>
      </c>
      <c r="U19">
        <f t="shared" si="2"/>
        <v>1.9999999999999879E-3</v>
      </c>
    </row>
    <row r="20" spans="1:21" x14ac:dyDescent="0.25">
      <c r="A20" s="3" t="s">
        <v>24</v>
      </c>
      <c r="B20" s="4">
        <v>9.8000000000000004E-2</v>
      </c>
      <c r="C20" s="4">
        <v>9.7699999999999995E-2</v>
      </c>
      <c r="D20" s="4">
        <v>9.3899999999999997E-2</v>
      </c>
      <c r="E20" s="4">
        <v>0.6855</v>
      </c>
      <c r="F20" s="6">
        <v>0.97619999999999996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S20">
        <f t="shared" si="0"/>
        <v>-2.0000000000000018E-3</v>
      </c>
      <c r="T20">
        <f t="shared" si="1"/>
        <v>-2.3000000000000104E-3</v>
      </c>
      <c r="U20">
        <f t="shared" si="2"/>
        <v>-6.1000000000000082E-3</v>
      </c>
    </row>
    <row r="23" spans="1:21" x14ac:dyDescent="0.25">
      <c r="A23">
        <v>1</v>
      </c>
      <c r="B23">
        <f>A23*33</f>
        <v>33</v>
      </c>
      <c r="C23">
        <f>A23*62</f>
        <v>62</v>
      </c>
      <c r="D23">
        <f>A23*119</f>
        <v>119</v>
      </c>
      <c r="F23">
        <f>B23-C23</f>
        <v>-29</v>
      </c>
      <c r="H23">
        <f>5/54</f>
        <v>9.2592592592592587E-2</v>
      </c>
    </row>
    <row r="24" spans="1:21" x14ac:dyDescent="0.25">
      <c r="A24">
        <v>2</v>
      </c>
      <c r="B24">
        <f t="shared" ref="B24:B40" si="3">A24*33</f>
        <v>66</v>
      </c>
      <c r="C24">
        <f t="shared" ref="C24:C40" si="4">A24*62</f>
        <v>124</v>
      </c>
      <c r="D24">
        <f t="shared" ref="D24:D40" si="5">A24*119</f>
        <v>238</v>
      </c>
      <c r="F24">
        <f t="shared" ref="F24:F40" si="6">B24-C24</f>
        <v>-58</v>
      </c>
    </row>
    <row r="25" spans="1:21" x14ac:dyDescent="0.25">
      <c r="A25">
        <v>3</v>
      </c>
      <c r="B25">
        <f t="shared" si="3"/>
        <v>99</v>
      </c>
      <c r="C25">
        <f t="shared" si="4"/>
        <v>186</v>
      </c>
      <c r="D25">
        <f t="shared" si="5"/>
        <v>357</v>
      </c>
      <c r="F25">
        <f t="shared" si="6"/>
        <v>-87</v>
      </c>
    </row>
    <row r="26" spans="1:21" x14ac:dyDescent="0.25">
      <c r="A26">
        <v>4</v>
      </c>
      <c r="B26">
        <f t="shared" si="3"/>
        <v>132</v>
      </c>
      <c r="C26">
        <f t="shared" si="4"/>
        <v>248</v>
      </c>
      <c r="D26">
        <f t="shared" si="5"/>
        <v>476</v>
      </c>
      <c r="F26">
        <f t="shared" si="6"/>
        <v>-116</v>
      </c>
    </row>
    <row r="27" spans="1:21" x14ac:dyDescent="0.25">
      <c r="A27">
        <v>5</v>
      </c>
      <c r="B27">
        <f t="shared" si="3"/>
        <v>165</v>
      </c>
      <c r="C27">
        <f t="shared" si="4"/>
        <v>310</v>
      </c>
      <c r="D27">
        <f t="shared" si="5"/>
        <v>595</v>
      </c>
      <c r="F27">
        <f t="shared" si="6"/>
        <v>-145</v>
      </c>
    </row>
    <row r="28" spans="1:21" x14ac:dyDescent="0.25">
      <c r="A28">
        <v>6</v>
      </c>
      <c r="B28">
        <f t="shared" si="3"/>
        <v>198</v>
      </c>
      <c r="C28">
        <f t="shared" si="4"/>
        <v>372</v>
      </c>
      <c r="D28">
        <f t="shared" si="5"/>
        <v>714</v>
      </c>
      <c r="F28">
        <f t="shared" si="6"/>
        <v>-174</v>
      </c>
    </row>
    <row r="29" spans="1:21" x14ac:dyDescent="0.25">
      <c r="A29">
        <v>7</v>
      </c>
      <c r="B29">
        <f t="shared" si="3"/>
        <v>231</v>
      </c>
      <c r="C29">
        <f t="shared" si="4"/>
        <v>434</v>
      </c>
      <c r="D29">
        <f t="shared" si="5"/>
        <v>833</v>
      </c>
      <c r="F29">
        <f t="shared" si="6"/>
        <v>-203</v>
      </c>
    </row>
    <row r="30" spans="1:21" x14ac:dyDescent="0.25">
      <c r="A30">
        <v>8</v>
      </c>
      <c r="B30">
        <f t="shared" si="3"/>
        <v>264</v>
      </c>
      <c r="C30">
        <f t="shared" si="4"/>
        <v>496</v>
      </c>
      <c r="D30">
        <f t="shared" si="5"/>
        <v>952</v>
      </c>
      <c r="F30">
        <f t="shared" si="6"/>
        <v>-232</v>
      </c>
    </row>
    <row r="31" spans="1:21" x14ac:dyDescent="0.25">
      <c r="A31">
        <v>9</v>
      </c>
      <c r="B31">
        <f t="shared" si="3"/>
        <v>297</v>
      </c>
      <c r="C31">
        <f t="shared" si="4"/>
        <v>558</v>
      </c>
      <c r="D31">
        <f t="shared" si="5"/>
        <v>1071</v>
      </c>
      <c r="F31">
        <f t="shared" si="6"/>
        <v>-261</v>
      </c>
    </row>
    <row r="32" spans="1:21" x14ac:dyDescent="0.25">
      <c r="A32">
        <v>10</v>
      </c>
      <c r="B32">
        <f t="shared" si="3"/>
        <v>330</v>
      </c>
      <c r="C32">
        <f t="shared" si="4"/>
        <v>620</v>
      </c>
      <c r="D32">
        <f t="shared" si="5"/>
        <v>1190</v>
      </c>
      <c r="F32">
        <f t="shared" si="6"/>
        <v>-290</v>
      </c>
    </row>
    <row r="33" spans="1:6" x14ac:dyDescent="0.25">
      <c r="A33">
        <v>15</v>
      </c>
      <c r="B33">
        <f t="shared" si="3"/>
        <v>495</v>
      </c>
      <c r="C33">
        <f t="shared" si="4"/>
        <v>930</v>
      </c>
      <c r="D33">
        <f t="shared" si="5"/>
        <v>1785</v>
      </c>
      <c r="F33">
        <f t="shared" si="6"/>
        <v>-435</v>
      </c>
    </row>
    <row r="34" spans="1:6" x14ac:dyDescent="0.25">
      <c r="A34">
        <v>20</v>
      </c>
      <c r="B34">
        <f t="shared" si="3"/>
        <v>660</v>
      </c>
      <c r="C34">
        <f t="shared" si="4"/>
        <v>1240</v>
      </c>
      <c r="D34">
        <f t="shared" si="5"/>
        <v>2380</v>
      </c>
      <c r="F34">
        <f t="shared" si="6"/>
        <v>-580</v>
      </c>
    </row>
    <row r="35" spans="1:6" x14ac:dyDescent="0.25">
      <c r="A35">
        <v>25</v>
      </c>
      <c r="B35">
        <f t="shared" si="3"/>
        <v>825</v>
      </c>
      <c r="C35">
        <f t="shared" si="4"/>
        <v>1550</v>
      </c>
      <c r="D35">
        <f t="shared" si="5"/>
        <v>2975</v>
      </c>
      <c r="F35">
        <f t="shared" si="6"/>
        <v>-725</v>
      </c>
    </row>
    <row r="36" spans="1:6" x14ac:dyDescent="0.25">
      <c r="A36">
        <v>30</v>
      </c>
      <c r="B36">
        <f t="shared" si="3"/>
        <v>990</v>
      </c>
      <c r="C36">
        <f t="shared" si="4"/>
        <v>1860</v>
      </c>
      <c r="D36">
        <f t="shared" si="5"/>
        <v>3570</v>
      </c>
      <c r="F36">
        <f t="shared" si="6"/>
        <v>-870</v>
      </c>
    </row>
    <row r="37" spans="1:6" x14ac:dyDescent="0.25">
      <c r="A37">
        <v>35</v>
      </c>
      <c r="B37">
        <f t="shared" si="3"/>
        <v>1155</v>
      </c>
      <c r="C37">
        <f t="shared" si="4"/>
        <v>2170</v>
      </c>
      <c r="D37">
        <f t="shared" si="5"/>
        <v>4165</v>
      </c>
      <c r="F37">
        <f t="shared" si="6"/>
        <v>-1015</v>
      </c>
    </row>
    <row r="38" spans="1:6" x14ac:dyDescent="0.25">
      <c r="A38">
        <v>40</v>
      </c>
      <c r="B38">
        <f t="shared" si="3"/>
        <v>1320</v>
      </c>
      <c r="C38">
        <f t="shared" si="4"/>
        <v>2480</v>
      </c>
      <c r="D38">
        <f t="shared" si="5"/>
        <v>4760</v>
      </c>
      <c r="F38">
        <f t="shared" si="6"/>
        <v>-1160</v>
      </c>
    </row>
    <row r="39" spans="1:6" x14ac:dyDescent="0.25">
      <c r="A39">
        <v>45</v>
      </c>
      <c r="B39">
        <f t="shared" si="3"/>
        <v>1485</v>
      </c>
      <c r="C39">
        <f t="shared" si="4"/>
        <v>2790</v>
      </c>
      <c r="D39">
        <f t="shared" si="5"/>
        <v>5355</v>
      </c>
      <c r="F39">
        <f t="shared" si="6"/>
        <v>-1305</v>
      </c>
    </row>
    <row r="40" spans="1:6" x14ac:dyDescent="0.25">
      <c r="A40">
        <v>50</v>
      </c>
      <c r="B40">
        <f t="shared" si="3"/>
        <v>1650</v>
      </c>
      <c r="C40">
        <f t="shared" si="4"/>
        <v>3100</v>
      </c>
      <c r="D40">
        <f t="shared" si="5"/>
        <v>5950</v>
      </c>
      <c r="F40">
        <f t="shared" si="6"/>
        <v>-1450</v>
      </c>
    </row>
  </sheetData>
  <sortState ref="S3:U20">
    <sortCondition descending="1" ref="U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C.H.J. Hartgerink</cp:lastModifiedBy>
  <dcterms:created xsi:type="dcterms:W3CDTF">2014-05-19T11:52:38Z</dcterms:created>
  <dcterms:modified xsi:type="dcterms:W3CDTF">2015-07-09T08:46:09Z</dcterms:modified>
</cp:coreProperties>
</file>