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CJM\Masterproject\Writing\Tables\"/>
    </mc:Choice>
  </mc:AlternateContent>
  <bookViews>
    <workbookView xWindow="0" yWindow="0" windowWidth="25200" windowHeight="125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4" i="2"/>
  <c r="J4" i="2"/>
  <c r="I4" i="2"/>
  <c r="H4" i="2"/>
  <c r="G4" i="2"/>
  <c r="F4" i="2"/>
  <c r="E4" i="2"/>
  <c r="D4" i="2"/>
  <c r="C4" i="2"/>
  <c r="U4" i="1"/>
  <c r="U5" i="1"/>
  <c r="U6" i="1"/>
  <c r="U7" i="1"/>
  <c r="U8" i="1"/>
  <c r="U9" i="1"/>
  <c r="U10" i="1"/>
  <c r="U11" i="1"/>
  <c r="U3" i="1"/>
  <c r="T5" i="1"/>
  <c r="T4" i="1"/>
  <c r="T10" i="1"/>
  <c r="T9" i="1"/>
  <c r="T6" i="1"/>
  <c r="T7" i="1"/>
  <c r="T8" i="1"/>
  <c r="T11" i="1"/>
  <c r="T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<sst xmlns="http://schemas.openxmlformats.org/spreadsheetml/2006/main" count="79" uniqueCount="26">
  <si>
    <t>Overall</t>
  </si>
  <si>
    <t>DP</t>
  </si>
  <si>
    <t>FP</t>
  </si>
  <si>
    <t>JAP</t>
  </si>
  <si>
    <t>JCCP</t>
  </si>
  <si>
    <t>JEPG</t>
  </si>
  <si>
    <t>JPSP</t>
  </si>
  <si>
    <t>PLOS</t>
  </si>
  <si>
    <t>PS</t>
  </si>
  <si>
    <t>NaN</t>
  </si>
  <si>
    <t>Significant</t>
  </si>
  <si>
    <t>Count</t>
  </si>
  <si>
    <t>%</t>
  </si>
  <si>
    <t>k = 0</t>
  </si>
  <si>
    <t>k = 1</t>
  </si>
  <si>
    <t>k = 2</t>
  </si>
  <si>
    <t>k = 3</t>
  </si>
  <si>
    <t>k = 4</t>
  </si>
  <si>
    <t>k = 5</t>
  </si>
  <si>
    <t>k = 10</t>
  </si>
  <si>
    <t>k = 20</t>
  </si>
  <si>
    <t>Journal</t>
  </si>
  <si>
    <t>Nr. of papers</t>
  </si>
  <si>
    <t>All</t>
  </si>
  <si>
    <r>
      <t xml:space="preserve">Significant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 ≥ 1</t>
    </r>
  </si>
  <si>
    <r>
      <t xml:space="preserve">Significant </t>
    </r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≥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</si>
</sst>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4" fillId="0" borderId="0" xfId="0" applyFont="1" applyBorder="1"/>
    <xf numFmtId="0" fontId="4" fillId="0" borderId="1" xfId="0" applyFont="1" applyBorder="1"/>
    <xf numFmtId="0" fontId="4" fillId="0" borderId="0" xfId="0" applyFont="1"/>
    <xf numFmtId="164" fontId="4" fillId="0" borderId="1" xfId="1" applyNumberFormat="1" applyFont="1" applyBorder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M1" sqref="A1:U11"/>
    </sheetView>
  </sheetViews>
  <sheetFormatPr defaultRowHeight="15" x14ac:dyDescent="0.25"/>
  <cols>
    <col min="1" max="1" width="7.42578125" style="1" bestFit="1" customWidth="1"/>
    <col min="2" max="2" width="12.5703125" style="1" bestFit="1" customWidth="1"/>
    <col min="3" max="5" width="6.42578125" style="1" bestFit="1" customWidth="1"/>
    <col min="6" max="6" width="10.42578125" style="1" bestFit="1" customWidth="1"/>
    <col min="7" max="7" width="6.42578125" style="1" bestFit="1" customWidth="1"/>
    <col min="8" max="8" width="10.42578125" style="1" bestFit="1" customWidth="1"/>
    <col min="9" max="9" width="6.42578125" style="1" bestFit="1" customWidth="1"/>
    <col min="10" max="10" width="10.42578125" style="1" bestFit="1" customWidth="1"/>
    <col min="11" max="11" width="6.42578125" style="1" bestFit="1" customWidth="1"/>
    <col min="12" max="12" width="10.42578125" style="1" bestFit="1" customWidth="1"/>
    <col min="13" max="13" width="6.42578125" style="1" bestFit="1" customWidth="1"/>
    <col min="14" max="14" width="10.42578125" style="1" bestFit="1" customWidth="1"/>
    <col min="15" max="15" width="6.42578125" style="1" bestFit="1" customWidth="1"/>
    <col min="16" max="16" width="10.42578125" style="1" bestFit="1" customWidth="1"/>
    <col min="17" max="17" width="6.42578125" style="1" bestFit="1" customWidth="1"/>
    <col min="18" max="18" width="10.42578125" style="1" bestFit="1" customWidth="1"/>
    <col min="19" max="19" width="6.42578125" style="1" bestFit="1" customWidth="1"/>
    <col min="20" max="20" width="10.42578125" style="1" bestFit="1" customWidth="1"/>
    <col min="21" max="21" width="15.140625" style="1" bestFit="1" customWidth="1"/>
    <col min="22" max="16384" width="9.140625" style="1"/>
  </cols>
  <sheetData>
    <row r="1" spans="1:21" s="1" customFormat="1" x14ac:dyDescent="0.25">
      <c r="C1" s="1" t="s">
        <v>13</v>
      </c>
      <c r="E1" s="1" t="s">
        <v>14</v>
      </c>
      <c r="G1" s="1" t="s">
        <v>15</v>
      </c>
      <c r="I1" s="1" t="s">
        <v>16</v>
      </c>
      <c r="K1" s="1" t="s">
        <v>17</v>
      </c>
      <c r="M1" s="1" t="s">
        <v>18</v>
      </c>
      <c r="O1" s="1" t="s">
        <v>19</v>
      </c>
      <c r="Q1" s="1" t="s">
        <v>20</v>
      </c>
      <c r="S1" s="1" t="s">
        <v>23</v>
      </c>
    </row>
    <row r="2" spans="1:21" s="1" customFormat="1" x14ac:dyDescent="0.25">
      <c r="A2" s="1" t="s">
        <v>21</v>
      </c>
      <c r="B2" s="1" t="s">
        <v>22</v>
      </c>
      <c r="C2" s="1" t="s">
        <v>11</v>
      </c>
      <c r="D2" s="1" t="s">
        <v>12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24</v>
      </c>
    </row>
    <row r="3" spans="1:21" s="1" customFormat="1" x14ac:dyDescent="0.25">
      <c r="A3" s="1" t="s">
        <v>0</v>
      </c>
      <c r="B3" s="1">
        <v>14759</v>
      </c>
      <c r="C3" s="1">
        <v>4343</v>
      </c>
      <c r="D3" s="2">
        <f>C3/B3</f>
        <v>0.29426112880276439</v>
      </c>
      <c r="E3" s="1">
        <v>2507</v>
      </c>
      <c r="F3" s="2">
        <v>0.578380534503391</v>
      </c>
      <c r="G3" s="1">
        <v>1770</v>
      </c>
      <c r="H3" s="2">
        <v>0.60621468926553701</v>
      </c>
      <c r="I3" s="1">
        <v>1250</v>
      </c>
      <c r="J3" s="2">
        <v>0.65280000000000005</v>
      </c>
      <c r="K3" s="1">
        <v>893</v>
      </c>
      <c r="L3" s="2">
        <v>0.68645016797312397</v>
      </c>
      <c r="M3" s="1">
        <v>714</v>
      </c>
      <c r="N3" s="2">
        <v>0.71008403361344496</v>
      </c>
      <c r="O3" s="1">
        <v>258</v>
      </c>
      <c r="P3" s="2">
        <v>0.73643410852713198</v>
      </c>
      <c r="Q3" s="1">
        <v>47</v>
      </c>
      <c r="R3" s="2">
        <v>0.80851063829787195</v>
      </c>
      <c r="S3" s="1">
        <v>6947</v>
      </c>
      <c r="T3" s="2">
        <f>S3/B3</f>
        <v>0.47069584660207331</v>
      </c>
      <c r="U3" s="2">
        <f>S3/(B3-C3)</f>
        <v>0.66695468509984634</v>
      </c>
    </row>
    <row r="4" spans="1:21" s="1" customFormat="1" x14ac:dyDescent="0.25">
      <c r="A4" s="1" t="s">
        <v>1</v>
      </c>
      <c r="B4" s="1">
        <v>2283</v>
      </c>
      <c r="C4" s="1">
        <v>758</v>
      </c>
      <c r="D4" s="2">
        <f>C4/B4</f>
        <v>0.33201927288655281</v>
      </c>
      <c r="E4" s="1">
        <v>433</v>
      </c>
      <c r="F4" s="2">
        <v>0.66050808314087806</v>
      </c>
      <c r="G4" s="1">
        <v>293</v>
      </c>
      <c r="H4" s="2">
        <v>0.66894197952218404</v>
      </c>
      <c r="I4" s="1">
        <v>199</v>
      </c>
      <c r="J4" s="2">
        <v>0.69849246231155804</v>
      </c>
      <c r="K4" s="1">
        <v>128</v>
      </c>
      <c r="L4" s="2">
        <v>0.75</v>
      </c>
      <c r="M4" s="1">
        <v>114</v>
      </c>
      <c r="N4" s="2">
        <v>0.78070175438596501</v>
      </c>
      <c r="O4" s="1">
        <v>26</v>
      </c>
      <c r="P4" s="2">
        <v>0.76923076923076905</v>
      </c>
      <c r="Q4" s="1">
        <v>4</v>
      </c>
      <c r="R4" s="2">
        <v>0.75</v>
      </c>
      <c r="S4" s="1">
        <v>1061</v>
      </c>
      <c r="T4" s="2">
        <f>S4/B4</f>
        <v>0.46473937801138854</v>
      </c>
      <c r="U4" s="2">
        <f t="shared" ref="U4:U11" si="0">S4/(B4-C4)</f>
        <v>0.69573770491803277</v>
      </c>
    </row>
    <row r="5" spans="1:21" s="1" customFormat="1" x14ac:dyDescent="0.25">
      <c r="A5" s="1" t="s">
        <v>2</v>
      </c>
      <c r="B5" s="1">
        <v>613</v>
      </c>
      <c r="C5" s="1">
        <v>133</v>
      </c>
      <c r="D5" s="2">
        <f>C5/B5</f>
        <v>0.2169657422512235</v>
      </c>
      <c r="E5" s="1">
        <v>101</v>
      </c>
      <c r="F5" s="2">
        <v>0.41584158415841599</v>
      </c>
      <c r="G5" s="1">
        <v>65</v>
      </c>
      <c r="H5" s="2">
        <v>0.507692307692308</v>
      </c>
      <c r="I5" s="1">
        <v>65</v>
      </c>
      <c r="J5" s="2">
        <v>0.56923076923076898</v>
      </c>
      <c r="K5" s="1">
        <v>47</v>
      </c>
      <c r="L5" s="2">
        <v>0.63829787234042601</v>
      </c>
      <c r="M5" s="1">
        <v>47</v>
      </c>
      <c r="N5" s="2">
        <v>0.63829787234042601</v>
      </c>
      <c r="O5" s="1">
        <v>17</v>
      </c>
      <c r="P5" s="2">
        <v>0.70588235294117696</v>
      </c>
      <c r="Q5" s="1">
        <v>3</v>
      </c>
      <c r="R5" s="2">
        <v>0</v>
      </c>
      <c r="S5" s="1">
        <v>277</v>
      </c>
      <c r="T5" s="2">
        <f>S5/B5</f>
        <v>0.45187601957585644</v>
      </c>
      <c r="U5" s="2">
        <f t="shared" si="0"/>
        <v>0.57708333333333328</v>
      </c>
    </row>
    <row r="6" spans="1:21" s="1" customFormat="1" x14ac:dyDescent="0.25">
      <c r="A6" s="1" t="s">
        <v>3</v>
      </c>
      <c r="B6" s="1">
        <v>1239</v>
      </c>
      <c r="C6" s="1">
        <v>488</v>
      </c>
      <c r="D6" s="2">
        <f>C6/B6</f>
        <v>0.39386602098466506</v>
      </c>
      <c r="E6" s="1">
        <v>238</v>
      </c>
      <c r="F6" s="2">
        <v>0.48739495798319299</v>
      </c>
      <c r="G6" s="1">
        <v>157</v>
      </c>
      <c r="H6" s="2">
        <v>0.36305732484076397</v>
      </c>
      <c r="I6" s="1">
        <v>98</v>
      </c>
      <c r="J6" s="2">
        <v>0.530612244897959</v>
      </c>
      <c r="K6" s="1">
        <v>64</v>
      </c>
      <c r="L6" s="2">
        <v>0.53125</v>
      </c>
      <c r="M6" s="1">
        <v>38</v>
      </c>
      <c r="N6" s="2">
        <v>0.60526315789473695</v>
      </c>
      <c r="O6" s="1">
        <v>12</v>
      </c>
      <c r="P6" s="2">
        <v>0.33333333333333298</v>
      </c>
      <c r="Q6" s="1">
        <v>2</v>
      </c>
      <c r="R6" s="2">
        <v>0.5</v>
      </c>
      <c r="S6" s="1">
        <v>371</v>
      </c>
      <c r="T6" s="2">
        <f>S6/B6</f>
        <v>0.29943502824858759</v>
      </c>
      <c r="U6" s="2">
        <f t="shared" si="0"/>
        <v>0.49400798934753659</v>
      </c>
    </row>
    <row r="7" spans="1:21" s="1" customFormat="1" x14ac:dyDescent="0.25">
      <c r="A7" s="1" t="s">
        <v>4</v>
      </c>
      <c r="B7" s="1">
        <v>2039</v>
      </c>
      <c r="C7" s="1">
        <v>907</v>
      </c>
      <c r="D7" s="2">
        <f>C7/B7</f>
        <v>0.44482589504659148</v>
      </c>
      <c r="E7" s="1">
        <v>380</v>
      </c>
      <c r="F7" s="2">
        <v>0.58684210526315805</v>
      </c>
      <c r="G7" s="1">
        <v>227</v>
      </c>
      <c r="H7" s="2">
        <v>0.57709251101321601</v>
      </c>
      <c r="I7" s="1">
        <v>125</v>
      </c>
      <c r="J7" s="2">
        <v>0.54400000000000004</v>
      </c>
      <c r="K7" s="1">
        <v>89</v>
      </c>
      <c r="L7" s="2">
        <v>0.69662921348314599</v>
      </c>
      <c r="M7" s="1">
        <v>63</v>
      </c>
      <c r="N7" s="2">
        <v>0.66666666666666696</v>
      </c>
      <c r="O7" s="1">
        <v>21</v>
      </c>
      <c r="P7" s="2">
        <v>0.66666666666666696</v>
      </c>
      <c r="Q7" s="1">
        <v>2</v>
      </c>
      <c r="R7" s="2">
        <v>0.5</v>
      </c>
      <c r="S7" s="1">
        <v>699</v>
      </c>
      <c r="T7" s="2">
        <f>S7/B7</f>
        <v>0.34281510544384503</v>
      </c>
      <c r="U7" s="2">
        <f t="shared" si="0"/>
        <v>0.61749116607773846</v>
      </c>
    </row>
    <row r="8" spans="1:21" s="1" customFormat="1" x14ac:dyDescent="0.25">
      <c r="A8" s="1" t="s">
        <v>5</v>
      </c>
      <c r="B8" s="1">
        <v>772</v>
      </c>
      <c r="C8" s="1">
        <v>122</v>
      </c>
      <c r="D8" s="2">
        <f>C8/B8</f>
        <v>0.15803108808290156</v>
      </c>
      <c r="E8" s="1">
        <v>109</v>
      </c>
      <c r="F8" s="2">
        <v>0.51376146788990795</v>
      </c>
      <c r="G8" s="1">
        <v>81</v>
      </c>
      <c r="H8" s="2">
        <v>0.66666666666666696</v>
      </c>
      <c r="I8" s="1">
        <v>83</v>
      </c>
      <c r="J8" s="2">
        <v>0.77108433734939796</v>
      </c>
      <c r="K8" s="1">
        <v>56</v>
      </c>
      <c r="L8" s="2">
        <v>0.67857142857142905</v>
      </c>
      <c r="M8" s="1">
        <v>50</v>
      </c>
      <c r="N8" s="2">
        <v>0.68</v>
      </c>
      <c r="O8" s="1">
        <v>21</v>
      </c>
      <c r="P8" s="2">
        <v>0.71428571428571397</v>
      </c>
      <c r="Q8" s="1">
        <v>9</v>
      </c>
      <c r="R8" s="2">
        <v>0.88888888888888895</v>
      </c>
      <c r="S8" s="1">
        <v>456</v>
      </c>
      <c r="T8" s="2">
        <f>S8/B8</f>
        <v>0.59067357512953367</v>
      </c>
      <c r="U8" s="2">
        <f t="shared" si="0"/>
        <v>0.70153846153846156</v>
      </c>
    </row>
    <row r="9" spans="1:21" s="1" customFormat="1" x14ac:dyDescent="0.25">
      <c r="A9" s="1" t="s">
        <v>6</v>
      </c>
      <c r="B9" s="1">
        <v>4087</v>
      </c>
      <c r="C9" s="1">
        <v>840</v>
      </c>
      <c r="D9" s="2">
        <f>C9/B9</f>
        <v>0.20552972840714462</v>
      </c>
      <c r="E9" s="1">
        <v>556</v>
      </c>
      <c r="F9" s="2">
        <v>0.66007194244604295</v>
      </c>
      <c r="G9" s="1">
        <v>424</v>
      </c>
      <c r="H9" s="2">
        <v>0.75235849056603799</v>
      </c>
      <c r="I9" s="1">
        <v>341</v>
      </c>
      <c r="J9" s="2">
        <v>0.80645161290322598</v>
      </c>
      <c r="K9" s="1">
        <v>264</v>
      </c>
      <c r="L9" s="2">
        <v>0.814393939393939</v>
      </c>
      <c r="M9" s="1">
        <v>241</v>
      </c>
      <c r="N9" s="2">
        <v>0.829875518672199</v>
      </c>
      <c r="O9" s="1">
        <v>106</v>
      </c>
      <c r="P9" s="2">
        <v>0.88679245283018904</v>
      </c>
      <c r="Q9" s="1">
        <v>24</v>
      </c>
      <c r="R9" s="2">
        <v>0.95833333333333304</v>
      </c>
      <c r="S9" s="1">
        <v>2641</v>
      </c>
      <c r="T9" s="2">
        <f>S9/B9</f>
        <v>0.64619525324198679</v>
      </c>
      <c r="U9" s="2">
        <f t="shared" si="0"/>
        <v>0.81336618417000306</v>
      </c>
    </row>
    <row r="10" spans="1:21" s="1" customFormat="1" x14ac:dyDescent="0.25">
      <c r="A10" s="1" t="s">
        <v>7</v>
      </c>
      <c r="B10" s="1">
        <v>2164</v>
      </c>
      <c r="C10" s="1">
        <v>569</v>
      </c>
      <c r="D10" s="2">
        <f>C10/B10</f>
        <v>0.26293900184842883</v>
      </c>
      <c r="E10" s="1">
        <v>339</v>
      </c>
      <c r="F10" s="2">
        <v>0.47787610619469001</v>
      </c>
      <c r="G10" s="1">
        <v>290</v>
      </c>
      <c r="H10" s="2">
        <v>0.51724137931034497</v>
      </c>
      <c r="I10" s="1">
        <v>178</v>
      </c>
      <c r="J10" s="2">
        <v>0.47191011235955099</v>
      </c>
      <c r="K10" s="1">
        <v>149</v>
      </c>
      <c r="L10" s="2">
        <v>0.52348993288590595</v>
      </c>
      <c r="M10" s="1">
        <v>109</v>
      </c>
      <c r="N10" s="2">
        <v>0.53211009174311896</v>
      </c>
      <c r="O10" s="1">
        <v>50</v>
      </c>
      <c r="P10" s="2">
        <v>0.52</v>
      </c>
      <c r="Q10" s="1">
        <v>3</v>
      </c>
      <c r="R10" s="2">
        <v>0.66666666666666696</v>
      </c>
      <c r="S10" s="1">
        <v>828</v>
      </c>
      <c r="T10" s="2">
        <f>S10/B10</f>
        <v>0.38262476894639558</v>
      </c>
      <c r="U10" s="2">
        <f t="shared" si="0"/>
        <v>0.51912225705329151</v>
      </c>
    </row>
    <row r="11" spans="1:21" s="1" customFormat="1" x14ac:dyDescent="0.25">
      <c r="A11" s="1" t="s">
        <v>8</v>
      </c>
      <c r="B11" s="1">
        <v>1562</v>
      </c>
      <c r="C11" s="1">
        <v>526</v>
      </c>
      <c r="D11" s="2">
        <f>C11/B11</f>
        <v>0.33674775928297057</v>
      </c>
      <c r="E11" s="1">
        <v>351</v>
      </c>
      <c r="F11" s="2">
        <v>0.56410256410256399</v>
      </c>
      <c r="G11" s="1">
        <v>233</v>
      </c>
      <c r="H11" s="2">
        <v>0.57081545064377703</v>
      </c>
      <c r="I11" s="1">
        <v>161</v>
      </c>
      <c r="J11" s="2">
        <v>0.60248447204968902</v>
      </c>
      <c r="K11" s="1">
        <v>96</v>
      </c>
      <c r="L11" s="2">
        <v>0.625</v>
      </c>
      <c r="M11" s="1">
        <v>52</v>
      </c>
      <c r="N11" s="2">
        <v>0.59615384615384603</v>
      </c>
      <c r="O11" s="1">
        <v>5</v>
      </c>
      <c r="P11" s="2">
        <v>1</v>
      </c>
      <c r="Q11" s="1">
        <v>0</v>
      </c>
      <c r="R11" s="1" t="s">
        <v>9</v>
      </c>
      <c r="S11" s="1">
        <v>614</v>
      </c>
      <c r="T11" s="2">
        <f>S11/B11</f>
        <v>0.39308578745198464</v>
      </c>
      <c r="U11" s="2">
        <f t="shared" si="0"/>
        <v>0.5926640926640927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8" sqref="A1:K21"/>
    </sheetView>
  </sheetViews>
  <sheetFormatPr defaultRowHeight="15" x14ac:dyDescent="0.25"/>
  <cols>
    <col min="1" max="1" width="6.28515625" customWidth="1"/>
    <col min="2" max="2" width="15.140625" bestFit="1" customWidth="1"/>
    <col min="3" max="3" width="7.140625" bestFit="1" customWidth="1"/>
    <col min="4" max="10" width="6.42578125" bestFit="1" customWidth="1"/>
    <col min="11" max="11" width="7.42578125" bestFit="1" customWidth="1"/>
  </cols>
  <sheetData>
    <row r="1" spans="1:11" x14ac:dyDescent="0.25">
      <c r="A1" s="3"/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5">
      <c r="A2" s="4"/>
      <c r="B2" s="4" t="s">
        <v>22</v>
      </c>
      <c r="C2" s="4">
        <v>14759</v>
      </c>
      <c r="D2" s="4">
        <v>2283</v>
      </c>
      <c r="E2" s="4">
        <v>613</v>
      </c>
      <c r="F2" s="4">
        <v>1239</v>
      </c>
      <c r="G2" s="4">
        <v>2039</v>
      </c>
      <c r="H2" s="4">
        <v>772</v>
      </c>
      <c r="I2" s="4">
        <v>4087</v>
      </c>
      <c r="J2" s="4">
        <v>2164</v>
      </c>
      <c r="K2" s="4">
        <v>1562</v>
      </c>
    </row>
    <row r="3" spans="1:11" x14ac:dyDescent="0.25">
      <c r="A3" s="5" t="s">
        <v>13</v>
      </c>
      <c r="B3" s="5" t="s">
        <v>11</v>
      </c>
      <c r="C3" s="5">
        <v>4343</v>
      </c>
      <c r="D3" s="5">
        <v>758</v>
      </c>
      <c r="E3" s="5">
        <v>133</v>
      </c>
      <c r="F3" s="5">
        <v>488</v>
      </c>
      <c r="G3" s="5">
        <v>907</v>
      </c>
      <c r="H3" s="5">
        <v>122</v>
      </c>
      <c r="I3" s="5">
        <v>840</v>
      </c>
      <c r="J3" s="5">
        <v>569</v>
      </c>
      <c r="K3" s="5">
        <v>526</v>
      </c>
    </row>
    <row r="4" spans="1:11" x14ac:dyDescent="0.25">
      <c r="A4" s="4"/>
      <c r="B4" s="4" t="s">
        <v>12</v>
      </c>
      <c r="C4" s="6">
        <f>C3/C2</f>
        <v>0.29426112880276439</v>
      </c>
      <c r="D4" s="6">
        <f>D3/D2</f>
        <v>0.33201927288655281</v>
      </c>
      <c r="E4" s="6">
        <f>E3/E2</f>
        <v>0.2169657422512235</v>
      </c>
      <c r="F4" s="6">
        <f>F3/F2</f>
        <v>0.39386602098466506</v>
      </c>
      <c r="G4" s="6">
        <f>G3/G2</f>
        <v>0.44482589504659148</v>
      </c>
      <c r="H4" s="6">
        <f>H3/H2</f>
        <v>0.15803108808290156</v>
      </c>
      <c r="I4" s="6">
        <f>I3/I2</f>
        <v>0.20552972840714462</v>
      </c>
      <c r="J4" s="6">
        <f>J3/J2</f>
        <v>0.26293900184842883</v>
      </c>
      <c r="K4" s="6">
        <f>K3/K2</f>
        <v>0.33674775928297057</v>
      </c>
    </row>
    <row r="5" spans="1:11" x14ac:dyDescent="0.25">
      <c r="A5" s="5" t="s">
        <v>14</v>
      </c>
      <c r="B5" s="5" t="s">
        <v>11</v>
      </c>
      <c r="C5" s="5">
        <v>2507</v>
      </c>
      <c r="D5" s="5">
        <v>433</v>
      </c>
      <c r="E5" s="5">
        <v>101</v>
      </c>
      <c r="F5" s="5">
        <v>238</v>
      </c>
      <c r="G5" s="5">
        <v>380</v>
      </c>
      <c r="H5" s="5">
        <v>109</v>
      </c>
      <c r="I5" s="5">
        <v>556</v>
      </c>
      <c r="J5" s="5">
        <v>339</v>
      </c>
      <c r="K5" s="5">
        <v>351</v>
      </c>
    </row>
    <row r="6" spans="1:11" x14ac:dyDescent="0.25">
      <c r="A6" s="4"/>
      <c r="B6" s="4" t="s">
        <v>10</v>
      </c>
      <c r="C6" s="6">
        <v>0.578380534503391</v>
      </c>
      <c r="D6" s="6">
        <v>0.66050808314087806</v>
      </c>
      <c r="E6" s="6">
        <v>0.41584158415841599</v>
      </c>
      <c r="F6" s="6">
        <v>0.48739495798319299</v>
      </c>
      <c r="G6" s="6">
        <v>0.58684210526315805</v>
      </c>
      <c r="H6" s="6">
        <v>0.51376146788990795</v>
      </c>
      <c r="I6" s="6">
        <v>0.66007194244604295</v>
      </c>
      <c r="J6" s="6">
        <v>0.47787610619469001</v>
      </c>
      <c r="K6" s="6">
        <v>0.56410256410256399</v>
      </c>
    </row>
    <row r="7" spans="1:11" x14ac:dyDescent="0.25">
      <c r="A7" s="5" t="s">
        <v>15</v>
      </c>
      <c r="B7" s="5" t="s">
        <v>11</v>
      </c>
      <c r="C7" s="5">
        <v>1770</v>
      </c>
      <c r="D7" s="5">
        <v>293</v>
      </c>
      <c r="E7" s="5">
        <v>65</v>
      </c>
      <c r="F7" s="5">
        <v>157</v>
      </c>
      <c r="G7" s="5">
        <v>227</v>
      </c>
      <c r="H7" s="5">
        <v>81</v>
      </c>
      <c r="I7" s="5">
        <v>424</v>
      </c>
      <c r="J7" s="5">
        <v>290</v>
      </c>
      <c r="K7" s="5">
        <v>233</v>
      </c>
    </row>
    <row r="8" spans="1:11" x14ac:dyDescent="0.25">
      <c r="A8" s="4"/>
      <c r="B8" s="4" t="s">
        <v>10</v>
      </c>
      <c r="C8" s="6">
        <v>0.60621468926553701</v>
      </c>
      <c r="D8" s="6">
        <v>0.66894197952218404</v>
      </c>
      <c r="E8" s="6">
        <v>0.507692307692308</v>
      </c>
      <c r="F8" s="6">
        <v>0.36305732484076397</v>
      </c>
      <c r="G8" s="6">
        <v>0.57709251101321601</v>
      </c>
      <c r="H8" s="6">
        <v>0.66666666666666696</v>
      </c>
      <c r="I8" s="6">
        <v>0.75235849056603799</v>
      </c>
      <c r="J8" s="6">
        <v>0.51724137931034497</v>
      </c>
      <c r="K8" s="6">
        <v>0.57081545064377703</v>
      </c>
    </row>
    <row r="9" spans="1:11" x14ac:dyDescent="0.25">
      <c r="A9" s="5" t="s">
        <v>16</v>
      </c>
      <c r="B9" s="5" t="s">
        <v>11</v>
      </c>
      <c r="C9" s="5">
        <v>1250</v>
      </c>
      <c r="D9" s="5">
        <v>199</v>
      </c>
      <c r="E9" s="5">
        <v>65</v>
      </c>
      <c r="F9" s="5">
        <v>98</v>
      </c>
      <c r="G9" s="5">
        <v>125</v>
      </c>
      <c r="H9" s="5">
        <v>83</v>
      </c>
      <c r="I9" s="5">
        <v>341</v>
      </c>
      <c r="J9" s="5">
        <v>178</v>
      </c>
      <c r="K9" s="5">
        <v>161</v>
      </c>
    </row>
    <row r="10" spans="1:11" x14ac:dyDescent="0.25">
      <c r="A10" s="4"/>
      <c r="B10" s="4" t="s">
        <v>10</v>
      </c>
      <c r="C10" s="6">
        <v>0.65280000000000005</v>
      </c>
      <c r="D10" s="6">
        <v>0.69849246231155804</v>
      </c>
      <c r="E10" s="6">
        <v>0.56923076923076898</v>
      </c>
      <c r="F10" s="6">
        <v>0.530612244897959</v>
      </c>
      <c r="G10" s="6">
        <v>0.54400000000000004</v>
      </c>
      <c r="H10" s="6">
        <v>0.77108433734939796</v>
      </c>
      <c r="I10" s="6">
        <v>0.80645161290322598</v>
      </c>
      <c r="J10" s="6">
        <v>0.47191011235955099</v>
      </c>
      <c r="K10" s="6">
        <v>0.60248447204968902</v>
      </c>
    </row>
    <row r="11" spans="1:11" x14ac:dyDescent="0.25">
      <c r="A11" s="5" t="s">
        <v>17</v>
      </c>
      <c r="B11" s="5" t="s">
        <v>11</v>
      </c>
      <c r="C11" s="5">
        <v>893</v>
      </c>
      <c r="D11" s="5">
        <v>128</v>
      </c>
      <c r="E11" s="5">
        <v>47</v>
      </c>
      <c r="F11" s="5">
        <v>64</v>
      </c>
      <c r="G11" s="5">
        <v>89</v>
      </c>
      <c r="H11" s="5">
        <v>56</v>
      </c>
      <c r="I11" s="5">
        <v>264</v>
      </c>
      <c r="J11" s="5">
        <v>149</v>
      </c>
      <c r="K11" s="5">
        <v>96</v>
      </c>
    </row>
    <row r="12" spans="1:11" x14ac:dyDescent="0.25">
      <c r="A12" s="4"/>
      <c r="B12" s="4" t="s">
        <v>10</v>
      </c>
      <c r="C12" s="6">
        <v>0.68645016797312397</v>
      </c>
      <c r="D12" s="6">
        <v>0.75</v>
      </c>
      <c r="E12" s="6">
        <v>0.63829787234042601</v>
      </c>
      <c r="F12" s="6">
        <v>0.53125</v>
      </c>
      <c r="G12" s="6">
        <v>0.69662921348314599</v>
      </c>
      <c r="H12" s="6">
        <v>0.67857142857142905</v>
      </c>
      <c r="I12" s="6">
        <v>0.814393939393939</v>
      </c>
      <c r="J12" s="6">
        <v>0.52348993288590595</v>
      </c>
      <c r="K12" s="6">
        <v>0.625</v>
      </c>
    </row>
    <row r="13" spans="1:11" x14ac:dyDescent="0.25">
      <c r="A13" s="5" t="s">
        <v>18</v>
      </c>
      <c r="B13" s="5" t="s">
        <v>11</v>
      </c>
      <c r="C13" s="5">
        <v>714</v>
      </c>
      <c r="D13" s="5">
        <v>114</v>
      </c>
      <c r="E13" s="5">
        <v>47</v>
      </c>
      <c r="F13" s="5">
        <v>38</v>
      </c>
      <c r="G13" s="5">
        <v>63</v>
      </c>
      <c r="H13" s="5">
        <v>50</v>
      </c>
      <c r="I13" s="5">
        <v>241</v>
      </c>
      <c r="J13" s="5">
        <v>109</v>
      </c>
      <c r="K13" s="5">
        <v>52</v>
      </c>
    </row>
    <row r="14" spans="1:11" x14ac:dyDescent="0.25">
      <c r="A14" s="4"/>
      <c r="B14" s="4" t="s">
        <v>10</v>
      </c>
      <c r="C14" s="6">
        <v>0.71008403361344496</v>
      </c>
      <c r="D14" s="6">
        <v>0.78070175438596501</v>
      </c>
      <c r="E14" s="6">
        <v>0.63829787234042601</v>
      </c>
      <c r="F14" s="6">
        <v>0.60526315789473695</v>
      </c>
      <c r="G14" s="6">
        <v>0.66666666666666696</v>
      </c>
      <c r="H14" s="6">
        <v>0.68</v>
      </c>
      <c r="I14" s="6">
        <v>0.829875518672199</v>
      </c>
      <c r="J14" s="6">
        <v>0.53211009174311896</v>
      </c>
      <c r="K14" s="6">
        <v>0.59615384615384603</v>
      </c>
    </row>
    <row r="15" spans="1:11" x14ac:dyDescent="0.25">
      <c r="A15" s="5" t="s">
        <v>19</v>
      </c>
      <c r="B15" s="5" t="s">
        <v>11</v>
      </c>
      <c r="C15" s="5">
        <v>258</v>
      </c>
      <c r="D15" s="5">
        <v>26</v>
      </c>
      <c r="E15" s="5">
        <v>17</v>
      </c>
      <c r="F15" s="5">
        <v>12</v>
      </c>
      <c r="G15" s="5">
        <v>21</v>
      </c>
      <c r="H15" s="5">
        <v>21</v>
      </c>
      <c r="I15" s="5">
        <v>106</v>
      </c>
      <c r="J15" s="5">
        <v>50</v>
      </c>
      <c r="K15" s="5">
        <v>5</v>
      </c>
    </row>
    <row r="16" spans="1:11" x14ac:dyDescent="0.25">
      <c r="A16" s="4"/>
      <c r="B16" s="4" t="s">
        <v>10</v>
      </c>
      <c r="C16" s="6">
        <v>0.73643410852713198</v>
      </c>
      <c r="D16" s="6">
        <v>0.76923076923076905</v>
      </c>
      <c r="E16" s="6">
        <v>0.70588235294117696</v>
      </c>
      <c r="F16" s="6">
        <v>0.33333333333333298</v>
      </c>
      <c r="G16" s="6">
        <v>0.66666666666666696</v>
      </c>
      <c r="H16" s="6">
        <v>0.71428571428571397</v>
      </c>
      <c r="I16" s="6">
        <v>0.88679245283018904</v>
      </c>
      <c r="J16" s="6">
        <v>0.52</v>
      </c>
      <c r="K16" s="6">
        <v>1</v>
      </c>
    </row>
    <row r="17" spans="1:11" x14ac:dyDescent="0.25">
      <c r="A17" s="5" t="s">
        <v>20</v>
      </c>
      <c r="B17" s="5" t="s">
        <v>11</v>
      </c>
      <c r="C17" s="5">
        <v>47</v>
      </c>
      <c r="D17" s="5">
        <v>4</v>
      </c>
      <c r="E17" s="5">
        <v>3</v>
      </c>
      <c r="F17" s="5">
        <v>2</v>
      </c>
      <c r="G17" s="5">
        <v>2</v>
      </c>
      <c r="H17" s="5">
        <v>9</v>
      </c>
      <c r="I17" s="5">
        <v>24</v>
      </c>
      <c r="J17" s="5">
        <v>3</v>
      </c>
      <c r="K17" s="5">
        <v>0</v>
      </c>
    </row>
    <row r="18" spans="1:11" x14ac:dyDescent="0.25">
      <c r="A18" s="4"/>
      <c r="B18" s="4" t="s">
        <v>10</v>
      </c>
      <c r="C18" s="6">
        <v>0.80851063829787195</v>
      </c>
      <c r="D18" s="6">
        <v>0.75</v>
      </c>
      <c r="E18" s="6">
        <v>0</v>
      </c>
      <c r="F18" s="6">
        <v>0.5</v>
      </c>
      <c r="G18" s="6">
        <v>0.5</v>
      </c>
      <c r="H18" s="6">
        <v>0.88888888888888895</v>
      </c>
      <c r="I18" s="6">
        <v>0.95833333333333304</v>
      </c>
      <c r="J18" s="6">
        <v>0.66666666666666696</v>
      </c>
      <c r="K18" s="4" t="s">
        <v>9</v>
      </c>
    </row>
    <row r="19" spans="1:11" x14ac:dyDescent="0.25">
      <c r="A19" s="5" t="s">
        <v>23</v>
      </c>
      <c r="B19" s="5" t="s">
        <v>11</v>
      </c>
      <c r="C19" s="5">
        <v>6947</v>
      </c>
      <c r="D19" s="5">
        <v>1061</v>
      </c>
      <c r="E19" s="5">
        <v>277</v>
      </c>
      <c r="F19" s="5">
        <v>371</v>
      </c>
      <c r="G19" s="5">
        <v>699</v>
      </c>
      <c r="H19" s="5">
        <v>456</v>
      </c>
      <c r="I19" s="5">
        <v>2641</v>
      </c>
      <c r="J19" s="5">
        <v>828</v>
      </c>
      <c r="K19" s="5">
        <v>614</v>
      </c>
    </row>
    <row r="20" spans="1:11" x14ac:dyDescent="0.25">
      <c r="A20" s="5"/>
      <c r="B20" s="5" t="s">
        <v>10</v>
      </c>
      <c r="C20" s="7">
        <f>C19/C2</f>
        <v>0.47069584660207331</v>
      </c>
      <c r="D20" s="7">
        <f>D19/D2</f>
        <v>0.46473937801138854</v>
      </c>
      <c r="E20" s="7">
        <f>E19/E2</f>
        <v>0.45187601957585644</v>
      </c>
      <c r="F20" s="7">
        <f>F19/F2</f>
        <v>0.29943502824858759</v>
      </c>
      <c r="G20" s="7">
        <f>G19/G2</f>
        <v>0.34281510544384503</v>
      </c>
      <c r="H20" s="7">
        <f>H19/H2</f>
        <v>0.59067357512953367</v>
      </c>
      <c r="I20" s="7">
        <f>I19/I2</f>
        <v>0.64619525324198679</v>
      </c>
      <c r="J20" s="7">
        <f>J19/J2</f>
        <v>0.38262476894639558</v>
      </c>
      <c r="K20" s="7">
        <f>K19/K2</f>
        <v>0.39308578745198464</v>
      </c>
    </row>
    <row r="21" spans="1:11" x14ac:dyDescent="0.25">
      <c r="A21" s="4"/>
      <c r="B21" s="4" t="s">
        <v>25</v>
      </c>
      <c r="C21" s="6">
        <f>C19/(C2-C3)</f>
        <v>0.66695468509984634</v>
      </c>
      <c r="D21" s="6">
        <f>D19/(D2-D3)</f>
        <v>0.69573770491803277</v>
      </c>
      <c r="E21" s="6">
        <f>E19/(E2-E3)</f>
        <v>0.57708333333333328</v>
      </c>
      <c r="F21" s="6">
        <f>F19/(F2-F3)</f>
        <v>0.49400798934753659</v>
      </c>
      <c r="G21" s="6">
        <f>G19/(G2-G3)</f>
        <v>0.61749116607773846</v>
      </c>
      <c r="H21" s="6">
        <f>H19/(H2-H3)</f>
        <v>0.70153846153846156</v>
      </c>
      <c r="I21" s="6">
        <f>I19/(I2-I3)</f>
        <v>0.81336618417000306</v>
      </c>
      <c r="J21" s="6">
        <f>J19/(J2-J3)</f>
        <v>0.51912225705329151</v>
      </c>
      <c r="K21" s="6">
        <f>K19/(K2-K3)</f>
        <v>0.5926640926640927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2014-07-08T13:54:52Z</dcterms:created>
  <dcterms:modified xsi:type="dcterms:W3CDTF">2014-07-08T14:54:20Z</dcterms:modified>
</cp:coreProperties>
</file>