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yectos\inventario\"/>
    </mc:Choice>
  </mc:AlternateContent>
  <bookViews>
    <workbookView xWindow="0" yWindow="0" windowWidth="19200" windowHeight="7310" activeTab="1"/>
  </bookViews>
  <sheets>
    <sheet name="Caballero" sheetId="1" r:id="rId1"/>
    <sheet name="Dam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7" i="1"/>
  <c r="I28" i="1"/>
  <c r="I29" i="1"/>
  <c r="I30" i="1"/>
  <c r="I31" i="1"/>
  <c r="I32" i="1"/>
  <c r="I25" i="1"/>
  <c r="I15" i="1"/>
  <c r="I16" i="1"/>
  <c r="I17" i="1"/>
  <c r="I18" i="1"/>
  <c r="I19" i="1"/>
  <c r="I20" i="1"/>
  <c r="I21" i="1"/>
  <c r="I14" i="1"/>
  <c r="I4" i="1"/>
  <c r="I5" i="1"/>
  <c r="I6" i="1"/>
  <c r="I7" i="1"/>
  <c r="I8" i="1"/>
  <c r="I9" i="1"/>
  <c r="I10" i="1"/>
  <c r="I3" i="1"/>
  <c r="I26" i="2"/>
  <c r="I27" i="2"/>
  <c r="I28" i="2"/>
  <c r="I29" i="2"/>
  <c r="I30" i="2"/>
  <c r="I31" i="2"/>
  <c r="I32" i="2"/>
  <c r="I25" i="2"/>
  <c r="I15" i="2"/>
  <c r="I16" i="2"/>
  <c r="I17" i="2"/>
  <c r="I18" i="2"/>
  <c r="I19" i="2"/>
  <c r="I20" i="2"/>
  <c r="I21" i="2"/>
  <c r="I14" i="2"/>
  <c r="I4" i="2"/>
  <c r="I5" i="2"/>
  <c r="I6" i="2"/>
  <c r="I7" i="2"/>
  <c r="I8" i="2"/>
  <c r="I9" i="2"/>
  <c r="I10" i="2"/>
  <c r="I3" i="2"/>
  <c r="I1" i="2"/>
</calcChain>
</file>

<file path=xl/sharedStrings.xml><?xml version="1.0" encoding="utf-8"?>
<sst xmlns="http://schemas.openxmlformats.org/spreadsheetml/2006/main" count="288" uniqueCount="135">
  <si>
    <t>nombre</t>
  </si>
  <si>
    <t xml:space="preserve">talla </t>
  </si>
  <si>
    <t xml:space="preserve">costo </t>
  </si>
  <si>
    <t>foto</t>
  </si>
  <si>
    <t>pantalon</t>
  </si>
  <si>
    <t>28-34.5</t>
  </si>
  <si>
    <t>28-30</t>
  </si>
  <si>
    <t>28-34</t>
  </si>
  <si>
    <t>30-34</t>
  </si>
  <si>
    <t>28-40</t>
  </si>
  <si>
    <t>28-36</t>
  </si>
  <si>
    <t>30-38</t>
  </si>
  <si>
    <t>caballero</t>
  </si>
  <si>
    <t>query</t>
  </si>
  <si>
    <t>PANTALONES</t>
  </si>
  <si>
    <t>CAMISAS</t>
  </si>
  <si>
    <t>Genero</t>
  </si>
  <si>
    <t>tipo</t>
  </si>
  <si>
    <t>camisetas</t>
  </si>
  <si>
    <t>CH -MD-GD</t>
  </si>
  <si>
    <t>CALSADO</t>
  </si>
  <si>
    <t>Levis Hombre Jeans Negro</t>
  </si>
  <si>
    <t>Levis Jeans Vaqueros</t>
  </si>
  <si>
    <t>Skill Hombre Azul</t>
  </si>
  <si>
    <t>Calvin Klei Hombre</t>
  </si>
  <si>
    <t xml:space="preserve">Calvin Klein Jeans </t>
  </si>
  <si>
    <t>Levis Jeans Primavera</t>
  </si>
  <si>
    <t>Dockers Jeans</t>
  </si>
  <si>
    <t>Tommy Hilfiger Jeans</t>
  </si>
  <si>
    <t>Calvin Klein Blanca</t>
  </si>
  <si>
    <t>Calvin Klein Oscura</t>
  </si>
  <si>
    <t>B-Settecento Temporada</t>
  </si>
  <si>
    <t>Bonser Primavera Invierno</t>
  </si>
  <si>
    <t>Camiseta Jeeto Hombre</t>
  </si>
  <si>
    <t>Camiseta Culater Hombre</t>
  </si>
  <si>
    <t xml:space="preserve">Sodia Oscuro Intenso </t>
  </si>
  <si>
    <t>Camiseta Kayhan</t>
  </si>
  <si>
    <t>Mocasin Negro Dylan</t>
  </si>
  <si>
    <t xml:space="preserve">Mocasin Café Merlín </t>
  </si>
  <si>
    <t>Bruno Marc Zapatos</t>
  </si>
  <si>
    <t>PUMA Tazon 6 Fracture FM</t>
  </si>
  <si>
    <t>Rebook 5258</t>
  </si>
  <si>
    <t>Panam Adulto Unisex</t>
  </si>
  <si>
    <t>Sneka Tenis</t>
  </si>
  <si>
    <t>FILA Memory</t>
  </si>
  <si>
    <t>calzado</t>
  </si>
  <si>
    <t>dama</t>
  </si>
  <si>
    <t>01 a 04</t>
  </si>
  <si>
    <t>04 a 06</t>
  </si>
  <si>
    <t>03 a 06</t>
  </si>
  <si>
    <t>03 a 04</t>
  </si>
  <si>
    <t>02 a 07</t>
  </si>
  <si>
    <t>05 a 07</t>
  </si>
  <si>
    <t>03 a 07</t>
  </si>
  <si>
    <t>02 a 05</t>
  </si>
  <si>
    <t>04 a 07</t>
  </si>
  <si>
    <t>7.5 a 14</t>
  </si>
  <si>
    <t>05 a 7.5</t>
  </si>
  <si>
    <t>7.7 a 9.5</t>
  </si>
  <si>
    <t>6.5 a 7.5</t>
  </si>
  <si>
    <t>7.5 a 9.5</t>
  </si>
  <si>
    <t>06 a 07</t>
  </si>
  <si>
    <t>03  a 04</t>
  </si>
  <si>
    <t>4.5 a 7.5</t>
  </si>
  <si>
    <t>Wrangler Jeans</t>
  </si>
  <si>
    <t>Topshop Dama Azul</t>
  </si>
  <si>
    <t>Calvin Klei Dama</t>
  </si>
  <si>
    <t>Paige Dama</t>
  </si>
  <si>
    <t>Madewell</t>
  </si>
  <si>
    <t>Pepe Jeans</t>
  </si>
  <si>
    <t>Massimo Dutti</t>
  </si>
  <si>
    <t>Mango</t>
  </si>
  <si>
    <t>Uterqüe</t>
  </si>
  <si>
    <t>Bimba y Lola</t>
  </si>
  <si>
    <t>Adolfo Dominguez</t>
  </si>
  <si>
    <t>Cortefiel</t>
  </si>
  <si>
    <t>Zara</t>
  </si>
  <si>
    <t>Sandro</t>
  </si>
  <si>
    <t>Christian Louboutin</t>
  </si>
  <si>
    <t>Jimmy Choo</t>
  </si>
  <si>
    <t>Aquazzura</t>
  </si>
  <si>
    <t>Gianvito Rossi</t>
  </si>
  <si>
    <t>Stuart Weitzman</t>
  </si>
  <si>
    <t>Charlotte Olympia</t>
  </si>
  <si>
    <t>Roger Vivier</t>
  </si>
  <si>
    <t>Alexandre Birman</t>
  </si>
  <si>
    <t xml:space="preserve">Levis Dama Jeans </t>
  </si>
  <si>
    <t>camisetam1.jpg</t>
  </si>
  <si>
    <t>camisetam2.jpg</t>
  </si>
  <si>
    <t>camisetam3.jpg</t>
  </si>
  <si>
    <t>camisetam4.jpg</t>
  </si>
  <si>
    <t>camisetam5.jpg</t>
  </si>
  <si>
    <t>camisetam6.jpg</t>
  </si>
  <si>
    <t>camisetam7.jpg</t>
  </si>
  <si>
    <t>camisetam8.jpg</t>
  </si>
  <si>
    <t>pantalonm1.jpg</t>
  </si>
  <si>
    <t>pantalonm2.jpg</t>
  </si>
  <si>
    <t>pantalonm3.jpg</t>
  </si>
  <si>
    <t>pantalonm4.jpg</t>
  </si>
  <si>
    <t>pantalonm5.jpg</t>
  </si>
  <si>
    <t>pantalonm6.jpg</t>
  </si>
  <si>
    <t>pantalonm7.jpg</t>
  </si>
  <si>
    <t>pantalonm8.jpg</t>
  </si>
  <si>
    <t>calzadom1.jpg</t>
  </si>
  <si>
    <t>calzadom2.jpg</t>
  </si>
  <si>
    <t>calzadom3.jpg</t>
  </si>
  <si>
    <t>calzadom4.jpg</t>
  </si>
  <si>
    <t>calzadom5.jpg</t>
  </si>
  <si>
    <t>calzadom6.jpg</t>
  </si>
  <si>
    <t>calzadom7.jpg</t>
  </si>
  <si>
    <t>calzadom8.jpg</t>
  </si>
  <si>
    <t>pantalon1.jpg</t>
  </si>
  <si>
    <t>pantalon2.jpg</t>
  </si>
  <si>
    <t>pantalon3.jpg</t>
  </si>
  <si>
    <t>pantalon4.jpg</t>
  </si>
  <si>
    <t>pantalon5.jpg</t>
  </si>
  <si>
    <t>pantalon6.jpg</t>
  </si>
  <si>
    <t>pantalon7.jpg</t>
  </si>
  <si>
    <t>pantalon8.jpg</t>
  </si>
  <si>
    <t>camiseta1.jpg</t>
  </si>
  <si>
    <t>camiseta2.jpg</t>
  </si>
  <si>
    <t>camiseta3.jpg</t>
  </si>
  <si>
    <t>camiseta4.jpg</t>
  </si>
  <si>
    <t>camiseta5.jpg</t>
  </si>
  <si>
    <t>camiseta6.jpg</t>
  </si>
  <si>
    <t>camiseta7.jpg</t>
  </si>
  <si>
    <t>camiseta8.jpg</t>
  </si>
  <si>
    <t>calzado1.jpg</t>
  </si>
  <si>
    <t>calzado2.jpg</t>
  </si>
  <si>
    <t>calzado3.jpg</t>
  </si>
  <si>
    <t>calzado4.jpg</t>
  </si>
  <si>
    <t>calzado5.jpg</t>
  </si>
  <si>
    <t>calzado6.jpg</t>
  </si>
  <si>
    <t>calzado7.jpg</t>
  </si>
  <si>
    <t>calzado8.jpg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</si>
</sst>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7"/>
      <color rgb="FF7777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2" fillId="2" borderId="0" xfId="0" applyFont="1" applyFill="1"/>
    <xf numFmtId="0" fontId="3" fillId="0" borderId="0" xfId="0" applyFont="1"/>
    <xf numFmtId="0" fontId="5" fillId="0" borderId="0" xfId="1" applyFont="1" applyAlignment="1">
      <alignment vertical="center" wrapText="1"/>
    </xf>
    <xf numFmtId="16" fontId="0" fillId="0" borderId="0" xfId="0" applyNumberFormat="1"/>
    <xf numFmtId="0" fontId="6" fillId="0" borderId="0" xfId="0" applyFont="1"/>
    <xf numFmtId="0" fontId="0" fillId="5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.mx/Puma-Tazon-Zapatillas-Deporte-Negro-puma/dp/B06Y39N4ZX/ref=sr_1_5?adgrpid=92555416931&amp;dchild=1&amp;gclid=CjwKCAiAnfjyBRBxEiwA-EECLNhdV-i3V56vDf4UDU3wTsxWXgTVkStgZwb_ip6nGZesG7ZUSc2OWhoCJ9QQAvD_BwE&amp;hvadid=406932005251&amp;hvdev=c&amp;hvlocphy=1010132&amp;hvnetw=g&amp;hvqmt=b&amp;hvrand=3480445316946756279&amp;hvtargid=kwd-623465201485&amp;hydadcr=857_1012706270&amp;keywords=tenis+zapatos+para+hombre&amp;qid=1583256235&amp;sr=8-5" TargetMode="External"/><Relationship Id="rId1" Type="http://schemas.openxmlformats.org/officeDocument/2006/relationships/hyperlink" Target="https://www.amazon.com.mx/gp/slredirect/picassoRedirect.html/ref=pa_sp_atf_aps_sr_pg1_1?ie=UTF8&amp;adId=A00407851WJB7NK9F419Q&amp;url=%2FBruno-Marc-Walk_Work_01-Zapatillas-Cordones%2Fdp%2FB07L5D562F%2Fref%3Dsr_1_1_sspa%3Fadgrpid%3D92555416931%26gclid%3DCjwKCAiAnfjyBRBxEiwA-EECLNhdV-i3V56vDf4UDU3wTsxWXgTVkStgZwb_ip6nGZesG7ZUSc2OWhoCJ9QQAvD_BwE%26hvadid%3D406932005251%26hvdev%3Dc%26hvlocphy%3D1010132%26hvnetw%3Dg%26hvqmt%3Db%26hvrand%3D3480445316946756279%26hvtargid%3Dkwd-623465201485%26hydadcr%3D857_1012706270%26keywords%3Dtenis%2Bzapatos%2Bpara%2Bhombre%26qid%3D1583256235%26sr%3D8-1-spons%26psc%3D1&amp;qualifier=1583256235&amp;id=1101470747728582&amp;widgetName=sp_at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.mx/Puma-Tazon-Zapatillas-Deporte-Negro-puma/dp/B06Y39N4ZX/ref=sr_1_5?adgrpid=92555416931&amp;dchild=1&amp;gclid=CjwKCAiAnfjyBRBxEiwA-EECLNhdV-i3V56vDf4UDU3wTsxWXgTVkStgZwb_ip6nGZesG7ZUSc2OWhoCJ9QQAvD_BwE&amp;hvadid=406932005251&amp;hvdev=c&amp;hvlocphy=1010132&amp;hvnetw=g&amp;hvqmt=b&amp;hvrand=3480445316946756279&amp;hvtargid=kwd-623465201485&amp;hydadcr=857_1012706270&amp;keywords=tenis+zapatos+para+hombre&amp;qid=1583256235&amp;sr=8-5" TargetMode="External"/><Relationship Id="rId1" Type="http://schemas.openxmlformats.org/officeDocument/2006/relationships/hyperlink" Target="https://www.amazon.com.mx/gp/slredirect/picassoRedirect.html/ref=pa_sp_atf_aps_sr_pg1_1?ie=UTF8&amp;adId=A00407851WJB7NK9F419Q&amp;url=%2FBruno-Marc-Walk_Work_01-Zapatillas-Cordones%2Fdp%2FB07L5D562F%2Fref%3Dsr_1_1_sspa%3Fadgrpid%3D92555416931%26gclid%3DCjwKCAiAnfjyBRBxEiwA-EECLNhdV-i3V56vDf4UDU3wTsxWXgTVkStgZwb_ip6nGZesG7ZUSc2OWhoCJ9QQAvD_BwE%26hvadid%3D406932005251%26hvdev%3Dc%26hvlocphy%3D1010132%26hvnetw%3Dg%26hvqmt%3Db%26hvrand%3D3480445316946756279%26hvtargid%3Dkwd-623465201485%26hydadcr%3D857_1012706270%26keywords%3Dtenis%2Bzapatos%2Bpara%2Bhombre%26qid%3D1583256235%26sr%3D8-1-spons%26psc%3D1&amp;qualifier=1583256235&amp;id=1101470747728582&amp;widgetName=sp_at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topLeftCell="D10" zoomScale="85" zoomScaleNormal="85" workbookViewId="0">
      <selection activeCell="I25" sqref="I25:I32"/>
    </sheetView>
  </sheetViews>
  <sheetFormatPr baseColWidth="10" defaultRowHeight="14.5" x14ac:dyDescent="0.35"/>
  <cols>
    <col min="2" max="2" width="23.54296875" bestFit="1" customWidth="1"/>
    <col min="5" max="5" width="12.36328125" bestFit="1" customWidth="1"/>
    <col min="8" max="8" width="3.1796875" customWidth="1"/>
    <col min="9" max="9" width="150.6328125" bestFit="1" customWidth="1"/>
  </cols>
  <sheetData>
    <row r="1" spans="2:9" x14ac:dyDescent="0.35">
      <c r="B1" s="8" t="s">
        <v>14</v>
      </c>
      <c r="C1" s="8"/>
      <c r="D1" s="8"/>
      <c r="E1" s="8"/>
      <c r="F1" s="8"/>
      <c r="G1" s="8"/>
      <c r="H1" s="7"/>
    </row>
    <row r="2" spans="2:9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17</v>
      </c>
      <c r="G2" s="2" t="s">
        <v>16</v>
      </c>
      <c r="H2" s="7"/>
      <c r="I2" s="2" t="s">
        <v>13</v>
      </c>
    </row>
    <row r="3" spans="2:9" x14ac:dyDescent="0.35">
      <c r="B3" t="s">
        <v>21</v>
      </c>
      <c r="C3" t="s">
        <v>5</v>
      </c>
      <c r="D3" s="1">
        <v>350</v>
      </c>
      <c r="E3" t="s">
        <v>111</v>
      </c>
      <c r="F3" t="s">
        <v>4</v>
      </c>
      <c r="G3" t="s">
        <v>12</v>
      </c>
      <c r="H3" s="7"/>
      <c r="I3" t="str">
        <f>CONCATENATE("INSERT INTO articulos(nombre,talla,costo,foto,tipo,genero)VALUES('",B3,"','",C3,"',",D3,",'",E3,"','",F3,"','",G3,"');")</f>
        <v>INSERT INTO articulos(nombre,talla,costo,foto,tipo,genero)VALUES('Levis Hombre Jeans Negro','28-34.5',350,'pantalon1.jpg','pantalon','caballero');</v>
      </c>
    </row>
    <row r="4" spans="2:9" x14ac:dyDescent="0.35">
      <c r="B4" s="3" t="s">
        <v>28</v>
      </c>
      <c r="C4" t="s">
        <v>6</v>
      </c>
      <c r="D4" s="1">
        <v>430</v>
      </c>
      <c r="E4" t="s">
        <v>112</v>
      </c>
      <c r="F4" t="s">
        <v>4</v>
      </c>
      <c r="G4" t="s">
        <v>12</v>
      </c>
      <c r="H4" s="7"/>
      <c r="I4" t="str">
        <f t="shared" ref="I4:I10" si="0">CONCATENATE("INSERT INTO articulos(nombre,talla,costo,foto,tipo,genero)VALUES('",B4,"','",C4,"',",D4,",'",E4,"','",F4,"','",G4,"');")</f>
        <v>INSERT INTO articulos(nombre,talla,costo,foto,tipo,genero)VALUES('Tommy Hilfiger Jeans','28-30',430,'pantalon2.jpg','pantalon','caballero');</v>
      </c>
    </row>
    <row r="5" spans="2:9" x14ac:dyDescent="0.35">
      <c r="B5" s="3" t="s">
        <v>23</v>
      </c>
      <c r="C5" t="s">
        <v>7</v>
      </c>
      <c r="D5" s="1">
        <v>820</v>
      </c>
      <c r="E5" t="s">
        <v>113</v>
      </c>
      <c r="F5" t="s">
        <v>4</v>
      </c>
      <c r="G5" t="s">
        <v>12</v>
      </c>
      <c r="H5" s="7"/>
      <c r="I5" t="str">
        <f t="shared" si="0"/>
        <v>INSERT INTO articulos(nombre,talla,costo,foto,tipo,genero)VALUES('Skill Hombre Azul','28-34',820,'pantalon3.jpg','pantalon','caballero');</v>
      </c>
    </row>
    <row r="6" spans="2:9" x14ac:dyDescent="0.35">
      <c r="B6" s="3" t="s">
        <v>22</v>
      </c>
      <c r="C6" t="s">
        <v>8</v>
      </c>
      <c r="D6" s="1">
        <v>333</v>
      </c>
      <c r="E6" t="s">
        <v>114</v>
      </c>
      <c r="F6" t="s">
        <v>4</v>
      </c>
      <c r="G6" t="s">
        <v>12</v>
      </c>
      <c r="H6" s="7"/>
      <c r="I6" t="str">
        <f t="shared" si="0"/>
        <v>INSERT INTO articulos(nombre,talla,costo,foto,tipo,genero)VALUES('Levis Jeans Vaqueros','30-34',333,'pantalon4.jpg','pantalon','caballero');</v>
      </c>
    </row>
    <row r="7" spans="2:9" x14ac:dyDescent="0.35">
      <c r="B7" s="3" t="s">
        <v>24</v>
      </c>
      <c r="C7" t="s">
        <v>9</v>
      </c>
      <c r="D7" s="1">
        <v>800</v>
      </c>
      <c r="E7" t="s">
        <v>115</v>
      </c>
      <c r="F7" t="s">
        <v>4</v>
      </c>
      <c r="G7" t="s">
        <v>12</v>
      </c>
      <c r="H7" s="7"/>
      <c r="I7" t="str">
        <f t="shared" si="0"/>
        <v>INSERT INTO articulos(nombre,talla,costo,foto,tipo,genero)VALUES('Calvin Klei Hombre','28-40',800,'pantalon5.jpg','pantalon','caballero');</v>
      </c>
    </row>
    <row r="8" spans="2:9" x14ac:dyDescent="0.35">
      <c r="B8" s="3" t="s">
        <v>25</v>
      </c>
      <c r="C8" t="s">
        <v>10</v>
      </c>
      <c r="D8" s="1">
        <v>455</v>
      </c>
      <c r="E8" t="s">
        <v>116</v>
      </c>
      <c r="F8" t="s">
        <v>4</v>
      </c>
      <c r="G8" t="s">
        <v>12</v>
      </c>
      <c r="H8" s="7"/>
      <c r="I8" t="str">
        <f t="shared" si="0"/>
        <v>INSERT INTO articulos(nombre,talla,costo,foto,tipo,genero)VALUES('Calvin Klein Jeans ','28-36',455,'pantalon6.jpg','pantalon','caballero');</v>
      </c>
    </row>
    <row r="9" spans="2:9" x14ac:dyDescent="0.35">
      <c r="B9" s="3" t="s">
        <v>26</v>
      </c>
      <c r="C9" t="s">
        <v>11</v>
      </c>
      <c r="D9" s="1">
        <v>679</v>
      </c>
      <c r="E9" t="s">
        <v>117</v>
      </c>
      <c r="F9" t="s">
        <v>4</v>
      </c>
      <c r="G9" t="s">
        <v>12</v>
      </c>
      <c r="H9" s="7"/>
      <c r="I9" t="str">
        <f t="shared" si="0"/>
        <v>INSERT INTO articulos(nombre,talla,costo,foto,tipo,genero)VALUES('Levis Jeans Primavera','30-38',679,'pantalon7.jpg','pantalon','caballero');</v>
      </c>
    </row>
    <row r="10" spans="2:9" x14ac:dyDescent="0.35">
      <c r="B10" s="3" t="s">
        <v>27</v>
      </c>
      <c r="C10" t="s">
        <v>7</v>
      </c>
      <c r="D10" s="1">
        <v>700</v>
      </c>
      <c r="E10" t="s">
        <v>118</v>
      </c>
      <c r="F10" t="s">
        <v>4</v>
      </c>
      <c r="G10" t="s">
        <v>12</v>
      </c>
      <c r="H10" s="7"/>
      <c r="I10" t="str">
        <f t="shared" si="0"/>
        <v>INSERT INTO articulos(nombre,talla,costo,foto,tipo,genero)VALUES('Dockers Jeans','28-34',700,'pantalon8.jpg','pantalon','caballero');</v>
      </c>
    </row>
    <row r="11" spans="2:9" x14ac:dyDescent="0.35">
      <c r="H11" s="7"/>
    </row>
    <row r="12" spans="2:9" x14ac:dyDescent="0.35">
      <c r="B12" s="8" t="s">
        <v>15</v>
      </c>
      <c r="C12" s="8"/>
      <c r="D12" s="8"/>
      <c r="E12" s="8"/>
      <c r="F12" s="8"/>
      <c r="G12" s="8"/>
      <c r="H12" s="7"/>
    </row>
    <row r="13" spans="2:9" x14ac:dyDescent="0.35">
      <c r="B13" s="2" t="s">
        <v>0</v>
      </c>
      <c r="C13" s="2" t="s">
        <v>1</v>
      </c>
      <c r="D13" s="2" t="s">
        <v>2</v>
      </c>
      <c r="E13" s="2" t="s">
        <v>3</v>
      </c>
      <c r="F13" s="2" t="s">
        <v>17</v>
      </c>
      <c r="G13" s="2" t="s">
        <v>16</v>
      </c>
      <c r="H13" s="7"/>
      <c r="I13" s="2" t="s">
        <v>13</v>
      </c>
    </row>
    <row r="14" spans="2:9" x14ac:dyDescent="0.35">
      <c r="B14" t="s">
        <v>29</v>
      </c>
      <c r="C14" t="s">
        <v>19</v>
      </c>
      <c r="D14" s="1">
        <v>230</v>
      </c>
      <c r="E14" t="s">
        <v>119</v>
      </c>
      <c r="F14" t="s">
        <v>18</v>
      </c>
      <c r="G14" t="s">
        <v>12</v>
      </c>
      <c r="H14" s="7"/>
      <c r="I14" t="str">
        <f t="shared" ref="I14:I21" si="1">CONCATENATE("INSERT INTO articulos(nombre,talla,costo,foto,tipo,genero)VALUES('",B14,"','",C14,"',",D14,",'",E14,"','",F14,"','",G14,"');")</f>
        <v>INSERT INTO articulos(nombre,talla,costo,foto,tipo,genero)VALUES('Calvin Klein Blanca','CH -MD-GD',230,'camiseta1.jpg','camisetas','caballero');</v>
      </c>
    </row>
    <row r="15" spans="2:9" x14ac:dyDescent="0.35">
      <c r="B15" t="s">
        <v>30</v>
      </c>
      <c r="C15" t="s">
        <v>19</v>
      </c>
      <c r="D15" s="1">
        <v>300</v>
      </c>
      <c r="E15" t="s">
        <v>120</v>
      </c>
      <c r="F15" t="s">
        <v>18</v>
      </c>
      <c r="G15" t="s">
        <v>12</v>
      </c>
      <c r="H15" s="7"/>
      <c r="I15" t="str">
        <f t="shared" si="1"/>
        <v>INSERT INTO articulos(nombre,talla,costo,foto,tipo,genero)VALUES('Calvin Klein Oscura','CH -MD-GD',300,'camiseta2.jpg','camisetas','caballero');</v>
      </c>
    </row>
    <row r="16" spans="2:9" x14ac:dyDescent="0.35">
      <c r="B16" t="s">
        <v>31</v>
      </c>
      <c r="C16" t="s">
        <v>19</v>
      </c>
      <c r="D16" s="1">
        <v>255</v>
      </c>
      <c r="E16" t="s">
        <v>121</v>
      </c>
      <c r="F16" t="s">
        <v>18</v>
      </c>
      <c r="G16" t="s">
        <v>12</v>
      </c>
      <c r="H16" s="7"/>
      <c r="I16" t="str">
        <f t="shared" si="1"/>
        <v>INSERT INTO articulos(nombre,talla,costo,foto,tipo,genero)VALUES('B-Settecento Temporada','CH -MD-GD',255,'camiseta3.jpg','camisetas','caballero');</v>
      </c>
    </row>
    <row r="17" spans="2:9" x14ac:dyDescent="0.35">
      <c r="B17" t="s">
        <v>32</v>
      </c>
      <c r="C17" t="s">
        <v>19</v>
      </c>
      <c r="D17" s="1">
        <v>430</v>
      </c>
      <c r="E17" t="s">
        <v>122</v>
      </c>
      <c r="F17" t="s">
        <v>18</v>
      </c>
      <c r="G17" t="s">
        <v>12</v>
      </c>
      <c r="H17" s="7"/>
      <c r="I17" t="str">
        <f t="shared" si="1"/>
        <v>INSERT INTO articulos(nombre,talla,costo,foto,tipo,genero)VALUES('Bonser Primavera Invierno','CH -MD-GD',430,'camiseta4.jpg','camisetas','caballero');</v>
      </c>
    </row>
    <row r="18" spans="2:9" x14ac:dyDescent="0.35">
      <c r="B18" t="s">
        <v>33</v>
      </c>
      <c r="C18" t="s">
        <v>19</v>
      </c>
      <c r="D18" s="1">
        <v>220</v>
      </c>
      <c r="E18" t="s">
        <v>123</v>
      </c>
      <c r="F18" t="s">
        <v>18</v>
      </c>
      <c r="G18" t="s">
        <v>12</v>
      </c>
      <c r="H18" s="7"/>
      <c r="I18" t="str">
        <f t="shared" si="1"/>
        <v>INSERT INTO articulos(nombre,talla,costo,foto,tipo,genero)VALUES('Camiseta Jeeto Hombre','CH -MD-GD',220,'camiseta5.jpg','camisetas','caballero');</v>
      </c>
    </row>
    <row r="19" spans="2:9" x14ac:dyDescent="0.35">
      <c r="B19" t="s">
        <v>34</v>
      </c>
      <c r="C19" t="s">
        <v>19</v>
      </c>
      <c r="D19" s="1">
        <v>400</v>
      </c>
      <c r="E19" t="s">
        <v>124</v>
      </c>
      <c r="F19" t="s">
        <v>18</v>
      </c>
      <c r="G19" t="s">
        <v>12</v>
      </c>
      <c r="H19" s="7"/>
      <c r="I19" t="str">
        <f t="shared" si="1"/>
        <v>INSERT INTO articulos(nombre,talla,costo,foto,tipo,genero)VALUES('Camiseta Culater Hombre','CH -MD-GD',400,'camiseta6.jpg','camisetas','caballero');</v>
      </c>
    </row>
    <row r="20" spans="2:9" x14ac:dyDescent="0.35">
      <c r="B20" t="s">
        <v>35</v>
      </c>
      <c r="C20" t="s">
        <v>19</v>
      </c>
      <c r="D20" s="1">
        <v>389</v>
      </c>
      <c r="E20" t="s">
        <v>125</v>
      </c>
      <c r="F20" t="s">
        <v>18</v>
      </c>
      <c r="G20" t="s">
        <v>12</v>
      </c>
      <c r="H20" s="7"/>
      <c r="I20" t="str">
        <f t="shared" si="1"/>
        <v>INSERT INTO articulos(nombre,talla,costo,foto,tipo,genero)VALUES('Sodia Oscuro Intenso ','CH -MD-GD',389,'camiseta7.jpg','camisetas','caballero');</v>
      </c>
    </row>
    <row r="21" spans="2:9" x14ac:dyDescent="0.35">
      <c r="B21" t="s">
        <v>36</v>
      </c>
      <c r="C21" t="s">
        <v>19</v>
      </c>
      <c r="D21" s="1">
        <v>500</v>
      </c>
      <c r="E21" t="s">
        <v>126</v>
      </c>
      <c r="F21" t="s">
        <v>18</v>
      </c>
      <c r="G21" t="s">
        <v>12</v>
      </c>
      <c r="H21" s="7"/>
      <c r="I21" t="str">
        <f t="shared" si="1"/>
        <v>INSERT INTO articulos(nombre,talla,costo,foto,tipo,genero)VALUES('Camiseta Kayhan','CH -MD-GD',500,'camiseta8.jpg','camisetas','caballero');</v>
      </c>
    </row>
    <row r="22" spans="2:9" x14ac:dyDescent="0.35">
      <c r="H22" s="7"/>
    </row>
    <row r="23" spans="2:9" x14ac:dyDescent="0.35">
      <c r="B23" s="8" t="s">
        <v>20</v>
      </c>
      <c r="C23" s="8"/>
      <c r="D23" s="8"/>
      <c r="E23" s="8"/>
      <c r="F23" s="8"/>
      <c r="G23" s="8"/>
      <c r="H23" s="7"/>
    </row>
    <row r="24" spans="2:9" x14ac:dyDescent="0.35">
      <c r="B24" s="2" t="s">
        <v>0</v>
      </c>
      <c r="C24" s="2" t="s">
        <v>1</v>
      </c>
      <c r="D24" s="2" t="s">
        <v>2</v>
      </c>
      <c r="E24" s="2" t="s">
        <v>3</v>
      </c>
      <c r="F24" s="2" t="s">
        <v>17</v>
      </c>
      <c r="G24" s="2" t="s">
        <v>16</v>
      </c>
      <c r="H24" s="7"/>
      <c r="I24" s="2" t="s">
        <v>13</v>
      </c>
    </row>
    <row r="25" spans="2:9" x14ac:dyDescent="0.35">
      <c r="B25" t="s">
        <v>37</v>
      </c>
      <c r="C25" t="s">
        <v>56</v>
      </c>
      <c r="D25" s="1">
        <v>230</v>
      </c>
      <c r="E25" t="s">
        <v>127</v>
      </c>
      <c r="F25" t="s">
        <v>45</v>
      </c>
      <c r="G25" t="s">
        <v>12</v>
      </c>
      <c r="H25" s="7"/>
      <c r="I25" t="str">
        <f t="shared" ref="I25:I32" si="2">CONCATENATE("INSERT INTO articulos(nombre,talla,costo,foto,tipo,genero)VALUES('",B25,"','",C25,"',",D25,",'",E25,"','",F25,"','",G25,"');")</f>
        <v>INSERT INTO articulos(nombre,talla,costo,foto,tipo,genero)VALUES('Mocasin Negro Dylan','7.5 a 14',230,'calzado1.jpg','calzado','caballero');</v>
      </c>
    </row>
    <row r="26" spans="2:9" x14ac:dyDescent="0.35">
      <c r="B26" t="s">
        <v>38</v>
      </c>
      <c r="C26" t="s">
        <v>57</v>
      </c>
      <c r="D26" s="1">
        <v>300</v>
      </c>
      <c r="E26" t="s">
        <v>128</v>
      </c>
      <c r="F26" t="s">
        <v>45</v>
      </c>
      <c r="G26" t="s">
        <v>12</v>
      </c>
      <c r="H26" s="7"/>
      <c r="I26" t="str">
        <f t="shared" si="2"/>
        <v>INSERT INTO articulos(nombre,talla,costo,foto,tipo,genero)VALUES('Mocasin Café Merlín ','05 a 7.5',300,'calzado2.jpg','calzado','caballero');</v>
      </c>
    </row>
    <row r="27" spans="2:9" x14ac:dyDescent="0.35">
      <c r="B27" s="4" t="s">
        <v>39</v>
      </c>
      <c r="C27" t="s">
        <v>58</v>
      </c>
      <c r="D27" s="1">
        <v>255</v>
      </c>
      <c r="E27" t="s">
        <v>129</v>
      </c>
      <c r="F27" t="s">
        <v>45</v>
      </c>
      <c r="G27" t="s">
        <v>12</v>
      </c>
      <c r="H27" s="7"/>
      <c r="I27" t="str">
        <f t="shared" si="2"/>
        <v>INSERT INTO articulos(nombre,talla,costo,foto,tipo,genero)VALUES('Bruno Marc Zapatos','7.7 a 9.5',255,'calzado3.jpg','calzado','caballero');</v>
      </c>
    </row>
    <row r="28" spans="2:9" x14ac:dyDescent="0.35">
      <c r="B28" s="4" t="s">
        <v>40</v>
      </c>
      <c r="C28" t="s">
        <v>59</v>
      </c>
      <c r="D28" s="1">
        <v>430</v>
      </c>
      <c r="E28" t="s">
        <v>130</v>
      </c>
      <c r="F28" t="s">
        <v>45</v>
      </c>
      <c r="G28" t="s">
        <v>12</v>
      </c>
      <c r="H28" s="7"/>
      <c r="I28" t="str">
        <f t="shared" si="2"/>
        <v>INSERT INTO articulos(nombre,talla,costo,foto,tipo,genero)VALUES('PUMA Tazon 6 Fracture FM','6.5 a 7.5',430,'calzado4.jpg','calzado','caballero');</v>
      </c>
    </row>
    <row r="29" spans="2:9" x14ac:dyDescent="0.35">
      <c r="B29" t="s">
        <v>41</v>
      </c>
      <c r="C29" t="s">
        <v>60</v>
      </c>
      <c r="D29" s="1">
        <v>220</v>
      </c>
      <c r="E29" t="s">
        <v>131</v>
      </c>
      <c r="F29" t="s">
        <v>45</v>
      </c>
      <c r="G29" t="s">
        <v>12</v>
      </c>
      <c r="H29" s="7"/>
      <c r="I29" t="str">
        <f t="shared" si="2"/>
        <v>INSERT INTO articulos(nombre,talla,costo,foto,tipo,genero)VALUES('Rebook 5258','7.5 a 9.5',220,'calzado5.jpg','calzado','caballero');</v>
      </c>
    </row>
    <row r="30" spans="2:9" x14ac:dyDescent="0.35">
      <c r="B30" t="s">
        <v>42</v>
      </c>
      <c r="C30" t="s">
        <v>61</v>
      </c>
      <c r="D30" s="1">
        <v>400</v>
      </c>
      <c r="E30" t="s">
        <v>132</v>
      </c>
      <c r="F30" t="s">
        <v>45</v>
      </c>
      <c r="G30" t="s">
        <v>12</v>
      </c>
      <c r="H30" s="7"/>
      <c r="I30" t="str">
        <f t="shared" si="2"/>
        <v>INSERT INTO articulos(nombre,talla,costo,foto,tipo,genero)VALUES('Panam Adulto Unisex','06 a 07',400,'calzado6.jpg','calzado','caballero');</v>
      </c>
    </row>
    <row r="31" spans="2:9" x14ac:dyDescent="0.35">
      <c r="B31" t="s">
        <v>43</v>
      </c>
      <c r="C31" t="s">
        <v>60</v>
      </c>
      <c r="D31" s="1">
        <v>389</v>
      </c>
      <c r="E31" t="s">
        <v>133</v>
      </c>
      <c r="F31" t="s">
        <v>45</v>
      </c>
      <c r="G31" t="s">
        <v>12</v>
      </c>
      <c r="H31" s="7"/>
      <c r="I31" t="str">
        <f t="shared" si="2"/>
        <v>INSERT INTO articulos(nombre,talla,costo,foto,tipo,genero)VALUES('Sneka Tenis','7.5 a 9.5',389,'calzado7.jpg','calzado','caballero');</v>
      </c>
    </row>
    <row r="32" spans="2:9" x14ac:dyDescent="0.35">
      <c r="B32" t="s">
        <v>44</v>
      </c>
      <c r="C32" t="s">
        <v>59</v>
      </c>
      <c r="D32" s="1">
        <v>500</v>
      </c>
      <c r="E32" t="s">
        <v>134</v>
      </c>
      <c r="F32" t="s">
        <v>45</v>
      </c>
      <c r="G32" t="s">
        <v>12</v>
      </c>
      <c r="H32" s="7"/>
      <c r="I32" t="str">
        <f t="shared" si="2"/>
        <v>INSERT INTO articulos(nombre,talla,costo,foto,tipo,genero)VALUES('FILA Memory','6.5 a 7.5',500,'calzado8.jpg','calzado','caballero');</v>
      </c>
    </row>
  </sheetData>
  <mergeCells count="3">
    <mergeCell ref="B1:G1"/>
    <mergeCell ref="B12:G12"/>
    <mergeCell ref="B23:G23"/>
  </mergeCells>
  <hyperlinks>
    <hyperlink ref="B27" r:id="rId1" display="https://www.amazon.com.mx/gp/slredirect/picassoRedirect.html/ref=pa_sp_atf_aps_sr_pg1_1?ie=UTF8&amp;adId=A00407851WJB7NK9F419Q&amp;url=%2FBruno-Marc-Walk_Work_01-Zapatillas-Cordones%2Fdp%2FB07L5D562F%2Fref%3Dsr_1_1_sspa%3Fadgrpid%3D92555416931%26gclid%3DCjwKCAiAnfjyBRBxEiwA-EECLNhdV-i3V56vDf4UDU3wTsxWXgTVkStgZwb_ip6nGZesG7ZUSc2OWhoCJ9QQAvD_BwE%26hvadid%3D406932005251%26hvdev%3Dc%26hvlocphy%3D1010132%26hvnetw%3Dg%26hvqmt%3Db%26hvrand%3D3480445316946756279%26hvtargid%3Dkwd-623465201485%26hydadcr%3D857_1012706270%26keywords%3Dtenis%2Bzapatos%2Bpara%2Bhombre%26qid%3D1583256235%26sr%3D8-1-spons%26psc%3D1&amp;qualifier=1583256235&amp;id=1101470747728582&amp;widgetName=sp_atf"/>
    <hyperlink ref="B28" r:id="rId2" display="https://www.amazon.com.mx/Puma-Tazon-Zapatillas-Deporte-Negro-puma/dp/B06Y39N4ZX/ref=sr_1_5?adgrpid=92555416931&amp;dchild=1&amp;gclid=CjwKCAiAnfjyBRBxEiwA-EECLNhdV-i3V56vDf4UDU3wTsxWXgTVkStgZwb_ip6nGZesG7ZUSc2OWhoCJ9QQAvD_BwE&amp;hvadid=406932005251&amp;hvdev=c&amp;hvlocphy=1010132&amp;hvnetw=g&amp;hvqmt=b&amp;hvrand=3480445316946756279&amp;hvtargid=kwd-623465201485&amp;hydadcr=857_1012706270&amp;keywords=tenis+zapatos+para+hombre&amp;qid=1583256235&amp;sr=8-5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tabSelected="1" topLeftCell="E16" zoomScale="85" zoomScaleNormal="85" workbookViewId="0">
      <selection activeCell="I25" sqref="I25:I32"/>
    </sheetView>
  </sheetViews>
  <sheetFormatPr baseColWidth="10" defaultRowHeight="14.5" x14ac:dyDescent="0.35"/>
  <cols>
    <col min="2" max="2" width="28.6328125" customWidth="1"/>
    <col min="5" max="5" width="29.08984375" bestFit="1" customWidth="1"/>
    <col min="8" max="8" width="3.81640625" customWidth="1"/>
    <col min="9" max="9" width="137.26953125" bestFit="1" customWidth="1"/>
  </cols>
  <sheetData>
    <row r="1" spans="2:9" x14ac:dyDescent="0.35">
      <c r="B1" s="9" t="s">
        <v>14</v>
      </c>
      <c r="C1" s="9"/>
      <c r="D1" s="9"/>
      <c r="E1" s="9"/>
      <c r="F1" s="9"/>
      <c r="G1" s="9"/>
      <c r="H1" s="7"/>
      <c r="I1" s="6" t="str">
        <f>CONCATENATE("INSERT INTO clients (name, description) VALUES ('",A2,"', '",B2,"');")</f>
        <v>INSERT INTO clients (name, description) VALUES ('', 'nombre');</v>
      </c>
    </row>
    <row r="2" spans="2:9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17</v>
      </c>
      <c r="G2" s="2" t="s">
        <v>16</v>
      </c>
      <c r="H2" s="7"/>
      <c r="I2" s="2" t="s">
        <v>13</v>
      </c>
    </row>
    <row r="3" spans="2:9" x14ac:dyDescent="0.35">
      <c r="B3" t="s">
        <v>86</v>
      </c>
      <c r="C3" s="5" t="s">
        <v>51</v>
      </c>
      <c r="D3" s="1">
        <v>350</v>
      </c>
      <c r="E3" t="s">
        <v>95</v>
      </c>
      <c r="F3" t="s">
        <v>4</v>
      </c>
      <c r="G3" t="s">
        <v>46</v>
      </c>
      <c r="H3" s="7"/>
      <c r="I3" t="str">
        <f>CONCATENATE("INSERT INTO articulos(nombre,talla,costo,foto,tipo,genero)VALUES('",B3,"','",C3,"',",D3,",'",E3,"','",F3,"','",G3,"');")</f>
        <v>INSERT INTO articulos(nombre,talla,costo,foto,tipo,genero)VALUES('Levis Dama Jeans ','02 a 07',350,'pantalonm1.jpg','pantalon','dama');</v>
      </c>
    </row>
    <row r="4" spans="2:9" x14ac:dyDescent="0.35">
      <c r="B4" s="3" t="s">
        <v>64</v>
      </c>
      <c r="C4" t="s">
        <v>47</v>
      </c>
      <c r="D4" s="1">
        <v>430</v>
      </c>
      <c r="E4" t="s">
        <v>96</v>
      </c>
      <c r="F4" t="s">
        <v>4</v>
      </c>
      <c r="G4" t="s">
        <v>46</v>
      </c>
      <c r="H4" s="7"/>
      <c r="I4" t="str">
        <f t="shared" ref="I4:I10" si="0">CONCATENATE("INSERT INTO articulos(nombre,talla,costo,foto,tipo,genero)VALUES('",B4,"','",C4,"',",D4,",'",E4,"','",F4,"','",G4,"');")</f>
        <v>INSERT INTO articulos(nombre,talla,costo,foto,tipo,genero)VALUES('Wrangler Jeans','01 a 04',430,'pantalonm2.jpg','pantalon','dama');</v>
      </c>
    </row>
    <row r="5" spans="2:9" x14ac:dyDescent="0.35">
      <c r="B5" s="3" t="s">
        <v>65</v>
      </c>
      <c r="C5" t="s">
        <v>55</v>
      </c>
      <c r="D5" s="1">
        <v>820</v>
      </c>
      <c r="E5" t="s">
        <v>97</v>
      </c>
      <c r="F5" t="s">
        <v>4</v>
      </c>
      <c r="G5" t="s">
        <v>46</v>
      </c>
      <c r="H5" s="7"/>
      <c r="I5" t="str">
        <f t="shared" si="0"/>
        <v>INSERT INTO articulos(nombre,talla,costo,foto,tipo,genero)VALUES('Topshop Dama Azul','04 a 07',820,'pantalonm3.jpg','pantalon','dama');</v>
      </c>
    </row>
    <row r="6" spans="2:9" x14ac:dyDescent="0.35">
      <c r="B6" s="3" t="s">
        <v>22</v>
      </c>
      <c r="C6" s="5" t="s">
        <v>49</v>
      </c>
      <c r="D6" s="1">
        <v>333</v>
      </c>
      <c r="E6" t="s">
        <v>98</v>
      </c>
      <c r="F6" t="s">
        <v>4</v>
      </c>
      <c r="G6" t="s">
        <v>46</v>
      </c>
      <c r="H6" s="7"/>
      <c r="I6" t="str">
        <f t="shared" si="0"/>
        <v>INSERT INTO articulos(nombre,talla,costo,foto,tipo,genero)VALUES('Levis Jeans Vaqueros','03 a 06',333,'pantalonm4.jpg','pantalon','dama');</v>
      </c>
    </row>
    <row r="7" spans="2:9" x14ac:dyDescent="0.35">
      <c r="B7" s="3" t="s">
        <v>66</v>
      </c>
      <c r="C7" t="s">
        <v>54</v>
      </c>
      <c r="D7" s="1">
        <v>800</v>
      </c>
      <c r="E7" t="s">
        <v>99</v>
      </c>
      <c r="F7" t="s">
        <v>4</v>
      </c>
      <c r="G7" t="s">
        <v>46</v>
      </c>
      <c r="H7" s="7"/>
      <c r="I7" t="str">
        <f t="shared" si="0"/>
        <v>INSERT INTO articulos(nombre,talla,costo,foto,tipo,genero)VALUES('Calvin Klei Dama','02 a 05',800,'pantalonm5.jpg','pantalon','dama');</v>
      </c>
    </row>
    <row r="8" spans="2:9" x14ac:dyDescent="0.35">
      <c r="B8" s="3" t="s">
        <v>67</v>
      </c>
      <c r="C8" t="s">
        <v>52</v>
      </c>
      <c r="D8" s="1">
        <v>455</v>
      </c>
      <c r="E8" t="s">
        <v>100</v>
      </c>
      <c r="F8" t="s">
        <v>4</v>
      </c>
      <c r="G8" t="s">
        <v>46</v>
      </c>
      <c r="H8" s="7"/>
      <c r="I8" t="str">
        <f t="shared" si="0"/>
        <v>INSERT INTO articulos(nombre,talla,costo,foto,tipo,genero)VALUES('Paige Dama','05 a 07',455,'pantalonm6.jpg','pantalon','dama');</v>
      </c>
    </row>
    <row r="9" spans="2:9" x14ac:dyDescent="0.35">
      <c r="B9" s="3" t="s">
        <v>68</v>
      </c>
      <c r="C9" s="5" t="s">
        <v>48</v>
      </c>
      <c r="D9" s="1">
        <v>679</v>
      </c>
      <c r="E9" t="s">
        <v>101</v>
      </c>
      <c r="F9" t="s">
        <v>4</v>
      </c>
      <c r="G9" t="s">
        <v>46</v>
      </c>
      <c r="H9" s="7"/>
      <c r="I9" t="str">
        <f t="shared" si="0"/>
        <v>INSERT INTO articulos(nombre,talla,costo,foto,tipo,genero)VALUES('Madewell','04 a 06',679,'pantalonm7.jpg','pantalon','dama');</v>
      </c>
    </row>
    <row r="10" spans="2:9" x14ac:dyDescent="0.35">
      <c r="B10" s="3" t="s">
        <v>69</v>
      </c>
      <c r="C10" t="s">
        <v>53</v>
      </c>
      <c r="D10" s="1">
        <v>700</v>
      </c>
      <c r="E10" t="s">
        <v>102</v>
      </c>
      <c r="F10" t="s">
        <v>4</v>
      </c>
      <c r="G10" t="s">
        <v>46</v>
      </c>
      <c r="H10" s="7"/>
      <c r="I10" t="str">
        <f t="shared" si="0"/>
        <v>INSERT INTO articulos(nombre,talla,costo,foto,tipo,genero)VALUES('Pepe Jeans','03 a 07',700,'pantalonm8.jpg','pantalon','dama');</v>
      </c>
    </row>
    <row r="11" spans="2:9" x14ac:dyDescent="0.35">
      <c r="H11" s="7"/>
    </row>
    <row r="12" spans="2:9" x14ac:dyDescent="0.35">
      <c r="B12" s="9" t="s">
        <v>15</v>
      </c>
      <c r="C12" s="9"/>
      <c r="D12" s="9"/>
      <c r="E12" s="9"/>
      <c r="F12" s="9"/>
      <c r="G12" s="9"/>
      <c r="H12" s="7"/>
    </row>
    <row r="13" spans="2:9" x14ac:dyDescent="0.35">
      <c r="B13" s="2" t="s">
        <v>0</v>
      </c>
      <c r="C13" s="2" t="s">
        <v>1</v>
      </c>
      <c r="D13" s="2" t="s">
        <v>2</v>
      </c>
      <c r="E13" s="2" t="s">
        <v>3</v>
      </c>
      <c r="F13" s="2" t="s">
        <v>17</v>
      </c>
      <c r="G13" s="2" t="s">
        <v>16</v>
      </c>
      <c r="H13" s="7"/>
      <c r="I13" s="2" t="s">
        <v>13</v>
      </c>
    </row>
    <row r="14" spans="2:9" x14ac:dyDescent="0.35">
      <c r="B14" t="s">
        <v>70</v>
      </c>
      <c r="C14" t="s">
        <v>19</v>
      </c>
      <c r="D14" s="1">
        <v>230</v>
      </c>
      <c r="E14" t="s">
        <v>87</v>
      </c>
      <c r="F14" t="s">
        <v>18</v>
      </c>
      <c r="G14" t="s">
        <v>46</v>
      </c>
      <c r="H14" s="7"/>
      <c r="I14" t="str">
        <f t="shared" ref="I14:I21" si="1">CONCATENATE("INSERT INTO articulos(nombre,talla,costo,foto,tipo,genero)VALUES('",B14,"','",C14,"',",D14,",'",E14,"','",F14,"','",G14,"');")</f>
        <v>INSERT INTO articulos(nombre,talla,costo,foto,tipo,genero)VALUES('Massimo Dutti','CH -MD-GD',230,'camisetam1.jpg','camisetas','dama');</v>
      </c>
    </row>
    <row r="15" spans="2:9" x14ac:dyDescent="0.35">
      <c r="B15" t="s">
        <v>71</v>
      </c>
      <c r="C15" t="s">
        <v>19</v>
      </c>
      <c r="D15" s="1">
        <v>300</v>
      </c>
      <c r="E15" t="s">
        <v>88</v>
      </c>
      <c r="F15" t="s">
        <v>18</v>
      </c>
      <c r="G15" t="s">
        <v>46</v>
      </c>
      <c r="H15" s="7"/>
      <c r="I15" t="str">
        <f t="shared" si="1"/>
        <v>INSERT INTO articulos(nombre,talla,costo,foto,tipo,genero)VALUES('Mango','CH -MD-GD',300,'camisetam2.jpg','camisetas','dama');</v>
      </c>
    </row>
    <row r="16" spans="2:9" x14ac:dyDescent="0.35">
      <c r="B16" t="s">
        <v>72</v>
      </c>
      <c r="C16" t="s">
        <v>19</v>
      </c>
      <c r="D16" s="1">
        <v>255</v>
      </c>
      <c r="E16" t="s">
        <v>89</v>
      </c>
      <c r="F16" t="s">
        <v>18</v>
      </c>
      <c r="G16" t="s">
        <v>46</v>
      </c>
      <c r="H16" s="7"/>
      <c r="I16" t="str">
        <f t="shared" si="1"/>
        <v>INSERT INTO articulos(nombre,talla,costo,foto,tipo,genero)VALUES('Uterqüe','CH -MD-GD',255,'camisetam3.jpg','camisetas','dama');</v>
      </c>
    </row>
    <row r="17" spans="2:9" x14ac:dyDescent="0.35">
      <c r="B17" t="s">
        <v>73</v>
      </c>
      <c r="C17" t="s">
        <v>19</v>
      </c>
      <c r="D17" s="1">
        <v>430</v>
      </c>
      <c r="E17" t="s">
        <v>90</v>
      </c>
      <c r="F17" t="s">
        <v>18</v>
      </c>
      <c r="G17" t="s">
        <v>46</v>
      </c>
      <c r="H17" s="7"/>
      <c r="I17" t="str">
        <f t="shared" si="1"/>
        <v>INSERT INTO articulos(nombre,talla,costo,foto,tipo,genero)VALUES('Bimba y Lola','CH -MD-GD',430,'camisetam4.jpg','camisetas','dama');</v>
      </c>
    </row>
    <row r="18" spans="2:9" x14ac:dyDescent="0.35">
      <c r="B18" t="s">
        <v>74</v>
      </c>
      <c r="C18" t="s">
        <v>19</v>
      </c>
      <c r="D18" s="1">
        <v>220</v>
      </c>
      <c r="E18" t="s">
        <v>91</v>
      </c>
      <c r="F18" t="s">
        <v>18</v>
      </c>
      <c r="G18" t="s">
        <v>46</v>
      </c>
      <c r="H18" s="7"/>
      <c r="I18" t="str">
        <f t="shared" si="1"/>
        <v>INSERT INTO articulos(nombre,talla,costo,foto,tipo,genero)VALUES('Adolfo Dominguez','CH -MD-GD',220,'camisetam5.jpg','camisetas','dama');</v>
      </c>
    </row>
    <row r="19" spans="2:9" x14ac:dyDescent="0.35">
      <c r="B19" t="s">
        <v>75</v>
      </c>
      <c r="C19" t="s">
        <v>19</v>
      </c>
      <c r="D19" s="1">
        <v>400</v>
      </c>
      <c r="E19" t="s">
        <v>92</v>
      </c>
      <c r="F19" t="s">
        <v>18</v>
      </c>
      <c r="G19" t="s">
        <v>46</v>
      </c>
      <c r="H19" s="7"/>
      <c r="I19" t="str">
        <f t="shared" si="1"/>
        <v>INSERT INTO articulos(nombre,talla,costo,foto,tipo,genero)VALUES('Cortefiel','CH -MD-GD',400,'camisetam6.jpg','camisetas','dama');</v>
      </c>
    </row>
    <row r="20" spans="2:9" x14ac:dyDescent="0.35">
      <c r="B20" t="s">
        <v>76</v>
      </c>
      <c r="C20" t="s">
        <v>19</v>
      </c>
      <c r="D20" s="1">
        <v>389</v>
      </c>
      <c r="E20" t="s">
        <v>93</v>
      </c>
      <c r="F20" t="s">
        <v>18</v>
      </c>
      <c r="G20" t="s">
        <v>46</v>
      </c>
      <c r="H20" s="7"/>
      <c r="I20" t="str">
        <f t="shared" si="1"/>
        <v>INSERT INTO articulos(nombre,talla,costo,foto,tipo,genero)VALUES('Zara','CH -MD-GD',389,'camisetam7.jpg','camisetas','dama');</v>
      </c>
    </row>
    <row r="21" spans="2:9" x14ac:dyDescent="0.35">
      <c r="B21" t="s">
        <v>77</v>
      </c>
      <c r="C21" t="s">
        <v>19</v>
      </c>
      <c r="D21" s="1">
        <v>500</v>
      </c>
      <c r="E21" t="s">
        <v>94</v>
      </c>
      <c r="F21" t="s">
        <v>18</v>
      </c>
      <c r="G21" t="s">
        <v>46</v>
      </c>
      <c r="H21" s="7"/>
      <c r="I21" t="str">
        <f t="shared" si="1"/>
        <v>INSERT INTO articulos(nombre,talla,costo,foto,tipo,genero)VALUES('Sandro','CH -MD-GD',500,'camisetam8.jpg','camisetas','dama');</v>
      </c>
    </row>
    <row r="22" spans="2:9" x14ac:dyDescent="0.35">
      <c r="H22" s="7"/>
    </row>
    <row r="23" spans="2:9" x14ac:dyDescent="0.35">
      <c r="B23" s="9" t="s">
        <v>20</v>
      </c>
      <c r="C23" s="9"/>
      <c r="D23" s="9"/>
      <c r="E23" s="9"/>
      <c r="F23" s="9"/>
      <c r="G23" s="9"/>
      <c r="H23" s="7"/>
    </row>
    <row r="24" spans="2:9" x14ac:dyDescent="0.35">
      <c r="B24" s="2" t="s">
        <v>0</v>
      </c>
      <c r="C24" s="2" t="s">
        <v>1</v>
      </c>
      <c r="D24" s="2" t="s">
        <v>2</v>
      </c>
      <c r="E24" s="2" t="s">
        <v>3</v>
      </c>
      <c r="F24" s="2" t="s">
        <v>17</v>
      </c>
      <c r="G24" s="2" t="s">
        <v>16</v>
      </c>
      <c r="H24" s="7"/>
      <c r="I24" s="2" t="s">
        <v>13</v>
      </c>
    </row>
    <row r="25" spans="2:9" x14ac:dyDescent="0.35">
      <c r="B25" t="s">
        <v>78</v>
      </c>
      <c r="C25" t="s">
        <v>49</v>
      </c>
      <c r="D25" s="1">
        <v>230</v>
      </c>
      <c r="E25" t="s">
        <v>103</v>
      </c>
      <c r="F25" t="s">
        <v>45</v>
      </c>
      <c r="G25" t="s">
        <v>46</v>
      </c>
      <c r="H25" s="7"/>
      <c r="I25" t="str">
        <f t="shared" ref="I25:I32" si="2">CONCATENATE("INSERT INTO articulos(nombre,talla,costo,foto,tipo,genero)VALUES('",B25,"','",C25,"',",D25,",'",E25,"','",F25,"','",G25,"');")</f>
        <v>INSERT INTO articulos(nombre,talla,costo,foto,tipo,genero)VALUES('Christian Louboutin','03 a 06',230,'calzadom1.jpg','calzado','dama');</v>
      </c>
    </row>
    <row r="26" spans="2:9" x14ac:dyDescent="0.35">
      <c r="B26" t="s">
        <v>79</v>
      </c>
      <c r="C26" t="s">
        <v>48</v>
      </c>
      <c r="D26" s="1">
        <v>300</v>
      </c>
      <c r="E26" t="s">
        <v>104</v>
      </c>
      <c r="F26" t="s">
        <v>45</v>
      </c>
      <c r="G26" t="s">
        <v>46</v>
      </c>
      <c r="H26" s="7"/>
      <c r="I26" t="str">
        <f t="shared" si="2"/>
        <v>INSERT INTO articulos(nombre,talla,costo,foto,tipo,genero)VALUES('Jimmy Choo','04 a 06',300,'calzadom2.jpg','calzado','dama');</v>
      </c>
    </row>
    <row r="27" spans="2:9" x14ac:dyDescent="0.35">
      <c r="B27" s="4" t="s">
        <v>80</v>
      </c>
      <c r="C27" t="s">
        <v>53</v>
      </c>
      <c r="D27" s="1">
        <v>255</v>
      </c>
      <c r="E27" t="s">
        <v>105</v>
      </c>
      <c r="F27" t="s">
        <v>45</v>
      </c>
      <c r="G27" t="s">
        <v>46</v>
      </c>
      <c r="H27" s="7"/>
      <c r="I27" t="str">
        <f t="shared" si="2"/>
        <v>INSERT INTO articulos(nombre,talla,costo,foto,tipo,genero)VALUES('Aquazzura','03 a 07',255,'calzadom3.jpg','calzado','dama');</v>
      </c>
    </row>
    <row r="28" spans="2:9" x14ac:dyDescent="0.35">
      <c r="B28" s="4" t="s">
        <v>81</v>
      </c>
      <c r="C28" t="s">
        <v>62</v>
      </c>
      <c r="D28" s="1">
        <v>430</v>
      </c>
      <c r="E28" t="s">
        <v>106</v>
      </c>
      <c r="F28" t="s">
        <v>45</v>
      </c>
      <c r="G28" t="s">
        <v>46</v>
      </c>
      <c r="H28" s="7"/>
      <c r="I28" t="str">
        <f t="shared" si="2"/>
        <v>INSERT INTO articulos(nombre,talla,costo,foto,tipo,genero)VALUES('Gianvito Rossi','03  a 04',430,'calzadom4.jpg','calzado','dama');</v>
      </c>
    </row>
    <row r="29" spans="2:9" x14ac:dyDescent="0.35">
      <c r="B29" t="s">
        <v>82</v>
      </c>
      <c r="C29" t="s">
        <v>50</v>
      </c>
      <c r="D29" s="1">
        <v>220</v>
      </c>
      <c r="E29" t="s">
        <v>107</v>
      </c>
      <c r="F29" t="s">
        <v>45</v>
      </c>
      <c r="G29" t="s">
        <v>46</v>
      </c>
      <c r="H29" s="7"/>
      <c r="I29" t="str">
        <f t="shared" si="2"/>
        <v>INSERT INTO articulos(nombre,talla,costo,foto,tipo,genero)VALUES('Stuart Weitzman','03 a 04',220,'calzadom5.jpg','calzado','dama');</v>
      </c>
    </row>
    <row r="30" spans="2:9" x14ac:dyDescent="0.35">
      <c r="B30" t="s">
        <v>83</v>
      </c>
      <c r="C30" t="s">
        <v>55</v>
      </c>
      <c r="D30" s="1">
        <v>400</v>
      </c>
      <c r="E30" t="s">
        <v>108</v>
      </c>
      <c r="F30" t="s">
        <v>45</v>
      </c>
      <c r="G30" t="s">
        <v>46</v>
      </c>
      <c r="H30" s="7"/>
      <c r="I30" t="str">
        <f t="shared" si="2"/>
        <v>INSERT INTO articulos(nombre,talla,costo,foto,tipo,genero)VALUES('Charlotte Olympia','04 a 07',400,'calzadom6.jpg','calzado','dama');</v>
      </c>
    </row>
    <row r="31" spans="2:9" x14ac:dyDescent="0.35">
      <c r="B31" t="s">
        <v>84</v>
      </c>
      <c r="C31" t="s">
        <v>48</v>
      </c>
      <c r="D31" s="1">
        <v>389</v>
      </c>
      <c r="E31" t="s">
        <v>109</v>
      </c>
      <c r="F31" t="s">
        <v>45</v>
      </c>
      <c r="G31" t="s">
        <v>46</v>
      </c>
      <c r="H31" s="7"/>
      <c r="I31" t="str">
        <f t="shared" si="2"/>
        <v>INSERT INTO articulos(nombre,talla,costo,foto,tipo,genero)VALUES('Roger Vivier','04 a 06',389,'calzadom7.jpg','calzado','dama');</v>
      </c>
    </row>
    <row r="32" spans="2:9" x14ac:dyDescent="0.35">
      <c r="B32" t="s">
        <v>85</v>
      </c>
      <c r="C32" t="s">
        <v>63</v>
      </c>
      <c r="D32" s="1">
        <v>500</v>
      </c>
      <c r="E32" t="s">
        <v>110</v>
      </c>
      <c r="F32" t="s">
        <v>45</v>
      </c>
      <c r="G32" t="s">
        <v>46</v>
      </c>
      <c r="H32" s="7"/>
      <c r="I32" t="str">
        <f t="shared" si="2"/>
        <v>INSERT INTO articulos(nombre,talla,costo,foto,tipo,genero)VALUES('Alexandre Birman','4.5 a 7.5',500,'calzadom8.jpg','calzado','dama');</v>
      </c>
    </row>
  </sheetData>
  <mergeCells count="3">
    <mergeCell ref="B1:G1"/>
    <mergeCell ref="B12:G12"/>
    <mergeCell ref="B23:G23"/>
  </mergeCells>
  <hyperlinks>
    <hyperlink ref="B27" r:id="rId1" display="https://www.amazon.com.mx/gp/slredirect/picassoRedirect.html/ref=pa_sp_atf_aps_sr_pg1_1?ie=UTF8&amp;adId=A00407851WJB7NK9F419Q&amp;url=%2FBruno-Marc-Walk_Work_01-Zapatillas-Cordones%2Fdp%2FB07L5D562F%2Fref%3Dsr_1_1_sspa%3Fadgrpid%3D92555416931%26gclid%3DCjwKCAiAnfjyBRBxEiwA-EECLNhdV-i3V56vDf4UDU3wTsxWXgTVkStgZwb_ip6nGZesG7ZUSc2OWhoCJ9QQAvD_BwE%26hvadid%3D406932005251%26hvdev%3Dc%26hvlocphy%3D1010132%26hvnetw%3Dg%26hvqmt%3Db%26hvrand%3D3480445316946756279%26hvtargid%3Dkwd-623465201485%26hydadcr%3D857_1012706270%26keywords%3Dtenis%2Bzapatos%2Bpara%2Bhombre%26qid%3D1583256235%26sr%3D8-1-spons%26psc%3D1&amp;qualifier=1583256235&amp;id=1101470747728582&amp;widgetName=sp_atf"/>
    <hyperlink ref="B28" r:id="rId2" display="https://www.amazon.com.mx/Puma-Tazon-Zapatillas-Deporte-Negro-puma/dp/B06Y39N4ZX/ref=sr_1_5?adgrpid=92555416931&amp;dchild=1&amp;gclid=CjwKCAiAnfjyBRBxEiwA-EECLNhdV-i3V56vDf4UDU3wTsxWXgTVkStgZwb_ip6nGZesG7ZUSc2OWhoCJ9QQAvD_BwE&amp;hvadid=406932005251&amp;hvdev=c&amp;hvlocphy=1010132&amp;hvnetw=g&amp;hvqmt=b&amp;hvrand=3480445316946756279&amp;hvtargid=kwd-623465201485&amp;hydadcr=857_1012706270&amp;keywords=tenis+zapatos+para+hombre&amp;qid=1583256235&amp;sr=8-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Caballero</vt:lpstr>
      <vt:lpstr>Dama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DESARROLLOS</dc:creator>
  <cp:lastModifiedBy>DESARROLLOS</cp:lastModifiedBy>
  <dcterms:created xsi:type="dcterms:W3CDTF">2020-03-03T17:04:30Z</dcterms:created>
  <dcterms:modified xsi:type="dcterms:W3CDTF">2020-03-04T21:56:50Z</dcterms:modified>
</cp:coreProperties>
</file>