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480" windowWidth="20025" windowHeight="754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E46" i="1" l="1"/>
  <c r="P46" i="1" l="1"/>
  <c r="O46" i="1"/>
  <c r="N46" i="1"/>
  <c r="M46" i="1"/>
  <c r="L46" i="1"/>
  <c r="K46" i="1"/>
  <c r="J46" i="1"/>
  <c r="I46" i="1"/>
  <c r="H46" i="1"/>
  <c r="G46" i="1"/>
  <c r="F46" i="1"/>
  <c r="C9" i="1" l="1"/>
  <c r="D46" i="1" l="1"/>
  <c r="P47" i="1" l="1"/>
  <c r="Q43" i="1" l="1"/>
  <c r="Q47" i="1" l="1"/>
  <c r="P48" i="1" s="1"/>
  <c r="Q6" i="1"/>
  <c r="Q44" i="1"/>
</calcChain>
</file>

<file path=xl/sharedStrings.xml><?xml version="1.0" encoding="utf-8"?>
<sst xmlns="http://schemas.openxmlformats.org/spreadsheetml/2006/main" count="25" uniqueCount="22">
  <si>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</si>
  <si>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</si>
  <si>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</si>
  <si>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</si>
  <si>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</si>
  <si>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</si>
  <si>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</si>
  <si>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</si>
  <si>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</si>
  <si>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</si>
  <si>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</si>
  <si>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</si>
  <si>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</si>
  <si>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</si>
  <si>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</si>
  <si>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</si>
  <si>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</si>
  <si>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</si>
  <si>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</si>
  <si>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</si>
  <si>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</si>
  <si>
    <t>120,00 + 1228,35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</si>
</sst>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2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15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Plan1!$D$44:$Q$44</c:f>
              <c:numCache>
                <c:formatCode>"R$"\ #,##0.00</c:formatCode>
                <c:ptCount val="14"/>
                <c:pt idx="0">
                  <c:v>1220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302.37</c:v>
                </c:pt>
                <c:pt idx="7">
                  <c:v>350</c:v>
                </c:pt>
                <c:pt idx="8">
                  <c:v>1256.8800000000001</c:v>
                </c:pt>
                <c:pt idx="9">
                  <c:v>4012.8600000000006</c:v>
                </c:pt>
                <c:pt idx="10">
                  <c:v>4320.68</c:v>
                </c:pt>
                <c:pt idx="11">
                  <c:v>6329.1</c:v>
                </c:pt>
                <c:pt idx="12">
                  <c:v>868.6</c:v>
                </c:pt>
                <c:pt idx="13">
                  <c:v>19750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dPt>
            <c:idx val="13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(Plan1!$D$46:$P$46,Plan1!$Q$47)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1992.43</c:v>
                </c:pt>
                <c:pt idx="7">
                  <c:v>2830</c:v>
                </c:pt>
                <c:pt idx="8">
                  <c:v>3609.02</c:v>
                </c:pt>
                <c:pt idx="9">
                  <c:v>4012.8600000000006</c:v>
                </c:pt>
                <c:pt idx="10">
                  <c:v>4320.68</c:v>
                </c:pt>
                <c:pt idx="11">
                  <c:v>6329.1</c:v>
                </c:pt>
                <c:pt idx="12">
                  <c:v>3853.18</c:v>
                </c:pt>
                <c:pt idx="13">
                  <c:v>54750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2269440"/>
        <c:axId val="312152448"/>
      </c:barChart>
      <c:catAx>
        <c:axId val="312269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152448"/>
        <c:crosses val="autoZero"/>
        <c:auto val="1"/>
        <c:lblAlgn val="ctr"/>
        <c:lblOffset val="100"/>
        <c:noMultiLvlLbl val="0"/>
      </c:catAx>
      <c:valAx>
        <c:axId val="312152448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12269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47</xdr:row>
      <xdr:rowOff>210609</xdr:rowOff>
    </xdr:from>
    <xdr:to>
      <xdr:col>9</xdr:col>
      <xdr:colOff>460376</xdr:colOff>
      <xdr:row>78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C11">
            <v>54750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9"/>
  <sheetViews>
    <sheetView tabSelected="1" topLeftCell="B1" zoomScale="90" zoomScaleNormal="90" workbookViewId="0">
      <pane xSplit="2" ySplit="6" topLeftCell="D22" activePane="bottomRight" state="frozen"/>
      <selection activeCell="B1" sqref="B1"/>
      <selection pane="topRight" activeCell="D1" sqref="D1"/>
      <selection pane="bottomLeft" activeCell="B7" sqref="B7"/>
      <selection pane="bottomRight" activeCell="E5" sqref="E5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COUNT(D9,D12:D43)</f>
        <v>14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12</v>
      </c>
      <c r="K6" s="22">
        <f t="shared" si="0"/>
        <v>2</v>
      </c>
      <c r="L6" s="22">
        <f t="shared" si="0"/>
        <v>13</v>
      </c>
      <c r="M6" s="22">
        <f t="shared" si="0"/>
        <v>9</v>
      </c>
      <c r="N6" s="22">
        <f t="shared" si="0"/>
        <v>3</v>
      </c>
      <c r="O6" s="22">
        <f t="shared" si="0"/>
        <v>8</v>
      </c>
      <c r="P6" s="22">
        <f t="shared" si="0"/>
        <v>3</v>
      </c>
      <c r="Q6" s="33">
        <f t="shared" si="0"/>
        <v>2</v>
      </c>
    </row>
    <row r="7" spans="3:17" x14ac:dyDescent="0.25">
      <c r="C7" s="13" t="s">
        <v>18</v>
      </c>
      <c r="D7" s="39" t="s">
        <v>16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0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2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7" t="s">
        <v>15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8"/>
    </row>
    <row r="12" spans="3:17" x14ac:dyDescent="0.25">
      <c r="C12" s="25">
        <v>44730</v>
      </c>
      <c r="D12" s="29"/>
      <c r="E12" s="29"/>
      <c r="F12" s="29"/>
      <c r="G12" s="29"/>
      <c r="H12" s="29"/>
      <c r="I12" s="29"/>
      <c r="J12" s="29"/>
      <c r="K12" s="29"/>
      <c r="L12" s="29">
        <v>491.06</v>
      </c>
      <c r="M12" s="29"/>
      <c r="N12" s="29"/>
      <c r="O12" s="29"/>
      <c r="P12" s="29"/>
      <c r="Q12" s="30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29"/>
      <c r="E14" s="29"/>
      <c r="F14" s="29">
        <v>34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29"/>
      <c r="E16" s="29"/>
      <c r="F16" s="29"/>
      <c r="G16" s="29"/>
      <c r="H16" s="29"/>
      <c r="I16" s="29"/>
      <c r="J16" s="29">
        <v>6.9</v>
      </c>
      <c r="K16" s="29"/>
      <c r="L16" s="29"/>
      <c r="M16" s="29"/>
      <c r="N16" s="29"/>
      <c r="O16" s="29"/>
      <c r="P16" s="29"/>
      <c r="Q16" s="30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29">
        <v>100</v>
      </c>
      <c r="E18" s="29"/>
      <c r="F18" s="29"/>
      <c r="G18" s="29"/>
      <c r="H18" s="29"/>
      <c r="I18" s="29"/>
      <c r="J18" s="29">
        <v>40</v>
      </c>
      <c r="K18" s="29"/>
      <c r="L18" s="29"/>
      <c r="M18" s="29">
        <v>62.5</v>
      </c>
      <c r="N18" s="29"/>
      <c r="O18" s="29">
        <v>246.65</v>
      </c>
      <c r="P18" s="29"/>
      <c r="Q18" s="30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29"/>
      <c r="E20" s="29"/>
      <c r="F20" s="29"/>
      <c r="G20" s="29"/>
      <c r="H20" s="29"/>
      <c r="I20" s="29"/>
      <c r="J20" s="29">
        <v>5</v>
      </c>
      <c r="K20" s="29"/>
      <c r="L20" s="29"/>
      <c r="M20" s="29"/>
      <c r="N20" s="29"/>
      <c r="O20" s="29"/>
      <c r="P20" s="29"/>
      <c r="Q20" s="30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29"/>
      <c r="E22" s="29"/>
      <c r="F22" s="29">
        <v>33.5</v>
      </c>
      <c r="G22" s="29"/>
      <c r="H22" s="29"/>
      <c r="I22" s="29"/>
      <c r="J22" s="29">
        <v>36</v>
      </c>
      <c r="K22" s="29"/>
      <c r="L22" s="29"/>
      <c r="M22" s="29"/>
      <c r="N22" s="29"/>
      <c r="O22" s="29"/>
      <c r="P22" s="29"/>
      <c r="Q22" s="30"/>
    </row>
    <row r="23" spans="3:17" x14ac:dyDescent="0.25">
      <c r="C23" s="25">
        <v>44746</v>
      </c>
      <c r="D23" s="26">
        <v>100</v>
      </c>
      <c r="E23" s="3"/>
      <c r="F23" s="3"/>
      <c r="G23" s="31"/>
      <c r="H23" s="3"/>
      <c r="I23" s="3"/>
      <c r="J23" s="31"/>
      <c r="K23" s="3"/>
      <c r="L23" s="3"/>
      <c r="M23" s="31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29">
        <v>100</v>
      </c>
      <c r="E24" s="29"/>
      <c r="F24" s="29"/>
      <c r="G24" s="29"/>
      <c r="H24" s="29"/>
      <c r="I24" s="29"/>
      <c r="J24" s="29">
        <v>48.19</v>
      </c>
      <c r="K24" s="29"/>
      <c r="L24" s="29">
        <v>273.32</v>
      </c>
      <c r="M24" s="29">
        <v>578.72</v>
      </c>
      <c r="N24" s="29"/>
      <c r="O24" s="29">
        <v>147.36000000000001</v>
      </c>
      <c r="P24" s="29"/>
      <c r="Q24" s="30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29">
        <v>100</v>
      </c>
      <c r="E26" s="29"/>
      <c r="F26" s="29"/>
      <c r="G26" s="29"/>
      <c r="H26" s="29"/>
      <c r="I26" s="29"/>
      <c r="J26" s="29"/>
      <c r="K26" s="29"/>
      <c r="L26" s="29">
        <v>420.7</v>
      </c>
      <c r="M26" s="29">
        <v>154.9</v>
      </c>
      <c r="N26" s="29"/>
      <c r="O26" s="29">
        <v>1612.3</v>
      </c>
      <c r="P26" s="29"/>
      <c r="Q26" s="30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29"/>
      <c r="E28" s="29"/>
      <c r="F28" s="29">
        <v>142.5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4">
        <v>70</v>
      </c>
      <c r="E30" s="29"/>
      <c r="F30" s="29"/>
      <c r="G30" s="29"/>
      <c r="H30" s="29"/>
      <c r="I30" s="29"/>
      <c r="J30" s="34" t="s">
        <v>20</v>
      </c>
      <c r="K30" s="29"/>
      <c r="L30" s="34">
        <v>35.28</v>
      </c>
      <c r="M30" s="34" t="s">
        <v>20</v>
      </c>
      <c r="N30" s="29"/>
      <c r="O30" s="34">
        <v>12</v>
      </c>
      <c r="P30" s="29"/>
      <c r="Q30" s="30"/>
    </row>
    <row r="31" spans="3:17" x14ac:dyDescent="0.25">
      <c r="C31" s="25">
        <v>44761</v>
      </c>
      <c r="D31" s="3"/>
      <c r="E31" s="3"/>
      <c r="F31" s="3"/>
      <c r="G31" s="3"/>
      <c r="H31" s="3"/>
      <c r="I31" s="3"/>
      <c r="J31" s="3"/>
      <c r="K31" s="3"/>
      <c r="L31" s="3">
        <v>-148.61000000000001</v>
      </c>
      <c r="M31" s="3"/>
      <c r="N31" s="3"/>
      <c r="O31" s="3"/>
      <c r="P31" s="3"/>
      <c r="Q31" s="4"/>
    </row>
    <row r="32" spans="3:17" x14ac:dyDescent="0.25">
      <c r="C32" s="25">
        <v>44762</v>
      </c>
      <c r="D32" s="29"/>
      <c r="E32" s="29"/>
      <c r="F32" s="29">
        <v>35</v>
      </c>
      <c r="G32" s="29"/>
      <c r="H32" s="29"/>
      <c r="I32" s="29"/>
      <c r="J32" s="29"/>
      <c r="K32" s="29"/>
      <c r="L32" s="29">
        <v>7.5</v>
      </c>
      <c r="M32" s="29">
        <v>17.899999999999999</v>
      </c>
      <c r="N32" s="29"/>
      <c r="O32" s="29"/>
      <c r="P32" s="29"/>
      <c r="Q32" s="30"/>
    </row>
    <row r="33" spans="3:17" x14ac:dyDescent="0.25">
      <c r="C33" s="25">
        <v>44763</v>
      </c>
      <c r="D33" s="3"/>
      <c r="E33" s="3"/>
      <c r="F33" s="3"/>
      <c r="G33" s="3"/>
      <c r="H33" s="3"/>
      <c r="I33" s="3"/>
      <c r="J33" s="3"/>
      <c r="K33" s="3"/>
      <c r="L33" s="3">
        <v>30.8</v>
      </c>
      <c r="M33" s="3"/>
      <c r="N33" s="3"/>
      <c r="O33" s="3">
        <v>51.8</v>
      </c>
      <c r="P33" s="3"/>
      <c r="Q33" s="4"/>
    </row>
    <row r="34" spans="3:17" x14ac:dyDescent="0.25">
      <c r="C34" s="25">
        <v>44764</v>
      </c>
      <c r="D34" s="29"/>
      <c r="E34" s="29"/>
      <c r="F34" s="29"/>
      <c r="G34" s="29"/>
      <c r="H34" s="29"/>
      <c r="I34" s="29"/>
      <c r="J34" s="29"/>
      <c r="K34" s="29"/>
      <c r="L34" s="29">
        <v>30</v>
      </c>
      <c r="M34" s="29"/>
      <c r="N34" s="29"/>
      <c r="O34" s="29"/>
      <c r="P34" s="29">
        <v>12</v>
      </c>
      <c r="Q34" s="30"/>
    </row>
    <row r="35" spans="3:17" x14ac:dyDescent="0.25">
      <c r="C35" s="25">
        <v>44767</v>
      </c>
      <c r="D35" s="3">
        <v>80</v>
      </c>
      <c r="E35" s="3"/>
      <c r="F35" s="3"/>
      <c r="G35" s="3"/>
      <c r="H35" s="3"/>
      <c r="I35" s="3"/>
      <c r="J35" s="3"/>
      <c r="K35" s="3"/>
      <c r="L35" s="3">
        <v>37.700000000000003</v>
      </c>
      <c r="M35" s="36" t="s">
        <v>20</v>
      </c>
      <c r="N35" s="3"/>
      <c r="O35" s="36" t="s">
        <v>20</v>
      </c>
      <c r="P35" s="3"/>
      <c r="Q35" s="4"/>
    </row>
    <row r="36" spans="3:17" x14ac:dyDescent="0.25">
      <c r="C36" s="25">
        <v>44768</v>
      </c>
      <c r="D36" s="3"/>
      <c r="E36" s="3"/>
      <c r="F36" s="3"/>
      <c r="G36" s="3"/>
      <c r="H36" s="3"/>
      <c r="I36" s="3"/>
      <c r="J36" s="3"/>
      <c r="K36" s="3"/>
      <c r="L36" s="3">
        <v>65.23</v>
      </c>
      <c r="M36" s="3"/>
      <c r="N36" s="3"/>
      <c r="O36" s="3"/>
      <c r="P36" s="3"/>
      <c r="Q36" s="4"/>
    </row>
    <row r="37" spans="3:17" x14ac:dyDescent="0.25">
      <c r="C37" s="25">
        <v>44769</v>
      </c>
      <c r="D37" s="29"/>
      <c r="E37" s="29"/>
      <c r="F37" s="29"/>
      <c r="G37" s="29"/>
      <c r="H37" s="29"/>
      <c r="I37" s="29"/>
      <c r="J37" s="29"/>
      <c r="K37" s="29"/>
      <c r="L37" s="29">
        <v>10.9</v>
      </c>
      <c r="M37" s="29"/>
      <c r="N37" s="29"/>
      <c r="O37" s="29"/>
      <c r="P37" s="29"/>
      <c r="Q37" s="30"/>
    </row>
    <row r="38" spans="3:17" x14ac:dyDescent="0.25">
      <c r="C38" s="25">
        <v>44771</v>
      </c>
      <c r="D38" s="3">
        <v>100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</row>
    <row r="39" spans="3:17" x14ac:dyDescent="0.25">
      <c r="C39" s="25">
        <v>44774</v>
      </c>
      <c r="D39" s="29"/>
      <c r="E39" s="29"/>
      <c r="F39" s="29"/>
      <c r="G39" s="29"/>
      <c r="H39" s="29"/>
      <c r="I39" s="29"/>
      <c r="J39" s="29">
        <v>15</v>
      </c>
      <c r="K39" s="29"/>
      <c r="L39" s="29"/>
      <c r="M39" s="29"/>
      <c r="N39" s="29">
        <v>120</v>
      </c>
      <c r="O39" s="29"/>
      <c r="P39" s="29"/>
      <c r="Q39" s="30"/>
    </row>
    <row r="40" spans="3:17" x14ac:dyDescent="0.25">
      <c r="C40" s="25">
        <v>44776</v>
      </c>
      <c r="D40" s="3"/>
      <c r="E40" s="3"/>
      <c r="F40" s="3"/>
      <c r="G40" s="3"/>
      <c r="H40" s="3"/>
      <c r="I40" s="3"/>
      <c r="J40" s="3"/>
      <c r="K40" s="3"/>
      <c r="L40" s="3"/>
      <c r="M40" s="3">
        <v>26.71</v>
      </c>
      <c r="N40" s="3">
        <v>190</v>
      </c>
      <c r="O40" s="3"/>
      <c r="P40" s="3"/>
      <c r="Q40" s="4"/>
    </row>
    <row r="41" spans="3:17" x14ac:dyDescent="0.25">
      <c r="C41" s="25">
        <v>44778</v>
      </c>
      <c r="D41" s="3">
        <v>70</v>
      </c>
      <c r="E41" s="3"/>
      <c r="F41" s="3"/>
      <c r="G41" s="3"/>
      <c r="H41" s="3"/>
      <c r="I41" s="3"/>
      <c r="J41" s="3"/>
      <c r="K41" s="3"/>
      <c r="L41" s="3"/>
      <c r="M41" s="3"/>
      <c r="N41" s="3" t="s">
        <v>21</v>
      </c>
      <c r="O41" s="3"/>
      <c r="P41" s="3"/>
      <c r="Q41" s="4"/>
    </row>
    <row r="42" spans="3:17" x14ac:dyDescent="0.25">
      <c r="C42" s="2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</row>
    <row r="43" spans="3:17" x14ac:dyDescent="0.25">
      <c r="C43" s="25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30">
        <f>[1]CUST_Diário_M_Obra!$C$11-Q9</f>
        <v>19750</v>
      </c>
    </row>
    <row r="44" spans="3:17" x14ac:dyDescent="0.25">
      <c r="C44" s="13"/>
      <c r="D44" s="17">
        <f t="shared" ref="D44:Q44" si="1">IF(SUM(D12:D43)&gt;0, SUM(D12:D43),"")</f>
        <v>1220</v>
      </c>
      <c r="E44" s="17">
        <f t="shared" si="1"/>
        <v>52</v>
      </c>
      <c r="F44" s="17">
        <f t="shared" si="1"/>
        <v>387</v>
      </c>
      <c r="G44" s="17">
        <f t="shared" si="1"/>
        <v>276</v>
      </c>
      <c r="H44" s="17" t="str">
        <f t="shared" si="1"/>
        <v/>
      </c>
      <c r="I44" s="17" t="str">
        <f t="shared" si="1"/>
        <v/>
      </c>
      <c r="J44" s="17">
        <f t="shared" si="1"/>
        <v>302.37</v>
      </c>
      <c r="K44" s="17">
        <f t="shared" si="1"/>
        <v>350</v>
      </c>
      <c r="L44" s="17">
        <f t="shared" si="1"/>
        <v>1256.8800000000001</v>
      </c>
      <c r="M44" s="17">
        <f t="shared" si="1"/>
        <v>4012.8600000000006</v>
      </c>
      <c r="N44" s="17">
        <f t="shared" si="1"/>
        <v>4320.68</v>
      </c>
      <c r="O44" s="17">
        <f t="shared" si="1"/>
        <v>6329.1</v>
      </c>
      <c r="P44" s="17">
        <f t="shared" si="1"/>
        <v>868.6</v>
      </c>
      <c r="Q44" s="17">
        <f t="shared" si="1"/>
        <v>19750</v>
      </c>
    </row>
    <row r="45" spans="3:17" x14ac:dyDescent="0.25">
      <c r="C45" s="13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9"/>
      <c r="Q45" s="4"/>
    </row>
    <row r="46" spans="3:17" ht="15.75" thickBot="1" x14ac:dyDescent="0.3">
      <c r="C46" s="6"/>
      <c r="D46" s="18">
        <f>IF(SUM(D9:D26)&gt;0, SUM(D9:D26),"")</f>
        <v>2630</v>
      </c>
      <c r="E46" s="19">
        <f t="shared" ref="E46:P46" si="2">IF(SUM(E9:E43)&gt;0, SUM(E9:E43),"")</f>
        <v>801.36</v>
      </c>
      <c r="F46" s="19">
        <f t="shared" si="2"/>
        <v>4510.8999999999996</v>
      </c>
      <c r="G46" s="19">
        <f t="shared" si="2"/>
        <v>3225.96</v>
      </c>
      <c r="H46" s="19">
        <f t="shared" si="2"/>
        <v>280</v>
      </c>
      <c r="I46" s="19">
        <f t="shared" si="2"/>
        <v>1419.8</v>
      </c>
      <c r="J46" s="19">
        <f t="shared" si="2"/>
        <v>1992.43</v>
      </c>
      <c r="K46" s="19">
        <f t="shared" si="2"/>
        <v>2830</v>
      </c>
      <c r="L46" s="19">
        <f t="shared" si="2"/>
        <v>3609.02</v>
      </c>
      <c r="M46" s="19">
        <f t="shared" si="2"/>
        <v>4012.8600000000006</v>
      </c>
      <c r="N46" s="19">
        <f t="shared" si="2"/>
        <v>4320.68</v>
      </c>
      <c r="O46" s="19">
        <f t="shared" si="2"/>
        <v>6329.1</v>
      </c>
      <c r="P46" s="19">
        <f t="shared" si="2"/>
        <v>3853.18</v>
      </c>
      <c r="Q46" s="10"/>
    </row>
    <row r="47" spans="3:17" ht="16.5" thickTop="1" thickBot="1" x14ac:dyDescent="0.3">
      <c r="O47" s="5" t="s">
        <v>12</v>
      </c>
      <c r="P47" s="28">
        <f>SUM(D46:P46)</f>
        <v>39815.29</v>
      </c>
      <c r="Q47" s="35">
        <f>IF(SUM(Q9:Q43)&gt;0, SUM(Q9:Q43),"")</f>
        <v>54750</v>
      </c>
    </row>
    <row r="48" spans="3:17" ht="16.5" thickTop="1" thickBot="1" x14ac:dyDescent="0.3">
      <c r="O48" s="6" t="s">
        <v>13</v>
      </c>
      <c r="P48" s="41">
        <f>SUM(P47:Q47)</f>
        <v>94565.290000000008</v>
      </c>
      <c r="Q48" s="42"/>
    </row>
    <row r="49" ht="15.75" thickTop="1" x14ac:dyDescent="0.25"/>
  </sheetData>
  <mergeCells count="3">
    <mergeCell ref="D11:Q11"/>
    <mergeCell ref="D7:Q7"/>
    <mergeCell ref="P48:Q48"/>
  </mergeCells>
  <conditionalFormatting sqref="D12:Q30 D42:Q43">
    <cfRule type="cellIs" dxfId="21" priority="27" operator="lessThan">
      <formula>0</formula>
    </cfRule>
    <cfRule type="cellIs" dxfId="20" priority="28" operator="equal">
      <formula>"?"</formula>
    </cfRule>
  </conditionalFormatting>
  <conditionalFormatting sqref="D35:Q35">
    <cfRule type="cellIs" dxfId="19" priority="25" operator="lessThan">
      <formula>0</formula>
    </cfRule>
    <cfRule type="cellIs" dxfId="18" priority="26" operator="equal">
      <formula>"?"</formula>
    </cfRule>
  </conditionalFormatting>
  <conditionalFormatting sqref="D33:Q33">
    <cfRule type="cellIs" dxfId="17" priority="23" operator="lessThan">
      <formula>0</formula>
    </cfRule>
    <cfRule type="cellIs" dxfId="16" priority="24" operator="equal">
      <formula>"?"</formula>
    </cfRule>
  </conditionalFormatting>
  <conditionalFormatting sqref="D31:Q31">
    <cfRule type="cellIs" dxfId="15" priority="21" operator="lessThan">
      <formula>0</formula>
    </cfRule>
    <cfRule type="cellIs" dxfId="14" priority="22" operator="equal">
      <formula>"?"</formula>
    </cfRule>
  </conditionalFormatting>
  <conditionalFormatting sqref="D32:Q32">
    <cfRule type="cellIs" dxfId="13" priority="19" operator="lessThan">
      <formula>0</formula>
    </cfRule>
    <cfRule type="cellIs" dxfId="12" priority="20" operator="equal">
      <formula>"?"</formula>
    </cfRule>
  </conditionalFormatting>
  <conditionalFormatting sqref="D37:Q37 D39:Q39">
    <cfRule type="cellIs" dxfId="11" priority="17" operator="lessThan">
      <formula>0</formula>
    </cfRule>
    <cfRule type="cellIs" dxfId="10" priority="18" operator="equal">
      <formula>"?"</formula>
    </cfRule>
  </conditionalFormatting>
  <conditionalFormatting sqref="D34:Q34">
    <cfRule type="cellIs" dxfId="9" priority="15" operator="lessThan">
      <formula>0</formula>
    </cfRule>
    <cfRule type="cellIs" dxfId="8" priority="16" operator="equal">
      <formula>"?"</formula>
    </cfRule>
  </conditionalFormatting>
  <conditionalFormatting sqref="D36:Q36">
    <cfRule type="cellIs" dxfId="7" priority="13" operator="lessThan">
      <formula>0</formula>
    </cfRule>
    <cfRule type="cellIs" dxfId="6" priority="14" operator="equal">
      <formula>"?"</formula>
    </cfRule>
  </conditionalFormatting>
  <conditionalFormatting sqref="D38:Q38">
    <cfRule type="cellIs" dxfId="5" priority="11" operator="lessThan">
      <formula>0</formula>
    </cfRule>
    <cfRule type="cellIs" dxfId="4" priority="12" operator="equal">
      <formula>"?"</formula>
    </cfRule>
  </conditionalFormatting>
  <conditionalFormatting sqref="D41:Q41">
    <cfRule type="cellIs" dxfId="3" priority="9" operator="lessThan">
      <formula>0</formula>
    </cfRule>
    <cfRule type="cellIs" dxfId="2" priority="10" operator="equal">
      <formula>"?"</formula>
    </cfRule>
  </conditionalFormatting>
  <conditionalFormatting sqref="D40:Q40">
    <cfRule type="cellIs" dxfId="1" priority="7" operator="lessThan">
      <formula>0</formula>
    </cfRule>
    <cfRule type="cellIs" dxfId="0" priority="8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2022-08-06T15:48:06Z</dcterms:modified>
</cp:coreProperties>
</file>