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76AE4780-B36E-4021-95A7-824BEBD15D68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_xlnm._FilterDatabase" localSheetId="0" hidden="1">Tabelle1!$J$48:$Z$92</definedName>
    <definedName name="_xlnm._FilterDatabase" localSheetId="2" hidden="1">Tabelle3!$K$2:$AB$2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8" i="3" l="1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L153" i="3"/>
  <c r="L154" i="3"/>
  <c r="L155" i="3"/>
  <c r="L156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08" i="3"/>
  <c r="F46" i="1" l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<sst xmlns="http://schemas.openxmlformats.org/spreadsheetml/2006/main" count="475" uniqueCount="111">
  <si>
    <t>OrderedModel</t>
  </si>
  <si>
    <t>Dep.</t>
  </si>
  <si>
    <t>Variable:</t>
  </si>
  <si>
    <t>Couple</t>
  </si>
  <si>
    <t>FreqCat</t>
  </si>
  <si>
    <t>Log-Likelihood:</t>
  </si>
  <si>
    <t>Model:</t>
  </si>
  <si>
    <t>AIC:</t>
  </si>
  <si>
    <t>Method:</t>
  </si>
  <si>
    <t>Maximum</t>
  </si>
  <si>
    <t>Likelihood</t>
  </si>
  <si>
    <t>BIC:</t>
  </si>
  <si>
    <t>No.</t>
  </si>
  <si>
    <t>Observations:</t>
  </si>
  <si>
    <t>Df</t>
  </si>
  <si>
    <t>Residuals:</t>
  </si>
  <si>
    <t>coef</t>
  </si>
  <si>
    <t>z</t>
  </si>
  <si>
    <t>P&gt;|z|</t>
  </si>
  <si>
    <t>[0.025</t>
  </si>
  <si>
    <t>0.975]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</si>
  <si>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</si>
  <si>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</si>
  <si>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</si>
  <si>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</si>
  <si>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</si>
  <si>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</si>
  <si>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</si>
  <si>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</si>
  <si>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</si>
  <si>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</si>
  <si>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</si>
  <si>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</si>
  <si>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</si>
  <si>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</si>
  <si>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</si>
  <si>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</si>
  <si>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0/1</t>
  </si>
  <si>
    <t>1/2</t>
  </si>
  <si>
    <t>2/3</t>
  </si>
  <si>
    <t>3/4</t>
  </si>
  <si>
    <t>4/5</t>
  </si>
  <si>
    <t>std err</t>
  </si>
  <si>
    <t>Loadins</t>
  </si>
  <si>
    <t>Anchor Difference of Touch</t>
  </si>
  <si>
    <t>Anchor Age</t>
  </si>
  <si>
    <t>Anchor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</si>
  <si>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</si>
  <si>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</si>
  <si>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</si>
  <si>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</si>
  <si>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</si>
  <si>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</si>
  <si>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Anchor Religiosity</t>
  </si>
  <si>
    <t>Anchor Depressiveness</t>
  </si>
  <si>
    <t>Anchor Loneliness</t>
  </si>
  <si>
    <t>Anchor Self-esteem</t>
  </si>
  <si>
    <t>Anchor Life Satisfaction</t>
  </si>
  <si>
    <t>Anchor Health</t>
  </si>
  <si>
    <t>Anchor Communication Quality</t>
  </si>
  <si>
    <t>Anchor Relationship Satisfaction</t>
  </si>
  <si>
    <t>Anchor Conflict Management</t>
  </si>
  <si>
    <t>Partner Difference of Touch</t>
  </si>
  <si>
    <t>Partner Age</t>
  </si>
  <si>
    <t>Partner Work Status</t>
  </si>
  <si>
    <t>Partner East</t>
  </si>
  <si>
    <t>Partner Urbanization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</si>
  <si>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</si>
  <si>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</si>
  <si>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</si>
  <si>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</si>
  <si>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</si>
  <si>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</si>
  <si>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Partner Religiosity</t>
  </si>
  <si>
    <t>Partner Depressiveness</t>
  </si>
  <si>
    <t>Partner Loneliness</t>
  </si>
  <si>
    <t>Partner Self-esteem</t>
  </si>
  <si>
    <t>Partner Life Satisfaction</t>
  </si>
  <si>
    <t>Partner Health</t>
  </si>
  <si>
    <t>Partner Communication Quality</t>
  </si>
  <si>
    <t>Partner Relationship Satisfaction</t>
  </si>
  <si>
    <t>Partner Conflict Management</t>
  </si>
  <si>
    <t>Relationship Sex</t>
  </si>
  <si>
    <t>Relationship Length</t>
  </si>
  <si>
    <t>Age difference</t>
  </si>
  <si>
    <t>Married</t>
  </si>
  <si>
    <t>Cohabitation</t>
  </si>
  <si>
    <t>Kids</t>
  </si>
  <si>
    <t>VIF</t>
  </si>
  <si>
    <t>Anchor East</t>
  </si>
  <si>
    <t>Anchor Urbanization</t>
  </si>
  <si>
    <t>N</t>
  </si>
  <si>
    <t>PREDICTOR</t>
  </si>
  <si>
    <t>Wish</t>
  </si>
  <si>
    <t>ABS</t>
  </si>
  <si>
    <t>PC17</t>
  </si>
  <si>
    <t>Kid Age</t>
  </si>
  <si>
    <t>Cat</t>
  </si>
  <si>
    <t>ns</t>
  </si>
  <si>
    <t>***</t>
  </si>
  <si>
    <t>**</t>
  </si>
  <si>
    <t>*</t>
  </si>
  <si>
    <t>Anchor Frequency of Touch</t>
  </si>
  <si>
    <t>Anchor Wish for Touch</t>
  </si>
  <si>
    <t>Partner Frequency of Touch</t>
  </si>
  <si>
    <t>Partner Wish for Touch</t>
  </si>
  <si>
    <t>-3/-2</t>
  </si>
  <si>
    <t>-2/-1</t>
  </si>
  <si>
    <t>-1/0</t>
  </si>
  <si>
    <t>n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</si>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</sst>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1" fontId="0" fillId="0" borderId="0" xfId="0" applyNumberFormat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3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0" fontId="0" fillId="0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workbookViewId="0">
      <selection activeCell="F25" sqref="F25"/>
    </sheetView>
  </sheetViews>
  <sheetFormatPr baseColWidth="10" defaultColWidth="9.140625" defaultRowHeight="15" x14ac:dyDescent="0.25"/>
  <cols>
    <col min="4" max="4" width="7.85546875" bestFit="1" customWidth="1"/>
    <col min="10" max="10" width="30.28515625" bestFit="1" customWidth="1"/>
    <col min="20" max="22" width="9.140625" customWidth="1"/>
  </cols>
  <sheetData>
    <row r="1" spans="1:26" x14ac:dyDescent="0.25">
      <c r="B1" t="s">
        <v>0</v>
      </c>
    </row>
    <row r="2" spans="1:26" x14ac:dyDescent="0.25">
      <c r="J2" t="s">
        <v>43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>
        <v>-5939</v>
      </c>
      <c r="J3" t="s">
        <v>44</v>
      </c>
      <c r="K3" s="6">
        <v>5.3617970286494602E-3</v>
      </c>
      <c r="L3" s="6">
        <v>1.40262419645473E-2</v>
      </c>
      <c r="M3" s="6">
        <v>-3.0498017378664099E-2</v>
      </c>
      <c r="N3" s="6">
        <v>-5.9581348391922896E-4</v>
      </c>
      <c r="O3" s="6">
        <v>7.5259678365462703E-3</v>
      </c>
      <c r="P3" s="6">
        <v>-1.5674613009259299E-2</v>
      </c>
      <c r="Q3" s="6">
        <v>-7.5315377728311797E-3</v>
      </c>
      <c r="R3" s="6">
        <v>1.0841822315768501E-2</v>
      </c>
      <c r="S3" s="6">
        <v>7.6684475241030996E-3</v>
      </c>
      <c r="T3" s="6">
        <v>1.3801688132683501E-2</v>
      </c>
      <c r="U3" s="6">
        <v>1.57366781470917E-2</v>
      </c>
      <c r="V3" s="6">
        <v>3.1786974234959603E-2</v>
      </c>
      <c r="W3" s="6">
        <v>-1.27306438397236E-2</v>
      </c>
      <c r="X3" s="6">
        <v>1.1935593819917399E-2</v>
      </c>
      <c r="Y3" s="6">
        <v>2.7049124352438201E-2</v>
      </c>
      <c r="Z3" s="6">
        <v>3.0566449496470801E-2</v>
      </c>
    </row>
    <row r="4" spans="1:26" x14ac:dyDescent="0.25">
      <c r="A4" t="s">
        <v>6</v>
      </c>
      <c r="B4" t="s">
        <v>0</v>
      </c>
      <c r="E4" t="s">
        <v>7</v>
      </c>
      <c r="G4" s="5">
        <v>11920</v>
      </c>
      <c r="J4" t="s">
        <v>45</v>
      </c>
      <c r="K4" s="6">
        <v>0.64912111669792305</v>
      </c>
      <c r="L4" s="6">
        <v>-1.9422036165814401E-2</v>
      </c>
      <c r="M4" s="6">
        <v>4.8239070148643398E-2</v>
      </c>
      <c r="N4" s="6">
        <v>0.34712894099184999</v>
      </c>
      <c r="O4" s="6">
        <v>-2.0617899930950498E-3</v>
      </c>
      <c r="P4" s="6">
        <v>0.45131988618436097</v>
      </c>
      <c r="Q4" s="6">
        <v>-0.24710037406923199</v>
      </c>
      <c r="R4" s="6">
        <v>0.297667382975567</v>
      </c>
      <c r="S4" s="6">
        <v>-0.146721337988479</v>
      </c>
      <c r="T4" s="6">
        <v>-3.7758108447504303E-2</v>
      </c>
      <c r="U4" s="6">
        <v>6.6903325761724294E-2</v>
      </c>
      <c r="V4" s="6">
        <v>-3.7970470005686097E-2</v>
      </c>
      <c r="W4" s="6">
        <v>3.4087748513615601E-3</v>
      </c>
      <c r="X4" s="6">
        <v>-3.5006028643635501E-2</v>
      </c>
      <c r="Y4" s="6">
        <v>8.7849565050139803E-3</v>
      </c>
      <c r="Z4" s="6">
        <v>4.2854548093853598E-2</v>
      </c>
    </row>
    <row r="5" spans="1:26" x14ac:dyDescent="0.25">
      <c r="A5" t="s">
        <v>8</v>
      </c>
      <c r="B5" t="s">
        <v>9</v>
      </c>
      <c r="C5" t="s">
        <v>10</v>
      </c>
      <c r="E5" t="s">
        <v>11</v>
      </c>
      <c r="G5" s="5">
        <v>12060</v>
      </c>
      <c r="J5" t="s">
        <v>46</v>
      </c>
      <c r="K5" s="6">
        <v>-7.5371284509313597E-3</v>
      </c>
      <c r="L5" s="6">
        <v>-6.0386032610405902E-3</v>
      </c>
      <c r="M5" s="6">
        <v>2.6937068599795101E-3</v>
      </c>
      <c r="N5" s="6">
        <v>3.1729926879083797E-2</v>
      </c>
      <c r="O5" s="6">
        <v>-1.01803053355091E-2</v>
      </c>
      <c r="P5" s="6">
        <v>2.66045585543969E-2</v>
      </c>
      <c r="Q5" s="6">
        <v>-1.41236089395756E-3</v>
      </c>
      <c r="R5" s="6">
        <v>-5.4599899023280796E-3</v>
      </c>
      <c r="S5" s="6">
        <v>2.39790663077162E-2</v>
      </c>
      <c r="T5" s="6">
        <v>3.4794888833453299E-4</v>
      </c>
      <c r="U5" s="6">
        <v>-2.3673665542259501E-2</v>
      </c>
      <c r="V5" s="6">
        <v>-1.29572286922217E-2</v>
      </c>
      <c r="W5" s="6">
        <v>1.7759920196488001E-3</v>
      </c>
      <c r="X5" s="6">
        <v>1.2776633734799699E-2</v>
      </c>
      <c r="Y5" s="6">
        <v>-6.7627381336808395E-4</v>
      </c>
      <c r="Z5" s="6">
        <v>-1.51252296330802E-2</v>
      </c>
    </row>
    <row r="6" spans="1:26" x14ac:dyDescent="0.25">
      <c r="J6" t="s">
        <v>47</v>
      </c>
      <c r="K6" s="6">
        <v>7.09422349103497E-4</v>
      </c>
      <c r="L6" s="6">
        <v>-3.1755731784012302E-2</v>
      </c>
      <c r="M6" s="6">
        <v>3.2684804900719601E-2</v>
      </c>
      <c r="N6" s="6">
        <v>-1.1461988754792599E-2</v>
      </c>
      <c r="O6" s="6">
        <v>0.11468273304102</v>
      </c>
      <c r="P6" s="6">
        <v>7.4147273449548204E-2</v>
      </c>
      <c r="Q6" s="6">
        <v>0.19730188575148899</v>
      </c>
      <c r="R6" s="6">
        <v>-5.93557061362864E-2</v>
      </c>
      <c r="S6" s="6">
        <v>-0.12956593133959099</v>
      </c>
      <c r="T6" s="6">
        <v>0.18433652059000999</v>
      </c>
      <c r="U6" s="6">
        <v>5.6997005898710998E-2</v>
      </c>
      <c r="V6" s="6">
        <v>-0.26756906019267102</v>
      </c>
      <c r="W6" s="6">
        <v>-0.39276920853971697</v>
      </c>
      <c r="X6" s="6">
        <v>7.3738253114375402E-2</v>
      </c>
      <c r="Y6" s="6">
        <v>0.21872584050951399</v>
      </c>
      <c r="Z6" s="6">
        <v>-0.238555104592554</v>
      </c>
    </row>
    <row r="7" spans="1:26" x14ac:dyDescent="0.25">
      <c r="B7" s="1"/>
      <c r="J7" t="s">
        <v>48</v>
      </c>
      <c r="K7" s="6">
        <v>3.0435667280946801E-4</v>
      </c>
      <c r="L7" s="6">
        <v>-3.5376036772481301E-2</v>
      </c>
      <c r="M7" s="6">
        <v>8.6680314844513301E-2</v>
      </c>
      <c r="N7" s="6">
        <v>-7.0365027359927404E-2</v>
      </c>
      <c r="O7" s="6">
        <v>6.7354071023840001E-2</v>
      </c>
      <c r="P7" s="6">
        <v>1.6992124654354799E-3</v>
      </c>
      <c r="Q7" s="6">
        <v>6.2495802947505397E-2</v>
      </c>
      <c r="R7" s="6">
        <v>-7.4136581626109505E-2</v>
      </c>
      <c r="S7" s="6">
        <v>-3.01548567359529E-2</v>
      </c>
      <c r="T7" s="6">
        <v>3.04501020794E-2</v>
      </c>
      <c r="U7" s="6">
        <v>0.21175278810354201</v>
      </c>
      <c r="V7" s="6">
        <v>3.0291859700498899E-2</v>
      </c>
      <c r="W7" s="6">
        <v>0.199956344814228</v>
      </c>
      <c r="X7" s="6">
        <v>9.0119210824203905E-2</v>
      </c>
      <c r="Y7" s="6">
        <v>0.14723150041684099</v>
      </c>
      <c r="Z7" s="6">
        <v>0.44969080376687498</v>
      </c>
    </row>
    <row r="8" spans="1:26" x14ac:dyDescent="0.25">
      <c r="A8" t="s">
        <v>12</v>
      </c>
      <c r="B8" t="s">
        <v>13</v>
      </c>
      <c r="C8">
        <v>4771</v>
      </c>
      <c r="J8" t="s">
        <v>49</v>
      </c>
      <c r="K8" s="6">
        <v>1.7091516816427298E-2</v>
      </c>
      <c r="L8" s="6">
        <v>-3.4428496058618002E-2</v>
      </c>
      <c r="M8" s="6">
        <v>6.61641324744566E-2</v>
      </c>
      <c r="N8" s="6">
        <v>-3.81093193054933E-2</v>
      </c>
      <c r="O8" s="6">
        <v>8.6957473923004305E-2</v>
      </c>
      <c r="P8" s="6">
        <v>3.8282790250787999E-2</v>
      </c>
      <c r="Q8" s="6">
        <v>0.18580494515194701</v>
      </c>
      <c r="R8" s="6">
        <v>-2.2012319088189701E-2</v>
      </c>
      <c r="S8" s="6">
        <v>-8.9557013470596095E-2</v>
      </c>
      <c r="T8" s="6">
        <v>-6.6881021936637294E-2</v>
      </c>
      <c r="U8" s="6">
        <v>2.0118282202257601E-2</v>
      </c>
      <c r="V8" s="6">
        <v>-4.7825485975643199E-2</v>
      </c>
      <c r="W8" s="6">
        <v>-0.35932369300154099</v>
      </c>
      <c r="X8" s="7">
        <v>-0.41023482980145798</v>
      </c>
      <c r="Y8" s="6">
        <v>0.66297208231278004</v>
      </c>
      <c r="Z8" s="6">
        <v>0.15484859016237601</v>
      </c>
    </row>
    <row r="9" spans="1:26" x14ac:dyDescent="0.25">
      <c r="A9" t="s">
        <v>14</v>
      </c>
      <c r="B9" t="s">
        <v>15</v>
      </c>
      <c r="C9">
        <v>4750</v>
      </c>
      <c r="J9" t="s">
        <v>50</v>
      </c>
      <c r="K9" s="6">
        <v>-1.18561462543919E-3</v>
      </c>
      <c r="L9" s="6">
        <v>-5.2551700958729998E-2</v>
      </c>
      <c r="M9" s="6">
        <v>4.29762778172844E-2</v>
      </c>
      <c r="N9" s="6">
        <v>-2.5739360474699899E-3</v>
      </c>
      <c r="O9" s="6">
        <v>3.3193303656859602E-2</v>
      </c>
      <c r="P9" s="6">
        <v>6.7529073109146798E-2</v>
      </c>
      <c r="Q9" s="6">
        <v>-2.01895908297379E-2</v>
      </c>
      <c r="R9" s="6">
        <v>-0.11687533992313801</v>
      </c>
      <c r="S9" s="6">
        <v>-0.193838961198497</v>
      </c>
      <c r="T9" s="6">
        <v>0.61286423896831899</v>
      </c>
      <c r="U9" s="6">
        <v>0.13360473910742099</v>
      </c>
      <c r="V9" s="6">
        <v>-0.21486184367144601</v>
      </c>
      <c r="W9" s="6">
        <v>-0.14377579706982899</v>
      </c>
      <c r="X9" s="7">
        <v>0.48599629960740498</v>
      </c>
      <c r="Y9" s="6">
        <v>-6.5006112342664193E-2</v>
      </c>
      <c r="Z9" s="6">
        <v>0.10690654858170701</v>
      </c>
    </row>
    <row r="10" spans="1:26" x14ac:dyDescent="0.25">
      <c r="A10" t="s">
        <v>14</v>
      </c>
      <c r="B10" t="s">
        <v>6</v>
      </c>
      <c r="C10">
        <v>16</v>
      </c>
      <c r="J10" t="s">
        <v>51</v>
      </c>
      <c r="K10" s="6">
        <v>-6.8773610406507998E-3</v>
      </c>
      <c r="L10" s="6">
        <v>9.3579043297791695E-2</v>
      </c>
      <c r="M10" s="6">
        <v>-0.123112847493522</v>
      </c>
      <c r="N10" s="6">
        <v>-0.102301751880918</v>
      </c>
      <c r="O10" s="6">
        <v>-0.11842266315692999</v>
      </c>
      <c r="P10" s="6">
        <v>-0.255667270001255</v>
      </c>
      <c r="Q10" s="6">
        <v>-0.41463097093625201</v>
      </c>
      <c r="R10" s="6">
        <v>7.8602139267088006E-2</v>
      </c>
      <c r="S10" s="6">
        <v>-0.240279273782735</v>
      </c>
      <c r="T10" s="6">
        <v>8.2685602585172401E-3</v>
      </c>
      <c r="U10" s="6">
        <v>-6.5640108535549302E-2</v>
      </c>
      <c r="V10" s="6">
        <v>-9.6794970631235405E-2</v>
      </c>
      <c r="W10" s="6">
        <v>-0.128602902836669</v>
      </c>
      <c r="X10" s="6">
        <v>1.5812727865998601E-2</v>
      </c>
      <c r="Y10" s="6">
        <v>0.10112664025725</v>
      </c>
      <c r="Z10" s="6">
        <v>-5.2203163146036201E-2</v>
      </c>
    </row>
    <row r="11" spans="1:26" x14ac:dyDescent="0.25">
      <c r="J11" t="s">
        <v>52</v>
      </c>
      <c r="K11" s="6">
        <v>-4.2640944221962802E-2</v>
      </c>
      <c r="L11" s="6">
        <v>0.58893246696254897</v>
      </c>
      <c r="M11" s="6">
        <v>0.29611763640501498</v>
      </c>
      <c r="N11" s="6">
        <v>0.59512007438905101</v>
      </c>
      <c r="O11" s="6">
        <v>-0.27879492082325402</v>
      </c>
      <c r="P11" s="6">
        <v>-0.26709604998348202</v>
      </c>
      <c r="Q11" s="6">
        <v>0.19184886940104301</v>
      </c>
      <c r="R11" s="6">
        <v>-0.10374527747364901</v>
      </c>
      <c r="S11" s="6">
        <v>-8.4805088414058302E-2</v>
      </c>
      <c r="T11" s="6">
        <v>3.6287265642452299E-2</v>
      </c>
      <c r="U11" s="6">
        <v>-4.513652314388E-3</v>
      </c>
      <c r="V11" s="6">
        <v>1.31923810574967E-2</v>
      </c>
      <c r="W11" s="6">
        <v>-1.79988056535588E-2</v>
      </c>
      <c r="X11" s="6">
        <v>3.8853017979497799E-3</v>
      </c>
      <c r="Y11" s="6">
        <v>1.4454967957786599E-2</v>
      </c>
      <c r="Z11" s="6">
        <v>2.7036899568692801E-2</v>
      </c>
    </row>
    <row r="12" spans="1:26" x14ac:dyDescent="0.25">
      <c r="J12" t="s">
        <v>53</v>
      </c>
      <c r="K12" s="6">
        <v>3.8641490470967002E-2</v>
      </c>
      <c r="L12" s="6">
        <v>0.16298921538442701</v>
      </c>
      <c r="M12" s="6">
        <v>0.14863930372211401</v>
      </c>
      <c r="N12" s="6">
        <v>2.4816209378394599E-2</v>
      </c>
      <c r="O12" s="6">
        <v>0.60143797934193399</v>
      </c>
      <c r="P12" s="6">
        <v>-0.18541785848999401</v>
      </c>
      <c r="Q12" s="6">
        <v>-0.19438497221500101</v>
      </c>
      <c r="R12" s="6">
        <v>-0.14422529213041499</v>
      </c>
      <c r="S12" s="6">
        <v>-0.151415066695575</v>
      </c>
      <c r="T12" s="6">
        <v>-0.111187530888627</v>
      </c>
      <c r="U12" s="6">
        <v>0.57432651649334399</v>
      </c>
      <c r="V12" s="6">
        <v>1.51988986925765E-4</v>
      </c>
      <c r="W12" s="6">
        <v>0.16588331222445901</v>
      </c>
      <c r="X12" s="6">
        <v>-4.0702076504632902E-2</v>
      </c>
      <c r="Y12" s="6">
        <v>1.6786726535219999E-2</v>
      </c>
      <c r="Z12" s="6">
        <v>-0.20099523198984101</v>
      </c>
    </row>
    <row r="13" spans="1:26" x14ac:dyDescent="0.25">
      <c r="B13" t="s">
        <v>16</v>
      </c>
      <c r="C13" t="s">
        <v>42</v>
      </c>
      <c r="D13" t="s">
        <v>17</v>
      </c>
      <c r="E13" t="s">
        <v>18</v>
      </c>
      <c r="F13" t="s">
        <v>18</v>
      </c>
      <c r="G13" t="s">
        <v>19</v>
      </c>
      <c r="H13" t="s">
        <v>20</v>
      </c>
      <c r="J13" t="s">
        <v>54</v>
      </c>
      <c r="K13" s="6">
        <v>-1.04855815509752E-2</v>
      </c>
      <c r="L13" s="6">
        <v>5.8573452901890199E-2</v>
      </c>
      <c r="M13" s="6">
        <v>-7.3004511311409906E-2</v>
      </c>
      <c r="N13" s="6">
        <v>-5.6519012472536503E-2</v>
      </c>
      <c r="O13" s="6">
        <v>-6.4445186397610807E-2</v>
      </c>
      <c r="P13" s="6">
        <v>-0.151164065706443</v>
      </c>
      <c r="Q13" s="6">
        <v>-0.26530582356861399</v>
      </c>
      <c r="R13" s="6">
        <v>8.0084567075922595E-4</v>
      </c>
      <c r="S13" s="6">
        <v>-0.12940429447684501</v>
      </c>
      <c r="T13" s="6">
        <v>4.7158242112032102E-2</v>
      </c>
      <c r="U13" s="6">
        <v>-2.10769684188707E-2</v>
      </c>
      <c r="V13" s="6">
        <v>-3.3144982183933698E-2</v>
      </c>
      <c r="W13" s="6">
        <v>-2.65645886287064E-2</v>
      </c>
      <c r="X13" s="6">
        <v>1.71273456426633E-2</v>
      </c>
      <c r="Y13" s="6">
        <v>0.10449439361103</v>
      </c>
      <c r="Z13" s="6">
        <v>3.7064689320688397E-2</v>
      </c>
    </row>
    <row r="14" spans="1:26" x14ac:dyDescent="0.25">
      <c r="A14" t="s">
        <v>21</v>
      </c>
      <c r="B14" s="9">
        <v>-6.5699999999999995E-2</v>
      </c>
      <c r="C14" s="9">
        <v>3.0000000000000001E-3</v>
      </c>
      <c r="D14" s="9">
        <v>-25.699000000000002</v>
      </c>
      <c r="E14" s="3">
        <v>0</v>
      </c>
      <c r="F14" s="4" t="str">
        <f>IF(E14&lt;0.001,"***",IF(E14&lt;0.01,"**",IF(E14&lt;0.05,"*","ns")))</f>
        <v>***</v>
      </c>
      <c r="G14">
        <v>-7.0999999999999994E-2</v>
      </c>
      <c r="H14">
        <v>-6.0999999999999999E-2</v>
      </c>
      <c r="J14" t="s">
        <v>55</v>
      </c>
      <c r="K14" s="6">
        <v>-3.01320941359828E-3</v>
      </c>
      <c r="L14" s="6">
        <v>3.66005480616165E-2</v>
      </c>
      <c r="M14" s="6">
        <v>-5.6311774514114399E-2</v>
      </c>
      <c r="N14" s="6">
        <v>-1.7762603624077101E-2</v>
      </c>
      <c r="O14" s="6">
        <v>-3.4851700246926798E-2</v>
      </c>
      <c r="P14" s="6">
        <v>-6.5671401445896796E-2</v>
      </c>
      <c r="Q14" s="6">
        <v>-0.10089689213493</v>
      </c>
      <c r="R14" s="6">
        <v>1.70706181114961E-2</v>
      </c>
      <c r="S14" s="6">
        <v>-2.47462547631951E-2</v>
      </c>
      <c r="T14" s="6">
        <v>4.2739299458499198E-2</v>
      </c>
      <c r="U14" s="6">
        <v>-4.3717928315174896E-3</v>
      </c>
      <c r="V14" s="6">
        <v>1.8515059679342999E-2</v>
      </c>
      <c r="W14" s="6">
        <v>-2.5478837063770399E-2</v>
      </c>
      <c r="X14" s="6">
        <v>1.1016328940919799E-2</v>
      </c>
      <c r="Y14" s="6">
        <v>4.40024470916777E-2</v>
      </c>
      <c r="Z14" s="6">
        <v>3.7987108755113699E-2</v>
      </c>
    </row>
    <row r="15" spans="1:26" x14ac:dyDescent="0.25">
      <c r="A15" t="s">
        <v>22</v>
      </c>
      <c r="B15" s="9">
        <v>-7.4200000000000002E-2</v>
      </c>
      <c r="C15" s="9">
        <v>5.0000000000000001E-3</v>
      </c>
      <c r="D15" s="9">
        <v>-16.206</v>
      </c>
      <c r="E15" s="3">
        <v>0</v>
      </c>
      <c r="F15" s="4" t="str">
        <f t="shared" ref="F15:F34" si="0">IF(E15&lt;0.001,"***",IF(E15&lt;0.01,"**",IF(E15&lt;0.05,"*","ns")))</f>
        <v>***</v>
      </c>
      <c r="G15" s="3">
        <v>-8.3000000000000004E-2</v>
      </c>
      <c r="H15" s="3">
        <v>-6.5000000000000002E-2</v>
      </c>
      <c r="J15" t="s">
        <v>56</v>
      </c>
      <c r="K15" s="6">
        <v>7.3927828913966003E-3</v>
      </c>
      <c r="L15" s="6">
        <v>-0.100832119048653</v>
      </c>
      <c r="M15" s="6">
        <v>0.137781185437651</v>
      </c>
      <c r="N15" s="6">
        <v>7.6252662838904195E-2</v>
      </c>
      <c r="O15" s="6">
        <v>0.13809474060329899</v>
      </c>
      <c r="P15" s="6">
        <v>0.23217618765019499</v>
      </c>
      <c r="Q15" s="6">
        <v>0.446194293430066</v>
      </c>
      <c r="R15" s="6">
        <v>-6.7180821954441902E-2</v>
      </c>
      <c r="S15" s="6">
        <v>0.131179656358865</v>
      </c>
      <c r="T15" s="6">
        <v>3.0027116978777999E-2</v>
      </c>
      <c r="U15" s="6">
        <v>8.6798975424085406E-2</v>
      </c>
      <c r="V15" s="6">
        <v>-3.5093653688751301E-3</v>
      </c>
      <c r="W15" s="6">
        <v>6.9875144948397397E-3</v>
      </c>
      <c r="X15" s="6">
        <v>-2.8377305971608001E-3</v>
      </c>
      <c r="Y15" s="6">
        <v>-0.140185514593481</v>
      </c>
      <c r="Z15" s="6">
        <v>-8.9494967914735601E-2</v>
      </c>
    </row>
    <row r="16" spans="1:26" x14ac:dyDescent="0.25">
      <c r="A16" t="s">
        <v>23</v>
      </c>
      <c r="B16" s="9">
        <v>0.16600000000000001</v>
      </c>
      <c r="C16" s="9">
        <v>6.0000000000000001E-3</v>
      </c>
      <c r="D16" s="9">
        <v>29.683</v>
      </c>
      <c r="E16" s="3">
        <v>0</v>
      </c>
      <c r="F16" s="4" t="str">
        <f t="shared" si="0"/>
        <v>***</v>
      </c>
      <c r="G16" s="3">
        <v>0.155</v>
      </c>
      <c r="H16" s="3">
        <v>0.17699999999999999</v>
      </c>
      <c r="J16" t="s">
        <v>57</v>
      </c>
      <c r="K16" s="6">
        <v>-1.0152645145806299E-2</v>
      </c>
      <c r="L16" s="6">
        <v>-6.1952024505805899E-2</v>
      </c>
      <c r="M16" s="6">
        <v>9.3114603921760394E-2</v>
      </c>
      <c r="N16" s="6">
        <v>6.5097423836639398E-3</v>
      </c>
      <c r="O16" s="6">
        <v>6.9441707069798006E-2</v>
      </c>
      <c r="P16" s="6">
        <v>6.2281986862708499E-2</v>
      </c>
      <c r="Q16" s="6">
        <v>0.205134394652222</v>
      </c>
      <c r="R16" s="6">
        <v>-5.5156226641378397E-3</v>
      </c>
      <c r="S16" s="6">
        <v>2.8024475728142401E-2</v>
      </c>
      <c r="T16" s="6">
        <v>-3.1101011830677101E-2</v>
      </c>
      <c r="U16" s="6">
        <v>3.5478885042956203E-2</v>
      </c>
      <c r="V16" s="6">
        <v>-5.2163252827530399E-2</v>
      </c>
      <c r="W16" s="6">
        <v>4.4848417884632202E-2</v>
      </c>
      <c r="X16" s="6">
        <v>-1.20477404059183E-2</v>
      </c>
      <c r="Y16" s="6">
        <v>-0.115896140540011</v>
      </c>
      <c r="Z16" s="6">
        <v>-2.3567607336783401E-2</v>
      </c>
    </row>
    <row r="17" spans="1:26" x14ac:dyDescent="0.25">
      <c r="A17" t="s">
        <v>24</v>
      </c>
      <c r="B17" s="9">
        <v>-1.3899999999999999E-2</v>
      </c>
      <c r="C17" s="9">
        <v>6.0000000000000001E-3</v>
      </c>
      <c r="D17" s="9">
        <v>-2.1739999999999999</v>
      </c>
      <c r="E17" s="3">
        <v>0.03</v>
      </c>
      <c r="F17" s="4" t="str">
        <f t="shared" si="0"/>
        <v>*</v>
      </c>
      <c r="G17" s="3">
        <v>-2.5999999999999999E-2</v>
      </c>
      <c r="H17" s="3">
        <v>-1E-3</v>
      </c>
      <c r="J17" t="s">
        <v>58</v>
      </c>
      <c r="K17" s="6">
        <v>-1.00008667053961E-2</v>
      </c>
      <c r="L17" s="6">
        <v>-2.3462143902254901E-2</v>
      </c>
      <c r="M17" s="6">
        <v>2.9017920565078702E-2</v>
      </c>
      <c r="N17" s="6">
        <v>3.3940545756326701E-3</v>
      </c>
      <c r="O17" s="6">
        <v>2.9968523154436499E-2</v>
      </c>
      <c r="P17" s="6">
        <v>2.7334188546677098E-2</v>
      </c>
      <c r="Q17" s="6">
        <v>8.7260119830341099E-2</v>
      </c>
      <c r="R17" s="6">
        <v>-7.5276297195697797E-3</v>
      </c>
      <c r="S17" s="6">
        <v>2.6399907669620699E-2</v>
      </c>
      <c r="T17" s="6">
        <v>1.1529968934092499E-2</v>
      </c>
      <c r="U17" s="6">
        <v>2.0072090305168599E-2</v>
      </c>
      <c r="V17" s="6">
        <v>-1.9858601134914999E-3</v>
      </c>
      <c r="W17" s="6">
        <v>1.20947222618135E-2</v>
      </c>
      <c r="X17" s="6">
        <v>-4.8241480769146798E-3</v>
      </c>
      <c r="Y17" s="6">
        <v>-1.9251826383419299E-2</v>
      </c>
      <c r="Z17" s="6">
        <v>-2.5339704167572298E-3</v>
      </c>
    </row>
    <row r="18" spans="1:26" x14ac:dyDescent="0.25">
      <c r="A18" t="s">
        <v>25</v>
      </c>
      <c r="B18" s="9">
        <v>-2.63E-2</v>
      </c>
      <c r="C18" s="9">
        <v>7.0000000000000001E-3</v>
      </c>
      <c r="D18" s="9">
        <v>-3.8010000000000002</v>
      </c>
      <c r="E18" s="3">
        <v>0</v>
      </c>
      <c r="F18" s="4" t="str">
        <f t="shared" si="0"/>
        <v>***</v>
      </c>
      <c r="G18" s="3">
        <v>-0.04</v>
      </c>
      <c r="H18" s="3">
        <v>-1.2999999999999999E-2</v>
      </c>
      <c r="J18" t="s">
        <v>59</v>
      </c>
      <c r="K18" s="6">
        <v>-7.4289354215731698E-2</v>
      </c>
      <c r="L18" s="6">
        <v>-0.18826973627039001</v>
      </c>
      <c r="M18" s="12">
        <v>0.43040261072347502</v>
      </c>
      <c r="N18" s="6">
        <v>-7.3187210356444599E-2</v>
      </c>
      <c r="O18" s="6">
        <v>-7.8204776071955598E-2</v>
      </c>
      <c r="P18" s="6">
        <v>8.0154713851258094E-2</v>
      </c>
      <c r="Q18" s="6">
        <v>-0.10371293586651401</v>
      </c>
      <c r="R18" s="6">
        <v>-0.235737253512911</v>
      </c>
      <c r="S18" s="6">
        <v>-0.38891962869354602</v>
      </c>
      <c r="T18" s="6">
        <v>-0.195141782351961</v>
      </c>
      <c r="U18" s="6">
        <v>-0.25474258210773498</v>
      </c>
      <c r="V18" s="12">
        <v>-0.278591027605473</v>
      </c>
      <c r="W18" s="6">
        <v>0.25648114043210102</v>
      </c>
      <c r="X18" s="6">
        <v>-9.1715640226749898E-2</v>
      </c>
      <c r="Y18" s="6">
        <v>-6.46804204309485E-3</v>
      </c>
      <c r="Z18" s="6">
        <v>-0.30673148226997998</v>
      </c>
    </row>
    <row r="19" spans="1:26" x14ac:dyDescent="0.25">
      <c r="A19" t="s">
        <v>26</v>
      </c>
      <c r="B19" s="9">
        <v>-1.09E-2</v>
      </c>
      <c r="C19" s="9">
        <v>7.0000000000000001E-3</v>
      </c>
      <c r="D19" s="9">
        <v>-1.4650000000000001</v>
      </c>
      <c r="E19" s="3">
        <v>0.14299999999999999</v>
      </c>
      <c r="F19" s="4" t="str">
        <f t="shared" si="0"/>
        <v>ns</v>
      </c>
      <c r="G19" s="3">
        <v>-2.5999999999999999E-2</v>
      </c>
      <c r="H19" s="3">
        <v>4.0000000000000001E-3</v>
      </c>
      <c r="J19" t="s">
        <v>60</v>
      </c>
      <c r="K19" s="6">
        <v>-2.0987633082504401E-2</v>
      </c>
      <c r="L19" s="6">
        <v>-6.4492012489189093E-2</v>
      </c>
      <c r="M19" s="6">
        <v>0.13671021411189799</v>
      </c>
      <c r="N19" s="6">
        <v>-1.56395821675162E-3</v>
      </c>
      <c r="O19" s="6">
        <v>1.8138165231478098E-2</v>
      </c>
      <c r="P19" s="6">
        <v>2.74821115735088E-2</v>
      </c>
      <c r="Q19" s="6">
        <v>5.0905313648178997E-2</v>
      </c>
      <c r="R19" s="6">
        <v>-1.6593549415557799E-2</v>
      </c>
      <c r="S19" s="6">
        <v>-5.24793497564911E-2</v>
      </c>
      <c r="T19" s="6">
        <v>-0.10746547120679199</v>
      </c>
      <c r="U19" s="6">
        <v>-3.9067126166221898E-2</v>
      </c>
      <c r="V19" s="6">
        <v>-0.10248446556066</v>
      </c>
      <c r="W19" s="6">
        <v>6.6557029638657797E-2</v>
      </c>
      <c r="X19" s="6">
        <v>-9.6699354866527504E-3</v>
      </c>
      <c r="Y19" s="6">
        <v>-0.103641080573093</v>
      </c>
      <c r="Z19" s="6">
        <v>-6.0455262824512003E-2</v>
      </c>
    </row>
    <row r="20" spans="1:26" x14ac:dyDescent="0.25">
      <c r="A20" t="s">
        <v>27</v>
      </c>
      <c r="B20" s="9">
        <v>-5.4199999999999998E-2</v>
      </c>
      <c r="C20" s="9">
        <v>8.0000000000000002E-3</v>
      </c>
      <c r="D20" s="9">
        <v>-6.4829999999999997</v>
      </c>
      <c r="E20" s="3">
        <v>0</v>
      </c>
      <c r="F20" s="4" t="str">
        <f t="shared" si="0"/>
        <v>***</v>
      </c>
      <c r="G20" s="3">
        <v>-7.0999999999999994E-2</v>
      </c>
      <c r="H20" s="3">
        <v>-3.7999999999999999E-2</v>
      </c>
      <c r="J20" t="s">
        <v>61</v>
      </c>
      <c r="K20" s="6">
        <v>-4.5927661022104299E-2</v>
      </c>
      <c r="L20" s="6">
        <v>-0.173256162180706</v>
      </c>
      <c r="M20" s="12">
        <v>0.32494237009938398</v>
      </c>
      <c r="N20" s="6">
        <v>-3.7626803885414298E-2</v>
      </c>
      <c r="O20" s="6">
        <v>-9.0412571560232705E-2</v>
      </c>
      <c r="P20" s="6">
        <v>0.17586017443419499</v>
      </c>
      <c r="Q20" s="6">
        <v>-7.07052904626016E-2</v>
      </c>
      <c r="R20" s="6">
        <v>-0.26954220849653598</v>
      </c>
      <c r="S20" s="6">
        <v>-0.32877054701557701</v>
      </c>
      <c r="T20" s="6">
        <v>5.2977416161187202E-2</v>
      </c>
      <c r="U20" s="6">
        <v>-9.5341980888359504E-2</v>
      </c>
      <c r="V20" s="12">
        <v>0.58626853337136597</v>
      </c>
      <c r="W20" s="6">
        <v>-1.36182300321495E-2</v>
      </c>
      <c r="X20" s="6">
        <v>0.120034356853611</v>
      </c>
      <c r="Y20" s="6">
        <v>9.8485024513991701E-2</v>
      </c>
      <c r="Z20" s="6">
        <v>0.23039538533086401</v>
      </c>
    </row>
    <row r="21" spans="1:26" x14ac:dyDescent="0.25">
      <c r="A21" t="s">
        <v>28</v>
      </c>
      <c r="B21" s="9">
        <v>-4.5199999999999997E-2</v>
      </c>
      <c r="C21" s="9">
        <v>8.0000000000000002E-3</v>
      </c>
      <c r="D21" s="9">
        <v>-5.3609999999999998</v>
      </c>
      <c r="E21" s="3">
        <v>0</v>
      </c>
      <c r="F21" s="4" t="str">
        <f t="shared" si="0"/>
        <v>***</v>
      </c>
      <c r="G21" s="3">
        <v>-6.2E-2</v>
      </c>
      <c r="H21" s="3">
        <v>-2.9000000000000001E-2</v>
      </c>
      <c r="J21" t="s">
        <v>62</v>
      </c>
      <c r="K21" s="6">
        <v>7.1598009391585296E-3</v>
      </c>
      <c r="L21" s="6">
        <v>1.94524624794652E-2</v>
      </c>
      <c r="M21" s="6">
        <v>-3.77558326968244E-2</v>
      </c>
      <c r="N21" s="6">
        <v>3.14066271440287E-3</v>
      </c>
      <c r="O21" s="6">
        <v>3.9893415456257603E-3</v>
      </c>
      <c r="P21" s="6">
        <v>2.0262926084318001E-2</v>
      </c>
      <c r="Q21" s="6">
        <v>-3.4173913606151701E-4</v>
      </c>
      <c r="R21" s="6">
        <v>-1.3278673063658399E-2</v>
      </c>
      <c r="S21" s="6">
        <v>-7.4932113704339297E-4</v>
      </c>
      <c r="T21" s="6">
        <v>1.85038052583394E-2</v>
      </c>
      <c r="U21" s="6">
        <v>-2.34520131045814E-3</v>
      </c>
      <c r="V21" s="6">
        <v>4.1698112063071599E-2</v>
      </c>
      <c r="W21" s="6">
        <v>-3.7356214577228802E-3</v>
      </c>
      <c r="X21" s="6">
        <v>-1.10660965750531E-2</v>
      </c>
      <c r="Y21" s="6">
        <v>3.4114225731596601E-2</v>
      </c>
      <c r="Z21" s="6">
        <v>-2.97257279582771E-2</v>
      </c>
    </row>
    <row r="22" spans="1:26" x14ac:dyDescent="0.25">
      <c r="A22" t="s">
        <v>29</v>
      </c>
      <c r="B22" s="9">
        <v>-1.6E-2</v>
      </c>
      <c r="C22" s="9">
        <v>0.01</v>
      </c>
      <c r="D22" s="9">
        <v>-1.5549999999999999</v>
      </c>
      <c r="E22" s="3">
        <v>0.12</v>
      </c>
      <c r="F22" s="4" t="str">
        <f t="shared" si="0"/>
        <v>ns</v>
      </c>
      <c r="G22" s="3">
        <v>-3.5999999999999997E-2</v>
      </c>
      <c r="H22" s="3">
        <v>4.0000000000000001E-3</v>
      </c>
      <c r="J22" t="s">
        <v>63</v>
      </c>
      <c r="K22" s="6">
        <v>0.74047165483710198</v>
      </c>
      <c r="L22" s="6">
        <v>-2.0378360946169899E-3</v>
      </c>
      <c r="M22" s="6">
        <v>0.100474461557335</v>
      </c>
      <c r="N22" s="6">
        <v>-0.29406708293136502</v>
      </c>
      <c r="O22" s="6">
        <v>-0.120362212353872</v>
      </c>
      <c r="P22" s="6">
        <v>-0.37121069834098602</v>
      </c>
      <c r="Q22" s="6">
        <v>0.16728204722574799</v>
      </c>
      <c r="R22" s="6">
        <v>-0.29332415246664401</v>
      </c>
      <c r="S22" s="6">
        <v>0.131020214665446</v>
      </c>
      <c r="T22" s="6">
        <v>3.5510643487814297E-2</v>
      </c>
      <c r="U22" s="6">
        <v>-7.5151252724580703E-2</v>
      </c>
      <c r="V22" s="6">
        <v>1.23465092264372E-3</v>
      </c>
      <c r="W22" s="6">
        <v>9.8750819980545392E-3</v>
      </c>
      <c r="X22" s="6">
        <v>2.11577114687144E-2</v>
      </c>
      <c r="Y22" s="6">
        <v>-1.8808728629474501E-2</v>
      </c>
      <c r="Z22" s="6">
        <v>-3.6776438721000997E-2</v>
      </c>
    </row>
    <row r="23" spans="1:26" x14ac:dyDescent="0.25">
      <c r="A23" t="s">
        <v>30</v>
      </c>
      <c r="B23" s="9">
        <v>-4.5600000000000002E-2</v>
      </c>
      <c r="C23" s="9">
        <v>1.0999999999999999E-2</v>
      </c>
      <c r="D23" s="9">
        <v>-4.1420000000000003</v>
      </c>
      <c r="E23" s="3">
        <v>0</v>
      </c>
      <c r="F23" s="4" t="str">
        <f t="shared" si="0"/>
        <v>***</v>
      </c>
      <c r="G23" s="3">
        <v>-6.7000000000000004E-2</v>
      </c>
      <c r="H23" s="3">
        <v>-2.4E-2</v>
      </c>
      <c r="J23" t="s">
        <v>64</v>
      </c>
      <c r="K23" s="6">
        <v>-6.5691102663984098E-3</v>
      </c>
      <c r="L23" s="6">
        <v>-7.0907988061297902E-3</v>
      </c>
      <c r="M23" s="6">
        <v>-4.4750482741336801E-4</v>
      </c>
      <c r="N23" s="6">
        <v>-3.1990944213526398E-2</v>
      </c>
      <c r="O23" s="6">
        <v>-8.8477871049223202E-3</v>
      </c>
      <c r="P23" s="6">
        <v>-2.8923156548630102E-2</v>
      </c>
      <c r="Q23" s="6">
        <v>5.2246007053127798E-3</v>
      </c>
      <c r="R23" s="6">
        <v>8.2578121119842196E-4</v>
      </c>
      <c r="S23" s="6">
        <v>-3.5405614373895701E-2</v>
      </c>
      <c r="T23" s="6">
        <v>-1.7256122558569999E-3</v>
      </c>
      <c r="U23" s="6">
        <v>1.2359016488613501E-2</v>
      </c>
      <c r="V23" s="6">
        <v>-7.9636610918538998E-3</v>
      </c>
      <c r="W23" s="6">
        <v>3.22138973290364E-3</v>
      </c>
      <c r="X23" s="6">
        <v>-1.29456435531526E-2</v>
      </c>
      <c r="Y23" s="6">
        <v>1.113088229857E-2</v>
      </c>
      <c r="Z23" s="6">
        <v>1.15038091868459E-2</v>
      </c>
    </row>
    <row r="24" spans="1:26" x14ac:dyDescent="0.25">
      <c r="A24" t="s">
        <v>31</v>
      </c>
      <c r="B24" s="9">
        <v>-3.9199999999999999E-2</v>
      </c>
      <c r="C24" s="9">
        <v>1.0999999999999999E-2</v>
      </c>
      <c r="D24" s="9">
        <v>-3.4540000000000002</v>
      </c>
      <c r="E24" s="3">
        <v>1E-3</v>
      </c>
      <c r="F24" s="4" t="str">
        <f t="shared" si="0"/>
        <v>**</v>
      </c>
      <c r="G24" s="3">
        <v>-6.0999999999999999E-2</v>
      </c>
      <c r="H24" s="3">
        <v>-1.7000000000000001E-2</v>
      </c>
      <c r="J24" t="s">
        <v>65</v>
      </c>
      <c r="K24" s="6">
        <v>-1.9544602704349898E-3</v>
      </c>
      <c r="L24" s="6">
        <v>9.8579852673720703E-3</v>
      </c>
      <c r="M24" s="6">
        <v>5.3521142741987998E-3</v>
      </c>
      <c r="N24" s="6">
        <v>-8.6485085520012604E-5</v>
      </c>
      <c r="O24" s="6">
        <v>5.6751437100117097E-3</v>
      </c>
      <c r="P24" s="6">
        <v>1.20794550912803E-4</v>
      </c>
      <c r="Q24" s="6">
        <v>-1.1021217792928199E-3</v>
      </c>
      <c r="R24" s="6">
        <v>-1.27776483159934E-3</v>
      </c>
      <c r="S24" s="6">
        <v>1.41668737776282E-3</v>
      </c>
      <c r="T24" s="6">
        <v>5.0329558420578796E-3</v>
      </c>
      <c r="U24" s="6">
        <v>-1.80942247902022E-3</v>
      </c>
      <c r="V24" s="6">
        <v>1.0492405480626299E-3</v>
      </c>
      <c r="W24" s="6">
        <v>-4.9690690077634197E-3</v>
      </c>
      <c r="X24" s="6">
        <v>4.9595723185980598E-4</v>
      </c>
      <c r="Y24" s="6">
        <v>-1.11401720422726E-3</v>
      </c>
      <c r="Z24" s="6">
        <v>2.2183853944164702E-3</v>
      </c>
    </row>
    <row r="25" spans="1:26" x14ac:dyDescent="0.25">
      <c r="A25" t="s">
        <v>32</v>
      </c>
      <c r="B25" s="9">
        <v>-0.2142</v>
      </c>
      <c r="C25" s="9">
        <v>1.2E-2</v>
      </c>
      <c r="D25" s="9">
        <v>-17.22</v>
      </c>
      <c r="E25" s="3">
        <v>0</v>
      </c>
      <c r="F25" s="4" t="str">
        <f t="shared" si="0"/>
        <v>***</v>
      </c>
      <c r="G25" s="3">
        <v>-0.23899999999999999</v>
      </c>
      <c r="H25" s="3">
        <v>-0.19</v>
      </c>
      <c r="J25" t="s">
        <v>66</v>
      </c>
      <c r="K25" s="6">
        <v>-6.5089646341130701E-3</v>
      </c>
      <c r="L25" s="6">
        <v>-1.38511276589519E-2</v>
      </c>
      <c r="M25" s="6">
        <v>2.3614811899059199E-3</v>
      </c>
      <c r="N25" s="6">
        <v>-8.0371408918226603E-4</v>
      </c>
      <c r="O25" s="6">
        <v>-9.5569697571099808E-3</v>
      </c>
      <c r="P25" s="6">
        <v>1.17346366408619E-2</v>
      </c>
      <c r="Q25" s="6">
        <v>-8.6197186690594191E-3</v>
      </c>
      <c r="R25" s="6">
        <v>-9.4576286140127305E-3</v>
      </c>
      <c r="S25" s="6">
        <v>-6.8451365243669899E-3</v>
      </c>
      <c r="T25" s="6">
        <v>5.5146948202439199E-2</v>
      </c>
      <c r="U25" s="6">
        <v>1.9435555387488501E-5</v>
      </c>
      <c r="V25" s="6">
        <v>-7.2588495746963699E-3</v>
      </c>
      <c r="W25" s="6">
        <v>-7.1805263391921496E-3</v>
      </c>
      <c r="X25" s="6">
        <v>5.9066431272135102E-3</v>
      </c>
      <c r="Y25" s="6">
        <v>-1.6849289594564099E-2</v>
      </c>
      <c r="Z25" s="6">
        <v>1.2036055585560999E-2</v>
      </c>
    </row>
    <row r="26" spans="1:26" x14ac:dyDescent="0.25">
      <c r="A26" t="s">
        <v>33</v>
      </c>
      <c r="B26" s="9">
        <v>2.07E-2</v>
      </c>
      <c r="C26" s="9">
        <v>1.2999999999999999E-2</v>
      </c>
      <c r="D26" s="9">
        <v>1.645</v>
      </c>
      <c r="E26" s="3">
        <v>0.1</v>
      </c>
      <c r="F26" s="4" t="str">
        <f t="shared" si="0"/>
        <v>ns</v>
      </c>
      <c r="G26" s="3">
        <v>-4.0000000000000001E-3</v>
      </c>
      <c r="H26" s="3">
        <v>4.4999999999999998E-2</v>
      </c>
      <c r="J26" t="s">
        <v>67</v>
      </c>
      <c r="K26" s="6">
        <v>-7.92115526437491E-3</v>
      </c>
      <c r="L26" s="6">
        <v>-3.2219908435048003E-2</v>
      </c>
      <c r="M26" s="6">
        <v>3.8830832364040203E-2</v>
      </c>
      <c r="N26" s="6">
        <v>3.29131582101298E-2</v>
      </c>
      <c r="O26" s="6">
        <v>5.6118417864462401E-2</v>
      </c>
      <c r="P26" s="6">
        <v>-9.8517397890279496E-2</v>
      </c>
      <c r="Q26" s="6">
        <v>6.9420739641291807E-2</v>
      </c>
      <c r="R26" s="6">
        <v>0.21730527030956101</v>
      </c>
      <c r="S26" s="6">
        <v>6.5870191509697001E-2</v>
      </c>
      <c r="T26" s="6">
        <v>0.14901260139522601</v>
      </c>
      <c r="U26" s="6">
        <v>-0.107861151856545</v>
      </c>
      <c r="V26" s="6">
        <v>-8.92698007534901E-2</v>
      </c>
      <c r="W26" s="6">
        <v>0.51066072868254098</v>
      </c>
      <c r="X26" s="6">
        <v>-6.95257925025701E-2</v>
      </c>
      <c r="Y26" s="6">
        <v>0.28110638120495701</v>
      </c>
      <c r="Z26" s="6">
        <v>0.15307868963274501</v>
      </c>
    </row>
    <row r="27" spans="1:26" x14ac:dyDescent="0.25">
      <c r="A27" t="s">
        <v>34</v>
      </c>
      <c r="B27" s="9">
        <v>-3.4799999999999998E-2</v>
      </c>
      <c r="C27" s="9">
        <v>1.2999999999999999E-2</v>
      </c>
      <c r="D27" s="9">
        <v>-2.6080000000000001</v>
      </c>
      <c r="E27" s="3">
        <v>8.9999999999999993E-3</v>
      </c>
      <c r="F27" s="4" t="str">
        <f t="shared" si="0"/>
        <v>**</v>
      </c>
      <c r="G27" s="3">
        <v>-6.0999999999999999E-2</v>
      </c>
      <c r="H27" s="3">
        <v>-8.9999999999999993E-3</v>
      </c>
      <c r="J27" t="s">
        <v>68</v>
      </c>
      <c r="K27" s="6">
        <v>-1.1497262995916699E-2</v>
      </c>
      <c r="L27" s="6">
        <v>-3.5376753730976901E-2</v>
      </c>
      <c r="M27" s="6">
        <v>0.10179071112976</v>
      </c>
      <c r="N27" s="6">
        <v>6.2630256841976498E-2</v>
      </c>
      <c r="O27" s="6">
        <v>4.6718194999377398E-2</v>
      </c>
      <c r="P27" s="6">
        <v>-2.77718649357858E-3</v>
      </c>
      <c r="Q27" s="6">
        <v>-3.08677893033352E-2</v>
      </c>
      <c r="R27" s="6">
        <v>0.103017111575923</v>
      </c>
      <c r="S27" s="6">
        <v>2.6352711710617802E-2</v>
      </c>
      <c r="T27" s="6">
        <v>0.13921609976552601</v>
      </c>
      <c r="U27" s="6">
        <v>-0.22909865851383601</v>
      </c>
      <c r="V27" s="6">
        <v>3.1786991753075998E-2</v>
      </c>
      <c r="W27" s="6">
        <v>-0.200094789134829</v>
      </c>
      <c r="X27" s="6">
        <v>-0.103643773775068</v>
      </c>
      <c r="Y27" s="6">
        <v>-9.0295525122354003E-2</v>
      </c>
      <c r="Z27" s="6">
        <v>-0.32811680542345201</v>
      </c>
    </row>
    <row r="28" spans="1:26" x14ac:dyDescent="0.25">
      <c r="A28" t="s">
        <v>35</v>
      </c>
      <c r="B28" s="9">
        <v>-6.3E-2</v>
      </c>
      <c r="C28" s="9">
        <v>1.4E-2</v>
      </c>
      <c r="D28" s="9">
        <v>-4.6509999999999998</v>
      </c>
      <c r="E28" s="3">
        <v>0</v>
      </c>
      <c r="F28" s="4" t="str">
        <f t="shared" si="0"/>
        <v>***</v>
      </c>
      <c r="G28" s="3">
        <v>-0.09</v>
      </c>
      <c r="H28" s="3">
        <v>-3.5999999999999997E-2</v>
      </c>
      <c r="J28" t="s">
        <v>69</v>
      </c>
      <c r="K28" s="6">
        <v>1.54465316359469E-2</v>
      </c>
      <c r="L28" s="6">
        <v>-3.9298974590018403E-2</v>
      </c>
      <c r="M28" s="6">
        <v>5.8797542126572198E-2</v>
      </c>
      <c r="N28" s="6">
        <v>5.61105462975287E-2</v>
      </c>
      <c r="O28" s="6">
        <v>5.3884200048705498E-2</v>
      </c>
      <c r="P28" s="6">
        <v>-4.4189511869551099E-2</v>
      </c>
      <c r="Q28" s="6">
        <v>6.44103142271054E-2</v>
      </c>
      <c r="R28" s="6">
        <v>0.215060982877646</v>
      </c>
      <c r="S28" s="6">
        <v>0.14910039085167701</v>
      </c>
      <c r="T28" s="6">
        <v>-3.3255660007209802E-2</v>
      </c>
      <c r="U28" s="6">
        <v>-0.17534512851721201</v>
      </c>
      <c r="V28" s="6">
        <v>1.5454380610690901E-2</v>
      </c>
      <c r="W28" s="6">
        <v>0.251734308738431</v>
      </c>
      <c r="X28" s="7">
        <v>0.52600894656060204</v>
      </c>
      <c r="Y28" s="6">
        <v>0.49686523467160398</v>
      </c>
      <c r="Z28" s="6">
        <v>-0.31268614169106401</v>
      </c>
    </row>
    <row r="29" spans="1:26" x14ac:dyDescent="0.25">
      <c r="A29" t="s">
        <v>36</v>
      </c>
      <c r="B29" s="9">
        <v>1.67E-2</v>
      </c>
      <c r="C29" s="9">
        <v>1.4E-2</v>
      </c>
      <c r="D29" s="9">
        <v>1.1850000000000001</v>
      </c>
      <c r="E29" s="3">
        <v>0.23599999999999999</v>
      </c>
      <c r="F29" s="4" t="str">
        <f t="shared" si="0"/>
        <v>ns</v>
      </c>
      <c r="G29" s="3">
        <v>-1.0999999999999999E-2</v>
      </c>
      <c r="H29" s="3">
        <v>4.3999999999999997E-2</v>
      </c>
      <c r="J29" t="s">
        <v>70</v>
      </c>
      <c r="K29" s="6">
        <v>-1.09000990318466E-2</v>
      </c>
      <c r="L29" s="6">
        <v>-4.6582882518226697E-2</v>
      </c>
      <c r="M29" s="6">
        <v>6.7839560826575093E-2</v>
      </c>
      <c r="N29" s="6">
        <v>-3.6264974230395901E-3</v>
      </c>
      <c r="O29" s="6">
        <v>3.0892340134036499E-3</v>
      </c>
      <c r="P29" s="6">
        <v>-2.6046863980018198E-2</v>
      </c>
      <c r="Q29" s="6">
        <v>-5.5404911264221098E-2</v>
      </c>
      <c r="R29" s="6">
        <v>4.9696578617322802E-2</v>
      </c>
      <c r="S29" s="6">
        <v>2.70998593941606E-3</v>
      </c>
      <c r="T29" s="6">
        <v>0.63288400801355005</v>
      </c>
      <c r="U29" s="6">
        <v>-5.0359724945908499E-2</v>
      </c>
      <c r="V29" s="6">
        <v>-7.7511154533392704E-2</v>
      </c>
      <c r="W29" s="6">
        <v>0.27112374583605497</v>
      </c>
      <c r="X29" s="7">
        <v>-0.50093669113478401</v>
      </c>
      <c r="Y29" s="6">
        <v>-3.95168675339976E-2</v>
      </c>
      <c r="Z29" s="6">
        <v>-3.7798636515284201E-2</v>
      </c>
    </row>
    <row r="30" spans="1:26" x14ac:dyDescent="0.25">
      <c r="A30" s="2" t="s">
        <v>37</v>
      </c>
      <c r="B30" s="3">
        <v>-5.3674999999999997</v>
      </c>
      <c r="C30" s="9">
        <v>0.13900000000000001</v>
      </c>
      <c r="D30" s="9">
        <v>-38.476999999999997</v>
      </c>
      <c r="E30" s="3">
        <v>0</v>
      </c>
      <c r="F30" s="4" t="str">
        <f t="shared" si="0"/>
        <v>***</v>
      </c>
      <c r="G30" s="3">
        <v>-5.641</v>
      </c>
      <c r="H30" s="3">
        <v>-5.0940000000000003</v>
      </c>
      <c r="J30" t="s">
        <v>71</v>
      </c>
      <c r="K30" s="6">
        <v>-2.1260062627374898E-2</v>
      </c>
      <c r="L30" s="6">
        <v>0.10745477432916101</v>
      </c>
      <c r="M30" s="6">
        <v>-0.11724894021024999</v>
      </c>
      <c r="N30" s="6">
        <v>7.3960245101844305E-2</v>
      </c>
      <c r="O30" s="6">
        <v>-5.9521759594420999E-2</v>
      </c>
      <c r="P30" s="6">
        <v>0.257326685387468</v>
      </c>
      <c r="Q30" s="6">
        <v>-0.12896429417611699</v>
      </c>
      <c r="R30" s="6">
        <v>-0.38855363291961997</v>
      </c>
      <c r="S30" s="6">
        <v>0.27015483042697802</v>
      </c>
      <c r="T30" s="6">
        <v>1.3505796166378399E-2</v>
      </c>
      <c r="U30" s="6">
        <v>-2.7695685475652699E-2</v>
      </c>
      <c r="V30" s="6">
        <v>-0.13843907129170899</v>
      </c>
      <c r="W30" s="6">
        <v>0.164262381829021</v>
      </c>
      <c r="X30" s="6">
        <v>-1.52877144470762E-2</v>
      </c>
      <c r="Y30" s="6">
        <v>0.14289036792284099</v>
      </c>
      <c r="Z30" s="6">
        <v>3.8996951998482798E-2</v>
      </c>
    </row>
    <row r="31" spans="1:26" x14ac:dyDescent="0.25">
      <c r="A31" s="2" t="s">
        <v>38</v>
      </c>
      <c r="B31" s="3">
        <v>1.4179999999999999</v>
      </c>
      <c r="C31" s="9">
        <v>3.3000000000000002E-2</v>
      </c>
      <c r="D31" s="9">
        <v>42.344000000000001</v>
      </c>
      <c r="E31" s="3">
        <v>0</v>
      </c>
      <c r="F31" s="4" t="str">
        <f t="shared" si="0"/>
        <v>***</v>
      </c>
      <c r="G31" s="3">
        <v>1.3520000000000001</v>
      </c>
      <c r="H31" s="3">
        <v>1.484</v>
      </c>
      <c r="J31" t="s">
        <v>72</v>
      </c>
      <c r="K31" s="6">
        <v>-2.3106641485229701E-2</v>
      </c>
      <c r="L31" s="6">
        <v>0.618144810282243</v>
      </c>
      <c r="M31" s="6">
        <v>0.28203473108620197</v>
      </c>
      <c r="N31" s="6">
        <v>-0.58835871768155901</v>
      </c>
      <c r="O31" s="6">
        <v>-7.2024678904236195E-2</v>
      </c>
      <c r="P31" s="6">
        <v>0.34263094953270501</v>
      </c>
      <c r="Q31" s="6">
        <v>1.55620462934729E-2</v>
      </c>
      <c r="R31" s="6">
        <v>0.25268651153681299</v>
      </c>
      <c r="S31" s="6">
        <v>2.64378320946781E-2</v>
      </c>
      <c r="T31" s="6">
        <v>2.6863520272996499E-2</v>
      </c>
      <c r="U31" s="6">
        <v>2.6850810485269699E-2</v>
      </c>
      <c r="V31" s="6">
        <v>-2.4875182017029401E-3</v>
      </c>
      <c r="W31" s="6">
        <v>7.8540514732866901E-3</v>
      </c>
      <c r="X31" s="6">
        <v>1.9737310463111599E-2</v>
      </c>
      <c r="Y31" s="6">
        <v>-1.4953989748486499E-2</v>
      </c>
      <c r="Z31" s="6">
        <v>-1.6285473021195401E-2</v>
      </c>
    </row>
    <row r="32" spans="1:26" x14ac:dyDescent="0.25">
      <c r="A32" s="2" t="s">
        <v>39</v>
      </c>
      <c r="B32" s="3">
        <v>0.50790000000000002</v>
      </c>
      <c r="C32" s="9">
        <v>2.5000000000000001E-2</v>
      </c>
      <c r="D32" s="9">
        <v>20.670999999999999</v>
      </c>
      <c r="E32" s="3">
        <v>0</v>
      </c>
      <c r="F32" s="4" t="str">
        <f t="shared" si="0"/>
        <v>***</v>
      </c>
      <c r="G32" s="3">
        <v>0.46</v>
      </c>
      <c r="H32" s="3">
        <v>0.55600000000000005</v>
      </c>
      <c r="J32" t="s">
        <v>73</v>
      </c>
      <c r="K32" s="6">
        <v>2.92230710880239E-2</v>
      </c>
      <c r="L32" s="6">
        <v>0.16318517680880701</v>
      </c>
      <c r="M32" s="6">
        <v>0.15689151929490899</v>
      </c>
      <c r="N32" s="6">
        <v>7.6103111302517498E-2</v>
      </c>
      <c r="O32" s="6">
        <v>0.61749569632507395</v>
      </c>
      <c r="P32" s="6">
        <v>-3.9365489716756998E-2</v>
      </c>
      <c r="Q32" s="6">
        <v>-0.19515649982307201</v>
      </c>
      <c r="R32" s="6">
        <v>-8.7402157558637394E-2</v>
      </c>
      <c r="S32" s="6">
        <v>0.23179054023176601</v>
      </c>
      <c r="T32" s="6">
        <v>6.8325634936968596E-2</v>
      </c>
      <c r="U32" s="6">
        <v>-0.55302540017935098</v>
      </c>
      <c r="V32" s="6">
        <v>0.113423550078962</v>
      </c>
      <c r="W32" s="6">
        <v>-0.15989265127367799</v>
      </c>
      <c r="X32" s="6">
        <v>3.06570819329611E-2</v>
      </c>
      <c r="Y32" s="6">
        <v>-6.7280972444497905E-2</v>
      </c>
      <c r="Z32" s="6">
        <v>0.172944005313722</v>
      </c>
    </row>
    <row r="33" spans="1:28" x14ac:dyDescent="0.25">
      <c r="A33" s="2" t="s">
        <v>40</v>
      </c>
      <c r="B33" s="3">
        <v>0.5897</v>
      </c>
      <c r="C33" s="9">
        <v>2.5000000000000001E-2</v>
      </c>
      <c r="D33" s="9">
        <v>23.495999999999999</v>
      </c>
      <c r="E33" s="3">
        <v>0</v>
      </c>
      <c r="F33" s="4" t="str">
        <f t="shared" si="0"/>
        <v>***</v>
      </c>
      <c r="G33" s="3">
        <v>0.54</v>
      </c>
      <c r="H33" s="3">
        <v>0.63900000000000001</v>
      </c>
      <c r="J33" t="s">
        <v>74</v>
      </c>
      <c r="K33" s="6">
        <v>-1.5986458331888501E-2</v>
      </c>
      <c r="L33" s="6">
        <v>7.0423719561617595E-2</v>
      </c>
      <c r="M33" s="6">
        <v>-6.8596683673210701E-2</v>
      </c>
      <c r="N33" s="6">
        <v>3.0580723933638702E-2</v>
      </c>
      <c r="O33" s="6">
        <v>-3.0178199653843399E-2</v>
      </c>
      <c r="P33" s="6">
        <v>0.14228606709226499</v>
      </c>
      <c r="Q33" s="6">
        <v>-0.10303795724958</v>
      </c>
      <c r="R33" s="6">
        <v>-0.22625888180550199</v>
      </c>
      <c r="S33" s="6">
        <v>0.12137880111306799</v>
      </c>
      <c r="T33" s="6">
        <v>6.5004334895317803E-2</v>
      </c>
      <c r="U33" s="6">
        <v>-3.09326209276976E-2</v>
      </c>
      <c r="V33" s="6">
        <v>-5.4396075351246603E-2</v>
      </c>
      <c r="W33" s="6">
        <v>5.7524552884861302E-2</v>
      </c>
      <c r="X33" s="6">
        <v>-2.5137603324152699E-2</v>
      </c>
      <c r="Y33" s="6">
        <v>8.3754145363520799E-2</v>
      </c>
      <c r="Z33" s="6">
        <v>-7.2927302609751596E-2</v>
      </c>
    </row>
    <row r="34" spans="1:28" x14ac:dyDescent="0.25">
      <c r="A34" s="2" t="s">
        <v>41</v>
      </c>
      <c r="B34" s="3">
        <v>1.0310999999999999</v>
      </c>
      <c r="C34" s="9">
        <v>4.3999999999999997E-2</v>
      </c>
      <c r="D34" s="9">
        <v>23.544</v>
      </c>
      <c r="E34" s="3">
        <v>0</v>
      </c>
      <c r="F34" s="4" t="str">
        <f t="shared" si="0"/>
        <v>***</v>
      </c>
      <c r="G34" s="3">
        <v>0.94499999999999995</v>
      </c>
      <c r="H34" s="3">
        <v>1.117</v>
      </c>
      <c r="J34" t="s">
        <v>75</v>
      </c>
      <c r="K34" s="6">
        <v>-1.55810523376533E-3</v>
      </c>
      <c r="L34" s="6">
        <v>4.0722604726814902E-2</v>
      </c>
      <c r="M34" s="6">
        <v>-5.8676899997802699E-2</v>
      </c>
      <c r="N34" s="6">
        <v>6.4918653268060096E-3</v>
      </c>
      <c r="O34" s="6">
        <v>-2.2032906441831999E-2</v>
      </c>
      <c r="P34" s="6">
        <v>7.1999666608908094E-2</v>
      </c>
      <c r="Q34" s="6">
        <v>-3.5820403477956501E-2</v>
      </c>
      <c r="R34" s="6">
        <v>-9.5985456695345195E-2</v>
      </c>
      <c r="S34" s="6">
        <v>3.6046534758989203E-2</v>
      </c>
      <c r="T34" s="6">
        <v>4.6587744225939601E-2</v>
      </c>
      <c r="U34" s="6">
        <v>1.14077297699203E-2</v>
      </c>
      <c r="V34" s="6">
        <v>2.4602976093370799E-2</v>
      </c>
      <c r="W34" s="6">
        <v>2.2469805807022201E-2</v>
      </c>
      <c r="X34" s="6">
        <v>-2.7102748827163899E-3</v>
      </c>
      <c r="Y34" s="6">
        <v>3.6633396313115803E-2</v>
      </c>
      <c r="Z34" s="6">
        <v>-5.50760646867543E-2</v>
      </c>
    </row>
    <row r="35" spans="1:28" x14ac:dyDescent="0.25">
      <c r="J35" t="s">
        <v>76</v>
      </c>
      <c r="K35" s="6">
        <v>9.9863853509613108E-3</v>
      </c>
      <c r="L35" s="6">
        <v>-0.10699757491939201</v>
      </c>
      <c r="M35" s="6">
        <v>0.13618159161273399</v>
      </c>
      <c r="N35" s="6">
        <v>-2.6552807485957501E-2</v>
      </c>
      <c r="O35" s="6">
        <v>8.7913385687654305E-2</v>
      </c>
      <c r="P35" s="6">
        <v>-0.244472517835573</v>
      </c>
      <c r="Q35" s="6">
        <v>0.16799240322262099</v>
      </c>
      <c r="R35" s="6">
        <v>0.40870537208528501</v>
      </c>
      <c r="S35" s="6">
        <v>-0.188013241589636</v>
      </c>
      <c r="T35" s="6">
        <v>3.9117947181733399E-2</v>
      </c>
      <c r="U35" s="6">
        <v>-3.0803160575744601E-2</v>
      </c>
      <c r="V35" s="6">
        <v>6.5894710210841007E-2</v>
      </c>
      <c r="W35" s="6">
        <v>-1.11617751873487E-2</v>
      </c>
      <c r="X35" s="6">
        <v>1.02046625829333E-2</v>
      </c>
      <c r="Y35" s="6">
        <v>-7.8867849938478202E-2</v>
      </c>
      <c r="Z35" s="6">
        <v>0.122942223787252</v>
      </c>
    </row>
    <row r="36" spans="1:28" x14ac:dyDescent="0.25">
      <c r="B36" t="s">
        <v>0</v>
      </c>
      <c r="J36" t="s">
        <v>77</v>
      </c>
      <c r="K36" s="6">
        <v>-7.7296684036855801E-3</v>
      </c>
      <c r="L36" s="6">
        <v>-6.7309234641644802E-2</v>
      </c>
      <c r="M36" s="6">
        <v>0.102849175273324</v>
      </c>
      <c r="N36" s="3">
        <v>7.9387982793652102E-3</v>
      </c>
      <c r="O36" s="6">
        <v>5.18038732849809E-2</v>
      </c>
      <c r="P36" s="6">
        <v>-8.3668670711309595E-2</v>
      </c>
      <c r="Q36" s="6">
        <v>7.8825563194404397E-2</v>
      </c>
      <c r="R36" s="6">
        <v>0.17634280541094899</v>
      </c>
      <c r="S36" s="6">
        <v>-5.24924109911468E-2</v>
      </c>
      <c r="T36" s="6">
        <v>-4.14580575078883E-2</v>
      </c>
      <c r="U36" s="6">
        <v>-3.7583807132067597E-2</v>
      </c>
      <c r="V36" s="6">
        <v>-3.6103111847449701E-2</v>
      </c>
      <c r="W36" s="6">
        <v>-3.7819579790634897E-2</v>
      </c>
      <c r="X36" s="6">
        <v>9.6511741228300398E-3</v>
      </c>
      <c r="Y36" s="6">
        <v>-0.112906524446657</v>
      </c>
      <c r="Z36" s="6">
        <v>6.8511005448414805E-2</v>
      </c>
    </row>
    <row r="37" spans="1:28" x14ac:dyDescent="0.25">
      <c r="J37" t="s">
        <v>78</v>
      </c>
      <c r="K37" s="6">
        <v>-1.21047311698346E-2</v>
      </c>
      <c r="L37" s="6">
        <v>-3.0409303878320401E-2</v>
      </c>
      <c r="M37" s="6">
        <v>2.5910324407970801E-2</v>
      </c>
      <c r="N37" s="3">
        <v>-9.4111363603425504E-4</v>
      </c>
      <c r="O37" s="6">
        <v>2.2622187303850301E-2</v>
      </c>
      <c r="P37" s="6">
        <v>-3.9329502747396099E-2</v>
      </c>
      <c r="Q37" s="6">
        <v>2.9055081073458701E-2</v>
      </c>
      <c r="R37" s="6">
        <v>7.0394663675253294E-2</v>
      </c>
      <c r="S37" s="6">
        <v>-2.97534487602116E-2</v>
      </c>
      <c r="T37" s="6">
        <v>1.24673499987084E-2</v>
      </c>
      <c r="U37" s="6">
        <v>-5.5923230282087996E-3</v>
      </c>
      <c r="V37" s="6">
        <v>1.33985721048981E-2</v>
      </c>
      <c r="W37" s="6">
        <v>-8.1883577159111102E-3</v>
      </c>
      <c r="X37" s="6">
        <v>1.5590328458517599E-2</v>
      </c>
      <c r="Y37" s="6">
        <v>-1.26278651448375E-2</v>
      </c>
      <c r="Z37" s="6">
        <v>1.1188863078967E-2</v>
      </c>
    </row>
    <row r="38" spans="1:28" x14ac:dyDescent="0.25">
      <c r="A38" t="s">
        <v>1</v>
      </c>
      <c r="B38" t="s">
        <v>2</v>
      </c>
      <c r="C38" t="s">
        <v>3</v>
      </c>
      <c r="D38" t="s">
        <v>4</v>
      </c>
      <c r="E38" t="s">
        <v>5</v>
      </c>
      <c r="G38">
        <v>-6086.8</v>
      </c>
      <c r="J38" t="s">
        <v>79</v>
      </c>
      <c r="K38" s="6">
        <v>-7.3442547610022099E-2</v>
      </c>
      <c r="L38" s="6">
        <v>-0.18442645762894</v>
      </c>
      <c r="M38" s="12">
        <v>0.43722230081509</v>
      </c>
      <c r="N38" s="3">
        <v>2.70078486713403E-2</v>
      </c>
      <c r="O38" s="6">
        <v>-0.123652384466515</v>
      </c>
      <c r="P38" s="6">
        <v>-6.1672715384412602E-2</v>
      </c>
      <c r="Q38" s="6">
        <v>-0.24657072162923299</v>
      </c>
      <c r="R38" s="6">
        <v>4.7306818282471297E-2</v>
      </c>
      <c r="S38" s="6">
        <v>0.35821979801606502</v>
      </c>
      <c r="T38" s="6">
        <v>-0.121237491505852</v>
      </c>
      <c r="U38" s="6">
        <v>0.106645907729903</v>
      </c>
      <c r="V38" s="12">
        <v>-0.441437960992694</v>
      </c>
      <c r="W38" s="6">
        <v>-0.16181162882253</v>
      </c>
      <c r="X38" s="6">
        <v>6.5793801026024501E-2</v>
      </c>
      <c r="Y38" s="6">
        <v>-1.38728516419194E-2</v>
      </c>
      <c r="Z38" s="6">
        <v>0.31752213968756099</v>
      </c>
    </row>
    <row r="39" spans="1:28" x14ac:dyDescent="0.25">
      <c r="A39" t="s">
        <v>6</v>
      </c>
      <c r="B39" t="s">
        <v>0</v>
      </c>
      <c r="E39" t="s">
        <v>7</v>
      </c>
      <c r="G39" s="5">
        <v>12220</v>
      </c>
      <c r="J39" t="s">
        <v>80</v>
      </c>
      <c r="K39" s="6">
        <v>-1.8533353057078501E-2</v>
      </c>
      <c r="L39" s="6">
        <v>-6.7148115429912295E-2</v>
      </c>
      <c r="M39" s="6">
        <v>0.14032050870305501</v>
      </c>
      <c r="N39" s="3">
        <v>-1.15097594679249E-2</v>
      </c>
      <c r="O39" s="6">
        <v>4.97941069066727E-3</v>
      </c>
      <c r="P39" s="6">
        <v>-5.1741491224643499E-2</v>
      </c>
      <c r="Q39" s="6">
        <v>-1.63254406793491E-3</v>
      </c>
      <c r="R39" s="6">
        <v>4.6356609356212199E-2</v>
      </c>
      <c r="S39" s="6">
        <v>2.5598390159302702E-2</v>
      </c>
      <c r="T39" s="6">
        <v>-8.1819158625089206E-2</v>
      </c>
      <c r="U39" s="6">
        <v>-3.2294010954979899E-2</v>
      </c>
      <c r="V39" s="6">
        <v>-0.14514111519266501</v>
      </c>
      <c r="W39" s="6">
        <v>-3.3166108989928E-2</v>
      </c>
      <c r="X39" s="6">
        <v>-6.3723754115746802E-3</v>
      </c>
      <c r="Y39" s="6">
        <v>-0.102868644402642</v>
      </c>
      <c r="Z39" s="6">
        <v>0.11044265477797199</v>
      </c>
    </row>
    <row r="40" spans="1:28" x14ac:dyDescent="0.25">
      <c r="A40" t="s">
        <v>8</v>
      </c>
      <c r="B40" t="s">
        <v>9</v>
      </c>
      <c r="C40" t="s">
        <v>10</v>
      </c>
      <c r="E40" t="s">
        <v>11</v>
      </c>
      <c r="G40" s="5">
        <v>12350</v>
      </c>
      <c r="J40" t="s">
        <v>81</v>
      </c>
      <c r="K40" s="6">
        <v>-4.7328706695070603E-2</v>
      </c>
      <c r="L40" s="6">
        <v>-0.18160265200918599</v>
      </c>
      <c r="M40" s="12">
        <v>0.334046035456041</v>
      </c>
      <c r="N40" s="3">
        <v>2.01514572298113E-2</v>
      </c>
      <c r="O40" s="6">
        <v>-0.174369243130541</v>
      </c>
      <c r="P40" s="6">
        <v>-7.1008962907331497E-2</v>
      </c>
      <c r="Q40" s="6">
        <v>-0.23040568433907799</v>
      </c>
      <c r="R40" s="6">
        <v>0.10350170539605399</v>
      </c>
      <c r="S40" s="6">
        <v>0.41066328854377998</v>
      </c>
      <c r="T40" s="6">
        <v>0.15952259619358899</v>
      </c>
      <c r="U40" s="6">
        <v>0.286809530374663</v>
      </c>
      <c r="V40" s="12">
        <v>0.39392882830172998</v>
      </c>
      <c r="W40" s="6">
        <v>-0.11866572234966299</v>
      </c>
      <c r="X40" s="6">
        <v>-6.2126434972862299E-2</v>
      </c>
      <c r="Y40" s="6">
        <v>8.5014173407882407E-2</v>
      </c>
      <c r="Z40" s="6">
        <v>-0.30083492379745103</v>
      </c>
    </row>
    <row r="41" spans="1:28" x14ac:dyDescent="0.25">
      <c r="A41" t="s">
        <v>12</v>
      </c>
      <c r="B41" t="s">
        <v>13</v>
      </c>
      <c r="C41">
        <v>4771</v>
      </c>
      <c r="J41" t="s">
        <v>82</v>
      </c>
      <c r="K41" s="6">
        <v>4.1394303194322198E-6</v>
      </c>
      <c r="L41" s="6">
        <v>-6.9654567099039304E-4</v>
      </c>
      <c r="M41" s="6">
        <v>-2.6903008907324099E-4</v>
      </c>
      <c r="N41" s="3">
        <v>-1.4687985586345001E-3</v>
      </c>
      <c r="O41" s="6">
        <v>-2.3298514606076002E-3</v>
      </c>
      <c r="P41" s="6">
        <v>-7.7837004620550602E-4</v>
      </c>
      <c r="Q41" s="6">
        <v>-2.5974811012029202E-3</v>
      </c>
      <c r="R41" s="6">
        <v>-2.3180629123596198E-3</v>
      </c>
      <c r="S41" s="6">
        <v>7.2917226907570902E-4</v>
      </c>
      <c r="T41" s="6">
        <v>2.7952860358686298E-3</v>
      </c>
      <c r="U41" s="6">
        <v>-2.85472923958387E-3</v>
      </c>
      <c r="V41" s="6">
        <v>-3.60656228185451E-3</v>
      </c>
      <c r="W41" s="6">
        <v>9.9662339578353407E-4</v>
      </c>
      <c r="X41" s="6">
        <v>3.3742665832209801E-3</v>
      </c>
      <c r="Y41" s="6">
        <v>1.9673636105597102E-3</v>
      </c>
      <c r="Z41" s="6">
        <v>-1.06358148949077E-3</v>
      </c>
    </row>
    <row r="42" spans="1:28" x14ac:dyDescent="0.25">
      <c r="A42" t="s">
        <v>14</v>
      </c>
      <c r="B42" t="s">
        <v>15</v>
      </c>
      <c r="C42">
        <v>4750</v>
      </c>
      <c r="J42" t="s">
        <v>83</v>
      </c>
      <c r="K42" s="6">
        <v>6.6480544741622197E-2</v>
      </c>
      <c r="L42" s="6">
        <v>1.02778991098687E-3</v>
      </c>
      <c r="M42" s="6">
        <v>-1.34181445364706E-2</v>
      </c>
      <c r="N42" s="3">
        <v>1.44491966466407E-2</v>
      </c>
      <c r="O42" s="6">
        <v>2.5546870872428899E-2</v>
      </c>
      <c r="P42" s="6">
        <v>6.6109623428410799E-3</v>
      </c>
      <c r="Q42" s="6">
        <v>5.8542740950209299E-3</v>
      </c>
      <c r="R42" s="6">
        <v>2.5457223735303399E-2</v>
      </c>
      <c r="S42" s="6">
        <v>-3.4032453852571101E-3</v>
      </c>
      <c r="T42" s="6">
        <v>-2.2209363688047001E-2</v>
      </c>
      <c r="U42" s="6">
        <v>-6.5213569032378498E-3</v>
      </c>
      <c r="V42" s="6">
        <v>-5.5785081241373699E-3</v>
      </c>
      <c r="W42" s="6">
        <v>4.0237758853648798E-3</v>
      </c>
      <c r="X42" s="6">
        <v>1.2122900091213599E-3</v>
      </c>
      <c r="Y42" s="6">
        <v>-1.1552451139033901E-2</v>
      </c>
      <c r="Z42" s="6">
        <v>-8.9964087870604299E-4</v>
      </c>
    </row>
    <row r="43" spans="1:28" x14ac:dyDescent="0.25">
      <c r="A43" t="s">
        <v>14</v>
      </c>
      <c r="B43" t="s">
        <v>6</v>
      </c>
      <c r="C43">
        <v>16</v>
      </c>
      <c r="J43" t="s">
        <v>84</v>
      </c>
      <c r="K43" s="6">
        <v>2.1597082094145299E-2</v>
      </c>
      <c r="L43" s="6">
        <v>-8.3773536257223497E-4</v>
      </c>
      <c r="M43" s="6">
        <v>1.1541530845319E-2</v>
      </c>
      <c r="N43" s="3">
        <v>-0.18401052395359299</v>
      </c>
      <c r="O43" s="6">
        <v>-2.73104862018997E-2</v>
      </c>
      <c r="P43" s="6">
        <v>-0.21632598781509099</v>
      </c>
      <c r="Q43" s="6">
        <v>9.76805300271852E-2</v>
      </c>
      <c r="R43" s="6">
        <v>-0.146397766529069</v>
      </c>
      <c r="S43" s="6">
        <v>5.17165511161196E-2</v>
      </c>
      <c r="T43" s="6">
        <v>1.9642101758100501E-2</v>
      </c>
      <c r="U43" s="6">
        <v>-1.3489456371576501E-2</v>
      </c>
      <c r="V43" s="6">
        <v>8.6500295919572003E-3</v>
      </c>
      <c r="W43" s="6">
        <v>1.1196960880049499E-2</v>
      </c>
      <c r="X43" s="6">
        <v>1.0070808460606999E-2</v>
      </c>
      <c r="Y43" s="6">
        <v>6.9111646055928903E-4</v>
      </c>
      <c r="Z43" s="6">
        <v>-6.9171901476143202E-3</v>
      </c>
    </row>
    <row r="44" spans="1:28" x14ac:dyDescent="0.25">
      <c r="A44" s="2" t="s">
        <v>93</v>
      </c>
      <c r="J44" t="s">
        <v>85</v>
      </c>
      <c r="K44" s="6">
        <v>1.8928678962725001E-2</v>
      </c>
      <c r="L44" s="6">
        <v>-2.6704110743656098E-4</v>
      </c>
      <c r="M44" s="6">
        <v>1.7948377837298001E-3</v>
      </c>
      <c r="N44" s="3">
        <v>6.31535039823535E-3</v>
      </c>
      <c r="O44" s="6">
        <v>2.0806120699471999E-2</v>
      </c>
      <c r="P44" s="6">
        <v>2.51944789605512E-3</v>
      </c>
      <c r="Q44" s="6">
        <v>1.52546815649893E-3</v>
      </c>
      <c r="R44" s="6">
        <v>7.6241027806611197E-3</v>
      </c>
      <c r="S44" s="6">
        <v>4.4512137063012E-4</v>
      </c>
      <c r="T44" s="6">
        <v>-1.17771261963051E-2</v>
      </c>
      <c r="U44" s="6">
        <v>-2.09822672502501E-3</v>
      </c>
      <c r="V44" s="6">
        <v>-2.9869181966440698E-3</v>
      </c>
      <c r="W44" s="6">
        <v>-2.8044483941252801E-4</v>
      </c>
      <c r="X44" s="6">
        <v>-2.4680976601220801E-3</v>
      </c>
      <c r="Y44" s="6">
        <v>-6.1026713919380303E-4</v>
      </c>
      <c r="Z44" s="6">
        <v>-9.0011944991226695E-4</v>
      </c>
    </row>
    <row r="45" spans="1:28" x14ac:dyDescent="0.25">
      <c r="B45" t="s">
        <v>16</v>
      </c>
      <c r="C45" t="s">
        <v>42</v>
      </c>
      <c r="D45" t="s">
        <v>17</v>
      </c>
      <c r="E45" t="s">
        <v>18</v>
      </c>
      <c r="F45" t="s">
        <v>18</v>
      </c>
      <c r="G45" t="s">
        <v>19</v>
      </c>
      <c r="H45" t="s">
        <v>20</v>
      </c>
      <c r="J45" t="s">
        <v>86</v>
      </c>
      <c r="K45" s="6">
        <v>5.3355313036170596E-3</v>
      </c>
      <c r="L45" s="6">
        <v>-2.1599504276717599E-3</v>
      </c>
      <c r="M45" s="6">
        <v>-3.5119613446214499E-3</v>
      </c>
      <c r="N45" s="3">
        <v>1.39908722398049E-3</v>
      </c>
      <c r="O45" s="6">
        <v>2.04836950722015E-3</v>
      </c>
      <c r="P45" s="6">
        <v>1.4104275612488301E-3</v>
      </c>
      <c r="Q45" s="6">
        <v>3.8974299276285499E-3</v>
      </c>
      <c r="R45" s="6">
        <v>2.4934048632368599E-3</v>
      </c>
      <c r="S45" s="6">
        <v>2.71395132802207E-3</v>
      </c>
      <c r="T45" s="6">
        <v>-4.3119011077072198E-3</v>
      </c>
      <c r="U45" s="6">
        <v>-2.0034754094718902E-3</v>
      </c>
      <c r="V45" s="6">
        <v>-3.6773225392864699E-3</v>
      </c>
      <c r="W45" s="6">
        <v>3.9503044690993701E-5</v>
      </c>
      <c r="X45" s="6">
        <v>-2.1332395710878401E-3</v>
      </c>
      <c r="Y45" s="6">
        <v>1.66295100697422E-3</v>
      </c>
      <c r="Z45" s="6">
        <v>3.0143931237943998E-3</v>
      </c>
    </row>
    <row r="46" spans="1:28" x14ac:dyDescent="0.25">
      <c r="A46" t="s">
        <v>21</v>
      </c>
      <c r="B46" s="9">
        <v>-5.5399999999999998E-2</v>
      </c>
      <c r="C46" s="9">
        <v>2E-3</v>
      </c>
      <c r="D46" s="9">
        <v>-22.271999999999998</v>
      </c>
      <c r="E46" s="3">
        <v>0</v>
      </c>
      <c r="F46" s="4" t="str">
        <f>IF(E46&lt;0.001,"***",IF(E46&lt;0.01,"**",IF(E46&lt;0.05,"*","ns")))</f>
        <v>***</v>
      </c>
      <c r="G46" s="3">
        <v>-0.06</v>
      </c>
      <c r="H46" s="3">
        <v>-0.05</v>
      </c>
      <c r="J46" t="s">
        <v>87</v>
      </c>
      <c r="K46" s="6">
        <v>4.2574750903683199E-2</v>
      </c>
      <c r="L46" s="6">
        <v>5.9449498969860399E-3</v>
      </c>
      <c r="M46" s="6">
        <v>-1.9269553710397399E-2</v>
      </c>
      <c r="N46" s="3">
        <v>1.7862804408928599E-2</v>
      </c>
      <c r="O46" s="6">
        <v>4.8639325142786301E-2</v>
      </c>
      <c r="P46" s="6">
        <v>1.1709980102160801E-2</v>
      </c>
      <c r="Q46" s="6">
        <v>1.43891363663366E-2</v>
      </c>
      <c r="R46" s="6">
        <v>2.9564308909119999E-2</v>
      </c>
      <c r="S46" s="6">
        <v>-7.5770027825875601E-3</v>
      </c>
      <c r="T46" s="6">
        <v>-8.4202258574834403E-4</v>
      </c>
      <c r="U46" s="6">
        <v>9.5214276690728308E-3</v>
      </c>
      <c r="V46" s="6">
        <v>3.3213573525105802E-2</v>
      </c>
      <c r="W46" s="6">
        <v>-2.7552733106693899E-3</v>
      </c>
      <c r="X46" s="6">
        <v>5.4889338746442898E-3</v>
      </c>
      <c r="Y46" s="6">
        <v>8.5280763707906992E-3</v>
      </c>
      <c r="Z46" s="6">
        <v>-4.9947490914497598E-3</v>
      </c>
    </row>
    <row r="47" spans="1:28" x14ac:dyDescent="0.25">
      <c r="A47" t="s">
        <v>22</v>
      </c>
      <c r="B47" s="9">
        <v>-4.2700000000000002E-2</v>
      </c>
      <c r="C47" s="9">
        <v>4.0000000000000001E-3</v>
      </c>
      <c r="D47" s="9">
        <v>-9.6189999999999998</v>
      </c>
      <c r="E47" s="3">
        <v>0</v>
      </c>
      <c r="F47" s="4" t="str">
        <f t="shared" ref="F47:F66" si="1">IF(E47&lt;0.001,"***",IF(E47&lt;0.01,"**",IF(E47&lt;0.05,"*","ns")))</f>
        <v>***</v>
      </c>
      <c r="G47" s="3">
        <v>-5.0999999999999997E-2</v>
      </c>
      <c r="H47" s="3">
        <v>-3.4000000000000002E-2</v>
      </c>
    </row>
    <row r="48" spans="1:28" x14ac:dyDescent="0.25">
      <c r="A48" t="s">
        <v>23</v>
      </c>
      <c r="B48" s="9">
        <v>9.9400000000000002E-2</v>
      </c>
      <c r="C48" s="9">
        <v>5.0000000000000001E-3</v>
      </c>
      <c r="D48" s="9">
        <v>19.356000000000002</v>
      </c>
      <c r="E48" s="3">
        <v>0</v>
      </c>
      <c r="F48" s="4" t="str">
        <f t="shared" si="1"/>
        <v>***</v>
      </c>
      <c r="G48" s="3">
        <v>8.8999999999999996E-2</v>
      </c>
      <c r="H48" s="3">
        <v>0.109</v>
      </c>
      <c r="J48" t="s">
        <v>94</v>
      </c>
      <c r="K48" t="s">
        <v>21</v>
      </c>
      <c r="L48" t="s">
        <v>22</v>
      </c>
      <c r="M48" t="s">
        <v>23</v>
      </c>
      <c r="N48" t="s">
        <v>24</v>
      </c>
      <c r="O48" t="s">
        <v>25</v>
      </c>
      <c r="P48" t="s">
        <v>26</v>
      </c>
      <c r="Q48" t="s">
        <v>27</v>
      </c>
      <c r="R48" t="s">
        <v>28</v>
      </c>
      <c r="S48" t="s">
        <v>29</v>
      </c>
      <c r="T48" t="s">
        <v>30</v>
      </c>
      <c r="U48" t="s">
        <v>31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  <c r="AA48" s="3"/>
      <c r="AB48" s="3"/>
    </row>
    <row r="49" spans="1:28" x14ac:dyDescent="0.25">
      <c r="A49" t="s">
        <v>24</v>
      </c>
      <c r="B49" s="9">
        <v>-1.2500000000000001E-2</v>
      </c>
      <c r="C49" s="9">
        <v>6.0000000000000001E-3</v>
      </c>
      <c r="D49" s="9">
        <v>-1.97</v>
      </c>
      <c r="E49" s="3">
        <v>4.9000000000000002E-2</v>
      </c>
      <c r="F49" s="4" t="str">
        <f t="shared" si="1"/>
        <v>*</v>
      </c>
      <c r="G49" s="3">
        <v>-2.5000000000000001E-2</v>
      </c>
      <c r="H49" s="3">
        <v>-6.1099999999999994E-5</v>
      </c>
      <c r="J49" t="s">
        <v>61</v>
      </c>
      <c r="K49" s="6">
        <v>4.5927661022104299E-2</v>
      </c>
      <c r="L49" s="6">
        <v>0.173256162180706</v>
      </c>
      <c r="M49" s="10">
        <v>0.32494237009938398</v>
      </c>
      <c r="N49" s="6">
        <v>3.7626803885414298E-2</v>
      </c>
      <c r="O49" s="6">
        <v>9.0412571560232705E-2</v>
      </c>
      <c r="P49" s="6">
        <v>0.17586017443419499</v>
      </c>
      <c r="Q49" s="6">
        <v>7.07052904626016E-2</v>
      </c>
      <c r="R49" s="6">
        <v>0.26954220849653598</v>
      </c>
      <c r="S49" s="10">
        <v>0.32877054701557701</v>
      </c>
      <c r="T49" s="6">
        <v>5.2977416161187202E-2</v>
      </c>
      <c r="U49" s="6">
        <v>9.5341980888359504E-2</v>
      </c>
      <c r="V49" s="10">
        <v>0.58626853337136597</v>
      </c>
      <c r="W49" s="6">
        <v>1.36182300321495E-2</v>
      </c>
      <c r="X49" s="6">
        <v>0.120034356853611</v>
      </c>
      <c r="Y49" s="6">
        <v>9.8485024513991701E-2</v>
      </c>
      <c r="Z49" s="6">
        <v>0.23039538533086401</v>
      </c>
      <c r="AA49" s="3"/>
      <c r="AB49" s="3"/>
    </row>
    <row r="50" spans="1:28" x14ac:dyDescent="0.25">
      <c r="A50" t="s">
        <v>25</v>
      </c>
      <c r="B50" s="9">
        <v>-1.5299999999999999E-2</v>
      </c>
      <c r="C50" s="9">
        <v>7.0000000000000001E-3</v>
      </c>
      <c r="D50" s="9">
        <v>-2.2320000000000002</v>
      </c>
      <c r="E50" s="3">
        <v>2.5999999999999999E-2</v>
      </c>
      <c r="F50" s="4" t="str">
        <f t="shared" si="1"/>
        <v>*</v>
      </c>
      <c r="G50" s="3">
        <v>-2.9000000000000001E-2</v>
      </c>
      <c r="H50" s="3">
        <v>-2E-3</v>
      </c>
      <c r="J50" t="s">
        <v>79</v>
      </c>
      <c r="K50" s="6">
        <v>7.3442547610022099E-2</v>
      </c>
      <c r="L50" s="6">
        <v>0.18442645762894</v>
      </c>
      <c r="M50" s="10">
        <v>0.43722230081509</v>
      </c>
      <c r="N50" s="6">
        <v>2.70078486713403E-2</v>
      </c>
      <c r="O50" s="6">
        <v>0.123652384466515</v>
      </c>
      <c r="P50" s="6">
        <v>6.1672715384412602E-2</v>
      </c>
      <c r="Q50" s="6">
        <v>0.24657072162923299</v>
      </c>
      <c r="R50" s="6">
        <v>4.7306818282471297E-2</v>
      </c>
      <c r="S50" s="10">
        <v>0.35821979801606502</v>
      </c>
      <c r="T50" s="6">
        <v>0.121237491505852</v>
      </c>
      <c r="U50" s="6">
        <v>0.106645907729903</v>
      </c>
      <c r="V50" s="10">
        <v>0.441437960992694</v>
      </c>
      <c r="W50" s="6">
        <v>0.16181162882253</v>
      </c>
      <c r="X50" s="6">
        <v>6.5793801026024501E-2</v>
      </c>
      <c r="Y50" s="6">
        <v>1.38728516419194E-2</v>
      </c>
      <c r="Z50" s="6">
        <v>0.31752213968756099</v>
      </c>
      <c r="AA50" s="3"/>
      <c r="AB50" s="3"/>
    </row>
    <row r="51" spans="1:28" x14ac:dyDescent="0.25">
      <c r="A51" t="s">
        <v>26</v>
      </c>
      <c r="B51" s="9">
        <v>-0.01</v>
      </c>
      <c r="C51" s="9">
        <v>7.0000000000000001E-3</v>
      </c>
      <c r="D51" s="9">
        <v>-1.371</v>
      </c>
      <c r="E51" s="3">
        <v>0.17</v>
      </c>
      <c r="F51" s="4" t="str">
        <f t="shared" si="1"/>
        <v>ns</v>
      </c>
      <c r="G51" s="3">
        <v>-2.4E-2</v>
      </c>
      <c r="H51" s="3">
        <v>4.0000000000000001E-3</v>
      </c>
      <c r="J51" t="s">
        <v>81</v>
      </c>
      <c r="K51" s="6">
        <v>4.7328706695070603E-2</v>
      </c>
      <c r="L51" s="6">
        <v>0.18160265200918599</v>
      </c>
      <c r="M51" s="10">
        <v>0.334046035456041</v>
      </c>
      <c r="N51" s="6">
        <v>2.01514572298113E-2</v>
      </c>
      <c r="O51" s="6">
        <v>0.174369243130541</v>
      </c>
      <c r="P51" s="6">
        <v>7.1008962907331497E-2</v>
      </c>
      <c r="Q51" s="6">
        <v>0.23040568433907799</v>
      </c>
      <c r="R51" s="6">
        <v>0.10350170539605399</v>
      </c>
      <c r="S51" s="10">
        <v>0.41066328854377998</v>
      </c>
      <c r="T51" s="6">
        <v>0.15952259619358899</v>
      </c>
      <c r="U51" s="6">
        <v>0.286809530374663</v>
      </c>
      <c r="V51" s="10">
        <v>0.39392882830172998</v>
      </c>
      <c r="W51" s="6">
        <v>0.11866572234966299</v>
      </c>
      <c r="X51" s="6">
        <v>6.2126434972862299E-2</v>
      </c>
      <c r="Y51" s="6">
        <v>8.5014173407882407E-2</v>
      </c>
      <c r="Z51" s="6">
        <v>0.30083492379745103</v>
      </c>
      <c r="AA51" s="3"/>
      <c r="AB51" s="3"/>
    </row>
    <row r="52" spans="1:28" x14ac:dyDescent="0.25">
      <c r="A52" t="s">
        <v>27</v>
      </c>
      <c r="B52" s="9">
        <v>-6.0400000000000002E-2</v>
      </c>
      <c r="C52" s="9">
        <v>8.0000000000000002E-3</v>
      </c>
      <c r="D52" s="9">
        <v>-7.3559999999999999</v>
      </c>
      <c r="E52" s="3">
        <v>0</v>
      </c>
      <c r="F52" s="4" t="str">
        <f t="shared" si="1"/>
        <v>***</v>
      </c>
      <c r="G52" s="3">
        <v>-7.6999999999999999E-2</v>
      </c>
      <c r="H52" s="3">
        <v>-4.3999999999999997E-2</v>
      </c>
      <c r="J52" t="s">
        <v>59</v>
      </c>
      <c r="K52" s="6">
        <v>7.4289354215731698E-2</v>
      </c>
      <c r="L52" s="6">
        <v>0.18826973627039001</v>
      </c>
      <c r="M52" s="10">
        <v>0.43040261072347502</v>
      </c>
      <c r="N52" s="6">
        <v>7.3187210356444599E-2</v>
      </c>
      <c r="O52" s="6">
        <v>7.8204776071955598E-2</v>
      </c>
      <c r="P52" s="6">
        <v>8.0154713851258094E-2</v>
      </c>
      <c r="Q52" s="6">
        <v>0.10371293586651401</v>
      </c>
      <c r="R52" s="6">
        <v>0.235737253512911</v>
      </c>
      <c r="S52" s="10">
        <v>0.38891962869354602</v>
      </c>
      <c r="T52" s="6">
        <v>0.195141782351961</v>
      </c>
      <c r="U52" s="6">
        <v>0.25474258210773498</v>
      </c>
      <c r="V52" s="10">
        <v>0.278591027605473</v>
      </c>
      <c r="W52" s="6">
        <v>0.25648114043210102</v>
      </c>
      <c r="X52" s="6">
        <v>9.1715640226749898E-2</v>
      </c>
      <c r="Y52" s="6">
        <v>6.46804204309485E-3</v>
      </c>
      <c r="Z52" s="6">
        <v>0.30673148226997998</v>
      </c>
      <c r="AA52" s="3"/>
      <c r="AB52" s="3"/>
    </row>
    <row r="53" spans="1:28" x14ac:dyDescent="0.25">
      <c r="A53" t="s">
        <v>28</v>
      </c>
      <c r="B53" s="9">
        <v>-4.6699999999999998E-2</v>
      </c>
      <c r="C53" s="9">
        <v>8.0000000000000002E-3</v>
      </c>
      <c r="D53" s="9">
        <v>-5.609</v>
      </c>
      <c r="E53" s="3">
        <v>0</v>
      </c>
      <c r="F53" s="4" t="str">
        <f t="shared" si="1"/>
        <v>***</v>
      </c>
      <c r="G53" s="3">
        <v>-6.3E-2</v>
      </c>
      <c r="H53" s="3">
        <v>-0.03</v>
      </c>
      <c r="J53" t="s">
        <v>47</v>
      </c>
      <c r="K53" s="6">
        <v>7.09422349103497E-4</v>
      </c>
      <c r="L53" s="6">
        <v>3.1755731784012302E-2</v>
      </c>
      <c r="M53" s="6">
        <v>3.2684804900719601E-2</v>
      </c>
      <c r="N53" s="6">
        <v>1.1461988754792599E-2</v>
      </c>
      <c r="O53" s="6">
        <v>0.11468273304102</v>
      </c>
      <c r="P53" s="6">
        <v>7.4147273449548204E-2</v>
      </c>
      <c r="Q53" s="6">
        <v>0.19730188575148899</v>
      </c>
      <c r="R53" s="6">
        <v>5.93557061362864E-2</v>
      </c>
      <c r="S53" s="6">
        <v>0.12956593133959099</v>
      </c>
      <c r="T53" s="6">
        <v>0.18433652059000999</v>
      </c>
      <c r="U53" s="6">
        <v>5.6997005898710998E-2</v>
      </c>
      <c r="V53" s="6">
        <v>0.26756906019267102</v>
      </c>
      <c r="W53" s="10">
        <v>0.39276920853971697</v>
      </c>
      <c r="X53" s="6">
        <v>7.3738253114375402E-2</v>
      </c>
      <c r="Y53" s="6">
        <v>0.21872584050951399</v>
      </c>
      <c r="Z53" s="6">
        <v>0.238555104592554</v>
      </c>
      <c r="AA53" s="3"/>
      <c r="AB53" s="3"/>
    </row>
    <row r="54" spans="1:28" x14ac:dyDescent="0.25">
      <c r="A54" t="s">
        <v>29</v>
      </c>
      <c r="B54" s="9">
        <v>-1.2699999999999999E-2</v>
      </c>
      <c r="C54" s="9">
        <v>0.01</v>
      </c>
      <c r="D54" s="9">
        <v>-1.2649999999999999</v>
      </c>
      <c r="E54" s="3">
        <v>0.20599999999999999</v>
      </c>
      <c r="F54" s="4" t="str">
        <f t="shared" si="1"/>
        <v>ns</v>
      </c>
      <c r="G54" s="3">
        <v>-3.2000000000000001E-2</v>
      </c>
      <c r="H54" s="3">
        <v>7.0000000000000001E-3</v>
      </c>
      <c r="J54" t="s">
        <v>50</v>
      </c>
      <c r="K54" s="6">
        <v>1.18561462543919E-3</v>
      </c>
      <c r="L54" s="6">
        <v>5.2551700958729998E-2</v>
      </c>
      <c r="M54" s="6">
        <v>4.29762778172844E-2</v>
      </c>
      <c r="N54" s="6">
        <v>2.5739360474699899E-3</v>
      </c>
      <c r="O54" s="6">
        <v>3.3193303656859602E-2</v>
      </c>
      <c r="P54" s="6">
        <v>6.7529073109146798E-2</v>
      </c>
      <c r="Q54" s="6">
        <v>2.01895908297379E-2</v>
      </c>
      <c r="R54" s="6">
        <v>0.11687533992313801</v>
      </c>
      <c r="S54" s="6">
        <v>0.193838961198497</v>
      </c>
      <c r="T54" s="10">
        <v>0.61286423896831899</v>
      </c>
      <c r="U54" s="6">
        <v>0.13360473910742099</v>
      </c>
      <c r="V54" s="6">
        <v>0.21486184367144601</v>
      </c>
      <c r="W54" s="6">
        <v>0.14377579706982899</v>
      </c>
      <c r="X54" s="10">
        <v>0.48599629960740498</v>
      </c>
      <c r="Y54" s="6">
        <v>6.5006112342664193E-2</v>
      </c>
      <c r="Z54" s="6">
        <v>0.10690654858170701</v>
      </c>
      <c r="AA54" s="3"/>
      <c r="AB54" s="3"/>
    </row>
    <row r="55" spans="1:28" x14ac:dyDescent="0.25">
      <c r="A55" t="s">
        <v>30</v>
      </c>
      <c r="B55" s="9">
        <v>-1.1999999999999999E-3</v>
      </c>
      <c r="C55" s="9">
        <v>1.0999999999999999E-2</v>
      </c>
      <c r="D55" s="9">
        <v>-0.114</v>
      </c>
      <c r="E55" s="3">
        <v>0.90900000000000003</v>
      </c>
      <c r="F55" s="4" t="str">
        <f t="shared" si="1"/>
        <v>ns</v>
      </c>
      <c r="G55" s="3">
        <v>-2.1999999999999999E-2</v>
      </c>
      <c r="H55" s="3">
        <v>0.02</v>
      </c>
      <c r="J55" t="s">
        <v>80</v>
      </c>
      <c r="K55" s="6">
        <v>1.8533353057078501E-2</v>
      </c>
      <c r="L55" s="6">
        <v>6.7148115429912295E-2</v>
      </c>
      <c r="M55" s="6">
        <v>0.14032050870305501</v>
      </c>
      <c r="N55" s="6">
        <v>1.15097594679249E-2</v>
      </c>
      <c r="O55" s="6">
        <v>4.97941069066727E-3</v>
      </c>
      <c r="P55" s="6">
        <v>5.1741491224643499E-2</v>
      </c>
      <c r="Q55" s="6">
        <v>1.63254406793491E-3</v>
      </c>
      <c r="R55" s="6">
        <v>4.6356609356212199E-2</v>
      </c>
      <c r="S55" s="6">
        <v>2.5598390159302702E-2</v>
      </c>
      <c r="T55" s="6">
        <v>8.1819158625089206E-2</v>
      </c>
      <c r="U55" s="6">
        <v>3.2294010954979899E-2</v>
      </c>
      <c r="V55" s="6">
        <v>0.14514111519266501</v>
      </c>
      <c r="W55" s="6">
        <v>3.3166108989928E-2</v>
      </c>
      <c r="X55" s="6">
        <v>6.3723754115746802E-3</v>
      </c>
      <c r="Y55" s="6">
        <v>0.102868644402642</v>
      </c>
      <c r="Z55" s="6">
        <v>0.11044265477797199</v>
      </c>
      <c r="AA55" s="3"/>
      <c r="AB55" s="3"/>
    </row>
    <row r="56" spans="1:28" x14ac:dyDescent="0.25">
      <c r="A56" t="s">
        <v>31</v>
      </c>
      <c r="B56" s="9">
        <v>-2.5000000000000001E-2</v>
      </c>
      <c r="C56" s="9">
        <v>1.0999999999999999E-2</v>
      </c>
      <c r="D56" s="9">
        <v>-2.2290000000000001</v>
      </c>
      <c r="E56" s="3">
        <v>2.5999999999999999E-2</v>
      </c>
      <c r="F56" s="4" t="str">
        <f t="shared" si="1"/>
        <v>*</v>
      </c>
      <c r="G56" s="3">
        <v>-4.7E-2</v>
      </c>
      <c r="H56" s="3">
        <v>-3.0000000000000001E-3</v>
      </c>
      <c r="J56" t="s">
        <v>71</v>
      </c>
      <c r="K56" s="6">
        <v>2.1260062627374898E-2</v>
      </c>
      <c r="L56" s="6">
        <v>0.10745477432916101</v>
      </c>
      <c r="M56" s="6">
        <v>0.11724894021024999</v>
      </c>
      <c r="N56" s="6">
        <v>7.3960245101844305E-2</v>
      </c>
      <c r="O56" s="6">
        <v>5.9521759594420999E-2</v>
      </c>
      <c r="P56" s="6">
        <v>0.257326685387468</v>
      </c>
      <c r="Q56" s="6">
        <v>0.12896429417611699</v>
      </c>
      <c r="R56" s="10">
        <v>0.38855363291961997</v>
      </c>
      <c r="S56" s="10">
        <v>0.27015483042697802</v>
      </c>
      <c r="T56" s="6">
        <v>1.3505796166378399E-2</v>
      </c>
      <c r="U56" s="6">
        <v>2.7695685475652699E-2</v>
      </c>
      <c r="V56" s="6">
        <v>0.13843907129170899</v>
      </c>
      <c r="W56" s="6">
        <v>0.164262381829021</v>
      </c>
      <c r="X56" s="6">
        <v>1.52877144470762E-2</v>
      </c>
      <c r="Y56" s="6">
        <v>0.14289036792284099</v>
      </c>
      <c r="Z56" s="6">
        <v>3.8996951998482798E-2</v>
      </c>
      <c r="AA56" s="3"/>
      <c r="AB56" s="3"/>
    </row>
    <row r="57" spans="1:28" x14ac:dyDescent="0.25">
      <c r="A57" t="s">
        <v>32</v>
      </c>
      <c r="B57" s="9">
        <v>-0.1507</v>
      </c>
      <c r="C57" s="9">
        <v>1.2E-2</v>
      </c>
      <c r="D57" s="9">
        <v>-12.531000000000001</v>
      </c>
      <c r="E57" s="3">
        <v>0</v>
      </c>
      <c r="F57" s="4" t="str">
        <f t="shared" si="1"/>
        <v>***</v>
      </c>
      <c r="G57" s="3">
        <v>-0.17399999999999999</v>
      </c>
      <c r="H57" s="3">
        <v>-0.127</v>
      </c>
      <c r="J57" t="s">
        <v>73</v>
      </c>
      <c r="K57" s="6">
        <v>2.92230710880239E-2</v>
      </c>
      <c r="L57" s="6">
        <v>0.16318517680880701</v>
      </c>
      <c r="M57" s="6">
        <v>0.15689151929490899</v>
      </c>
      <c r="N57" s="6">
        <v>7.6103111302517498E-2</v>
      </c>
      <c r="O57" s="10">
        <v>0.61749569632507395</v>
      </c>
      <c r="P57" s="6">
        <v>3.9365489716756998E-2</v>
      </c>
      <c r="Q57" s="6">
        <v>0.19515649982307201</v>
      </c>
      <c r="R57" s="6">
        <v>8.7402157558637394E-2</v>
      </c>
      <c r="S57" s="6">
        <v>0.23179054023176601</v>
      </c>
      <c r="T57" s="6">
        <v>6.8325634936968596E-2</v>
      </c>
      <c r="U57" s="10">
        <v>0.55302540017935098</v>
      </c>
      <c r="V57" s="6">
        <v>0.113423550078962</v>
      </c>
      <c r="W57" s="6">
        <v>0.15989265127367799</v>
      </c>
      <c r="X57" s="6">
        <v>3.06570819329611E-2</v>
      </c>
      <c r="Y57" s="6">
        <v>6.7280972444497905E-2</v>
      </c>
      <c r="Z57" s="6">
        <v>0.172944005313722</v>
      </c>
      <c r="AA57" s="3"/>
      <c r="AB57" s="3"/>
    </row>
    <row r="58" spans="1:28" x14ac:dyDescent="0.25">
      <c r="A58" t="s">
        <v>33</v>
      </c>
      <c r="B58" s="9">
        <v>0.02</v>
      </c>
      <c r="C58" s="9">
        <v>1.2E-2</v>
      </c>
      <c r="D58" s="9">
        <v>1.6120000000000001</v>
      </c>
      <c r="E58" s="3">
        <v>0.107</v>
      </c>
      <c r="F58" s="4" t="str">
        <f t="shared" si="1"/>
        <v>ns</v>
      </c>
      <c r="G58" s="3">
        <v>-4.0000000000000001E-3</v>
      </c>
      <c r="H58" s="3">
        <v>4.3999999999999997E-2</v>
      </c>
      <c r="J58" t="s">
        <v>60</v>
      </c>
      <c r="K58" s="6">
        <v>2.0987633082504401E-2</v>
      </c>
      <c r="L58" s="6">
        <v>6.4492012489189093E-2</v>
      </c>
      <c r="M58" s="6">
        <v>0.13671021411189799</v>
      </c>
      <c r="N58" s="6">
        <v>1.56395821675162E-3</v>
      </c>
      <c r="O58" s="6">
        <v>1.8138165231478098E-2</v>
      </c>
      <c r="P58" s="6">
        <v>2.74821115735088E-2</v>
      </c>
      <c r="Q58" s="6">
        <v>5.0905313648178997E-2</v>
      </c>
      <c r="R58" s="6">
        <v>1.6593549415557799E-2</v>
      </c>
      <c r="S58" s="6">
        <v>5.24793497564911E-2</v>
      </c>
      <c r="T58" s="6">
        <v>0.10746547120679199</v>
      </c>
      <c r="U58" s="6">
        <v>3.9067126166221898E-2</v>
      </c>
      <c r="V58" s="6">
        <v>0.10248446556066</v>
      </c>
      <c r="W58" s="6">
        <v>6.6557029638657797E-2</v>
      </c>
      <c r="X58" s="6">
        <v>9.6699354866527504E-3</v>
      </c>
      <c r="Y58" s="6">
        <v>0.103641080573093</v>
      </c>
      <c r="Z58" s="6">
        <v>6.0455262824512003E-2</v>
      </c>
      <c r="AA58" s="3"/>
      <c r="AB58" s="3"/>
    </row>
    <row r="59" spans="1:28" x14ac:dyDescent="0.25">
      <c r="A59" t="s">
        <v>34</v>
      </c>
      <c r="B59" s="9">
        <v>-3.6900000000000002E-2</v>
      </c>
      <c r="C59" s="9">
        <v>1.2999999999999999E-2</v>
      </c>
      <c r="D59" s="9">
        <v>-2.7919999999999998</v>
      </c>
      <c r="E59" s="3">
        <v>5.0000000000000001E-3</v>
      </c>
      <c r="F59" s="4" t="str">
        <f t="shared" si="1"/>
        <v>**</v>
      </c>
      <c r="G59" s="3">
        <v>-6.3E-2</v>
      </c>
      <c r="H59" s="3">
        <v>-1.0999999999999999E-2</v>
      </c>
      <c r="J59" t="s">
        <v>51</v>
      </c>
      <c r="K59" s="6">
        <v>6.8773610406507998E-3</v>
      </c>
      <c r="L59" s="6">
        <v>9.3579043297791695E-2</v>
      </c>
      <c r="M59" s="6">
        <v>0.123112847493522</v>
      </c>
      <c r="N59" s="6">
        <v>0.102301751880918</v>
      </c>
      <c r="O59" s="6">
        <v>0.11842266315692999</v>
      </c>
      <c r="P59" s="6">
        <v>0.255667270001255</v>
      </c>
      <c r="Q59" s="10">
        <v>0.41463097093625201</v>
      </c>
      <c r="R59" s="6">
        <v>7.8602139267088006E-2</v>
      </c>
      <c r="S59" s="6">
        <v>0.240279273782735</v>
      </c>
      <c r="T59" s="6">
        <v>8.2685602585172401E-3</v>
      </c>
      <c r="U59" s="6">
        <v>6.5640108535549302E-2</v>
      </c>
      <c r="V59" s="6">
        <v>9.6794970631235405E-2</v>
      </c>
      <c r="W59" s="6">
        <v>0.128602902836669</v>
      </c>
      <c r="X59" s="6">
        <v>1.5812727865998601E-2</v>
      </c>
      <c r="Y59" s="6">
        <v>0.10112664025725</v>
      </c>
      <c r="Z59" s="6">
        <v>5.2203163146036201E-2</v>
      </c>
      <c r="AA59" s="3"/>
      <c r="AB59" s="3"/>
    </row>
    <row r="60" spans="1:28" x14ac:dyDescent="0.25">
      <c r="A60" t="s">
        <v>35</v>
      </c>
      <c r="B60" s="9">
        <v>2.0000000000000001E-4</v>
      </c>
      <c r="C60" s="9">
        <v>1.2999999999999999E-2</v>
      </c>
      <c r="D60" s="9">
        <v>1.4999999999999999E-2</v>
      </c>
      <c r="E60" s="3">
        <v>0.98799999999999999</v>
      </c>
      <c r="F60" s="4" t="str">
        <f t="shared" si="1"/>
        <v>ns</v>
      </c>
      <c r="G60" s="3">
        <v>-2.5999999999999999E-2</v>
      </c>
      <c r="H60" s="3">
        <v>2.5999999999999999E-2</v>
      </c>
      <c r="J60" t="s">
        <v>67</v>
      </c>
      <c r="K60" s="6">
        <v>7.92115526437491E-3</v>
      </c>
      <c r="L60" s="6">
        <v>3.2219908435048003E-2</v>
      </c>
      <c r="M60" s="6">
        <v>3.8830832364040203E-2</v>
      </c>
      <c r="N60" s="6">
        <v>3.29131582101298E-2</v>
      </c>
      <c r="O60" s="6">
        <v>5.6118417864462401E-2</v>
      </c>
      <c r="P60" s="6">
        <v>9.8517397890279496E-2</v>
      </c>
      <c r="Q60" s="6">
        <v>6.9420739641291807E-2</v>
      </c>
      <c r="R60" s="6">
        <v>0.21730527030956101</v>
      </c>
      <c r="S60" s="6">
        <v>6.5870191509697001E-2</v>
      </c>
      <c r="T60" s="6">
        <v>0.14901260139522601</v>
      </c>
      <c r="U60" s="6">
        <v>0.107861151856545</v>
      </c>
      <c r="V60" s="6">
        <v>8.92698007534901E-2</v>
      </c>
      <c r="W60" s="10">
        <v>0.51066072868254098</v>
      </c>
      <c r="X60" s="6">
        <v>6.95257925025701E-2</v>
      </c>
      <c r="Y60" s="6">
        <v>0.28110638120495701</v>
      </c>
      <c r="Z60" s="6">
        <v>0.15307868963274501</v>
      </c>
      <c r="AA60" s="3"/>
      <c r="AB60" s="3"/>
    </row>
    <row r="61" spans="1:28" x14ac:dyDescent="0.25">
      <c r="A61" t="s">
        <v>36</v>
      </c>
      <c r="B61" s="9">
        <v>1.15E-2</v>
      </c>
      <c r="C61" s="9">
        <v>1.4E-2</v>
      </c>
      <c r="D61" s="9">
        <v>0.83099999999999996</v>
      </c>
      <c r="E61" s="3">
        <v>0.40600000000000003</v>
      </c>
      <c r="F61" s="4" t="str">
        <f t="shared" si="1"/>
        <v>ns</v>
      </c>
      <c r="G61" s="3">
        <v>-1.6E-2</v>
      </c>
      <c r="H61" s="3">
        <v>3.9E-2</v>
      </c>
      <c r="J61" t="s">
        <v>70</v>
      </c>
      <c r="K61" s="6">
        <v>1.09000990318466E-2</v>
      </c>
      <c r="L61" s="6">
        <v>4.6582882518226697E-2</v>
      </c>
      <c r="M61" s="6">
        <v>6.7839560826575093E-2</v>
      </c>
      <c r="N61" s="6">
        <v>3.6264974230395901E-3</v>
      </c>
      <c r="O61" s="6">
        <v>3.0892340134036499E-3</v>
      </c>
      <c r="P61" s="6">
        <v>2.6046863980018198E-2</v>
      </c>
      <c r="Q61" s="6">
        <v>5.5404911264221098E-2</v>
      </c>
      <c r="R61" s="6">
        <v>4.9696578617322802E-2</v>
      </c>
      <c r="S61" s="6">
        <v>2.70998593941606E-3</v>
      </c>
      <c r="T61" s="10">
        <v>0.63288400801355005</v>
      </c>
      <c r="U61" s="6">
        <v>5.0359724945908499E-2</v>
      </c>
      <c r="V61" s="6">
        <v>7.7511154533392704E-2</v>
      </c>
      <c r="W61" s="10">
        <v>0.27112374583605497</v>
      </c>
      <c r="X61" s="10">
        <v>0.50093669113478401</v>
      </c>
      <c r="Y61" s="6">
        <v>3.95168675339976E-2</v>
      </c>
      <c r="Z61" s="6">
        <v>3.7798636515284201E-2</v>
      </c>
      <c r="AA61" s="3"/>
      <c r="AB61" s="3"/>
    </row>
    <row r="62" spans="1:28" x14ac:dyDescent="0.25">
      <c r="A62" s="2" t="s">
        <v>37</v>
      </c>
      <c r="B62" s="3">
        <v>-6.3974000000000002</v>
      </c>
      <c r="C62" s="9">
        <v>0.27900000000000003</v>
      </c>
      <c r="D62" s="9">
        <v>-22.905999999999999</v>
      </c>
      <c r="E62" s="3">
        <v>0</v>
      </c>
      <c r="F62" s="4" t="str">
        <f t="shared" si="1"/>
        <v>***</v>
      </c>
      <c r="G62" s="3">
        <v>-6.9450000000000003</v>
      </c>
      <c r="H62" s="3">
        <v>-5.85</v>
      </c>
      <c r="J62" t="s">
        <v>76</v>
      </c>
      <c r="K62" s="6">
        <v>9.9863853509613108E-3</v>
      </c>
      <c r="L62" s="6">
        <v>0.10699757491939201</v>
      </c>
      <c r="M62" s="6">
        <v>0.13618159161273399</v>
      </c>
      <c r="N62" s="6">
        <v>2.6552807485957501E-2</v>
      </c>
      <c r="O62" s="6">
        <v>8.7913385687654305E-2</v>
      </c>
      <c r="P62" s="6">
        <v>0.244472517835573</v>
      </c>
      <c r="Q62" s="6">
        <v>0.16799240322262099</v>
      </c>
      <c r="R62" s="10">
        <v>0.40870537208528501</v>
      </c>
      <c r="S62" s="6">
        <v>0.188013241589636</v>
      </c>
      <c r="T62" s="6">
        <v>3.9117947181733399E-2</v>
      </c>
      <c r="U62" s="6">
        <v>3.0803160575744601E-2</v>
      </c>
      <c r="V62" s="6">
        <v>6.5894710210841007E-2</v>
      </c>
      <c r="W62" s="6">
        <v>1.11617751873487E-2</v>
      </c>
      <c r="X62" s="6">
        <v>1.02046625829333E-2</v>
      </c>
      <c r="Y62" s="6">
        <v>7.8867849938478202E-2</v>
      </c>
      <c r="Z62" s="6">
        <v>0.122942223787252</v>
      </c>
      <c r="AA62" s="3"/>
      <c r="AB62" s="3"/>
    </row>
    <row r="63" spans="1:28" x14ac:dyDescent="0.25">
      <c r="A63" s="2" t="s">
        <v>38</v>
      </c>
      <c r="B63" s="3">
        <v>1.4097999999999999</v>
      </c>
      <c r="C63" s="9">
        <v>6.8000000000000005E-2</v>
      </c>
      <c r="D63" s="9">
        <v>20.881</v>
      </c>
      <c r="E63" s="3">
        <v>0</v>
      </c>
      <c r="F63" s="4" t="str">
        <f t="shared" si="1"/>
        <v>***</v>
      </c>
      <c r="G63" s="3">
        <v>1.2769999999999999</v>
      </c>
      <c r="H63" s="3">
        <v>1.542</v>
      </c>
      <c r="J63" t="s">
        <v>74</v>
      </c>
      <c r="K63" s="6">
        <v>1.5986458331888501E-2</v>
      </c>
      <c r="L63" s="6">
        <v>7.0423719561617595E-2</v>
      </c>
      <c r="M63" s="6">
        <v>6.8596683673210701E-2</v>
      </c>
      <c r="N63" s="6">
        <v>3.0580723933638702E-2</v>
      </c>
      <c r="O63" s="6">
        <v>3.0178199653843399E-2</v>
      </c>
      <c r="P63" s="6">
        <v>0.14228606709226499</v>
      </c>
      <c r="Q63" s="6">
        <v>0.10303795724958</v>
      </c>
      <c r="R63" s="6">
        <v>0.22625888180550199</v>
      </c>
      <c r="S63" s="6">
        <v>0.12137880111306799</v>
      </c>
      <c r="T63" s="6">
        <v>6.5004334895317803E-2</v>
      </c>
      <c r="U63" s="6">
        <v>3.09326209276976E-2</v>
      </c>
      <c r="V63" s="6">
        <v>5.4396075351246603E-2</v>
      </c>
      <c r="W63" s="6">
        <v>5.7524552884861302E-2</v>
      </c>
      <c r="X63" s="6">
        <v>2.5137603324152699E-2</v>
      </c>
      <c r="Y63" s="6">
        <v>8.3754145363520799E-2</v>
      </c>
      <c r="Z63" s="6">
        <v>7.2927302609751596E-2</v>
      </c>
      <c r="AA63" s="3"/>
      <c r="AB63" s="3"/>
    </row>
    <row r="64" spans="1:28" x14ac:dyDescent="0.25">
      <c r="A64" s="2" t="s">
        <v>39</v>
      </c>
      <c r="B64" s="3">
        <v>0.67569999999999997</v>
      </c>
      <c r="C64" s="9">
        <v>2.4E-2</v>
      </c>
      <c r="D64" s="9">
        <v>27.911999999999999</v>
      </c>
      <c r="E64" s="3">
        <v>0</v>
      </c>
      <c r="F64" s="4" t="str">
        <f t="shared" si="1"/>
        <v>***</v>
      </c>
      <c r="G64" s="3">
        <v>0.628</v>
      </c>
      <c r="H64" s="3">
        <v>0.72299999999999998</v>
      </c>
      <c r="J64" t="s">
        <v>57</v>
      </c>
      <c r="K64" s="6">
        <v>1.0152645145806299E-2</v>
      </c>
      <c r="L64" s="6">
        <v>6.1952024505805899E-2</v>
      </c>
      <c r="M64" s="6">
        <v>9.3114603921760394E-2</v>
      </c>
      <c r="N64" s="6">
        <v>6.5097423836639398E-3</v>
      </c>
      <c r="O64" s="6">
        <v>6.9441707069798006E-2</v>
      </c>
      <c r="P64" s="6">
        <v>6.2281986862708499E-2</v>
      </c>
      <c r="Q64" s="6">
        <v>0.205134394652222</v>
      </c>
      <c r="R64" s="6">
        <v>5.5156226641378397E-3</v>
      </c>
      <c r="S64" s="6">
        <v>2.8024475728142401E-2</v>
      </c>
      <c r="T64" s="6">
        <v>3.1101011830677101E-2</v>
      </c>
      <c r="U64" s="6">
        <v>3.5478885042956203E-2</v>
      </c>
      <c r="V64" s="6">
        <v>5.2163252827530399E-2</v>
      </c>
      <c r="W64" s="6">
        <v>4.4848417884632202E-2</v>
      </c>
      <c r="X64" s="6">
        <v>1.20477404059183E-2</v>
      </c>
      <c r="Y64" s="6">
        <v>0.115896140540011</v>
      </c>
      <c r="Z64" s="6">
        <v>2.3567607336783401E-2</v>
      </c>
      <c r="AA64" s="3"/>
      <c r="AB64" s="3"/>
    </row>
    <row r="65" spans="1:28" x14ac:dyDescent="0.25">
      <c r="A65" s="2" t="s">
        <v>40</v>
      </c>
      <c r="B65" s="3">
        <v>0.62890000000000001</v>
      </c>
      <c r="C65" s="9">
        <v>2.1999999999999999E-2</v>
      </c>
      <c r="D65" s="9">
        <v>28.812000000000001</v>
      </c>
      <c r="E65" s="3">
        <v>0</v>
      </c>
      <c r="F65" s="4" t="str">
        <f t="shared" si="1"/>
        <v>***</v>
      </c>
      <c r="G65" s="3">
        <v>0.58599999999999997</v>
      </c>
      <c r="H65" s="3">
        <v>0.67200000000000004</v>
      </c>
      <c r="J65" t="s">
        <v>49</v>
      </c>
      <c r="K65" s="6">
        <v>1.7091516816427298E-2</v>
      </c>
      <c r="L65" s="6">
        <v>3.4428496058618002E-2</v>
      </c>
      <c r="M65" s="6">
        <v>6.61641324744566E-2</v>
      </c>
      <c r="N65" s="6">
        <v>3.81093193054933E-2</v>
      </c>
      <c r="O65" s="6">
        <v>8.6957473923004305E-2</v>
      </c>
      <c r="P65" s="6">
        <v>3.8282790250787999E-2</v>
      </c>
      <c r="Q65" s="6">
        <v>0.18580494515194701</v>
      </c>
      <c r="R65" s="6">
        <v>2.2012319088189701E-2</v>
      </c>
      <c r="S65" s="6">
        <v>8.9557013470596095E-2</v>
      </c>
      <c r="T65" s="6">
        <v>6.6881021936637294E-2</v>
      </c>
      <c r="U65" s="6">
        <v>2.0118282202257601E-2</v>
      </c>
      <c r="V65" s="6">
        <v>4.7825485975643199E-2</v>
      </c>
      <c r="W65" s="10">
        <v>0.35932369300154099</v>
      </c>
      <c r="X65" s="10">
        <v>0.41023482980145798</v>
      </c>
      <c r="Y65" s="10">
        <v>0.66297208231278004</v>
      </c>
      <c r="Z65" s="6">
        <v>0.15484859016237601</v>
      </c>
      <c r="AA65" s="3"/>
      <c r="AB65" s="3"/>
    </row>
    <row r="66" spans="1:28" x14ac:dyDescent="0.25">
      <c r="A66" s="2" t="s">
        <v>41</v>
      </c>
      <c r="B66" s="3">
        <v>1.0045999999999999</v>
      </c>
      <c r="C66" s="9">
        <v>3.6999999999999998E-2</v>
      </c>
      <c r="D66" s="9">
        <v>27.367000000000001</v>
      </c>
      <c r="E66" s="3">
        <v>0</v>
      </c>
      <c r="F66" s="4" t="str">
        <f t="shared" si="1"/>
        <v>***</v>
      </c>
      <c r="G66" s="3">
        <v>0.93300000000000005</v>
      </c>
      <c r="H66" s="3">
        <v>1.077</v>
      </c>
      <c r="J66" t="s">
        <v>62</v>
      </c>
      <c r="K66" s="6">
        <v>7.1598009391585296E-3</v>
      </c>
      <c r="L66" s="6">
        <v>1.94524624794652E-2</v>
      </c>
      <c r="M66" s="6">
        <v>3.77558326968244E-2</v>
      </c>
      <c r="N66" s="6">
        <v>3.14066271440287E-3</v>
      </c>
      <c r="O66" s="6">
        <v>3.9893415456257603E-3</v>
      </c>
      <c r="P66" s="6">
        <v>2.0262926084318001E-2</v>
      </c>
      <c r="Q66" s="6">
        <v>3.4173913606151701E-4</v>
      </c>
      <c r="R66" s="6">
        <v>1.3278673063658399E-2</v>
      </c>
      <c r="S66" s="6">
        <v>7.4932113704339297E-4</v>
      </c>
      <c r="T66" s="6">
        <v>1.85038052583394E-2</v>
      </c>
      <c r="U66" s="6">
        <v>2.34520131045814E-3</v>
      </c>
      <c r="V66" s="6">
        <v>4.1698112063071599E-2</v>
      </c>
      <c r="W66" s="6">
        <v>3.7356214577228802E-3</v>
      </c>
      <c r="X66" s="6">
        <v>1.10660965750531E-2</v>
      </c>
      <c r="Y66" s="6">
        <v>3.4114225731596601E-2</v>
      </c>
      <c r="Z66" s="6">
        <v>2.97257279582771E-2</v>
      </c>
      <c r="AA66" s="3"/>
      <c r="AB66" s="3"/>
    </row>
    <row r="67" spans="1:28" x14ac:dyDescent="0.25">
      <c r="J67" t="s">
        <v>45</v>
      </c>
      <c r="K67" s="10">
        <v>0.64912111669792305</v>
      </c>
      <c r="L67" s="6">
        <v>1.9422036165814401E-2</v>
      </c>
      <c r="M67" s="6">
        <v>4.8239070148643398E-2</v>
      </c>
      <c r="N67" s="10">
        <v>0.34712894099184999</v>
      </c>
      <c r="O67" s="6">
        <v>2.0617899930950498E-3</v>
      </c>
      <c r="P67" s="10">
        <v>0.45131988618436097</v>
      </c>
      <c r="Q67" s="10">
        <v>0.24710037406923199</v>
      </c>
      <c r="R67" s="10">
        <v>0.297667382975567</v>
      </c>
      <c r="S67" s="6">
        <v>0.146721337988479</v>
      </c>
      <c r="T67" s="6">
        <v>3.7758108447504303E-2</v>
      </c>
      <c r="U67" s="6">
        <v>6.6903325761724294E-2</v>
      </c>
      <c r="V67" s="6">
        <v>3.7970470005686097E-2</v>
      </c>
      <c r="W67" s="6">
        <v>3.4087748513615601E-3</v>
      </c>
      <c r="X67" s="6">
        <v>3.5006028643635501E-2</v>
      </c>
      <c r="Y67" s="6">
        <v>8.7849565050139803E-3</v>
      </c>
      <c r="Z67" s="6">
        <v>4.2854548093853598E-2</v>
      </c>
      <c r="AA67" s="3"/>
      <c r="AB67" s="3"/>
    </row>
    <row r="68" spans="1:28" x14ac:dyDescent="0.25">
      <c r="J68" t="s">
        <v>77</v>
      </c>
      <c r="K68" s="6">
        <v>7.7296684036855801E-3</v>
      </c>
      <c r="L68" s="6">
        <v>6.7309234641644802E-2</v>
      </c>
      <c r="M68" s="6">
        <v>0.102849175273324</v>
      </c>
      <c r="N68" s="6">
        <v>7.9387982793652102E-3</v>
      </c>
      <c r="O68" s="6">
        <v>5.18038732849809E-2</v>
      </c>
      <c r="P68" s="6">
        <v>8.3668670711309595E-2</v>
      </c>
      <c r="Q68" s="6">
        <v>7.8825563194404397E-2</v>
      </c>
      <c r="R68" s="6">
        <v>0.17634280541094899</v>
      </c>
      <c r="S68" s="6">
        <v>5.24924109911468E-2</v>
      </c>
      <c r="T68" s="6">
        <v>4.14580575078883E-2</v>
      </c>
      <c r="U68" s="6">
        <v>3.7583807132067597E-2</v>
      </c>
      <c r="V68" s="6">
        <v>3.6103111847449701E-2</v>
      </c>
      <c r="W68" s="6">
        <v>3.7819579790634897E-2</v>
      </c>
      <c r="X68" s="6">
        <v>9.6511741228300398E-3</v>
      </c>
      <c r="Y68" s="6">
        <v>0.112906524446657</v>
      </c>
      <c r="Z68" s="6">
        <v>6.8511005448414805E-2</v>
      </c>
      <c r="AA68" s="3"/>
      <c r="AB68" s="3"/>
    </row>
    <row r="69" spans="1:28" x14ac:dyDescent="0.25">
      <c r="J69" t="s">
        <v>87</v>
      </c>
      <c r="K69" s="6">
        <v>4.2574750903683199E-2</v>
      </c>
      <c r="L69" s="6">
        <v>5.9449498969860399E-3</v>
      </c>
      <c r="M69" s="6">
        <v>1.9269553710397399E-2</v>
      </c>
      <c r="N69" s="6">
        <v>1.7862804408928599E-2</v>
      </c>
      <c r="O69" s="6">
        <v>4.8639325142786301E-2</v>
      </c>
      <c r="P69" s="6">
        <v>1.1709980102160801E-2</v>
      </c>
      <c r="Q69" s="6">
        <v>1.43891363663366E-2</v>
      </c>
      <c r="R69" s="6">
        <v>2.9564308909119999E-2</v>
      </c>
      <c r="S69" s="6">
        <v>7.5770027825875601E-3</v>
      </c>
      <c r="T69" s="6">
        <v>8.4202258574834403E-4</v>
      </c>
      <c r="U69" s="6">
        <v>9.5214276690728308E-3</v>
      </c>
      <c r="V69" s="6">
        <v>3.3213573525105802E-2</v>
      </c>
      <c r="W69" s="6">
        <v>2.7552733106693899E-3</v>
      </c>
      <c r="X69" s="6">
        <v>5.4889338746442898E-3</v>
      </c>
      <c r="Y69" s="6">
        <v>8.5280763707906992E-3</v>
      </c>
      <c r="Z69" s="6">
        <v>4.9947490914497598E-3</v>
      </c>
      <c r="AA69" s="3"/>
      <c r="AB69" s="3"/>
    </row>
    <row r="70" spans="1:28" x14ac:dyDescent="0.25">
      <c r="J70" t="s">
        <v>54</v>
      </c>
      <c r="K70" s="6">
        <v>1.04855815509752E-2</v>
      </c>
      <c r="L70" s="6">
        <v>5.8573452901890199E-2</v>
      </c>
      <c r="M70" s="6">
        <v>7.3004511311409906E-2</v>
      </c>
      <c r="N70" s="6">
        <v>5.6519012472536503E-2</v>
      </c>
      <c r="O70" s="6">
        <v>6.4445186397610807E-2</v>
      </c>
      <c r="P70" s="6">
        <v>0.151164065706443</v>
      </c>
      <c r="Q70" s="10">
        <v>0.26530582356861399</v>
      </c>
      <c r="R70" s="6">
        <v>8.0084567075922595E-4</v>
      </c>
      <c r="S70" s="6">
        <v>0.12940429447684501</v>
      </c>
      <c r="T70" s="6">
        <v>4.7158242112032102E-2</v>
      </c>
      <c r="U70" s="6">
        <v>2.10769684188707E-2</v>
      </c>
      <c r="V70" s="6">
        <v>3.3144982183933698E-2</v>
      </c>
      <c r="W70" s="6">
        <v>2.65645886287064E-2</v>
      </c>
      <c r="X70" s="6">
        <v>1.71273456426633E-2</v>
      </c>
      <c r="Y70" s="6">
        <v>0.10449439361103</v>
      </c>
      <c r="Z70" s="6">
        <v>3.7064689320688397E-2</v>
      </c>
      <c r="AA70" s="3"/>
      <c r="AB70" s="3"/>
    </row>
    <row r="71" spans="1:28" x14ac:dyDescent="0.25">
      <c r="J71" t="s">
        <v>68</v>
      </c>
      <c r="K71" s="6">
        <v>1.1497262995916699E-2</v>
      </c>
      <c r="L71" s="6">
        <v>3.5376753730976901E-2</v>
      </c>
      <c r="M71" s="6">
        <v>0.10179071112976</v>
      </c>
      <c r="N71" s="6">
        <v>6.2630256841976498E-2</v>
      </c>
      <c r="O71" s="6">
        <v>4.6718194999377398E-2</v>
      </c>
      <c r="P71" s="6">
        <v>2.77718649357858E-3</v>
      </c>
      <c r="Q71" s="6">
        <v>3.08677893033352E-2</v>
      </c>
      <c r="R71" s="6">
        <v>0.103017111575923</v>
      </c>
      <c r="S71" s="6">
        <v>2.6352711710617802E-2</v>
      </c>
      <c r="T71" s="6">
        <v>0.13921609976552601</v>
      </c>
      <c r="U71" s="6">
        <v>0.22909865851383601</v>
      </c>
      <c r="V71" s="6">
        <v>3.1786991753075998E-2</v>
      </c>
      <c r="W71" s="6">
        <v>0.200094789134829</v>
      </c>
      <c r="X71" s="6">
        <v>0.103643773775068</v>
      </c>
      <c r="Y71" s="6">
        <v>9.0295525122354003E-2</v>
      </c>
      <c r="Z71" s="10">
        <v>0.32811680542345201</v>
      </c>
      <c r="AA71" s="3"/>
      <c r="AB71" s="3"/>
    </row>
    <row r="72" spans="1:28" x14ac:dyDescent="0.25">
      <c r="J72" t="s">
        <v>44</v>
      </c>
      <c r="K72" s="6">
        <v>5.3617970286494602E-3</v>
      </c>
      <c r="L72" s="6">
        <v>1.40262419645473E-2</v>
      </c>
      <c r="M72" s="6">
        <v>3.0498017378664099E-2</v>
      </c>
      <c r="N72" s="6">
        <v>5.9581348391922896E-4</v>
      </c>
      <c r="O72" s="6">
        <v>7.5259678365462703E-3</v>
      </c>
      <c r="P72" s="6">
        <v>1.5674613009259299E-2</v>
      </c>
      <c r="Q72" s="6">
        <v>7.5315377728311797E-3</v>
      </c>
      <c r="R72" s="6">
        <v>1.0841822315768501E-2</v>
      </c>
      <c r="S72" s="6">
        <v>7.6684475241030996E-3</v>
      </c>
      <c r="T72" s="6">
        <v>1.3801688132683501E-2</v>
      </c>
      <c r="U72" s="6">
        <v>1.57366781470917E-2</v>
      </c>
      <c r="V72" s="6">
        <v>3.1786974234959603E-2</v>
      </c>
      <c r="W72" s="6">
        <v>1.27306438397236E-2</v>
      </c>
      <c r="X72" s="6">
        <v>1.1935593819917399E-2</v>
      </c>
      <c r="Y72" s="6">
        <v>2.7049124352438201E-2</v>
      </c>
      <c r="Z72" s="6">
        <v>3.0566449496470801E-2</v>
      </c>
      <c r="AA72" s="3"/>
      <c r="AB72" s="3"/>
    </row>
    <row r="73" spans="1:28" x14ac:dyDescent="0.25">
      <c r="J73" t="s">
        <v>48</v>
      </c>
      <c r="K73" s="6">
        <v>3.0435667280946801E-4</v>
      </c>
      <c r="L73" s="6">
        <v>3.5376036772481301E-2</v>
      </c>
      <c r="M73" s="6">
        <v>8.6680314844513301E-2</v>
      </c>
      <c r="N73" s="6">
        <v>7.0365027359927404E-2</v>
      </c>
      <c r="O73" s="6">
        <v>6.7354071023840001E-2</v>
      </c>
      <c r="P73" s="6">
        <v>1.6992124654354799E-3</v>
      </c>
      <c r="Q73" s="6">
        <v>6.2495802947505397E-2</v>
      </c>
      <c r="R73" s="6">
        <v>7.4136581626109505E-2</v>
      </c>
      <c r="S73" s="6">
        <v>3.01548567359529E-2</v>
      </c>
      <c r="T73" s="6">
        <v>3.04501020794E-2</v>
      </c>
      <c r="U73" s="6">
        <v>0.21175278810354201</v>
      </c>
      <c r="V73" s="6">
        <v>3.0291859700498899E-2</v>
      </c>
      <c r="W73" s="6">
        <v>0.199956344814228</v>
      </c>
      <c r="X73" s="6">
        <v>9.0119210824203905E-2</v>
      </c>
      <c r="Y73" s="6">
        <v>0.14723150041684099</v>
      </c>
      <c r="Z73" s="10">
        <v>0.44969080376687498</v>
      </c>
      <c r="AA73" s="3"/>
      <c r="AB73" s="3"/>
    </row>
    <row r="74" spans="1:28" x14ac:dyDescent="0.25">
      <c r="J74" t="s">
        <v>75</v>
      </c>
      <c r="K74" s="6">
        <v>1.55810523376533E-3</v>
      </c>
      <c r="L74" s="6">
        <v>4.0722604726814902E-2</v>
      </c>
      <c r="M74" s="6">
        <v>5.8676899997802699E-2</v>
      </c>
      <c r="N74" s="6">
        <v>6.4918653268060096E-3</v>
      </c>
      <c r="O74" s="6">
        <v>2.2032906441831999E-2</v>
      </c>
      <c r="P74" s="6">
        <v>7.1999666608908094E-2</v>
      </c>
      <c r="Q74" s="6">
        <v>3.5820403477956501E-2</v>
      </c>
      <c r="R74" s="6">
        <v>9.5985456695345195E-2</v>
      </c>
      <c r="S74" s="6">
        <v>3.6046534758989203E-2</v>
      </c>
      <c r="T74" s="6">
        <v>4.6587744225939601E-2</v>
      </c>
      <c r="U74" s="6">
        <v>1.14077297699203E-2</v>
      </c>
      <c r="V74" s="6">
        <v>2.4602976093370799E-2</v>
      </c>
      <c r="W74" s="6">
        <v>2.2469805807022201E-2</v>
      </c>
      <c r="X74" s="6">
        <v>2.7102748827163899E-3</v>
      </c>
      <c r="Y74" s="6">
        <v>3.6633396313115803E-2</v>
      </c>
      <c r="Z74" s="6">
        <v>5.50760646867543E-2</v>
      </c>
      <c r="AA74" s="3"/>
      <c r="AB74" s="3"/>
    </row>
    <row r="75" spans="1:28" x14ac:dyDescent="0.25">
      <c r="J75" t="s">
        <v>55</v>
      </c>
      <c r="K75" s="6">
        <v>3.01320941359828E-3</v>
      </c>
      <c r="L75" s="6">
        <v>3.66005480616165E-2</v>
      </c>
      <c r="M75" s="6">
        <v>5.6311774514114399E-2</v>
      </c>
      <c r="N75" s="6">
        <v>1.7762603624077101E-2</v>
      </c>
      <c r="O75" s="6">
        <v>3.4851700246926798E-2</v>
      </c>
      <c r="P75" s="6">
        <v>6.5671401445896796E-2</v>
      </c>
      <c r="Q75" s="6">
        <v>0.10089689213493</v>
      </c>
      <c r="R75" s="6">
        <v>1.70706181114961E-2</v>
      </c>
      <c r="S75" s="6">
        <v>2.47462547631951E-2</v>
      </c>
      <c r="T75" s="6">
        <v>4.2739299458499198E-2</v>
      </c>
      <c r="U75" s="6">
        <v>4.3717928315174896E-3</v>
      </c>
      <c r="V75" s="6">
        <v>1.8515059679342999E-2</v>
      </c>
      <c r="W75" s="6">
        <v>2.5478837063770399E-2</v>
      </c>
      <c r="X75" s="6">
        <v>1.1016328940919799E-2</v>
      </c>
      <c r="Y75" s="6">
        <v>4.40024470916777E-2</v>
      </c>
      <c r="Z75" s="6">
        <v>3.7987108755113699E-2</v>
      </c>
      <c r="AA75" s="3"/>
      <c r="AB75" s="3"/>
    </row>
    <row r="76" spans="1:28" x14ac:dyDescent="0.25">
      <c r="J76" t="s">
        <v>69</v>
      </c>
      <c r="K76" s="6">
        <v>1.54465316359469E-2</v>
      </c>
      <c r="L76" s="6">
        <v>3.9298974590018403E-2</v>
      </c>
      <c r="M76" s="6">
        <v>5.8797542126572198E-2</v>
      </c>
      <c r="N76" s="6">
        <v>5.61105462975287E-2</v>
      </c>
      <c r="O76" s="6">
        <v>5.3884200048705498E-2</v>
      </c>
      <c r="P76" s="6">
        <v>4.4189511869551099E-2</v>
      </c>
      <c r="Q76" s="6">
        <v>6.44103142271054E-2</v>
      </c>
      <c r="R76" s="6">
        <v>0.215060982877646</v>
      </c>
      <c r="S76" s="6">
        <v>0.14910039085167701</v>
      </c>
      <c r="T76" s="6">
        <v>3.3255660007209802E-2</v>
      </c>
      <c r="U76" s="6">
        <v>0.17534512851721201</v>
      </c>
      <c r="V76" s="6">
        <v>1.5454380610690901E-2</v>
      </c>
      <c r="W76" s="6">
        <v>0.251734308738431</v>
      </c>
      <c r="X76" s="10">
        <v>0.52600894656060204</v>
      </c>
      <c r="Y76" s="10">
        <v>0.49686523467160398</v>
      </c>
      <c r="Z76" s="6">
        <v>0.31268614169106401</v>
      </c>
      <c r="AA76" s="3"/>
      <c r="AB76" s="3"/>
    </row>
    <row r="77" spans="1:28" x14ac:dyDescent="0.25">
      <c r="J77" t="s">
        <v>78</v>
      </c>
      <c r="K77" s="6">
        <v>1.21047311698346E-2</v>
      </c>
      <c r="L77" s="6">
        <v>3.0409303878320401E-2</v>
      </c>
      <c r="M77" s="6">
        <v>2.5910324407970801E-2</v>
      </c>
      <c r="N77" s="6">
        <v>9.4111363603425504E-4</v>
      </c>
      <c r="O77" s="6">
        <v>2.2622187303850301E-2</v>
      </c>
      <c r="P77" s="6">
        <v>3.9329502747396099E-2</v>
      </c>
      <c r="Q77" s="6">
        <v>2.9055081073458701E-2</v>
      </c>
      <c r="R77" s="6">
        <v>7.0394663675253294E-2</v>
      </c>
      <c r="S77" s="6">
        <v>2.97534487602116E-2</v>
      </c>
      <c r="T77" s="6">
        <v>1.24673499987084E-2</v>
      </c>
      <c r="U77" s="6">
        <v>5.5923230282087996E-3</v>
      </c>
      <c r="V77" s="6">
        <v>1.33985721048981E-2</v>
      </c>
      <c r="W77" s="6">
        <v>8.1883577159111102E-3</v>
      </c>
      <c r="X77" s="6">
        <v>1.5590328458517599E-2</v>
      </c>
      <c r="Y77" s="6">
        <v>1.26278651448375E-2</v>
      </c>
      <c r="Z77" s="6">
        <v>1.1188863078967E-2</v>
      </c>
      <c r="AA77" s="3"/>
      <c r="AB77" s="3"/>
    </row>
    <row r="78" spans="1:28" x14ac:dyDescent="0.25">
      <c r="J78" t="s">
        <v>52</v>
      </c>
      <c r="K78" s="6">
        <v>4.2640944221962802E-2</v>
      </c>
      <c r="L78" s="10">
        <v>0.58893246696254897</v>
      </c>
      <c r="M78" s="6">
        <v>0.29611763640501498</v>
      </c>
      <c r="N78" s="10">
        <v>0.59512007438905101</v>
      </c>
      <c r="O78" s="6">
        <v>0.27879492082325402</v>
      </c>
      <c r="P78" s="10">
        <v>0.26709604998348202</v>
      </c>
      <c r="Q78" s="6">
        <v>0.19184886940104301</v>
      </c>
      <c r="R78" s="6">
        <v>0.10374527747364901</v>
      </c>
      <c r="S78" s="6">
        <v>8.4805088414058302E-2</v>
      </c>
      <c r="T78" s="6">
        <v>3.6287265642452299E-2</v>
      </c>
      <c r="U78" s="6">
        <v>4.513652314388E-3</v>
      </c>
      <c r="V78" s="6">
        <v>1.31923810574967E-2</v>
      </c>
      <c r="W78" s="6">
        <v>1.79988056535588E-2</v>
      </c>
      <c r="X78" s="6">
        <v>3.8853017979497799E-3</v>
      </c>
      <c r="Y78" s="6">
        <v>1.4454967957786599E-2</v>
      </c>
      <c r="Z78" s="6">
        <v>2.7036899568692801E-2</v>
      </c>
      <c r="AA78" s="3"/>
      <c r="AB78" s="3"/>
    </row>
    <row r="79" spans="1:28" x14ac:dyDescent="0.25">
      <c r="J79" t="s">
        <v>46</v>
      </c>
      <c r="K79" s="6">
        <v>7.5371284509313597E-3</v>
      </c>
      <c r="L79" s="6">
        <v>6.0386032610405902E-3</v>
      </c>
      <c r="M79" s="6">
        <v>2.6937068599795101E-3</v>
      </c>
      <c r="N79" s="6">
        <v>3.1729926879083797E-2</v>
      </c>
      <c r="O79" s="6">
        <v>1.01803053355091E-2</v>
      </c>
      <c r="P79" s="6">
        <v>2.66045585543969E-2</v>
      </c>
      <c r="Q79" s="6">
        <v>1.41236089395756E-3</v>
      </c>
      <c r="R79" s="6">
        <v>5.4599899023280796E-3</v>
      </c>
      <c r="S79" s="6">
        <v>2.39790663077162E-2</v>
      </c>
      <c r="T79" s="6">
        <v>3.4794888833453299E-4</v>
      </c>
      <c r="U79" s="6">
        <v>2.3673665542259501E-2</v>
      </c>
      <c r="V79" s="6">
        <v>1.29572286922217E-2</v>
      </c>
      <c r="W79" s="6">
        <v>1.7759920196488001E-3</v>
      </c>
      <c r="X79" s="6">
        <v>1.2776633734799699E-2</v>
      </c>
      <c r="Y79" s="6">
        <v>6.7627381336808395E-4</v>
      </c>
      <c r="Z79" s="6">
        <v>1.51252296330802E-2</v>
      </c>
      <c r="AA79" s="3"/>
      <c r="AB79" s="3"/>
    </row>
    <row r="80" spans="1:28" x14ac:dyDescent="0.25">
      <c r="J80" t="s">
        <v>84</v>
      </c>
      <c r="K80" s="6">
        <v>2.1597082094145299E-2</v>
      </c>
      <c r="L80" s="6">
        <v>8.3773536257223497E-4</v>
      </c>
      <c r="M80" s="6">
        <v>1.1541530845319E-2</v>
      </c>
      <c r="N80" s="6">
        <v>0.18401052395359299</v>
      </c>
      <c r="O80" s="6">
        <v>2.73104862018997E-2</v>
      </c>
      <c r="P80" s="6">
        <v>0.21632598781509099</v>
      </c>
      <c r="Q80" s="6">
        <v>9.76805300271852E-2</v>
      </c>
      <c r="R80" s="6">
        <v>0.146397766529069</v>
      </c>
      <c r="S80" s="6">
        <v>5.17165511161196E-2</v>
      </c>
      <c r="T80" s="6">
        <v>1.9642101758100501E-2</v>
      </c>
      <c r="U80" s="6">
        <v>1.3489456371576501E-2</v>
      </c>
      <c r="V80" s="6">
        <v>8.6500295919572003E-3</v>
      </c>
      <c r="W80" s="6">
        <v>1.1196960880049499E-2</v>
      </c>
      <c r="X80" s="6">
        <v>1.0070808460606999E-2</v>
      </c>
      <c r="Y80" s="6">
        <v>6.9111646055928903E-4</v>
      </c>
      <c r="Z80" s="6">
        <v>6.9171901476143202E-3</v>
      </c>
      <c r="AA80" s="3"/>
      <c r="AB80" s="3"/>
    </row>
    <row r="81" spans="10:28" x14ac:dyDescent="0.25">
      <c r="J81" t="s">
        <v>64</v>
      </c>
      <c r="K81" s="6">
        <v>6.5691102663984098E-3</v>
      </c>
      <c r="L81" s="6">
        <v>7.0907988061297902E-3</v>
      </c>
      <c r="M81" s="6">
        <v>4.4750482741336801E-4</v>
      </c>
      <c r="N81" s="6">
        <v>3.1990944213526398E-2</v>
      </c>
      <c r="O81" s="6">
        <v>8.8477871049223202E-3</v>
      </c>
      <c r="P81" s="6">
        <v>2.8923156548630102E-2</v>
      </c>
      <c r="Q81" s="6">
        <v>5.2246007053127798E-3</v>
      </c>
      <c r="R81" s="6">
        <v>8.2578121119842196E-4</v>
      </c>
      <c r="S81" s="6">
        <v>3.5405614373895701E-2</v>
      </c>
      <c r="T81" s="6">
        <v>1.7256122558569999E-3</v>
      </c>
      <c r="U81" s="6">
        <v>1.2359016488613501E-2</v>
      </c>
      <c r="V81" s="6">
        <v>7.9636610918538998E-3</v>
      </c>
      <c r="W81" s="6">
        <v>3.22138973290364E-3</v>
      </c>
      <c r="X81" s="6">
        <v>1.29456435531526E-2</v>
      </c>
      <c r="Y81" s="6">
        <v>1.113088229857E-2</v>
      </c>
      <c r="Z81" s="6">
        <v>1.15038091868459E-2</v>
      </c>
      <c r="AA81" s="3"/>
      <c r="AB81" s="3"/>
    </row>
    <row r="82" spans="10:28" x14ac:dyDescent="0.25">
      <c r="J82" t="s">
        <v>66</v>
      </c>
      <c r="K82" s="6">
        <v>6.5089646341130701E-3</v>
      </c>
      <c r="L82" s="6">
        <v>1.38511276589519E-2</v>
      </c>
      <c r="M82" s="6">
        <v>2.3614811899059199E-3</v>
      </c>
      <c r="N82" s="6">
        <v>8.0371408918226603E-4</v>
      </c>
      <c r="O82" s="6">
        <v>9.5569697571099808E-3</v>
      </c>
      <c r="P82" s="6">
        <v>1.17346366408619E-2</v>
      </c>
      <c r="Q82" s="6">
        <v>8.6197186690594191E-3</v>
      </c>
      <c r="R82" s="6">
        <v>9.4576286140127305E-3</v>
      </c>
      <c r="S82" s="6">
        <v>6.8451365243669899E-3</v>
      </c>
      <c r="T82" s="6">
        <v>5.5146948202439199E-2</v>
      </c>
      <c r="U82" s="6">
        <v>1.9435555387488501E-5</v>
      </c>
      <c r="V82" s="6">
        <v>7.2588495746963699E-3</v>
      </c>
      <c r="W82" s="6">
        <v>7.1805263391921496E-3</v>
      </c>
      <c r="X82" s="6">
        <v>5.9066431272135102E-3</v>
      </c>
      <c r="Y82" s="6">
        <v>1.6849289594564099E-2</v>
      </c>
      <c r="Z82" s="6">
        <v>1.2036055585560999E-2</v>
      </c>
      <c r="AA82" s="3"/>
      <c r="AB82" s="3"/>
    </row>
    <row r="83" spans="10:28" x14ac:dyDescent="0.25">
      <c r="J83" t="s">
        <v>83</v>
      </c>
      <c r="K83" s="6">
        <v>6.6480544741622197E-2</v>
      </c>
      <c r="L83" s="6">
        <v>1.02778991098687E-3</v>
      </c>
      <c r="M83" s="6">
        <v>1.34181445364706E-2</v>
      </c>
      <c r="N83" s="6">
        <v>1.44491966466407E-2</v>
      </c>
      <c r="O83" s="6">
        <v>2.5546870872428899E-2</v>
      </c>
      <c r="P83" s="6">
        <v>6.6109623428410799E-3</v>
      </c>
      <c r="Q83" s="6">
        <v>5.8542740950209299E-3</v>
      </c>
      <c r="R83" s="6">
        <v>2.5457223735303399E-2</v>
      </c>
      <c r="S83" s="6">
        <v>3.4032453852571101E-3</v>
      </c>
      <c r="T83" s="6">
        <v>2.2209363688047001E-2</v>
      </c>
      <c r="U83" s="6">
        <v>6.5213569032378498E-3</v>
      </c>
      <c r="V83" s="6">
        <v>5.5785081241373699E-3</v>
      </c>
      <c r="W83" s="6">
        <v>4.0237758853648798E-3</v>
      </c>
      <c r="X83" s="6">
        <v>1.2122900091213599E-3</v>
      </c>
      <c r="Y83" s="6">
        <v>1.1552451139033901E-2</v>
      </c>
      <c r="Z83" s="6">
        <v>8.9964087870604299E-4</v>
      </c>
      <c r="AA83" s="3"/>
      <c r="AB83" s="3"/>
    </row>
    <row r="84" spans="10:28" x14ac:dyDescent="0.25">
      <c r="J84" t="s">
        <v>86</v>
      </c>
      <c r="K84" s="6">
        <v>5.3355313036170596E-3</v>
      </c>
      <c r="L84" s="6">
        <v>2.1599504276717599E-3</v>
      </c>
      <c r="M84" s="6">
        <v>3.5119613446214499E-3</v>
      </c>
      <c r="N84" s="6">
        <v>1.39908722398049E-3</v>
      </c>
      <c r="O84" s="6">
        <v>2.04836950722015E-3</v>
      </c>
      <c r="P84" s="6">
        <v>1.4104275612488301E-3</v>
      </c>
      <c r="Q84" s="6">
        <v>3.8974299276285499E-3</v>
      </c>
      <c r="R84" s="6">
        <v>2.4934048632368599E-3</v>
      </c>
      <c r="S84" s="6">
        <v>2.71395132802207E-3</v>
      </c>
      <c r="T84" s="6">
        <v>4.3119011077072198E-3</v>
      </c>
      <c r="U84" s="6">
        <v>2.0034754094718902E-3</v>
      </c>
      <c r="V84" s="6">
        <v>3.6773225392864699E-3</v>
      </c>
      <c r="W84" s="6">
        <v>3.9503044690993701E-5</v>
      </c>
      <c r="X84" s="6">
        <v>2.1332395710878401E-3</v>
      </c>
      <c r="Y84" s="6">
        <v>1.66295100697422E-3</v>
      </c>
      <c r="Z84" s="6">
        <v>3.0143931237943998E-3</v>
      </c>
      <c r="AA84" s="3"/>
      <c r="AB84" s="3"/>
    </row>
    <row r="85" spans="10:28" x14ac:dyDescent="0.25">
      <c r="J85" t="s">
        <v>82</v>
      </c>
      <c r="K85" s="6">
        <v>4.1394303194322198E-6</v>
      </c>
      <c r="L85" s="6">
        <v>6.9654567099039304E-4</v>
      </c>
      <c r="M85" s="6">
        <v>2.6903008907324099E-4</v>
      </c>
      <c r="N85" s="6">
        <v>1.4687985586345001E-3</v>
      </c>
      <c r="O85" s="6">
        <v>2.3298514606076002E-3</v>
      </c>
      <c r="P85" s="6">
        <v>7.7837004620550602E-4</v>
      </c>
      <c r="Q85" s="6">
        <v>2.5974811012029202E-3</v>
      </c>
      <c r="R85" s="6">
        <v>2.3180629123596198E-3</v>
      </c>
      <c r="S85" s="6">
        <v>7.2917226907570902E-4</v>
      </c>
      <c r="T85" s="6">
        <v>2.7952860358686298E-3</v>
      </c>
      <c r="U85" s="6">
        <v>2.85472923958387E-3</v>
      </c>
      <c r="V85" s="6">
        <v>3.60656228185451E-3</v>
      </c>
      <c r="W85" s="6">
        <v>9.9662339578353407E-4</v>
      </c>
      <c r="X85" s="6">
        <v>3.3742665832209801E-3</v>
      </c>
      <c r="Y85" s="6">
        <v>1.9673636105597102E-3</v>
      </c>
      <c r="Z85" s="6">
        <v>1.06358148949077E-3</v>
      </c>
      <c r="AA85" s="3"/>
      <c r="AB85" s="3"/>
    </row>
    <row r="86" spans="10:28" x14ac:dyDescent="0.25">
      <c r="J86" t="s">
        <v>56</v>
      </c>
      <c r="K86" s="6">
        <v>7.3927828913966003E-3</v>
      </c>
      <c r="L86" s="6">
        <v>0.100832119048653</v>
      </c>
      <c r="M86" s="6">
        <v>0.137781185437651</v>
      </c>
      <c r="N86" s="6">
        <v>7.6252662838904195E-2</v>
      </c>
      <c r="O86" s="6">
        <v>0.13809474060329899</v>
      </c>
      <c r="P86" s="6">
        <v>0.23217618765019499</v>
      </c>
      <c r="Q86" s="10">
        <v>0.446194293430066</v>
      </c>
      <c r="R86" s="6">
        <v>6.7180821954441902E-2</v>
      </c>
      <c r="S86" s="6">
        <v>0.131179656358865</v>
      </c>
      <c r="T86" s="6">
        <v>3.0027116978777999E-2</v>
      </c>
      <c r="U86" s="6">
        <v>8.6798975424085406E-2</v>
      </c>
      <c r="V86" s="6">
        <v>3.5093653688751301E-3</v>
      </c>
      <c r="W86" s="6">
        <v>6.9875144948397397E-3</v>
      </c>
      <c r="X86" s="6">
        <v>2.8377305971608001E-3</v>
      </c>
      <c r="Y86" s="6">
        <v>0.140185514593481</v>
      </c>
      <c r="Z86" s="6">
        <v>8.9494967914735601E-2</v>
      </c>
      <c r="AA86" s="3"/>
      <c r="AB86" s="3"/>
    </row>
    <row r="87" spans="10:28" x14ac:dyDescent="0.25">
      <c r="J87" t="s">
        <v>85</v>
      </c>
      <c r="K87" s="6">
        <v>1.8928678962725001E-2</v>
      </c>
      <c r="L87" s="6">
        <v>2.6704110743656098E-4</v>
      </c>
      <c r="M87" s="6">
        <v>1.7948377837298001E-3</v>
      </c>
      <c r="N87" s="6">
        <v>6.31535039823535E-3</v>
      </c>
      <c r="O87" s="6">
        <v>2.0806120699471999E-2</v>
      </c>
      <c r="P87" s="6">
        <v>2.51944789605512E-3</v>
      </c>
      <c r="Q87" s="6">
        <v>1.52546815649893E-3</v>
      </c>
      <c r="R87" s="6">
        <v>7.6241027806611197E-3</v>
      </c>
      <c r="S87" s="6">
        <v>4.4512137063012E-4</v>
      </c>
      <c r="T87" s="6">
        <v>1.17771261963051E-2</v>
      </c>
      <c r="U87" s="6">
        <v>2.09822672502501E-3</v>
      </c>
      <c r="V87" s="6">
        <v>2.9869181966440698E-3</v>
      </c>
      <c r="W87" s="6">
        <v>2.8044483941252801E-4</v>
      </c>
      <c r="X87" s="6">
        <v>2.4680976601220801E-3</v>
      </c>
      <c r="Y87" s="6">
        <v>6.1026713919380303E-4</v>
      </c>
      <c r="Z87" s="6">
        <v>9.0011944991226695E-4</v>
      </c>
      <c r="AA87" s="3"/>
      <c r="AB87" s="3"/>
    </row>
    <row r="88" spans="10:28" x14ac:dyDescent="0.25">
      <c r="J88" t="s">
        <v>72</v>
      </c>
      <c r="K88" s="6">
        <v>2.3106641485229701E-2</v>
      </c>
      <c r="L88" s="10">
        <v>0.618144810282243</v>
      </c>
      <c r="M88" s="6">
        <v>0.28203473108620197</v>
      </c>
      <c r="N88" s="10">
        <v>0.58835871768155901</v>
      </c>
      <c r="O88" s="6">
        <v>7.2024678904236195E-2</v>
      </c>
      <c r="P88" s="10">
        <v>0.34263094953270501</v>
      </c>
      <c r="Q88" s="6">
        <v>1.55620462934729E-2</v>
      </c>
      <c r="R88" s="6">
        <v>0.25268651153681299</v>
      </c>
      <c r="S88" s="6">
        <v>2.64378320946781E-2</v>
      </c>
      <c r="T88" s="6">
        <v>2.6863520272996499E-2</v>
      </c>
      <c r="U88" s="6">
        <v>2.6850810485269699E-2</v>
      </c>
      <c r="V88" s="6">
        <v>2.4875182017029401E-3</v>
      </c>
      <c r="W88" s="6">
        <v>7.8540514732866901E-3</v>
      </c>
      <c r="X88" s="6">
        <v>1.9737310463111599E-2</v>
      </c>
      <c r="Y88" s="6">
        <v>1.4953989748486499E-2</v>
      </c>
      <c r="Z88" s="6">
        <v>1.6285473021195401E-2</v>
      </c>
      <c r="AA88" s="3"/>
      <c r="AB88" s="3"/>
    </row>
    <row r="89" spans="10:28" x14ac:dyDescent="0.25">
      <c r="J89" t="s">
        <v>58</v>
      </c>
      <c r="K89" s="6">
        <v>1.00008667053961E-2</v>
      </c>
      <c r="L89" s="6">
        <v>2.3462143902254901E-2</v>
      </c>
      <c r="M89" s="6">
        <v>2.9017920565078702E-2</v>
      </c>
      <c r="N89" s="6">
        <v>3.3940545756326701E-3</v>
      </c>
      <c r="O89" s="6">
        <v>2.9968523154436499E-2</v>
      </c>
      <c r="P89" s="6">
        <v>2.7334188546677098E-2</v>
      </c>
      <c r="Q89" s="6">
        <v>8.7260119830341099E-2</v>
      </c>
      <c r="R89" s="6">
        <v>7.5276297195697797E-3</v>
      </c>
      <c r="S89" s="6">
        <v>2.6399907669620699E-2</v>
      </c>
      <c r="T89" s="6">
        <v>1.1529968934092499E-2</v>
      </c>
      <c r="U89" s="6">
        <v>2.0072090305168599E-2</v>
      </c>
      <c r="V89" s="6">
        <v>1.9858601134914999E-3</v>
      </c>
      <c r="W89" s="6">
        <v>1.20947222618135E-2</v>
      </c>
      <c r="X89" s="6">
        <v>4.8241480769146798E-3</v>
      </c>
      <c r="Y89" s="6">
        <v>1.9251826383419299E-2</v>
      </c>
      <c r="Z89" s="6">
        <v>2.5339704167572298E-3</v>
      </c>
      <c r="AA89" s="3"/>
      <c r="AB89" s="3"/>
    </row>
    <row r="90" spans="10:28" x14ac:dyDescent="0.25">
      <c r="J90" t="s">
        <v>63</v>
      </c>
      <c r="K90" s="10">
        <v>0.74047165483710198</v>
      </c>
      <c r="L90" s="6">
        <v>2.0378360946169899E-3</v>
      </c>
      <c r="M90" s="6">
        <v>0.100474461557335</v>
      </c>
      <c r="N90" s="10">
        <v>0.29406708293136502</v>
      </c>
      <c r="O90" s="6">
        <v>0.120362212353872</v>
      </c>
      <c r="P90" s="10">
        <v>0.37121069834098602</v>
      </c>
      <c r="Q90" s="6">
        <v>0.16728204722574799</v>
      </c>
      <c r="R90" s="10">
        <v>0.29332415246664401</v>
      </c>
      <c r="S90" s="6">
        <v>0.131020214665446</v>
      </c>
      <c r="T90" s="6">
        <v>3.5510643487814297E-2</v>
      </c>
      <c r="U90" s="6">
        <v>7.5151252724580703E-2</v>
      </c>
      <c r="V90" s="6">
        <v>1.23465092264372E-3</v>
      </c>
      <c r="W90" s="6">
        <v>9.8750819980545392E-3</v>
      </c>
      <c r="X90" s="6">
        <v>2.11577114687144E-2</v>
      </c>
      <c r="Y90" s="6">
        <v>1.8808728629474501E-2</v>
      </c>
      <c r="Z90" s="6">
        <v>3.6776438721000997E-2</v>
      </c>
      <c r="AA90" s="3"/>
      <c r="AB90" s="3"/>
    </row>
    <row r="91" spans="10:28" x14ac:dyDescent="0.25">
      <c r="J91" t="s">
        <v>65</v>
      </c>
      <c r="K91" s="6">
        <v>1.9544602704349898E-3</v>
      </c>
      <c r="L91" s="6">
        <v>9.8579852673720703E-3</v>
      </c>
      <c r="M91" s="6">
        <v>5.3521142741987998E-3</v>
      </c>
      <c r="N91" s="6">
        <v>8.6485085520012604E-5</v>
      </c>
      <c r="O91" s="6">
        <v>5.6751437100117097E-3</v>
      </c>
      <c r="P91" s="6">
        <v>1.20794550912803E-4</v>
      </c>
      <c r="Q91" s="6">
        <v>1.1021217792928199E-3</v>
      </c>
      <c r="R91" s="6">
        <v>1.27776483159934E-3</v>
      </c>
      <c r="S91" s="6">
        <v>1.41668737776282E-3</v>
      </c>
      <c r="T91" s="6">
        <v>5.0329558420578796E-3</v>
      </c>
      <c r="U91" s="6">
        <v>1.80942247902022E-3</v>
      </c>
      <c r="V91" s="6">
        <v>1.0492405480626299E-3</v>
      </c>
      <c r="W91" s="6">
        <v>4.9690690077634197E-3</v>
      </c>
      <c r="X91" s="6">
        <v>4.9595723185980598E-4</v>
      </c>
      <c r="Y91" s="6">
        <v>1.11401720422726E-3</v>
      </c>
      <c r="Z91" s="6">
        <v>2.2183853944164702E-3</v>
      </c>
      <c r="AA91" s="3"/>
      <c r="AB91" s="3"/>
    </row>
    <row r="92" spans="10:28" x14ac:dyDescent="0.25">
      <c r="J92" t="s">
        <v>53</v>
      </c>
      <c r="K92" s="6">
        <v>3.8641490470967002E-2</v>
      </c>
      <c r="L92" s="6">
        <v>0.16298921538442701</v>
      </c>
      <c r="M92" s="6">
        <v>0.14863930372211401</v>
      </c>
      <c r="N92" s="6">
        <v>2.4816209378394599E-2</v>
      </c>
      <c r="O92" s="10">
        <v>0.60143797934193399</v>
      </c>
      <c r="P92" s="6">
        <v>0.18541785848999401</v>
      </c>
      <c r="Q92" s="6">
        <v>0.19438497221500101</v>
      </c>
      <c r="R92" s="6">
        <v>0.14422529213041499</v>
      </c>
      <c r="S92" s="6">
        <v>0.151415066695575</v>
      </c>
      <c r="T92" s="6">
        <v>0.111187530888627</v>
      </c>
      <c r="U92" s="10">
        <v>0.57432651649334399</v>
      </c>
      <c r="V92" s="6">
        <v>1.51988986925765E-4</v>
      </c>
      <c r="W92" s="6">
        <v>0.16588331222445901</v>
      </c>
      <c r="X92" s="6">
        <v>4.0702076504632902E-2</v>
      </c>
      <c r="Y92" s="6">
        <v>1.6786726535219999E-2</v>
      </c>
      <c r="Z92" s="6">
        <v>0.20099523198984101</v>
      </c>
    </row>
    <row r="96" spans="10:28" x14ac:dyDescent="0.25">
      <c r="J96" s="11"/>
      <c r="K96" s="11"/>
      <c r="L96" s="11"/>
    </row>
    <row r="97" spans="10:12" x14ac:dyDescent="0.25">
      <c r="J97" s="11"/>
      <c r="K97" s="11"/>
      <c r="L97" s="11"/>
    </row>
    <row r="98" spans="10:12" x14ac:dyDescent="0.25">
      <c r="J98" s="11"/>
      <c r="K98" s="6"/>
      <c r="L98" s="11"/>
    </row>
    <row r="99" spans="10:12" x14ac:dyDescent="0.25">
      <c r="J99" s="11"/>
      <c r="K99" s="6"/>
      <c r="L99" s="11"/>
    </row>
    <row r="100" spans="10:12" x14ac:dyDescent="0.25">
      <c r="J100" s="11"/>
      <c r="K100" s="6"/>
      <c r="L100" s="11"/>
    </row>
    <row r="101" spans="10:12" x14ac:dyDescent="0.25">
      <c r="J101" s="11"/>
      <c r="K101" s="6"/>
      <c r="L101" s="11"/>
    </row>
    <row r="102" spans="10:12" x14ac:dyDescent="0.25">
      <c r="J102" s="11"/>
      <c r="K102" s="11"/>
      <c r="L102" s="11"/>
    </row>
    <row r="103" spans="10:12" x14ac:dyDescent="0.25">
      <c r="J103" s="11"/>
      <c r="K103" s="11"/>
      <c r="L103" s="11"/>
    </row>
  </sheetData>
  <autoFilter ref="J48:Z92" xr:uid="{18124640-C7A6-4AC3-A8CE-6CD9C6E01F2D}">
    <sortState ref="J49:Z92">
      <sortCondition descending="1" ref="V48:V9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C0B1-880B-4DF9-BB9C-BAA0459CFE2E}">
  <dimension ref="A2:E48"/>
  <sheetViews>
    <sheetView workbookViewId="0">
      <selection activeCell="C26" sqref="C26"/>
    </sheetView>
  </sheetViews>
  <sheetFormatPr baseColWidth="10" defaultRowHeight="15" x14ac:dyDescent="0.25"/>
  <cols>
    <col min="3" max="3" width="30.28515625" bestFit="1" customWidth="1"/>
  </cols>
  <sheetData>
    <row r="2" spans="1:5" x14ac:dyDescent="0.25">
      <c r="A2" t="s">
        <v>91</v>
      </c>
      <c r="B2" t="s">
        <v>88</v>
      </c>
      <c r="C2" t="s">
        <v>92</v>
      </c>
    </row>
    <row r="3" spans="1:5" x14ac:dyDescent="0.25">
      <c r="A3">
        <v>1</v>
      </c>
      <c r="B3" s="9">
        <v>179.332458</v>
      </c>
      <c r="C3" t="s">
        <v>45</v>
      </c>
      <c r="E3" s="8"/>
    </row>
    <row r="4" spans="1:5" x14ac:dyDescent="0.25">
      <c r="A4">
        <v>21</v>
      </c>
      <c r="B4" s="9">
        <v>158.943769</v>
      </c>
      <c r="C4" t="s">
        <v>63</v>
      </c>
      <c r="E4" s="8"/>
    </row>
    <row r="5" spans="1:5" x14ac:dyDescent="0.25">
      <c r="A5">
        <v>19</v>
      </c>
      <c r="B5" s="9">
        <v>100.79579099999999</v>
      </c>
      <c r="C5" t="s">
        <v>61</v>
      </c>
      <c r="E5" s="8"/>
    </row>
    <row r="6" spans="1:5" x14ac:dyDescent="0.25">
      <c r="A6">
        <v>37</v>
      </c>
      <c r="B6" s="9">
        <v>98.779077999999998</v>
      </c>
      <c r="C6" t="s">
        <v>79</v>
      </c>
      <c r="E6" s="8"/>
    </row>
    <row r="7" spans="1:5" x14ac:dyDescent="0.25">
      <c r="A7">
        <v>39</v>
      </c>
      <c r="B7" s="9">
        <v>98.372043000000005</v>
      </c>
      <c r="C7" t="s">
        <v>81</v>
      </c>
      <c r="E7" s="8"/>
    </row>
    <row r="8" spans="1:5" x14ac:dyDescent="0.25">
      <c r="A8">
        <v>17</v>
      </c>
      <c r="B8" s="9">
        <v>93.230249999999998</v>
      </c>
      <c r="C8" t="s">
        <v>59</v>
      </c>
      <c r="E8" s="8"/>
    </row>
    <row r="9" spans="1:5" x14ac:dyDescent="0.25">
      <c r="A9">
        <v>18</v>
      </c>
      <c r="B9" s="9">
        <v>58.457082999999997</v>
      </c>
      <c r="C9" t="s">
        <v>60</v>
      </c>
      <c r="E9" s="8"/>
    </row>
    <row r="10" spans="1:5" x14ac:dyDescent="0.25">
      <c r="A10">
        <v>38</v>
      </c>
      <c r="B10" s="9">
        <v>57.385489999999997</v>
      </c>
      <c r="C10" t="s">
        <v>80</v>
      </c>
      <c r="E10" s="8"/>
    </row>
    <row r="11" spans="1:5" x14ac:dyDescent="0.25">
      <c r="A11">
        <v>35</v>
      </c>
      <c r="B11" s="9">
        <v>48.126330000000003</v>
      </c>
      <c r="C11" t="s">
        <v>77</v>
      </c>
      <c r="E11" s="8"/>
    </row>
    <row r="12" spans="1:5" x14ac:dyDescent="0.25">
      <c r="A12">
        <v>14</v>
      </c>
      <c r="B12" s="9">
        <v>45.901891999999997</v>
      </c>
      <c r="C12" t="s">
        <v>56</v>
      </c>
      <c r="E12" s="8"/>
    </row>
    <row r="13" spans="1:5" x14ac:dyDescent="0.25">
      <c r="A13">
        <v>34</v>
      </c>
      <c r="B13" s="9">
        <v>44.788795999999998</v>
      </c>
      <c r="C13" t="s">
        <v>76</v>
      </c>
      <c r="E13" s="8"/>
    </row>
    <row r="14" spans="1:5" x14ac:dyDescent="0.25">
      <c r="A14">
        <v>15</v>
      </c>
      <c r="B14" s="9">
        <v>44.114795999999998</v>
      </c>
      <c r="C14" t="s">
        <v>57</v>
      </c>
      <c r="E14" s="8"/>
    </row>
    <row r="15" spans="1:5" x14ac:dyDescent="0.25">
      <c r="A15">
        <v>6</v>
      </c>
      <c r="B15" s="9">
        <v>37.275919999999999</v>
      </c>
      <c r="C15" t="s">
        <v>48</v>
      </c>
      <c r="E15" s="8"/>
    </row>
    <row r="16" spans="1:5" x14ac:dyDescent="0.25">
      <c r="A16">
        <v>26</v>
      </c>
      <c r="B16" s="9">
        <v>36.435946000000001</v>
      </c>
      <c r="C16" t="s">
        <v>68</v>
      </c>
      <c r="E16" s="8"/>
    </row>
    <row r="17" spans="1:5" x14ac:dyDescent="0.25">
      <c r="A17">
        <v>16</v>
      </c>
      <c r="B17" s="9">
        <v>34.980468999999999</v>
      </c>
      <c r="C17" t="s">
        <v>58</v>
      </c>
      <c r="E17" s="8"/>
    </row>
    <row r="18" spans="1:5" x14ac:dyDescent="0.25">
      <c r="A18">
        <v>7</v>
      </c>
      <c r="B18" s="9">
        <v>32.560046</v>
      </c>
      <c r="C18" t="s">
        <v>49</v>
      </c>
      <c r="E18" s="8"/>
    </row>
    <row r="19" spans="1:5" x14ac:dyDescent="0.25">
      <c r="A19">
        <v>36</v>
      </c>
      <c r="B19" s="9">
        <v>32.108317</v>
      </c>
      <c r="C19" t="s">
        <v>78</v>
      </c>
      <c r="E19" s="8"/>
    </row>
    <row r="20" spans="1:5" x14ac:dyDescent="0.25">
      <c r="A20">
        <v>3</v>
      </c>
      <c r="B20" s="9">
        <v>32.015977999999997</v>
      </c>
      <c r="C20" t="s">
        <v>89</v>
      </c>
      <c r="E20" s="8"/>
    </row>
    <row r="21" spans="1:5" x14ac:dyDescent="0.25">
      <c r="A21">
        <v>27</v>
      </c>
      <c r="B21" s="9">
        <v>30.982468000000001</v>
      </c>
      <c r="C21" t="s">
        <v>69</v>
      </c>
      <c r="E21" s="8"/>
    </row>
    <row r="22" spans="1:5" x14ac:dyDescent="0.25">
      <c r="A22">
        <v>23</v>
      </c>
      <c r="B22" s="9">
        <v>28.422236000000002</v>
      </c>
      <c r="C22" t="s">
        <v>65</v>
      </c>
      <c r="E22" s="8"/>
    </row>
    <row r="23" spans="1:5" x14ac:dyDescent="0.25">
      <c r="A23">
        <v>5</v>
      </c>
      <c r="B23" s="9">
        <v>26.747623000000001</v>
      </c>
      <c r="C23" t="s">
        <v>47</v>
      </c>
      <c r="E23" s="8"/>
    </row>
    <row r="24" spans="1:5" x14ac:dyDescent="0.25">
      <c r="A24">
        <v>4</v>
      </c>
      <c r="B24" s="9">
        <v>25.363071000000001</v>
      </c>
      <c r="C24" t="s">
        <v>90</v>
      </c>
      <c r="E24" s="8"/>
    </row>
    <row r="25" spans="1:5" x14ac:dyDescent="0.25">
      <c r="A25">
        <v>24</v>
      </c>
      <c r="B25" s="9">
        <v>25.330807</v>
      </c>
      <c r="C25" t="s">
        <v>66</v>
      </c>
      <c r="E25" s="8"/>
    </row>
    <row r="26" spans="1:5" x14ac:dyDescent="0.25">
      <c r="A26">
        <v>25</v>
      </c>
      <c r="B26" s="9">
        <v>25.141684999999999</v>
      </c>
      <c r="C26" t="s">
        <v>67</v>
      </c>
      <c r="E26" s="8"/>
    </row>
    <row r="27" spans="1:5" x14ac:dyDescent="0.25">
      <c r="A27">
        <v>8</v>
      </c>
      <c r="B27" s="9">
        <v>24.730916000000001</v>
      </c>
      <c r="C27" t="s">
        <v>50</v>
      </c>
      <c r="E27" s="8"/>
    </row>
    <row r="28" spans="1:5" x14ac:dyDescent="0.25">
      <c r="A28">
        <v>28</v>
      </c>
      <c r="B28" s="9">
        <v>24.585753</v>
      </c>
      <c r="C28" t="s">
        <v>70</v>
      </c>
      <c r="E28" s="8"/>
    </row>
    <row r="29" spans="1:5" x14ac:dyDescent="0.25">
      <c r="A29">
        <v>29</v>
      </c>
      <c r="B29" s="9">
        <v>24.563770000000002</v>
      </c>
      <c r="C29" t="s">
        <v>71</v>
      </c>
      <c r="E29" s="8"/>
    </row>
    <row r="30" spans="1:5" x14ac:dyDescent="0.25">
      <c r="A30">
        <v>9</v>
      </c>
      <c r="B30" s="9">
        <v>24.304569999999998</v>
      </c>
      <c r="C30" t="s">
        <v>51</v>
      </c>
      <c r="E30" s="8"/>
    </row>
    <row r="31" spans="1:5" x14ac:dyDescent="0.25">
      <c r="A31">
        <v>32</v>
      </c>
      <c r="B31" s="9">
        <v>23.594481999999999</v>
      </c>
      <c r="C31" t="s">
        <v>74</v>
      </c>
      <c r="E31" s="8"/>
    </row>
    <row r="32" spans="1:5" x14ac:dyDescent="0.25">
      <c r="A32">
        <v>12</v>
      </c>
      <c r="B32" s="9">
        <v>23.558605</v>
      </c>
      <c r="C32" t="s">
        <v>54</v>
      </c>
      <c r="E32" s="8"/>
    </row>
    <row r="33" spans="1:5" x14ac:dyDescent="0.25">
      <c r="A33">
        <v>44</v>
      </c>
      <c r="B33" s="9">
        <v>20.953406999999999</v>
      </c>
      <c r="C33" t="s">
        <v>86</v>
      </c>
      <c r="E33" s="8"/>
    </row>
    <row r="34" spans="1:5" x14ac:dyDescent="0.25">
      <c r="A34">
        <v>41</v>
      </c>
      <c r="B34" s="9">
        <v>20.832417</v>
      </c>
      <c r="C34" t="s">
        <v>83</v>
      </c>
      <c r="E34" s="8"/>
    </row>
    <row r="35" spans="1:5" x14ac:dyDescent="0.25">
      <c r="A35">
        <v>30</v>
      </c>
      <c r="B35" s="9">
        <v>11.808572</v>
      </c>
      <c r="C35" t="s">
        <v>72</v>
      </c>
      <c r="E35" s="8"/>
    </row>
    <row r="36" spans="1:5" x14ac:dyDescent="0.25">
      <c r="A36">
        <v>10</v>
      </c>
      <c r="B36" s="9">
        <v>11.519416</v>
      </c>
      <c r="C36" t="s">
        <v>52</v>
      </c>
      <c r="E36" s="8"/>
    </row>
    <row r="37" spans="1:5" x14ac:dyDescent="0.25">
      <c r="A37">
        <v>2</v>
      </c>
      <c r="B37" s="9">
        <v>7.9460860000000002</v>
      </c>
      <c r="C37" t="s">
        <v>46</v>
      </c>
      <c r="E37" s="8"/>
    </row>
    <row r="38" spans="1:5" x14ac:dyDescent="0.25">
      <c r="A38">
        <v>22</v>
      </c>
      <c r="B38" s="9">
        <v>7.7655950000000002</v>
      </c>
      <c r="C38" t="s">
        <v>64</v>
      </c>
      <c r="E38" s="8"/>
    </row>
    <row r="39" spans="1:5" x14ac:dyDescent="0.25">
      <c r="A39">
        <v>33</v>
      </c>
      <c r="B39" s="9">
        <v>6.4977359999999997</v>
      </c>
      <c r="C39" t="s">
        <v>75</v>
      </c>
      <c r="E39" s="8"/>
    </row>
    <row r="40" spans="1:5" x14ac:dyDescent="0.25">
      <c r="A40">
        <v>13</v>
      </c>
      <c r="B40" s="9">
        <v>6.2538780000000003</v>
      </c>
      <c r="C40" t="s">
        <v>55</v>
      </c>
      <c r="E40" s="8"/>
    </row>
    <row r="41" spans="1:5" x14ac:dyDescent="0.25">
      <c r="A41">
        <v>43</v>
      </c>
      <c r="B41" s="9">
        <v>5.3258679999999998</v>
      </c>
      <c r="C41" t="s">
        <v>85</v>
      </c>
      <c r="E41" s="8"/>
    </row>
    <row r="42" spans="1:5" x14ac:dyDescent="0.25">
      <c r="A42">
        <v>45</v>
      </c>
      <c r="B42" s="9">
        <v>3.7399300000000002</v>
      </c>
      <c r="C42" t="s">
        <v>87</v>
      </c>
      <c r="E42" s="8"/>
    </row>
    <row r="43" spans="1:5" x14ac:dyDescent="0.25">
      <c r="A43">
        <v>42</v>
      </c>
      <c r="B43" s="9">
        <v>2.7092689999999999</v>
      </c>
      <c r="C43" t="s">
        <v>84</v>
      </c>
      <c r="E43" s="8"/>
    </row>
    <row r="44" spans="1:5" x14ac:dyDescent="0.25">
      <c r="A44">
        <v>31</v>
      </c>
      <c r="B44" s="9">
        <v>2.6939310000000001</v>
      </c>
      <c r="C44" t="s">
        <v>73</v>
      </c>
      <c r="E44" s="8"/>
    </row>
    <row r="45" spans="1:5" x14ac:dyDescent="0.25">
      <c r="A45">
        <v>11</v>
      </c>
      <c r="B45" s="9">
        <v>2.6401780000000001</v>
      </c>
      <c r="C45" t="s">
        <v>53</v>
      </c>
      <c r="E45" s="8"/>
    </row>
    <row r="46" spans="1:5" x14ac:dyDescent="0.25">
      <c r="A46">
        <v>20</v>
      </c>
      <c r="B46" s="9">
        <v>1.560136</v>
      </c>
      <c r="C46" t="s">
        <v>62</v>
      </c>
      <c r="E46" s="8"/>
    </row>
    <row r="47" spans="1:5" x14ac:dyDescent="0.25">
      <c r="A47">
        <v>0</v>
      </c>
      <c r="B47" s="9">
        <v>1.384914</v>
      </c>
      <c r="C47" t="s">
        <v>44</v>
      </c>
      <c r="E47" s="8"/>
    </row>
    <row r="48" spans="1:5" x14ac:dyDescent="0.25">
      <c r="A48">
        <v>40</v>
      </c>
      <c r="B48" s="9">
        <v>1.0874109999999999</v>
      </c>
      <c r="C48" t="s">
        <v>82</v>
      </c>
      <c r="E48" s="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0B76-A38D-4848-A932-DD020C8A32DD}">
  <dimension ref="A2:AJ178"/>
  <sheetViews>
    <sheetView tabSelected="1" workbookViewId="0">
      <selection activeCell="K8" sqref="K8"/>
    </sheetView>
  </sheetViews>
  <sheetFormatPr baseColWidth="10" defaultRowHeight="15" x14ac:dyDescent="0.25"/>
  <cols>
    <col min="1" max="1" width="5.28515625" bestFit="1" customWidth="1"/>
    <col min="2" max="2" width="7" bestFit="1" customWidth="1"/>
    <col min="3" max="3" width="6.7109375" bestFit="1" customWidth="1"/>
    <col min="4" max="4" width="6.28515625" bestFit="1" customWidth="1"/>
    <col min="5" max="6" width="6" bestFit="1" customWidth="1"/>
    <col min="7" max="7" width="6.7109375" bestFit="1" customWidth="1"/>
    <col min="8" max="9" width="6.28515625" bestFit="1" customWidth="1"/>
    <col min="10" max="10" width="3.42578125" customWidth="1"/>
    <col min="11" max="11" width="30.28515625" bestFit="1" customWidth="1"/>
    <col min="24" max="24" width="9.85546875" style="17" bestFit="1" customWidth="1"/>
  </cols>
  <sheetData>
    <row r="2" spans="1:29" x14ac:dyDescent="0.25">
      <c r="K2" s="11" t="s">
        <v>110</v>
      </c>
      <c r="L2" s="11" t="s">
        <v>21</v>
      </c>
      <c r="M2" s="11" t="s">
        <v>22</v>
      </c>
      <c r="N2" s="11" t="s">
        <v>23</v>
      </c>
      <c r="O2" s="11" t="s">
        <v>24</v>
      </c>
      <c r="P2" s="11" t="s">
        <v>25</v>
      </c>
      <c r="Q2" s="11" t="s">
        <v>26</v>
      </c>
      <c r="R2" s="11" t="s">
        <v>27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32</v>
      </c>
      <c r="X2" s="22" t="s">
        <v>33</v>
      </c>
      <c r="Y2" s="11" t="s">
        <v>34</v>
      </c>
      <c r="Z2" s="11" t="s">
        <v>35</v>
      </c>
      <c r="AA2" s="11" t="s">
        <v>36</v>
      </c>
      <c r="AB2" s="11" t="s">
        <v>95</v>
      </c>
    </row>
    <row r="3" spans="1:29" x14ac:dyDescent="0.25">
      <c r="K3" s="11" t="s">
        <v>67</v>
      </c>
      <c r="L3" s="21">
        <v>-7.9963657519675196E-3</v>
      </c>
      <c r="M3" s="21">
        <v>-3.3155342869780002E-2</v>
      </c>
      <c r="N3" s="21">
        <v>3.68691593648411E-2</v>
      </c>
      <c r="O3" s="21">
        <v>3.3759138077678698E-2</v>
      </c>
      <c r="P3" s="21">
        <v>5.63847103190218E-2</v>
      </c>
      <c r="Q3" s="21">
        <v>-9.8219021858986205E-2</v>
      </c>
      <c r="R3" s="21">
        <v>9.09921293282102E-2</v>
      </c>
      <c r="S3" s="21">
        <v>0.206709869989917</v>
      </c>
      <c r="T3" s="21">
        <v>6.1297070466818399E-2</v>
      </c>
      <c r="U3" s="21">
        <v>0.138772514144021</v>
      </c>
      <c r="V3" s="21">
        <v>-0.13171605368630601</v>
      </c>
      <c r="W3" s="21">
        <v>-9.6155189065261201E-2</v>
      </c>
      <c r="X3" s="23">
        <v>0.50453301132913297</v>
      </c>
      <c r="Y3" s="21">
        <v>-3.0607056220727399E-2</v>
      </c>
      <c r="Z3" s="21">
        <v>0.29514899443825399</v>
      </c>
      <c r="AA3" s="21">
        <v>0.15115017158670099</v>
      </c>
      <c r="AB3" s="21">
        <v>-0.33710947729965701</v>
      </c>
      <c r="AC3" s="9"/>
    </row>
    <row r="4" spans="1:29" x14ac:dyDescent="0.25">
      <c r="K4" s="11" t="s">
        <v>70</v>
      </c>
      <c r="L4" s="21">
        <v>-1.1232218107504801E-2</v>
      </c>
      <c r="M4" s="21">
        <v>-4.8664420818039997E-2</v>
      </c>
      <c r="N4" s="21">
        <v>6.5729828242162003E-2</v>
      </c>
      <c r="O4" s="21">
        <v>-3.3792613606930199E-3</v>
      </c>
      <c r="P4" s="21">
        <v>2.6753991163350099E-3</v>
      </c>
      <c r="Q4" s="21">
        <v>-2.60908249658168E-2</v>
      </c>
      <c r="R4" s="21">
        <v>-4.92910383406822E-2</v>
      </c>
      <c r="S4" s="21">
        <v>5.51335361289488E-2</v>
      </c>
      <c r="T4" s="21">
        <v>3.3340567044407199E-3</v>
      </c>
      <c r="U4" s="21">
        <v>0.62585840051285402</v>
      </c>
      <c r="V4" s="21">
        <v>-8.0236807544488503E-2</v>
      </c>
      <c r="W4" s="21">
        <v>-0.101801993221871</v>
      </c>
      <c r="X4" s="23">
        <v>0.27101157862526598</v>
      </c>
      <c r="Y4" s="21">
        <v>-0.49294987056070899</v>
      </c>
      <c r="Z4" s="21">
        <v>3.5453502037540101E-2</v>
      </c>
      <c r="AA4" s="21">
        <v>-5.5622141330728597E-2</v>
      </c>
      <c r="AB4" s="21">
        <v>5.95869496212705E-2</v>
      </c>
      <c r="AC4" s="9"/>
    </row>
    <row r="5" spans="1:29" x14ac:dyDescent="0.25">
      <c r="K5" s="11" t="s">
        <v>69</v>
      </c>
      <c r="L5" s="21">
        <v>1.53966503665005E-2</v>
      </c>
      <c r="M5" s="21">
        <v>-4.0299880555177497E-2</v>
      </c>
      <c r="N5" s="21">
        <v>5.4870921326125102E-2</v>
      </c>
      <c r="O5" s="21">
        <v>5.7441243403544E-2</v>
      </c>
      <c r="P5" s="21">
        <v>5.5432244757935997E-2</v>
      </c>
      <c r="Q5" s="21">
        <v>-4.3360050717901701E-2</v>
      </c>
      <c r="R5" s="21">
        <v>8.9335223112378404E-2</v>
      </c>
      <c r="S5" s="21">
        <v>0.207633973035624</v>
      </c>
      <c r="T5" s="21">
        <v>0.146595100101166</v>
      </c>
      <c r="U5" s="21">
        <v>-3.6726017395574198E-2</v>
      </c>
      <c r="V5" s="21">
        <v>-0.166091805850024</v>
      </c>
      <c r="W5" s="21">
        <v>5.89087577963869E-2</v>
      </c>
      <c r="X5" s="23">
        <v>0.24813906965715099</v>
      </c>
      <c r="Y5" s="21">
        <v>0.58753818374166</v>
      </c>
      <c r="Z5" s="21">
        <v>0.426902937735892</v>
      </c>
      <c r="AA5" s="21">
        <v>-0.287040215572126</v>
      </c>
      <c r="AB5" s="21">
        <v>0.21890597802721401</v>
      </c>
      <c r="AC5" s="9"/>
    </row>
    <row r="6" spans="1:29" x14ac:dyDescent="0.25">
      <c r="K6" s="11" t="s">
        <v>59</v>
      </c>
      <c r="L6" s="21">
        <v>-7.5669453547857299E-2</v>
      </c>
      <c r="M6" s="21">
        <v>-0.201254636876466</v>
      </c>
      <c r="N6" s="21">
        <v>0.42105630769045699</v>
      </c>
      <c r="O6" s="21">
        <v>-7.1791982371141802E-2</v>
      </c>
      <c r="P6" s="21">
        <v>-7.4620106739037503E-2</v>
      </c>
      <c r="Q6" s="21">
        <v>8.1573407312230006E-2</v>
      </c>
      <c r="R6" s="21">
        <v>-0.122822696789783</v>
      </c>
      <c r="S6" s="21">
        <v>-0.22005167035969</v>
      </c>
      <c r="T6" s="21">
        <v>-0.389790023879791</v>
      </c>
      <c r="U6" s="21">
        <v>-0.20185523703983699</v>
      </c>
      <c r="V6" s="21">
        <v>-0.273361328924977</v>
      </c>
      <c r="W6" s="21">
        <v>-0.15905508480444699</v>
      </c>
      <c r="X6" s="23">
        <v>0.23379749489599899</v>
      </c>
      <c r="Y6" s="21">
        <v>-5.1947024707061598E-2</v>
      </c>
      <c r="Z6" s="21">
        <v>3.08529139228658E-2</v>
      </c>
      <c r="AA6" s="21">
        <v>-0.32173716859767398</v>
      </c>
      <c r="AB6" s="21">
        <v>-5.4015785454569497E-2</v>
      </c>
      <c r="AC6" s="9"/>
    </row>
    <row r="7" spans="1:29" x14ac:dyDescent="0.25">
      <c r="K7" s="11" t="s">
        <v>48</v>
      </c>
      <c r="L7" s="21">
        <v>-1.8421009988819801E-5</v>
      </c>
      <c r="M7" s="21">
        <v>-3.79950220181852E-2</v>
      </c>
      <c r="N7" s="21">
        <v>8.4747796755329299E-2</v>
      </c>
      <c r="O7" s="21">
        <v>-6.9638279620226701E-2</v>
      </c>
      <c r="P7" s="21">
        <v>6.83091353716965E-2</v>
      </c>
      <c r="Q7" s="21">
        <v>1.60538368133171E-3</v>
      </c>
      <c r="R7" s="21">
        <v>5.4793909104630001E-2</v>
      </c>
      <c r="S7" s="21">
        <v>-8.0221295348976304E-2</v>
      </c>
      <c r="T7" s="21">
        <v>-2.93638149986576E-2</v>
      </c>
      <c r="U7" s="21">
        <v>3.3294239252904499E-2</v>
      </c>
      <c r="V7" s="21">
        <v>0.20759297743340799</v>
      </c>
      <c r="W7" s="21">
        <v>-2.7880671368368699E-2</v>
      </c>
      <c r="X7" s="23">
        <v>0.20054315574576101</v>
      </c>
      <c r="Y7" s="21">
        <v>8.8627714435730504E-2</v>
      </c>
      <c r="Z7" s="21">
        <v>0.12456665768511201</v>
      </c>
      <c r="AA7" s="21">
        <v>0.463501243687924</v>
      </c>
      <c r="AB7" s="21">
        <v>0.470999603200078</v>
      </c>
      <c r="AC7" s="9"/>
    </row>
    <row r="8" spans="1:29" x14ac:dyDescent="0.25">
      <c r="A8" s="2"/>
      <c r="K8" s="11" t="s">
        <v>53</v>
      </c>
      <c r="L8" s="21">
        <v>3.8520891220524198E-2</v>
      </c>
      <c r="M8" s="21">
        <v>0.158206792052099</v>
      </c>
      <c r="N8" s="21">
        <v>0.15295209538877699</v>
      </c>
      <c r="O8" s="21">
        <v>2.7592297624706399E-2</v>
      </c>
      <c r="P8" s="21">
        <v>0.59812877827668798</v>
      </c>
      <c r="Q8" s="21">
        <v>-0.19160314403137799</v>
      </c>
      <c r="R8" s="21">
        <v>-0.209875768170598</v>
      </c>
      <c r="S8" s="21">
        <v>-0.12368990790559201</v>
      </c>
      <c r="T8" s="21">
        <v>-0.14889154368197899</v>
      </c>
      <c r="U8" s="21">
        <v>-9.9732861988422905E-2</v>
      </c>
      <c r="V8" s="21">
        <v>0.56919285125275099</v>
      </c>
      <c r="W8" s="21">
        <v>-9.7629447791838797E-2</v>
      </c>
      <c r="X8" s="23">
        <v>0.164114668581513</v>
      </c>
      <c r="Y8" s="21">
        <v>-3.59910436577719E-2</v>
      </c>
      <c r="Z8" s="21">
        <v>2.45692776489966E-2</v>
      </c>
      <c r="AA8" s="21">
        <v>-0.19634898157608699</v>
      </c>
      <c r="AB8" s="21">
        <v>4.9760192687821198E-2</v>
      </c>
      <c r="AC8" s="9"/>
    </row>
    <row r="9" spans="1:29" x14ac:dyDescent="0.25">
      <c r="K9" s="11" t="s">
        <v>71</v>
      </c>
      <c r="L9" s="21">
        <v>-2.0869558038359801E-2</v>
      </c>
      <c r="M9" s="21">
        <v>0.109990568392919</v>
      </c>
      <c r="N9" s="21">
        <v>-0.110050105799411</v>
      </c>
      <c r="O9" s="21">
        <v>7.1975716025063405E-2</v>
      </c>
      <c r="P9" s="21">
        <v>-6.1693486459415699E-2</v>
      </c>
      <c r="Q9" s="21">
        <v>0.25518191744330798</v>
      </c>
      <c r="R9" s="21">
        <v>-0.174953807974841</v>
      </c>
      <c r="S9" s="21">
        <v>-0.37322650768785998</v>
      </c>
      <c r="T9" s="21">
        <v>0.27020516132428801</v>
      </c>
      <c r="U9" s="21">
        <v>5.8006305975167099E-3</v>
      </c>
      <c r="V9" s="21">
        <v>-5.05314984424051E-2</v>
      </c>
      <c r="W9" s="21">
        <v>-0.126124359435763</v>
      </c>
      <c r="X9" s="23">
        <v>0.15627808990834099</v>
      </c>
      <c r="Y9" s="21">
        <v>1.04151368650244E-2</v>
      </c>
      <c r="Z9" s="21">
        <v>0.15139094057357999</v>
      </c>
      <c r="AA9" s="21">
        <v>3.6745022990147203E-2</v>
      </c>
      <c r="AB9" s="21">
        <v>3.25302757534631E-3</v>
      </c>
      <c r="AC9" s="9"/>
    </row>
    <row r="10" spans="1:29" x14ac:dyDescent="0.25">
      <c r="A10" s="2"/>
      <c r="K10" s="11" t="s">
        <v>60</v>
      </c>
      <c r="L10" s="21">
        <v>-2.1506950481977E-2</v>
      </c>
      <c r="M10" s="21">
        <v>-6.8815176915524606E-2</v>
      </c>
      <c r="N10" s="21">
        <v>0.13406115500796101</v>
      </c>
      <c r="O10" s="21">
        <v>-1.07590248479117E-3</v>
      </c>
      <c r="P10" s="21">
        <v>1.9286156419742798E-2</v>
      </c>
      <c r="Q10" s="21">
        <v>2.7845078697415999E-2</v>
      </c>
      <c r="R10" s="21">
        <v>4.7474294568202499E-2</v>
      </c>
      <c r="S10" s="21">
        <v>-2.3882510483020699E-2</v>
      </c>
      <c r="T10" s="21">
        <v>-5.6684813569102703E-2</v>
      </c>
      <c r="U10" s="21">
        <v>-0.112320251700011</v>
      </c>
      <c r="V10" s="21">
        <v>-5.6326676536995697E-2</v>
      </c>
      <c r="W10" s="21">
        <v>-9.8663318357696803E-2</v>
      </c>
      <c r="X10" s="23">
        <v>6.5334717749406399E-2</v>
      </c>
      <c r="Y10" s="21">
        <v>-1.82761375713308E-2</v>
      </c>
      <c r="Z10" s="21">
        <v>-0.101056359875214</v>
      </c>
      <c r="AA10" s="21">
        <v>-6.2735082113612395E-2</v>
      </c>
      <c r="AB10" s="21">
        <v>-1.5413690185029499E-3</v>
      </c>
      <c r="AC10" s="9"/>
    </row>
    <row r="11" spans="1:29" x14ac:dyDescent="0.25">
      <c r="A11" s="2"/>
      <c r="B11" s="9"/>
      <c r="C11" s="9"/>
      <c r="D11" s="9"/>
      <c r="E11" s="3"/>
      <c r="F11" s="4"/>
      <c r="G11" s="9"/>
      <c r="H11" s="9"/>
      <c r="K11" s="11" t="s">
        <v>74</v>
      </c>
      <c r="L11" s="21">
        <v>-1.57702194504716E-2</v>
      </c>
      <c r="M11" s="21">
        <v>7.1738567163763894E-2</v>
      </c>
      <c r="N11" s="21">
        <v>-6.3709750067467694E-2</v>
      </c>
      <c r="O11" s="21">
        <v>2.9395754737084501E-2</v>
      </c>
      <c r="P11" s="21">
        <v>-3.1735073574517103E-2</v>
      </c>
      <c r="Q11" s="21">
        <v>0.14074282221662501</v>
      </c>
      <c r="R11" s="21">
        <v>-0.129968818379776</v>
      </c>
      <c r="S11" s="21">
        <v>-0.21421822739929899</v>
      </c>
      <c r="T11" s="21">
        <v>0.122331933881382</v>
      </c>
      <c r="U11" s="21">
        <v>6.1065173187353203E-2</v>
      </c>
      <c r="V11" s="21">
        <v>-4.1823096796096401E-2</v>
      </c>
      <c r="W11" s="21">
        <v>-5.0866037096521398E-2</v>
      </c>
      <c r="X11" s="23">
        <v>5.4321462611877903E-2</v>
      </c>
      <c r="Y11" s="21">
        <v>-1.1550688642746399E-2</v>
      </c>
      <c r="Z11" s="21">
        <v>8.8815652685379901E-2</v>
      </c>
      <c r="AA11" s="21">
        <v>-7.1151981636832395E-2</v>
      </c>
      <c r="AB11" s="21">
        <v>8.2613685135459095E-2</v>
      </c>
      <c r="AC11" s="9"/>
    </row>
    <row r="12" spans="1:29" x14ac:dyDescent="0.25">
      <c r="B12" t="s">
        <v>16</v>
      </c>
      <c r="C12" t="s">
        <v>42</v>
      </c>
      <c r="D12" t="s">
        <v>17</v>
      </c>
      <c r="E12" t="s">
        <v>18</v>
      </c>
      <c r="F12" t="s">
        <v>18</v>
      </c>
      <c r="G12" t="s">
        <v>19</v>
      </c>
      <c r="H12" t="s">
        <v>20</v>
      </c>
      <c r="K12" s="11" t="s">
        <v>102</v>
      </c>
      <c r="L12" s="21">
        <v>-3.42893813643705E-2</v>
      </c>
      <c r="M12" s="21">
        <v>-4.1843240583632799E-2</v>
      </c>
      <c r="N12" s="21">
        <v>8.3490441511284902E-2</v>
      </c>
      <c r="O12" s="21">
        <v>-1.47521031697272E-2</v>
      </c>
      <c r="P12" s="21">
        <v>-1.35389191653487E-2</v>
      </c>
      <c r="Q12" s="21">
        <v>9.3551933098641599E-3</v>
      </c>
      <c r="R12" s="21">
        <v>-3.0500712717580401E-2</v>
      </c>
      <c r="S12" s="21">
        <v>-4.64280323265737E-2</v>
      </c>
      <c r="T12" s="21">
        <v>-4.3280125865715099E-2</v>
      </c>
      <c r="U12" s="21">
        <v>-3.3293371081571502E-2</v>
      </c>
      <c r="V12" s="21">
        <v>-5.9322110495343597E-2</v>
      </c>
      <c r="W12" s="21">
        <v>-0.159444189672558</v>
      </c>
      <c r="X12" s="23">
        <v>4.67864406414574E-2</v>
      </c>
      <c r="Y12" s="21">
        <v>-3.0557151424069302E-2</v>
      </c>
      <c r="Z12" s="21">
        <v>-5.0153537143177801E-2</v>
      </c>
      <c r="AA12" s="21">
        <v>-1.4092602203937101E-2</v>
      </c>
      <c r="AB12" s="21">
        <v>2.7265763165024201E-2</v>
      </c>
      <c r="AC12" s="9"/>
    </row>
    <row r="13" spans="1:29" x14ac:dyDescent="0.25">
      <c r="A13" t="s">
        <v>21</v>
      </c>
      <c r="B13" s="9">
        <v>2.81E-2</v>
      </c>
      <c r="C13" s="9">
        <v>3.0000000000000001E-3</v>
      </c>
      <c r="D13" s="9">
        <v>10.183</v>
      </c>
      <c r="E13" s="3">
        <v>0</v>
      </c>
      <c r="F13" s="3" t="s">
        <v>99</v>
      </c>
      <c r="G13" s="4">
        <v>2.3E-2</v>
      </c>
      <c r="H13" s="9">
        <v>3.4000000000000002E-2</v>
      </c>
      <c r="K13" s="11" t="s">
        <v>57</v>
      </c>
      <c r="L13" s="21">
        <v>-1.03424312058645E-2</v>
      </c>
      <c r="M13" s="21">
        <v>-6.4176471023436807E-2</v>
      </c>
      <c r="N13" s="21">
        <v>8.8708153476983506E-2</v>
      </c>
      <c r="O13" s="21">
        <v>7.6875245332253799E-3</v>
      </c>
      <c r="P13" s="21">
        <v>7.17295152629875E-2</v>
      </c>
      <c r="Q13" s="21">
        <v>6.2983371814287703E-2</v>
      </c>
      <c r="R13" s="21">
        <v>0.20275473269727601</v>
      </c>
      <c r="S13" s="21">
        <v>-2.8630409965314501E-2</v>
      </c>
      <c r="T13" s="21">
        <v>2.6183050169368099E-2</v>
      </c>
      <c r="U13" s="21">
        <v>-3.2864457876497E-2</v>
      </c>
      <c r="V13" s="21">
        <v>2.4055654177914301E-2</v>
      </c>
      <c r="W13" s="21">
        <v>-6.3800559362611906E-2</v>
      </c>
      <c r="X13" s="23">
        <v>4.4615907147799401E-2</v>
      </c>
      <c r="Y13" s="21">
        <v>-2.3794099459473E-2</v>
      </c>
      <c r="Z13" s="21">
        <v>-0.11290361314503999</v>
      </c>
      <c r="AA13" s="21">
        <v>-2.59623900002648E-2</v>
      </c>
      <c r="AB13" s="21">
        <v>1.1732080082803799E-2</v>
      </c>
      <c r="AC13" s="9"/>
    </row>
    <row r="14" spans="1:29" x14ac:dyDescent="0.25">
      <c r="A14" t="s">
        <v>22</v>
      </c>
      <c r="B14" s="9">
        <v>6.0499999999999998E-2</v>
      </c>
      <c r="C14" s="9">
        <v>5.0000000000000001E-3</v>
      </c>
      <c r="D14" s="9">
        <v>11.789</v>
      </c>
      <c r="E14" s="3">
        <v>0</v>
      </c>
      <c r="F14" s="3" t="s">
        <v>99</v>
      </c>
      <c r="G14" s="4">
        <v>0.05</v>
      </c>
      <c r="H14" s="9">
        <v>7.0999999999999994E-2</v>
      </c>
      <c r="K14" s="11" t="s">
        <v>103</v>
      </c>
      <c r="L14" s="21">
        <v>-2.8785946932726399E-2</v>
      </c>
      <c r="M14" s="21">
        <v>-2.6908949311407099E-2</v>
      </c>
      <c r="N14" s="21">
        <v>5.3689553300247397E-2</v>
      </c>
      <c r="O14" s="21">
        <v>-1.5390920055541501E-2</v>
      </c>
      <c r="P14" s="21">
        <v>-6.2389920711548299E-3</v>
      </c>
      <c r="Q14" s="21">
        <v>-5.9502319155337602E-3</v>
      </c>
      <c r="R14" s="21">
        <v>-3.5941489798250202E-2</v>
      </c>
      <c r="S14" s="21">
        <v>-3.4793101471587901E-2</v>
      </c>
      <c r="T14" s="21">
        <v>-3.5624196921379199E-2</v>
      </c>
      <c r="U14" s="21">
        <v>-1.91396916450138E-2</v>
      </c>
      <c r="V14" s="21">
        <v>-3.9021094020364903E-2</v>
      </c>
      <c r="W14" s="21">
        <v>-0.13091677293398499</v>
      </c>
      <c r="X14" s="23">
        <v>3.6493109770245398E-2</v>
      </c>
      <c r="Y14" s="21">
        <v>-1.7358570142651499E-2</v>
      </c>
      <c r="Z14" s="21">
        <v>-2.80936307305319E-2</v>
      </c>
      <c r="AA14" s="21">
        <v>1.3976268502991201E-2</v>
      </c>
      <c r="AB14" s="21">
        <v>2.9899706819970898E-2</v>
      </c>
      <c r="AC14" s="9"/>
    </row>
    <row r="15" spans="1:29" x14ac:dyDescent="0.25">
      <c r="A15" t="s">
        <v>23</v>
      </c>
      <c r="B15" s="9">
        <v>-0.12280000000000001</v>
      </c>
      <c r="C15" s="9">
        <v>6.0000000000000001E-3</v>
      </c>
      <c r="D15" s="9">
        <v>-20.509</v>
      </c>
      <c r="E15" s="3">
        <v>0</v>
      </c>
      <c r="F15" s="3" t="s">
        <v>99</v>
      </c>
      <c r="G15" s="4">
        <v>-0.13500000000000001</v>
      </c>
      <c r="H15" s="9">
        <v>-0.111</v>
      </c>
      <c r="K15" s="11" t="s">
        <v>75</v>
      </c>
      <c r="L15" s="21">
        <v>-1.34438225734113E-3</v>
      </c>
      <c r="M15" s="21">
        <v>4.2306882919108203E-2</v>
      </c>
      <c r="N15" s="21">
        <v>-5.6406312939735498E-2</v>
      </c>
      <c r="O15" s="21">
        <v>5.8489188160307402E-3</v>
      </c>
      <c r="P15" s="21">
        <v>-2.2558774847600601E-2</v>
      </c>
      <c r="Q15" s="21">
        <v>7.1505656510592902E-2</v>
      </c>
      <c r="R15" s="21">
        <v>-4.6522621115705001E-2</v>
      </c>
      <c r="S15" s="21">
        <v>-9.1375329430765206E-2</v>
      </c>
      <c r="T15" s="21">
        <v>3.7228964235059801E-2</v>
      </c>
      <c r="U15" s="21">
        <v>4.71585761144247E-2</v>
      </c>
      <c r="V15" s="21">
        <v>1.4959159078107199E-2</v>
      </c>
      <c r="W15" s="21">
        <v>2.1685089288924E-2</v>
      </c>
      <c r="X15" s="23">
        <v>2.3538777709439001E-2</v>
      </c>
      <c r="Y15" s="21">
        <v>2.7974561604049799E-3</v>
      </c>
      <c r="Z15" s="21">
        <v>3.6664429011812202E-2</v>
      </c>
      <c r="AA15" s="21">
        <v>-5.4256978098180003E-2</v>
      </c>
      <c r="AB15" s="21">
        <v>4.0799856597322597E-3</v>
      </c>
      <c r="AC15" s="9"/>
    </row>
    <row r="16" spans="1:29" x14ac:dyDescent="0.25">
      <c r="A16" t="s">
        <v>24</v>
      </c>
      <c r="B16" s="9">
        <v>8.2000000000000007E-3</v>
      </c>
      <c r="C16" s="9">
        <v>7.0000000000000001E-3</v>
      </c>
      <c r="D16" s="9">
        <v>1.1240000000000001</v>
      </c>
      <c r="E16" s="3">
        <v>0.26100000000000001</v>
      </c>
      <c r="F16" s="3" t="s">
        <v>98</v>
      </c>
      <c r="G16" s="4">
        <v>-6.0000000000000001E-3</v>
      </c>
      <c r="H16" s="9">
        <v>2.3E-2</v>
      </c>
      <c r="K16" s="11" t="s">
        <v>58</v>
      </c>
      <c r="L16" s="21">
        <v>-1.00404753621651E-2</v>
      </c>
      <c r="M16" s="21">
        <v>-2.4053990771465E-2</v>
      </c>
      <c r="N16" s="21">
        <v>2.7249566382555299E-2</v>
      </c>
      <c r="O16" s="21">
        <v>3.85575273442948E-3</v>
      </c>
      <c r="P16" s="21">
        <v>3.0755143214312001E-2</v>
      </c>
      <c r="Q16" s="21">
        <v>2.75093237719762E-2</v>
      </c>
      <c r="R16" s="21">
        <v>8.5697321119384204E-2</v>
      </c>
      <c r="S16" s="21">
        <v>-1.7174636992152999E-2</v>
      </c>
      <c r="T16" s="21">
        <v>2.6332911952527401E-2</v>
      </c>
      <c r="U16" s="21">
        <v>1.16347861575629E-2</v>
      </c>
      <c r="V16" s="21">
        <v>1.7659290164615302E-2</v>
      </c>
      <c r="W16" s="21">
        <v>-1.0402391615349799E-2</v>
      </c>
      <c r="X16" s="23">
        <v>1.2410445188319E-2</v>
      </c>
      <c r="Y16" s="21">
        <v>-7.9925631877080603E-3</v>
      </c>
      <c r="Z16" s="21">
        <v>-1.90935171116897E-2</v>
      </c>
      <c r="AA16" s="21">
        <v>-2.0825523290204598E-3</v>
      </c>
      <c r="AB16" s="21">
        <v>4.5563600282792997E-3</v>
      </c>
      <c r="AC16" s="9"/>
    </row>
    <row r="17" spans="1:29" x14ac:dyDescent="0.25">
      <c r="A17" t="s">
        <v>25</v>
      </c>
      <c r="B17" s="9">
        <v>1.6500000000000001E-2</v>
      </c>
      <c r="C17" s="9">
        <v>8.0000000000000002E-3</v>
      </c>
      <c r="D17" s="9">
        <v>2.1</v>
      </c>
      <c r="E17" s="3">
        <v>3.5999999999999997E-2</v>
      </c>
      <c r="F17" s="3" t="s">
        <v>101</v>
      </c>
      <c r="G17" s="4">
        <v>1E-3</v>
      </c>
      <c r="H17" s="9">
        <v>3.2000000000000001E-2</v>
      </c>
      <c r="K17" s="11" t="s">
        <v>84</v>
      </c>
      <c r="L17" s="21">
        <v>2.1341684090185699E-2</v>
      </c>
      <c r="M17" s="21">
        <v>-1.5825576848497399E-3</v>
      </c>
      <c r="N17" s="21">
        <v>1.25509610450238E-2</v>
      </c>
      <c r="O17" s="21">
        <v>-0.18430949493297299</v>
      </c>
      <c r="P17" s="21">
        <v>-2.78970441422236E-2</v>
      </c>
      <c r="Q17" s="21">
        <v>-0.215785982079401</v>
      </c>
      <c r="R17" s="21">
        <v>8.3586190835397603E-2</v>
      </c>
      <c r="S17" s="21">
        <v>-0.154156243825643</v>
      </c>
      <c r="T17" s="21">
        <v>5.2715561688990803E-2</v>
      </c>
      <c r="U17" s="21">
        <v>1.9229944771748601E-2</v>
      </c>
      <c r="V17" s="21">
        <v>-1.1293269089033201E-2</v>
      </c>
      <c r="W17" s="21">
        <v>1.32302277304622E-2</v>
      </c>
      <c r="X17" s="23">
        <v>1.13921020864465E-2</v>
      </c>
      <c r="Y17" s="21">
        <v>1.09631564000381E-2</v>
      </c>
      <c r="Z17" s="21">
        <v>1.38600038531625E-4</v>
      </c>
      <c r="AA17" s="21">
        <v>-7.1339902480929496E-3</v>
      </c>
      <c r="AB17" s="21">
        <v>5.2513580908253102E-3</v>
      </c>
      <c r="AC17" s="9"/>
    </row>
    <row r="18" spans="1:29" x14ac:dyDescent="0.25">
      <c r="A18" t="s">
        <v>26</v>
      </c>
      <c r="B18" s="9">
        <v>1.2200000000000001E-2</v>
      </c>
      <c r="C18" s="9">
        <v>8.0000000000000002E-3</v>
      </c>
      <c r="D18" s="9">
        <v>1.452</v>
      </c>
      <c r="E18" s="3">
        <v>0.14599999999999999</v>
      </c>
      <c r="F18" s="3" t="s">
        <v>98</v>
      </c>
      <c r="G18" s="4">
        <v>-4.0000000000000001E-3</v>
      </c>
      <c r="H18" s="9">
        <v>2.9000000000000001E-2</v>
      </c>
      <c r="K18" s="11" t="s">
        <v>63</v>
      </c>
      <c r="L18" s="21">
        <v>0.73632991174366302</v>
      </c>
      <c r="M18" s="21">
        <v>-1.0408502436514099E-2</v>
      </c>
      <c r="N18" s="21">
        <v>0.110518053212905</v>
      </c>
      <c r="O18" s="21">
        <v>-0.29641875536300299</v>
      </c>
      <c r="P18" s="21">
        <v>-0.124870617815174</v>
      </c>
      <c r="Q18" s="21">
        <v>-0.371409348569812</v>
      </c>
      <c r="R18" s="21">
        <v>0.13522970353063299</v>
      </c>
      <c r="S18" s="21">
        <v>-0.30922279438002898</v>
      </c>
      <c r="T18" s="21">
        <v>0.13185022335727201</v>
      </c>
      <c r="U18" s="21">
        <v>3.4282883428371401E-2</v>
      </c>
      <c r="V18" s="21">
        <v>-7.6252951628086499E-2</v>
      </c>
      <c r="W18" s="21">
        <v>7.9374591126037102E-3</v>
      </c>
      <c r="X18" s="23">
        <v>1.03577619333851E-2</v>
      </c>
      <c r="Y18" s="21">
        <v>1.7741253733703301E-2</v>
      </c>
      <c r="Z18" s="21">
        <v>-2.2130793819950399E-2</v>
      </c>
      <c r="AA18" s="21">
        <v>-3.4730732139507101E-2</v>
      </c>
      <c r="AB18" s="21">
        <v>6.5624350179486002E-3</v>
      </c>
      <c r="AC18" s="9"/>
    </row>
    <row r="19" spans="1:29" x14ac:dyDescent="0.25">
      <c r="A19" t="s">
        <v>27</v>
      </c>
      <c r="B19" s="9">
        <v>-2.5999999999999999E-3</v>
      </c>
      <c r="C19" s="9">
        <v>8.9999999999999993E-3</v>
      </c>
      <c r="D19" s="9">
        <v>-0.27600000000000002</v>
      </c>
      <c r="E19" s="3">
        <v>0.78200000000000003</v>
      </c>
      <c r="F19" s="3" t="s">
        <v>98</v>
      </c>
      <c r="G19" s="4">
        <v>-2.1000000000000001E-2</v>
      </c>
      <c r="H19" s="9">
        <v>1.6E-2</v>
      </c>
      <c r="K19" s="11" t="s">
        <v>56</v>
      </c>
      <c r="L19" s="21">
        <v>7.1641071877403097E-3</v>
      </c>
      <c r="M19" s="21">
        <v>-0.103629973986353</v>
      </c>
      <c r="N19" s="21">
        <v>0.12935324079281699</v>
      </c>
      <c r="O19" s="21">
        <v>7.8568513060881404E-2</v>
      </c>
      <c r="P19" s="21">
        <v>0.14273020734731801</v>
      </c>
      <c r="Q19" s="21">
        <v>0.233259527808238</v>
      </c>
      <c r="R19" s="21">
        <v>0.43530851036235102</v>
      </c>
      <c r="S19" s="21">
        <v>-0.115898653017174</v>
      </c>
      <c r="T19" s="21">
        <v>0.13159214377228701</v>
      </c>
      <c r="U19" s="21">
        <v>3.0483006995141299E-2</v>
      </c>
      <c r="V19" s="21">
        <v>7.9884154380993597E-2</v>
      </c>
      <c r="W19" s="21">
        <v>-3.1034250562987101E-2</v>
      </c>
      <c r="X19" s="23">
        <v>8.2544724833349108E-3</v>
      </c>
      <c r="Y19" s="21">
        <v>-1.87705020620383E-2</v>
      </c>
      <c r="Z19" s="21">
        <v>-0.137801422543636</v>
      </c>
      <c r="AA19" s="21">
        <v>-9.0821335329355102E-2</v>
      </c>
      <c r="AB19" s="21">
        <v>-1.13754165222975E-2</v>
      </c>
      <c r="AC19" s="9"/>
    </row>
    <row r="20" spans="1:29" x14ac:dyDescent="0.25">
      <c r="A20" t="s">
        <v>28</v>
      </c>
      <c r="B20" s="9">
        <v>1.1299999999999999E-2</v>
      </c>
      <c r="C20" s="9">
        <v>8.9999999999999993E-3</v>
      </c>
      <c r="D20" s="9">
        <v>1.1970000000000001</v>
      </c>
      <c r="E20" s="3">
        <v>0.23100000000000001</v>
      </c>
      <c r="F20" s="3" t="s">
        <v>98</v>
      </c>
      <c r="G20" s="4">
        <v>-7.0000000000000001E-3</v>
      </c>
      <c r="H20" s="9">
        <v>0.03</v>
      </c>
      <c r="K20" s="11" t="s">
        <v>72</v>
      </c>
      <c r="L20" s="21">
        <v>-2.2747438721738199E-2</v>
      </c>
      <c r="M20" s="21">
        <v>0.60805835819759402</v>
      </c>
      <c r="N20" s="21">
        <v>0.30315312888999502</v>
      </c>
      <c r="O20" s="21">
        <v>-0.58733263443607397</v>
      </c>
      <c r="P20" s="21">
        <v>-6.4031871935617393E-2</v>
      </c>
      <c r="Q20" s="21">
        <v>0.34485663641235198</v>
      </c>
      <c r="R20" s="21">
        <v>4.35038138299823E-2</v>
      </c>
      <c r="S20" s="21">
        <v>0.25077270808698099</v>
      </c>
      <c r="T20" s="21">
        <v>2.59201833430916E-2</v>
      </c>
      <c r="U20" s="21">
        <v>2.6873361919319501E-2</v>
      </c>
      <c r="V20" s="21">
        <v>2.3605285405834401E-2</v>
      </c>
      <c r="W20" s="21">
        <v>-1.2758424543961699E-2</v>
      </c>
      <c r="X20" s="23">
        <v>8.2487798023477606E-3</v>
      </c>
      <c r="Y20" s="21">
        <v>1.7225027587653201E-2</v>
      </c>
      <c r="Z20" s="21">
        <v>-1.7515276382690601E-2</v>
      </c>
      <c r="AA20" s="21">
        <v>-1.54851733661702E-2</v>
      </c>
      <c r="AB20" s="21">
        <v>-4.1428612914687201E-3</v>
      </c>
      <c r="AC20" s="9"/>
    </row>
    <row r="21" spans="1:29" x14ac:dyDescent="0.25">
      <c r="A21" t="s">
        <v>29</v>
      </c>
      <c r="B21" s="9">
        <v>2.6599999999999999E-2</v>
      </c>
      <c r="C21" s="9">
        <v>1.2E-2</v>
      </c>
      <c r="D21" s="9">
        <v>2.306</v>
      </c>
      <c r="E21" s="3">
        <v>2.1000000000000001E-2</v>
      </c>
      <c r="F21" s="3" t="s">
        <v>101</v>
      </c>
      <c r="G21" s="4">
        <v>4.0000000000000001E-3</v>
      </c>
      <c r="H21" s="9">
        <v>4.9000000000000002E-2</v>
      </c>
      <c r="K21" s="11" t="s">
        <v>61</v>
      </c>
      <c r="L21" s="21">
        <v>-4.6724998971464302E-2</v>
      </c>
      <c r="M21" s="21">
        <v>-0.18172153784873099</v>
      </c>
      <c r="N21" s="21">
        <v>0.31310214557786098</v>
      </c>
      <c r="O21" s="21">
        <v>-3.5806798412542203E-2</v>
      </c>
      <c r="P21" s="21">
        <v>-8.53461768041687E-2</v>
      </c>
      <c r="Q21" s="21">
        <v>0.178287944702681</v>
      </c>
      <c r="R21" s="21">
        <v>-8.5007020001886202E-2</v>
      </c>
      <c r="S21" s="21">
        <v>-0.25066369150186502</v>
      </c>
      <c r="T21" s="21">
        <v>-0.31525751529372897</v>
      </c>
      <c r="U21" s="21">
        <v>7.4499578065867003E-2</v>
      </c>
      <c r="V21" s="21">
        <v>1.3016325947216099E-2</v>
      </c>
      <c r="W21" s="21">
        <v>0.60028571677366405</v>
      </c>
      <c r="X21" s="23">
        <v>6.6419559414221596E-3</v>
      </c>
      <c r="Y21" s="21">
        <v>9.6837194634433105E-2</v>
      </c>
      <c r="Z21" s="21">
        <v>6.7322369224494902E-2</v>
      </c>
      <c r="AA21" s="21">
        <v>0.24509197620893</v>
      </c>
      <c r="AB21" s="21">
        <v>-6.1693769706833997E-2</v>
      </c>
      <c r="AC21" s="9"/>
    </row>
    <row r="22" spans="1:29" x14ac:dyDescent="0.25">
      <c r="A22" t="s">
        <v>30</v>
      </c>
      <c r="B22" s="9">
        <v>5.57E-2</v>
      </c>
      <c r="C22" s="9">
        <v>1.2E-2</v>
      </c>
      <c r="D22" s="9">
        <v>4.4969999999999999</v>
      </c>
      <c r="E22" s="3">
        <v>0</v>
      </c>
      <c r="F22" s="3" t="s">
        <v>99</v>
      </c>
      <c r="G22" s="4">
        <v>3.1E-2</v>
      </c>
      <c r="H22" s="9">
        <v>0.08</v>
      </c>
      <c r="K22" s="11" t="s">
        <v>96</v>
      </c>
      <c r="L22" s="21">
        <v>7.6153884160302804E-2</v>
      </c>
      <c r="M22" s="21">
        <v>6.9311684834368302E-3</v>
      </c>
      <c r="N22" s="21">
        <v>-1.54456967558874E-2</v>
      </c>
      <c r="O22" s="21">
        <v>1.55927778158166E-2</v>
      </c>
      <c r="P22" s="21">
        <v>3.9982457655552799E-2</v>
      </c>
      <c r="Q22" s="21">
        <v>2.0469558602168099E-2</v>
      </c>
      <c r="R22" s="21">
        <v>1.7694224834898499E-2</v>
      </c>
      <c r="S22" s="21">
        <v>2.7029329258986101E-2</v>
      </c>
      <c r="T22" s="21">
        <v>-4.0613611368143102E-3</v>
      </c>
      <c r="U22" s="21">
        <v>-2.9559716323846501E-2</v>
      </c>
      <c r="V22" s="21">
        <v>4.8397392790131104E-3</v>
      </c>
      <c r="W22" s="21">
        <v>3.6953768675443401E-2</v>
      </c>
      <c r="X22" s="23">
        <v>4.9368640301854201E-3</v>
      </c>
      <c r="Y22" s="21">
        <v>2.33704397800732E-2</v>
      </c>
      <c r="Z22" s="21">
        <v>1.61284814613596E-2</v>
      </c>
      <c r="AA22" s="21">
        <v>-2.4547384072198201E-2</v>
      </c>
      <c r="AB22" s="21">
        <v>-2.0718396927011801E-2</v>
      </c>
      <c r="AC22" s="9"/>
    </row>
    <row r="23" spans="1:29" x14ac:dyDescent="0.25">
      <c r="A23" t="s">
        <v>31</v>
      </c>
      <c r="B23" s="9">
        <v>4.5900000000000003E-2</v>
      </c>
      <c r="C23" s="9">
        <v>1.2999999999999999E-2</v>
      </c>
      <c r="D23" s="9">
        <v>3.5960000000000001</v>
      </c>
      <c r="E23" s="3">
        <v>0</v>
      </c>
      <c r="F23" s="3" t="s">
        <v>99</v>
      </c>
      <c r="G23" s="4">
        <v>2.1000000000000001E-2</v>
      </c>
      <c r="H23" s="9">
        <v>7.0999999999999994E-2</v>
      </c>
      <c r="K23" s="11" t="s">
        <v>83</v>
      </c>
      <c r="L23" s="21">
        <v>6.6437666839994594E-2</v>
      </c>
      <c r="M23" s="21">
        <v>1.4243903009369099E-3</v>
      </c>
      <c r="N23" s="21">
        <v>-1.35401464069253E-2</v>
      </c>
      <c r="O23" s="21">
        <v>1.47478623212575E-2</v>
      </c>
      <c r="P23" s="21">
        <v>2.6094135485051299E-2</v>
      </c>
      <c r="Q23" s="21">
        <v>6.75731244624683E-3</v>
      </c>
      <c r="R23" s="21">
        <v>9.2215550035091801E-3</v>
      </c>
      <c r="S23" s="21">
        <v>2.5255375888442899E-2</v>
      </c>
      <c r="T23" s="21">
        <v>-3.3988652213449702E-3</v>
      </c>
      <c r="U23" s="21">
        <v>-2.2901680039605798E-2</v>
      </c>
      <c r="V23" s="21">
        <v>-4.23175097194021E-3</v>
      </c>
      <c r="W23" s="21">
        <v>5.7610908519888796E-3</v>
      </c>
      <c r="X23" s="23">
        <v>3.0633516970033502E-3</v>
      </c>
      <c r="Y23" s="21">
        <v>4.6320401332914504E-3</v>
      </c>
      <c r="Z23" s="21">
        <v>-8.13693534869862E-3</v>
      </c>
      <c r="AA23" s="21">
        <v>-4.74636858308735E-3</v>
      </c>
      <c r="AB23" s="21">
        <v>-8.3772925485918904E-4</v>
      </c>
      <c r="AC23" s="9"/>
    </row>
    <row r="24" spans="1:29" x14ac:dyDescent="0.25">
      <c r="A24" t="s">
        <v>32</v>
      </c>
      <c r="B24" s="9">
        <v>0.12559999999999999</v>
      </c>
      <c r="C24" s="9">
        <v>1.2999999999999999E-2</v>
      </c>
      <c r="D24" s="9">
        <v>9.4890000000000008</v>
      </c>
      <c r="E24" s="3">
        <v>0</v>
      </c>
      <c r="F24" s="3" t="s">
        <v>99</v>
      </c>
      <c r="G24" s="4">
        <v>0.1</v>
      </c>
      <c r="H24" s="9">
        <v>0.152</v>
      </c>
      <c r="K24" s="11" t="s">
        <v>64</v>
      </c>
      <c r="L24" s="21">
        <v>-6.6288173105879698E-3</v>
      </c>
      <c r="M24" s="21">
        <v>-7.2083985829847104E-3</v>
      </c>
      <c r="N24" s="21">
        <v>-2.63352326380415E-4</v>
      </c>
      <c r="O24" s="21">
        <v>-3.2129420056674199E-2</v>
      </c>
      <c r="P24" s="21">
        <v>-9.05101674270576E-3</v>
      </c>
      <c r="Q24" s="21">
        <v>-2.88712745303655E-2</v>
      </c>
      <c r="R24" s="21">
        <v>4.9079002412838997E-3</v>
      </c>
      <c r="S24" s="21">
        <v>-1.47535746179816E-4</v>
      </c>
      <c r="T24" s="21">
        <v>-3.5662973174163101E-2</v>
      </c>
      <c r="U24" s="21">
        <v>-1.75508736309767E-3</v>
      </c>
      <c r="V24" s="21">
        <v>9.7783488646134807E-3</v>
      </c>
      <c r="W24" s="21">
        <v>-1.3395463551240799E-2</v>
      </c>
      <c r="X24" s="23">
        <v>2.9264772686182698E-3</v>
      </c>
      <c r="Y24" s="21">
        <v>-1.29190906635445E-2</v>
      </c>
      <c r="Z24" s="21">
        <v>1.1999261341664701E-2</v>
      </c>
      <c r="AA24" s="21">
        <v>1.21433037150294E-2</v>
      </c>
      <c r="AB24" s="21">
        <v>-2.2512092101271601E-3</v>
      </c>
      <c r="AC24" s="9"/>
    </row>
    <row r="25" spans="1:29" x14ac:dyDescent="0.25">
      <c r="A25" t="s">
        <v>33</v>
      </c>
      <c r="B25" s="9">
        <v>-3.39E-2</v>
      </c>
      <c r="C25" s="9">
        <v>1.4E-2</v>
      </c>
      <c r="D25" s="9">
        <v>-2.3959999999999999</v>
      </c>
      <c r="E25" s="3">
        <v>1.7000000000000001E-2</v>
      </c>
      <c r="F25" s="3" t="s">
        <v>101</v>
      </c>
      <c r="G25" s="4">
        <v>-6.2E-2</v>
      </c>
      <c r="H25" s="9">
        <v>-6.0000000000000001E-3</v>
      </c>
      <c r="K25" s="11" t="s">
        <v>45</v>
      </c>
      <c r="L25" s="21">
        <v>0.64601650574875102</v>
      </c>
      <c r="M25" s="21">
        <v>-2.4643651917262799E-2</v>
      </c>
      <c r="N25" s="21">
        <v>5.3774186441872401E-2</v>
      </c>
      <c r="O25" s="21">
        <v>0.34607662302367898</v>
      </c>
      <c r="P25" s="21">
        <v>-3.7801919290619602E-3</v>
      </c>
      <c r="Q25" s="21">
        <v>0.44908036600782802</v>
      </c>
      <c r="R25" s="21">
        <v>-0.22104670969538001</v>
      </c>
      <c r="S25" s="21">
        <v>0.31597086923738998</v>
      </c>
      <c r="T25" s="21">
        <v>-0.149541089374921</v>
      </c>
      <c r="U25" s="21">
        <v>-3.6731420022925801E-2</v>
      </c>
      <c r="V25" s="21">
        <v>5.5678112720567302E-2</v>
      </c>
      <c r="W25" s="21">
        <v>-6.2709743577454097E-2</v>
      </c>
      <c r="X25" s="23">
        <v>2.6124508386520498E-3</v>
      </c>
      <c r="Y25" s="21">
        <v>-3.7520009449248701E-2</v>
      </c>
      <c r="Z25" s="21">
        <v>1.03339160237406E-2</v>
      </c>
      <c r="AA25" s="21">
        <v>4.4269618287211897E-2</v>
      </c>
      <c r="AB25" s="21">
        <v>-9.4608346701747104E-3</v>
      </c>
      <c r="AC25" s="9"/>
    </row>
    <row r="26" spans="1:29" x14ac:dyDescent="0.25">
      <c r="A26" t="s">
        <v>34</v>
      </c>
      <c r="B26" s="9">
        <v>2.3699999999999999E-2</v>
      </c>
      <c r="C26" s="9">
        <v>1.4999999999999999E-2</v>
      </c>
      <c r="D26" s="9">
        <v>1.5609999999999999</v>
      </c>
      <c r="E26" s="3">
        <v>0.11899999999999999</v>
      </c>
      <c r="F26" s="3" t="s">
        <v>98</v>
      </c>
      <c r="G26" s="4">
        <v>-6.0000000000000001E-3</v>
      </c>
      <c r="H26" s="9">
        <v>5.2999999999999999E-2</v>
      </c>
      <c r="K26" s="11" t="s">
        <v>46</v>
      </c>
      <c r="L26" s="21">
        <v>-7.5885316552110104E-3</v>
      </c>
      <c r="M26" s="21">
        <v>-6.1837823439004303E-3</v>
      </c>
      <c r="N26" s="21">
        <v>2.6458620124247198E-3</v>
      </c>
      <c r="O26" s="21">
        <v>3.1577837363394701E-2</v>
      </c>
      <c r="P26" s="21">
        <v>-1.0470752885258901E-2</v>
      </c>
      <c r="Q26" s="21">
        <v>2.6461947415555499E-2</v>
      </c>
      <c r="R26" s="21">
        <v>-2.8587550811759498E-3</v>
      </c>
      <c r="S26" s="21">
        <v>-5.9033492499397499E-3</v>
      </c>
      <c r="T26" s="21">
        <v>2.3493125488280898E-2</v>
      </c>
      <c r="U26" s="21">
        <v>-3.8438975466599903E-4</v>
      </c>
      <c r="V26" s="21">
        <v>-2.66651356140543E-2</v>
      </c>
      <c r="W26" s="21">
        <v>-1.2005290432477601E-2</v>
      </c>
      <c r="X26" s="23">
        <v>1.52193653989467E-3</v>
      </c>
      <c r="Y26" s="21">
        <v>1.1720739848761401E-2</v>
      </c>
      <c r="Z26" s="21">
        <v>-3.03499331523284E-3</v>
      </c>
      <c r="AA26" s="21">
        <v>-1.34918312713863E-2</v>
      </c>
      <c r="AB26" s="21">
        <v>1.0319923313988099E-2</v>
      </c>
      <c r="AC26" s="9"/>
    </row>
    <row r="27" spans="1:29" x14ac:dyDescent="0.25">
      <c r="A27" t="s">
        <v>35</v>
      </c>
      <c r="B27" s="9">
        <v>8.5000000000000006E-2</v>
      </c>
      <c r="C27" s="9">
        <v>1.4999999999999999E-2</v>
      </c>
      <c r="D27" s="9">
        <v>5.5049999999999999</v>
      </c>
      <c r="E27" s="3">
        <v>0</v>
      </c>
      <c r="F27" s="3" t="s">
        <v>99</v>
      </c>
      <c r="G27" s="4">
        <v>5.5E-2</v>
      </c>
      <c r="H27" s="9">
        <v>0.115</v>
      </c>
      <c r="K27" s="11" t="s">
        <v>82</v>
      </c>
      <c r="L27" s="21">
        <v>-2.07933095422647E-5</v>
      </c>
      <c r="M27" s="21">
        <v>-7.1799487357858697E-4</v>
      </c>
      <c r="N27" s="21">
        <v>-2.0930682422498999E-4</v>
      </c>
      <c r="O27" s="21">
        <v>-1.52555645959502E-3</v>
      </c>
      <c r="P27" s="21">
        <v>-2.44375072499381E-3</v>
      </c>
      <c r="Q27" s="21">
        <v>-8.2527073922197304E-4</v>
      </c>
      <c r="R27" s="21">
        <v>-2.9177103947929102E-3</v>
      </c>
      <c r="S27" s="21">
        <v>-2.1227324029878098E-3</v>
      </c>
      <c r="T27" s="21">
        <v>6.8668643301897196E-4</v>
      </c>
      <c r="U27" s="21">
        <v>2.7832929077846601E-3</v>
      </c>
      <c r="V27" s="21">
        <v>-3.4755531348101098E-3</v>
      </c>
      <c r="W27" s="21">
        <v>-3.1515875088294599E-3</v>
      </c>
      <c r="X27" s="23">
        <v>8.1640382729471304E-4</v>
      </c>
      <c r="Y27" s="21">
        <v>3.5595112099282402E-3</v>
      </c>
      <c r="Z27" s="21">
        <v>1.4412279958444E-3</v>
      </c>
      <c r="AA27" s="21">
        <v>-7.4254669535363596E-4</v>
      </c>
      <c r="AB27" s="21">
        <v>2.9466495150449099E-3</v>
      </c>
      <c r="AC27" s="9"/>
    </row>
    <row r="28" spans="1:29" x14ac:dyDescent="0.25">
      <c r="A28" t="s">
        <v>36</v>
      </c>
      <c r="B28" s="9">
        <v>-2.0199999999999999E-2</v>
      </c>
      <c r="C28" s="9">
        <v>1.6E-2</v>
      </c>
      <c r="D28" s="9">
        <v>-1.274</v>
      </c>
      <c r="E28" s="3">
        <v>0.20300000000000001</v>
      </c>
      <c r="F28" s="3" t="s">
        <v>98</v>
      </c>
      <c r="G28" s="4">
        <v>-5.0999999999999997E-2</v>
      </c>
      <c r="H28" s="9">
        <v>1.0999999999999999E-2</v>
      </c>
      <c r="K28" s="11" t="s">
        <v>86</v>
      </c>
      <c r="L28" s="21">
        <v>5.3163472493275299E-3</v>
      </c>
      <c r="M28" s="21">
        <v>-2.0984959580162702E-3</v>
      </c>
      <c r="N28" s="21">
        <v>-3.4555530049575102E-3</v>
      </c>
      <c r="O28" s="21">
        <v>1.3789692457396999E-3</v>
      </c>
      <c r="P28" s="21">
        <v>2.0286803550370498E-3</v>
      </c>
      <c r="Q28" s="21">
        <v>1.3922511018100599E-3</v>
      </c>
      <c r="R28" s="21">
        <v>3.8577100950900598E-3</v>
      </c>
      <c r="S28" s="21">
        <v>1.85620363448215E-3</v>
      </c>
      <c r="T28" s="21">
        <v>2.46754634820712E-3</v>
      </c>
      <c r="U28" s="21">
        <v>-4.6473702555767703E-3</v>
      </c>
      <c r="V28" s="21">
        <v>-2.9147249050785898E-3</v>
      </c>
      <c r="W28" s="21">
        <v>-4.2051352438440496E-3</v>
      </c>
      <c r="X28" s="23">
        <v>6.7689891023344905E-5</v>
      </c>
      <c r="Y28" s="21">
        <v>-2.0127178733164398E-3</v>
      </c>
      <c r="Z28" s="21">
        <v>1.83250310812341E-3</v>
      </c>
      <c r="AA28" s="21">
        <v>2.9321435191401002E-3</v>
      </c>
      <c r="AB28" s="21">
        <v>1.7993516273536699E-3</v>
      </c>
      <c r="AC28" s="9"/>
    </row>
    <row r="29" spans="1:29" x14ac:dyDescent="0.25">
      <c r="A29" t="s">
        <v>95</v>
      </c>
      <c r="B29" s="9">
        <v>1.66E-2</v>
      </c>
      <c r="C29" s="9">
        <v>1.7000000000000001E-2</v>
      </c>
      <c r="D29" s="9">
        <v>0.995</v>
      </c>
      <c r="E29" s="3">
        <v>0.32</v>
      </c>
      <c r="F29" s="3" t="s">
        <v>98</v>
      </c>
      <c r="G29" s="4">
        <v>-1.6E-2</v>
      </c>
      <c r="H29" s="9">
        <v>4.9000000000000002E-2</v>
      </c>
      <c r="K29" s="11" t="s">
        <v>85</v>
      </c>
      <c r="L29" s="21">
        <v>1.8926844362253399E-2</v>
      </c>
      <c r="M29" s="21">
        <v>-2.7254034985229301E-4</v>
      </c>
      <c r="N29" s="21">
        <v>1.57148758992586E-3</v>
      </c>
      <c r="O29" s="21">
        <v>6.5218528139605499E-3</v>
      </c>
      <c r="P29" s="21">
        <v>2.10786055275251E-2</v>
      </c>
      <c r="Q29" s="21">
        <v>2.5082083000307499E-3</v>
      </c>
      <c r="R29" s="21">
        <v>2.6273084615039501E-3</v>
      </c>
      <c r="S29" s="21">
        <v>7.6264819695802503E-3</v>
      </c>
      <c r="T29" s="21">
        <v>3.7092345594040598E-4</v>
      </c>
      <c r="U29" s="21">
        <v>-1.21687490904291E-2</v>
      </c>
      <c r="V29" s="21">
        <v>-1.2751639764256599E-3</v>
      </c>
      <c r="W29" s="21">
        <v>1.4718622687775701E-3</v>
      </c>
      <c r="X29" s="23">
        <v>-5.0790707017723603E-4</v>
      </c>
      <c r="Y29" s="21">
        <v>-5.9373191179413305E-4</v>
      </c>
      <c r="Z29" s="21">
        <v>9.48011500127266E-4</v>
      </c>
      <c r="AA29" s="21">
        <v>-2.6383966686067601E-3</v>
      </c>
      <c r="AB29" s="21">
        <v>-7.7304991402196103E-3</v>
      </c>
      <c r="AC29" s="9"/>
    </row>
    <row r="30" spans="1:29" x14ac:dyDescent="0.25">
      <c r="A30" t="s">
        <v>106</v>
      </c>
      <c r="B30" s="9">
        <v>-8.1547000000000001</v>
      </c>
      <c r="C30" s="9">
        <v>0.70799999999999996</v>
      </c>
      <c r="D30" s="9">
        <v>-11.515000000000001</v>
      </c>
      <c r="E30" s="3">
        <v>0</v>
      </c>
      <c r="F30" s="3" t="s">
        <v>99</v>
      </c>
      <c r="G30" s="4">
        <v>-9.5429999999999993</v>
      </c>
      <c r="H30" s="9">
        <v>-6.7670000000000003</v>
      </c>
      <c r="K30" s="11" t="s">
        <v>87</v>
      </c>
      <c r="L30" s="21">
        <v>4.28639388363974E-2</v>
      </c>
      <c r="M30" s="21">
        <v>6.77426111477363E-3</v>
      </c>
      <c r="N30" s="21">
        <v>-1.97728670191425E-2</v>
      </c>
      <c r="O30" s="21">
        <v>1.8590100776615399E-2</v>
      </c>
      <c r="P30" s="21">
        <v>5.0145632930645598E-2</v>
      </c>
      <c r="Q30" s="21">
        <v>1.2211335660524E-2</v>
      </c>
      <c r="R30" s="21">
        <v>1.8821772121402E-2</v>
      </c>
      <c r="S30" s="21">
        <v>2.9268954946174701E-2</v>
      </c>
      <c r="T30" s="21">
        <v>-7.32277123398871E-3</v>
      </c>
      <c r="U30" s="21">
        <v>-2.42208057405987E-3</v>
      </c>
      <c r="V30" s="21">
        <v>1.6942812244079401E-2</v>
      </c>
      <c r="W30" s="21">
        <v>3.86026999115767E-2</v>
      </c>
      <c r="X30" s="23">
        <v>-8.3116375088184205E-4</v>
      </c>
      <c r="Y30" s="21">
        <v>1.0549573199067901E-2</v>
      </c>
      <c r="Z30" s="21">
        <v>1.04829410833699E-2</v>
      </c>
      <c r="AA30" s="21">
        <v>-1.0088468911234501E-2</v>
      </c>
      <c r="AB30" s="21">
        <v>-2.74610427905469E-2</v>
      </c>
      <c r="AC30" s="9"/>
    </row>
    <row r="31" spans="1:29" x14ac:dyDescent="0.25">
      <c r="A31" s="2" t="s">
        <v>107</v>
      </c>
      <c r="B31" s="9">
        <v>0.95950000000000002</v>
      </c>
      <c r="C31" s="9">
        <v>0.26100000000000001</v>
      </c>
      <c r="D31" s="9">
        <v>3.6760000000000002</v>
      </c>
      <c r="E31" s="3">
        <v>0</v>
      </c>
      <c r="F31" s="3" t="s">
        <v>99</v>
      </c>
      <c r="G31" s="4">
        <v>0.44800000000000001</v>
      </c>
      <c r="H31" s="9">
        <v>1.4710000000000001</v>
      </c>
      <c r="K31" s="11" t="s">
        <v>89</v>
      </c>
      <c r="L31" s="21">
        <v>-1.8010314448917699E-3</v>
      </c>
      <c r="M31" s="21">
        <v>8.7621522595378205E-3</v>
      </c>
      <c r="N31" s="21">
        <v>6.0675642176943496E-3</v>
      </c>
      <c r="O31" s="21">
        <v>2.55787644555055E-4</v>
      </c>
      <c r="P31" s="21">
        <v>4.1782333241720702E-3</v>
      </c>
      <c r="Q31" s="21">
        <v>5.2295825314831797E-4</v>
      </c>
      <c r="R31" s="21">
        <v>-9.6498126030084095E-4</v>
      </c>
      <c r="S31" s="21">
        <v>-8.0384368729128903E-4</v>
      </c>
      <c r="T31" s="21">
        <v>9.2087323528684904E-4</v>
      </c>
      <c r="U31" s="21">
        <v>6.8271084574617301E-3</v>
      </c>
      <c r="V31" s="21">
        <v>-8.6965470267389496E-4</v>
      </c>
      <c r="W31" s="21">
        <v>-1.7291010734956499E-3</v>
      </c>
      <c r="X31" s="23">
        <v>-3.4983519466357301E-3</v>
      </c>
      <c r="Y31" s="21">
        <v>1.70375595653782E-4</v>
      </c>
      <c r="Z31" s="21">
        <v>-1.82190904327462E-3</v>
      </c>
      <c r="AA31" s="21">
        <v>2.01361525788555E-3</v>
      </c>
      <c r="AB31" s="21">
        <v>9.4443732809983898E-4</v>
      </c>
      <c r="AC31" s="9"/>
    </row>
    <row r="32" spans="1:29" x14ac:dyDescent="0.25">
      <c r="A32" s="2" t="s">
        <v>108</v>
      </c>
      <c r="B32" s="9">
        <v>0.37609999999999999</v>
      </c>
      <c r="C32" s="9">
        <v>0.11600000000000001</v>
      </c>
      <c r="D32" s="9">
        <v>3.2370000000000001</v>
      </c>
      <c r="E32" s="3">
        <v>1E-3</v>
      </c>
      <c r="F32" s="3" t="s">
        <v>100</v>
      </c>
      <c r="G32" s="4">
        <v>0.14799999999999999</v>
      </c>
      <c r="H32" s="9">
        <v>0.60399999999999998</v>
      </c>
      <c r="K32" s="11" t="s">
        <v>65</v>
      </c>
      <c r="L32" s="21">
        <v>-1.9656433739273899E-3</v>
      </c>
      <c r="M32" s="21">
        <v>9.6769221330868099E-3</v>
      </c>
      <c r="N32" s="21">
        <v>5.75909759590625E-3</v>
      </c>
      <c r="O32" s="21">
        <v>-8.6544812338068005E-5</v>
      </c>
      <c r="P32" s="21">
        <v>5.6129130778587704E-3</v>
      </c>
      <c r="Q32" s="21">
        <v>2.6891882207226001E-5</v>
      </c>
      <c r="R32" s="21">
        <v>-1.4100651314043E-3</v>
      </c>
      <c r="S32" s="21">
        <v>-1.31787464463613E-3</v>
      </c>
      <c r="T32" s="21">
        <v>1.38700929291629E-3</v>
      </c>
      <c r="U32" s="21">
        <v>5.1416584256725999E-3</v>
      </c>
      <c r="V32" s="21">
        <v>-2.0479454477143901E-3</v>
      </c>
      <c r="W32" s="21">
        <v>8.3786888005703205E-5</v>
      </c>
      <c r="X32" s="23">
        <v>-4.76841645640753E-3</v>
      </c>
      <c r="Y32" s="21">
        <v>-2.06215489521373E-4</v>
      </c>
      <c r="Z32" s="21">
        <v>-1.69525162417704E-3</v>
      </c>
      <c r="AA32" s="21">
        <v>2.5137273339663701E-3</v>
      </c>
      <c r="AB32" s="21">
        <v>-2.43454822592174E-4</v>
      </c>
      <c r="AC32" s="9"/>
    </row>
    <row r="33" spans="1:29" x14ac:dyDescent="0.25">
      <c r="A33" s="2" t="s">
        <v>37</v>
      </c>
      <c r="B33" s="9">
        <v>1.5329999999999999</v>
      </c>
      <c r="C33" s="9">
        <v>2.1999999999999999E-2</v>
      </c>
      <c r="D33" s="9">
        <v>69.715999999999994</v>
      </c>
      <c r="E33" s="3">
        <v>0</v>
      </c>
      <c r="F33" s="3" t="s">
        <v>99</v>
      </c>
      <c r="G33" s="4">
        <v>1.49</v>
      </c>
      <c r="H33" s="9">
        <v>1.5760000000000001</v>
      </c>
      <c r="K33" s="11" t="s">
        <v>78</v>
      </c>
      <c r="L33" s="21">
        <v>-1.2124133848045801E-2</v>
      </c>
      <c r="M33" s="21">
        <v>-3.0844806189733402E-2</v>
      </c>
      <c r="N33" s="21">
        <v>2.3836650745122399E-2</v>
      </c>
      <c r="O33" s="21">
        <v>-4.2467922486130098E-4</v>
      </c>
      <c r="P33" s="21">
        <v>2.3089076528617299E-2</v>
      </c>
      <c r="Q33" s="21">
        <v>-3.9015801086188399E-2</v>
      </c>
      <c r="R33" s="21">
        <v>3.7251073297189803E-2</v>
      </c>
      <c r="S33" s="21">
        <v>6.7021538281489199E-2</v>
      </c>
      <c r="T33" s="21">
        <v>-2.9757039211310999E-2</v>
      </c>
      <c r="U33" s="21">
        <v>1.3439103757434699E-2</v>
      </c>
      <c r="V33" s="21">
        <v>-3.5816589542121101E-3</v>
      </c>
      <c r="W33" s="21">
        <v>1.31090488264217E-2</v>
      </c>
      <c r="X33" s="23">
        <v>-7.8089539165962603E-3</v>
      </c>
      <c r="Y33" s="21">
        <v>1.25610238891739E-2</v>
      </c>
      <c r="Z33" s="21">
        <v>-1.5228375893868201E-2</v>
      </c>
      <c r="AA33" s="21">
        <v>1.23003956576098E-2</v>
      </c>
      <c r="AB33" s="21">
        <v>6.4044598487858996E-3</v>
      </c>
      <c r="AC33" s="9"/>
    </row>
    <row r="34" spans="1:29" x14ac:dyDescent="0.25">
      <c r="A34" s="2" t="s">
        <v>38</v>
      </c>
      <c r="B34" s="9">
        <v>1.2643</v>
      </c>
      <c r="C34" s="9">
        <v>2.7E-2</v>
      </c>
      <c r="D34" s="9">
        <v>46.218000000000004</v>
      </c>
      <c r="E34" s="3">
        <v>0</v>
      </c>
      <c r="F34" s="3" t="s">
        <v>99</v>
      </c>
      <c r="G34" s="4">
        <v>1.2110000000000001</v>
      </c>
      <c r="H34" s="9">
        <v>1.3180000000000001</v>
      </c>
      <c r="K34" s="11" t="s">
        <v>104</v>
      </c>
      <c r="L34" s="21">
        <v>-3.3767766886719799E-2</v>
      </c>
      <c r="M34" s="21">
        <v>-4.33277438744517E-2</v>
      </c>
      <c r="N34" s="21">
        <v>9.0472608693304798E-2</v>
      </c>
      <c r="O34" s="21">
        <v>-1.88359861848329E-3</v>
      </c>
      <c r="P34" s="21">
        <v>-1.7955030753894902E-2</v>
      </c>
      <c r="Q34" s="21">
        <v>-2.54109133006734E-2</v>
      </c>
      <c r="R34" s="21">
        <v>-4.5242723919692002E-2</v>
      </c>
      <c r="S34" s="21">
        <v>-2.3502577437090502E-3</v>
      </c>
      <c r="T34" s="21">
        <v>9.8261071751827595E-3</v>
      </c>
      <c r="U34" s="21">
        <v>-2.8045014889333201E-2</v>
      </c>
      <c r="V34" s="21">
        <v>-5.4805540829478798E-2</v>
      </c>
      <c r="W34" s="21">
        <v>-0.16758328511540199</v>
      </c>
      <c r="X34" s="23">
        <v>-8.2600069909070199E-3</v>
      </c>
      <c r="Y34" s="21">
        <v>-3.7867074796435501E-2</v>
      </c>
      <c r="Z34" s="21">
        <v>-2.5919876742513202E-2</v>
      </c>
      <c r="AA34" s="21">
        <v>4.3959736317066199E-2</v>
      </c>
      <c r="AB34" s="21">
        <v>5.2209606664415098E-2</v>
      </c>
      <c r="AC34" s="9"/>
    </row>
    <row r="35" spans="1:29" x14ac:dyDescent="0.25">
      <c r="A35" s="2" t="s">
        <v>39</v>
      </c>
      <c r="B35" s="9">
        <v>0.62250000000000005</v>
      </c>
      <c r="C35" s="9">
        <v>0.111</v>
      </c>
      <c r="D35" s="9">
        <v>5.6109999999999998</v>
      </c>
      <c r="E35" s="3">
        <v>0</v>
      </c>
      <c r="F35" s="3" t="s">
        <v>99</v>
      </c>
      <c r="G35" s="4">
        <v>0.40500000000000003</v>
      </c>
      <c r="H35" s="9">
        <v>0.84</v>
      </c>
      <c r="K35" s="11" t="s">
        <v>76</v>
      </c>
      <c r="L35" s="21">
        <v>9.6770032232927905E-3</v>
      </c>
      <c r="M35" s="21">
        <v>-0.10985140745404701</v>
      </c>
      <c r="N35" s="21">
        <v>0.128161825691013</v>
      </c>
      <c r="O35" s="21">
        <v>-2.4167978231824001E-2</v>
      </c>
      <c r="P35" s="21">
        <v>9.0366429000430196E-2</v>
      </c>
      <c r="Q35" s="21">
        <v>-0.24231417549061199</v>
      </c>
      <c r="R35" s="21">
        <v>0.21534115378326299</v>
      </c>
      <c r="S35" s="21">
        <v>0.38872311085070399</v>
      </c>
      <c r="T35" s="21">
        <v>-0.18931036026985101</v>
      </c>
      <c r="U35" s="21">
        <v>4.2688121847401402E-2</v>
      </c>
      <c r="V35" s="21">
        <v>-2.03133366296895E-2</v>
      </c>
      <c r="W35" s="21">
        <v>6.5892067395640894E-2</v>
      </c>
      <c r="X35" s="23">
        <v>-8.59818224314725E-3</v>
      </c>
      <c r="Y35" s="21">
        <v>-3.4242061304114299E-3</v>
      </c>
      <c r="Z35" s="21">
        <v>-8.1535697151018799E-2</v>
      </c>
      <c r="AA35" s="21">
        <v>0.122225845633434</v>
      </c>
      <c r="AB35" s="21">
        <v>-2.7954827323481899E-2</v>
      </c>
      <c r="AC35" s="9"/>
    </row>
    <row r="36" spans="1:29" x14ac:dyDescent="0.25">
      <c r="A36" t="s">
        <v>40</v>
      </c>
      <c r="B36">
        <v>0.18920000000000001</v>
      </c>
      <c r="C36">
        <v>0.28299999999999997</v>
      </c>
      <c r="D36">
        <v>0.66800000000000004</v>
      </c>
      <c r="E36">
        <v>0.504</v>
      </c>
      <c r="F36" t="s">
        <v>98</v>
      </c>
      <c r="G36">
        <v>-0.36599999999999999</v>
      </c>
      <c r="H36">
        <v>0.74399999999999999</v>
      </c>
      <c r="K36" s="11" t="s">
        <v>66</v>
      </c>
      <c r="L36" s="21">
        <v>-6.5774104949441001E-3</v>
      </c>
      <c r="M36" s="21">
        <v>-1.40927986236754E-2</v>
      </c>
      <c r="N36" s="21">
        <v>1.87514529556521E-3</v>
      </c>
      <c r="O36" s="21">
        <v>-9.4406085451246798E-4</v>
      </c>
      <c r="P36" s="21">
        <v>-9.9726418494539195E-3</v>
      </c>
      <c r="Q36" s="21">
        <v>1.2029118827704501E-2</v>
      </c>
      <c r="R36" s="21">
        <v>-1.01287344033376E-2</v>
      </c>
      <c r="S36" s="21">
        <v>-8.9258244742815105E-3</v>
      </c>
      <c r="T36" s="21">
        <v>-6.9308876176010798E-3</v>
      </c>
      <c r="U36" s="21">
        <v>5.9978749223444899E-2</v>
      </c>
      <c r="V36" s="21">
        <v>-2.7076423786273401E-3</v>
      </c>
      <c r="W36" s="21">
        <v>-9.5646875191318405E-3</v>
      </c>
      <c r="X36" s="23">
        <v>-8.6034099945099408E-3</v>
      </c>
      <c r="Y36" s="21">
        <v>3.7184012491292399E-3</v>
      </c>
      <c r="Z36" s="21">
        <v>-2.0326559855774001E-2</v>
      </c>
      <c r="AA36" s="21">
        <v>1.4750353488266E-2</v>
      </c>
      <c r="AB36" s="21">
        <v>2.3505158809016401E-2</v>
      </c>
      <c r="AC36" s="9"/>
    </row>
    <row r="37" spans="1:29" x14ac:dyDescent="0.25">
      <c r="A37" t="s">
        <v>41</v>
      </c>
      <c r="B37">
        <v>9.4700000000000006E-2</v>
      </c>
      <c r="C37">
        <v>0.52500000000000002</v>
      </c>
      <c r="D37">
        <v>0.18</v>
      </c>
      <c r="E37">
        <v>0.85699999999999998</v>
      </c>
      <c r="F37" t="s">
        <v>98</v>
      </c>
      <c r="G37">
        <v>-0.93500000000000005</v>
      </c>
      <c r="H37">
        <v>1.1240000000000001</v>
      </c>
      <c r="K37" s="11" t="s">
        <v>105</v>
      </c>
      <c r="L37" s="21">
        <v>-2.64431736240297E-2</v>
      </c>
      <c r="M37" s="21">
        <v>-2.27782856943522E-2</v>
      </c>
      <c r="N37" s="21">
        <v>5.3687657370231498E-2</v>
      </c>
      <c r="O37" s="21">
        <v>1.18530148370928E-3</v>
      </c>
      <c r="P37" s="21">
        <v>-1.4052132635222E-2</v>
      </c>
      <c r="Q37" s="21">
        <v>-5.7260940800830896E-3</v>
      </c>
      <c r="R37" s="21">
        <v>-4.6613530133423703E-2</v>
      </c>
      <c r="S37" s="21">
        <v>-1.4495995663242601E-2</v>
      </c>
      <c r="T37" s="21">
        <v>1.06477062032365E-2</v>
      </c>
      <c r="U37" s="21">
        <v>-9.2123891317327806E-3</v>
      </c>
      <c r="V37" s="21">
        <v>-4.9755647013881403E-2</v>
      </c>
      <c r="W37" s="21">
        <v>-0.126627617872064</v>
      </c>
      <c r="X37" s="23">
        <v>-1.1307089328874901E-2</v>
      </c>
      <c r="Y37" s="21">
        <v>-4.4408710438447699E-2</v>
      </c>
      <c r="Z37" s="21">
        <v>6.8457627971667198E-3</v>
      </c>
      <c r="AA37" s="21">
        <v>1.7131935600891501E-2</v>
      </c>
      <c r="AB37" s="21">
        <v>5.9403925323380902E-2</v>
      </c>
      <c r="AC37" s="9"/>
    </row>
    <row r="38" spans="1:29" x14ac:dyDescent="0.25">
      <c r="K38" s="11" t="s">
        <v>90</v>
      </c>
      <c r="L38" s="21">
        <v>-5.4675824268002604E-3</v>
      </c>
      <c r="M38" s="21">
        <v>-1.53358642977433E-2</v>
      </c>
      <c r="N38" s="21">
        <v>2.3104140482548401E-4</v>
      </c>
      <c r="O38" s="21">
        <v>-1.8810863267911099E-3</v>
      </c>
      <c r="P38" s="21">
        <v>-9.9940176746886808E-3</v>
      </c>
      <c r="Q38" s="21">
        <v>9.16041963846672E-3</v>
      </c>
      <c r="R38" s="21">
        <v>-1.20363848787426E-2</v>
      </c>
      <c r="S38" s="21">
        <v>-8.1070563950574898E-3</v>
      </c>
      <c r="T38" s="21">
        <v>-6.0859626265391403E-3</v>
      </c>
      <c r="U38" s="21">
        <v>5.78179934751697E-2</v>
      </c>
      <c r="V38" s="21">
        <v>-5.6602286890921798E-3</v>
      </c>
      <c r="W38" s="21">
        <v>-1.2307137881250299E-2</v>
      </c>
      <c r="X38" s="23">
        <v>-1.2036686358347599E-2</v>
      </c>
      <c r="Y38" s="21">
        <v>3.5651047130533702E-3</v>
      </c>
      <c r="Z38" s="21">
        <v>-2.1963300414355E-2</v>
      </c>
      <c r="AA38" s="21">
        <v>1.6854031575027E-2</v>
      </c>
      <c r="AB38" s="21">
        <v>2.40880664195397E-2</v>
      </c>
      <c r="AC38" s="9"/>
    </row>
    <row r="39" spans="1:29" x14ac:dyDescent="0.25">
      <c r="K39" s="11" t="s">
        <v>52</v>
      </c>
      <c r="L39" s="21">
        <v>-4.2239402029907898E-2</v>
      </c>
      <c r="M39" s="21">
        <v>0.57907177998409198</v>
      </c>
      <c r="N39" s="21">
        <v>0.31427839124981799</v>
      </c>
      <c r="O39" s="21">
        <v>0.59390397668286099</v>
      </c>
      <c r="P39" s="21">
        <v>-0.28285839321751099</v>
      </c>
      <c r="Q39" s="21">
        <v>-0.26366097730645299</v>
      </c>
      <c r="R39" s="21">
        <v>0.182648835937156</v>
      </c>
      <c r="S39" s="21">
        <v>-0.123493211824054</v>
      </c>
      <c r="T39" s="21">
        <v>-8.5059926179192405E-2</v>
      </c>
      <c r="U39" s="21">
        <v>3.7147996633601299E-2</v>
      </c>
      <c r="V39" s="21">
        <v>-2.2546533257600501E-3</v>
      </c>
      <c r="W39" s="21">
        <v>1.4809487077575E-2</v>
      </c>
      <c r="X39" s="23">
        <v>-1.7188694318776499E-2</v>
      </c>
      <c r="Y39" s="21">
        <v>4.98561824335192E-3</v>
      </c>
      <c r="Z39" s="21">
        <v>1.28646837771084E-2</v>
      </c>
      <c r="AA39" s="21">
        <v>2.6743747758222299E-2</v>
      </c>
      <c r="AB39" s="21">
        <v>-7.9688002941735703E-4</v>
      </c>
      <c r="AC39" s="9"/>
    </row>
    <row r="40" spans="1:29" x14ac:dyDescent="0.25">
      <c r="K40" s="11" t="s">
        <v>55</v>
      </c>
      <c r="L40" s="21">
        <v>-2.84807882241595E-3</v>
      </c>
      <c r="M40" s="21">
        <v>3.8015096960773501E-2</v>
      </c>
      <c r="N40" s="21">
        <v>-5.3836204277843802E-2</v>
      </c>
      <c r="O40" s="21">
        <v>-1.8374651865429598E-2</v>
      </c>
      <c r="P40" s="21">
        <v>-3.61918439452577E-2</v>
      </c>
      <c r="Q40" s="21">
        <v>-6.5884347181047395E-2</v>
      </c>
      <c r="R40" s="21">
        <v>-9.8067476451476093E-2</v>
      </c>
      <c r="S40" s="21">
        <v>2.83202322901333E-2</v>
      </c>
      <c r="T40" s="21">
        <v>-2.3960459891286898E-2</v>
      </c>
      <c r="U40" s="21">
        <v>4.3785247977474802E-2</v>
      </c>
      <c r="V40" s="21">
        <v>-1.0849111060160801E-3</v>
      </c>
      <c r="W40" s="21">
        <v>2.0629178576094601E-2</v>
      </c>
      <c r="X40" s="23">
        <v>-2.5400795293345099E-2</v>
      </c>
      <c r="Y40" s="21">
        <v>1.44801298707588E-2</v>
      </c>
      <c r="Z40" s="21">
        <v>4.1199731067310702E-2</v>
      </c>
      <c r="AA40" s="21">
        <v>3.9086631638049103E-2</v>
      </c>
      <c r="AB40" s="21">
        <v>1.9233211621322601E-2</v>
      </c>
      <c r="AC40" s="9"/>
    </row>
    <row r="41" spans="1:29" x14ac:dyDescent="0.25">
      <c r="K41" s="11" t="s">
        <v>54</v>
      </c>
      <c r="L41" s="21">
        <v>-1.04076900918443E-2</v>
      </c>
      <c r="M41" s="21">
        <v>5.97893711378941E-2</v>
      </c>
      <c r="N41" s="21">
        <v>-6.7667877874406701E-2</v>
      </c>
      <c r="O41" s="21">
        <v>-5.7953523820320103E-2</v>
      </c>
      <c r="P41" s="21">
        <v>-6.7572243004934002E-2</v>
      </c>
      <c r="Q41" s="21">
        <v>-0.15203189038079901</v>
      </c>
      <c r="R41" s="21">
        <v>-0.26370056771107903</v>
      </c>
      <c r="S41" s="21">
        <v>2.9429175454177399E-2</v>
      </c>
      <c r="T41" s="21">
        <v>-0.129553735461887</v>
      </c>
      <c r="U41" s="21">
        <v>4.6478866224668902E-2</v>
      </c>
      <c r="V41" s="21">
        <v>-2.46761631514716E-2</v>
      </c>
      <c r="W41" s="21">
        <v>-2.2080175182279501E-2</v>
      </c>
      <c r="X41" s="23">
        <v>-2.8718878304517699E-2</v>
      </c>
      <c r="Y41" s="21">
        <v>2.9864086066416301E-2</v>
      </c>
      <c r="Z41" s="21">
        <v>0.100849080338617</v>
      </c>
      <c r="AA41" s="21">
        <v>3.8961468058895402E-2</v>
      </c>
      <c r="AB41" s="21">
        <v>6.9189127663634095E-2</v>
      </c>
      <c r="AC41" s="9"/>
    </row>
    <row r="42" spans="1:29" x14ac:dyDescent="0.25">
      <c r="K42" s="11" t="s">
        <v>77</v>
      </c>
      <c r="L42" s="21">
        <v>-7.9819593133771492E-3</v>
      </c>
      <c r="M42" s="21">
        <v>-6.9903320285847198E-2</v>
      </c>
      <c r="N42" s="21">
        <v>9.8478214788121299E-2</v>
      </c>
      <c r="O42" s="21">
        <v>9.2880777489436801E-3</v>
      </c>
      <c r="P42" s="21">
        <v>5.3166204142533098E-2</v>
      </c>
      <c r="Q42" s="21">
        <v>-8.2854251188355502E-2</v>
      </c>
      <c r="R42" s="21">
        <v>9.8244037004465795E-2</v>
      </c>
      <c r="S42" s="21">
        <v>0.16662769575575401</v>
      </c>
      <c r="T42" s="21">
        <v>-5.41842756509896E-2</v>
      </c>
      <c r="U42" s="21">
        <v>-4.2707794786589502E-2</v>
      </c>
      <c r="V42" s="21">
        <v>-4.35750010412356E-2</v>
      </c>
      <c r="W42" s="21">
        <v>-3.0667011742886999E-2</v>
      </c>
      <c r="X42" s="23">
        <v>-3.9180655454654101E-2</v>
      </c>
      <c r="Y42" s="21">
        <v>-5.9510075306297002E-3</v>
      </c>
      <c r="Z42" s="21">
        <v>-0.11343907815222901</v>
      </c>
      <c r="AA42" s="21">
        <v>6.7713082065411101E-2</v>
      </c>
      <c r="AB42" s="21">
        <v>1.54035195236074E-2</v>
      </c>
      <c r="AC42" s="9"/>
    </row>
    <row r="43" spans="1:29" x14ac:dyDescent="0.25">
      <c r="K43" s="11" t="s">
        <v>80</v>
      </c>
      <c r="L43" s="21">
        <v>-1.9117321197647402E-2</v>
      </c>
      <c r="M43" s="21">
        <v>-7.1652056740560702E-2</v>
      </c>
      <c r="N43" s="21">
        <v>0.137844557549477</v>
      </c>
      <c r="O43" s="21">
        <v>-1.07730277075966E-2</v>
      </c>
      <c r="P43" s="21">
        <v>5.3105129776691799E-3</v>
      </c>
      <c r="Q43" s="21">
        <v>-5.1695886335117097E-2</v>
      </c>
      <c r="R43" s="21">
        <v>2.2919760634474802E-3</v>
      </c>
      <c r="S43" s="21">
        <v>4.5835258528277301E-2</v>
      </c>
      <c r="T43" s="21">
        <v>2.3435590074359101E-2</v>
      </c>
      <c r="U43" s="21">
        <v>-8.6847719098657905E-2</v>
      </c>
      <c r="V43" s="21">
        <v>-5.7039293497647803E-2</v>
      </c>
      <c r="W43" s="21">
        <v>-0.138220419304736</v>
      </c>
      <c r="X43" s="23">
        <v>-4.0169172469030602E-2</v>
      </c>
      <c r="Y43" s="21">
        <v>-1.9091069810454098E-2</v>
      </c>
      <c r="Z43" s="21">
        <v>-9.8660033539466702E-2</v>
      </c>
      <c r="AA43" s="21">
        <v>0.109438916443043</v>
      </c>
      <c r="AB43" s="21">
        <v>2.6402365243311798E-2</v>
      </c>
      <c r="AC43" s="9"/>
    </row>
    <row r="44" spans="1:29" x14ac:dyDescent="0.25">
      <c r="K44" s="11" t="s">
        <v>81</v>
      </c>
      <c r="L44" s="21">
        <v>-4.8162660071216598E-2</v>
      </c>
      <c r="M44" s="21">
        <v>-0.19020534931184699</v>
      </c>
      <c r="N44" s="21">
        <v>0.32168991519468199</v>
      </c>
      <c r="O44" s="21">
        <v>2.2221997684459399E-2</v>
      </c>
      <c r="P44" s="21">
        <v>-0.17067459047672201</v>
      </c>
      <c r="Q44" s="21">
        <v>-6.7984104363202E-2</v>
      </c>
      <c r="R44" s="21">
        <v>-0.20050500973618299</v>
      </c>
      <c r="S44" s="21">
        <v>0.14042176086173</v>
      </c>
      <c r="T44" s="21">
        <v>0.41847256988820503</v>
      </c>
      <c r="U44" s="21">
        <v>0.17430376457105901</v>
      </c>
      <c r="V44" s="21">
        <v>0.34956910106185501</v>
      </c>
      <c r="W44" s="21">
        <v>0.33310623796419703</v>
      </c>
      <c r="X44" s="23">
        <v>-9.3297464812197001E-2</v>
      </c>
      <c r="Y44" s="21">
        <v>-6.0016763965763997E-2</v>
      </c>
      <c r="Z44" s="21">
        <v>7.9268520529330394E-2</v>
      </c>
      <c r="AA44" s="21">
        <v>-0.29963636511818997</v>
      </c>
      <c r="AB44" s="21">
        <v>-0.14839617215693099</v>
      </c>
      <c r="AC44" s="9"/>
    </row>
    <row r="45" spans="1:29" x14ac:dyDescent="0.25">
      <c r="K45" s="11" t="s">
        <v>51</v>
      </c>
      <c r="L45" s="21">
        <v>-6.6910914191431201E-3</v>
      </c>
      <c r="M45" s="21">
        <v>9.5889808658448802E-2</v>
      </c>
      <c r="N45" s="21">
        <v>-0.11495778228788001</v>
      </c>
      <c r="O45" s="21">
        <v>-0.10440707272569601</v>
      </c>
      <c r="P45" s="21">
        <v>-0.122838694981625</v>
      </c>
      <c r="Q45" s="21">
        <v>-0.25665915688389901</v>
      </c>
      <c r="R45" s="21">
        <v>-0.40346794547835502</v>
      </c>
      <c r="S45" s="21">
        <v>0.123188351984621</v>
      </c>
      <c r="T45" s="21">
        <v>-0.240941773550507</v>
      </c>
      <c r="U45" s="21">
        <v>6.26065891386955E-3</v>
      </c>
      <c r="V45" s="21">
        <v>-7.3623123325612105E-2</v>
      </c>
      <c r="W45" s="21">
        <v>-5.8686027096406197E-2</v>
      </c>
      <c r="X45" s="23">
        <v>-0.13456336691179599</v>
      </c>
      <c r="Y45" s="21">
        <v>3.6228980598792898E-2</v>
      </c>
      <c r="Z45" s="21">
        <v>0.10223275684735</v>
      </c>
      <c r="AA45" s="21">
        <v>-5.4869456044214698E-2</v>
      </c>
      <c r="AB45" s="21">
        <v>-5.2370301065610199E-2</v>
      </c>
      <c r="AC45" s="9"/>
    </row>
    <row r="46" spans="1:29" x14ac:dyDescent="0.25">
      <c r="K46" s="11" t="s">
        <v>50</v>
      </c>
      <c r="L46" s="21">
        <v>-1.4762568997220399E-3</v>
      </c>
      <c r="M46" s="21">
        <v>-5.3966788853571403E-2</v>
      </c>
      <c r="N46" s="21">
        <v>4.0962134257999203E-2</v>
      </c>
      <c r="O46" s="21">
        <v>-2.5295640293085501E-3</v>
      </c>
      <c r="P46" s="21">
        <v>3.2888034226841702E-2</v>
      </c>
      <c r="Q46" s="21">
        <v>6.7104136036894094E-2</v>
      </c>
      <c r="R46" s="21">
        <v>-3.3374815544210297E-2</v>
      </c>
      <c r="S46" s="21">
        <v>-0.11494158334232001</v>
      </c>
      <c r="T46" s="21">
        <v>-0.190925319342095</v>
      </c>
      <c r="U46" s="21">
        <v>0.61045592220780998</v>
      </c>
      <c r="V46" s="21">
        <v>9.0983637691176705E-2</v>
      </c>
      <c r="W46" s="21">
        <v>-0.21816302071132199</v>
      </c>
      <c r="X46" s="23">
        <v>-0.15200511655197099</v>
      </c>
      <c r="Y46" s="21">
        <v>0.48171322719607501</v>
      </c>
      <c r="Z46" s="21">
        <v>-0.118244149109389</v>
      </c>
      <c r="AA46" s="21">
        <v>0.111510419953593</v>
      </c>
      <c r="AB46" s="21">
        <v>2.1253927041195299E-3</v>
      </c>
      <c r="AC46" s="9"/>
    </row>
    <row r="47" spans="1:29" x14ac:dyDescent="0.25">
      <c r="K47" s="11" t="s">
        <v>73</v>
      </c>
      <c r="L47" s="21">
        <v>2.91976573749308E-2</v>
      </c>
      <c r="M47" s="21">
        <v>0.15838977493157899</v>
      </c>
      <c r="N47" s="21">
        <v>0.160399878422641</v>
      </c>
      <c r="O47" s="21">
        <v>7.9362517241843497E-2</v>
      </c>
      <c r="P47" s="21">
        <v>0.61511384535343705</v>
      </c>
      <c r="Q47" s="21">
        <v>-4.5970048642946397E-2</v>
      </c>
      <c r="R47" s="21">
        <v>-0.20616578266035299</v>
      </c>
      <c r="S47" s="21">
        <v>-6.6742291965525696E-2</v>
      </c>
      <c r="T47" s="21">
        <v>0.23285723051608501</v>
      </c>
      <c r="U47" s="21">
        <v>6.5572794848218E-2</v>
      </c>
      <c r="V47" s="21">
        <v>-0.524026482625634</v>
      </c>
      <c r="W47" s="21">
        <v>0.21308492510625099</v>
      </c>
      <c r="X47" s="23">
        <v>-0.153733800406821</v>
      </c>
      <c r="Y47" s="21">
        <v>1.7138869330382899E-2</v>
      </c>
      <c r="Z47" s="21">
        <v>-7.5550287595802595E-2</v>
      </c>
      <c r="AA47" s="21">
        <v>0.168782395807376</v>
      </c>
      <c r="AB47" s="21">
        <v>-0.13883022479145299</v>
      </c>
      <c r="AC47" s="9"/>
    </row>
    <row r="48" spans="1:29" x14ac:dyDescent="0.25">
      <c r="K48" s="11" t="s">
        <v>79</v>
      </c>
      <c r="L48" s="21">
        <v>-7.4858015928528504E-2</v>
      </c>
      <c r="M48" s="21">
        <v>-0.19746829565386501</v>
      </c>
      <c r="N48" s="21">
        <v>0.42763005068907101</v>
      </c>
      <c r="O48" s="21">
        <v>2.8875047401232101E-2</v>
      </c>
      <c r="P48" s="21">
        <v>-0.121787607475313</v>
      </c>
      <c r="Q48" s="21">
        <v>-6.0374721980088197E-2</v>
      </c>
      <c r="R48" s="21">
        <v>-0.23291165656584001</v>
      </c>
      <c r="S48" s="21">
        <v>7.9631080939809307E-2</v>
      </c>
      <c r="T48" s="21">
        <v>0.35595286979966201</v>
      </c>
      <c r="U48" s="21">
        <v>-0.12901749721190001</v>
      </c>
      <c r="V48" s="21">
        <v>4.8060585315652403E-2</v>
      </c>
      <c r="W48" s="21">
        <v>-0.38893071306689098</v>
      </c>
      <c r="X48" s="23">
        <v>-0.18581567311861799</v>
      </c>
      <c r="Y48" s="21">
        <v>8.7905703294620996E-2</v>
      </c>
      <c r="Z48" s="21">
        <v>-6.2002032692585699E-3</v>
      </c>
      <c r="AA48" s="21">
        <v>0.30394792972402501</v>
      </c>
      <c r="AB48" s="21">
        <v>-1.73025979853004E-2</v>
      </c>
      <c r="AC48" s="9"/>
    </row>
    <row r="49" spans="9:36" x14ac:dyDescent="0.25">
      <c r="K49" s="11" t="s">
        <v>68</v>
      </c>
      <c r="L49" s="21">
        <v>-1.17592007131625E-2</v>
      </c>
      <c r="M49" s="21">
        <v>-3.82886834230481E-2</v>
      </c>
      <c r="N49" s="21">
        <v>9.9272780442552902E-2</v>
      </c>
      <c r="O49" s="21">
        <v>6.3642635363715006E-2</v>
      </c>
      <c r="P49" s="21">
        <v>4.7095681360821498E-2</v>
      </c>
      <c r="Q49" s="21">
        <v>-3.06537621938041E-3</v>
      </c>
      <c r="R49" s="21">
        <v>-1.93746763206059E-2</v>
      </c>
      <c r="S49" s="21">
        <v>0.106214045511539</v>
      </c>
      <c r="T49" s="21">
        <v>2.70160218259251E-2</v>
      </c>
      <c r="U49" s="21">
        <v>0.13635458441047901</v>
      </c>
      <c r="V49" s="21">
        <v>-0.22566685284215901</v>
      </c>
      <c r="W49" s="21">
        <v>5.8761067764916998E-2</v>
      </c>
      <c r="X49" s="23">
        <v>-0.19654504551208099</v>
      </c>
      <c r="Y49" s="21">
        <v>-0.118484189153132</v>
      </c>
      <c r="Z49" s="21">
        <v>-8.2965793731475307E-2</v>
      </c>
      <c r="AA49" s="21">
        <v>-0.31745050712955702</v>
      </c>
      <c r="AB49" s="21">
        <v>0.65277565562648898</v>
      </c>
      <c r="AC49" s="9"/>
    </row>
    <row r="50" spans="9:36" x14ac:dyDescent="0.25">
      <c r="K50" s="11" t="s">
        <v>49</v>
      </c>
      <c r="L50" s="21">
        <v>1.68965985089666E-2</v>
      </c>
      <c r="M50" s="21">
        <v>-3.6021384911738001E-2</v>
      </c>
      <c r="N50" s="21">
        <v>6.3298587992433597E-2</v>
      </c>
      <c r="O50" s="21">
        <v>-3.6908452231248799E-2</v>
      </c>
      <c r="P50" s="21">
        <v>8.8743019103022694E-2</v>
      </c>
      <c r="Q50" s="21">
        <v>3.8275700959048302E-2</v>
      </c>
      <c r="R50" s="21">
        <v>0.18191849679969099</v>
      </c>
      <c r="S50" s="21">
        <v>-4.1843678959054199E-2</v>
      </c>
      <c r="T50" s="21">
        <v>-8.6746195778706903E-2</v>
      </c>
      <c r="U50" s="21">
        <v>-6.5616958436039E-2</v>
      </c>
      <c r="V50" s="21">
        <v>1.7420016943338199E-2</v>
      </c>
      <c r="W50" s="21">
        <v>-3.06270883377735E-2</v>
      </c>
      <c r="X50" s="23">
        <v>-0.36813019045169398</v>
      </c>
      <c r="Y50" s="21">
        <v>-0.326121490474095</v>
      </c>
      <c r="Z50" s="21">
        <v>0.70468453650769602</v>
      </c>
      <c r="AA50" s="21">
        <v>0.151935304702147</v>
      </c>
      <c r="AB50" s="21">
        <v>9.7982021368976796E-2</v>
      </c>
      <c r="AC50" s="9"/>
    </row>
    <row r="51" spans="9:36" x14ac:dyDescent="0.25">
      <c r="K51" s="11" t="s">
        <v>47</v>
      </c>
      <c r="L51" s="21">
        <v>5.7363382337403501E-4</v>
      </c>
      <c r="M51" s="21">
        <v>-3.2715803222511303E-2</v>
      </c>
      <c r="N51" s="21">
        <v>3.1202996384324201E-2</v>
      </c>
      <c r="O51" s="21">
        <v>-1.07543925737813E-2</v>
      </c>
      <c r="P51" s="21">
        <v>0.115593076740164</v>
      </c>
      <c r="Q51" s="21">
        <v>7.3588763519988803E-2</v>
      </c>
      <c r="R51" s="21">
        <v>0.18517670152523799</v>
      </c>
      <c r="S51" s="21">
        <v>-8.36492695263506E-2</v>
      </c>
      <c r="T51" s="21">
        <v>-0.13022853898977099</v>
      </c>
      <c r="U51" s="21">
        <v>0.17688480335666401</v>
      </c>
      <c r="V51" s="21">
        <v>1.1396760422546E-2</v>
      </c>
      <c r="W51" s="21">
        <v>-0.25273177579032302</v>
      </c>
      <c r="X51" s="23">
        <v>-0.40317987730760102</v>
      </c>
      <c r="Y51" s="21">
        <v>0.11484774375161801</v>
      </c>
      <c r="Z51" s="21">
        <v>0.213184636733178</v>
      </c>
      <c r="AA51" s="21">
        <v>-0.24381271991174699</v>
      </c>
      <c r="AB51" s="21">
        <v>-0.31489769835752601</v>
      </c>
      <c r="AC51" s="9"/>
    </row>
    <row r="52" spans="9:36" x14ac:dyDescent="0.25">
      <c r="X52" s="18"/>
    </row>
    <row r="53" spans="9:36" x14ac:dyDescent="0.25">
      <c r="L53" s="16">
        <v>2.81E-2</v>
      </c>
      <c r="M53" s="16">
        <v>6.0499999999999998E-2</v>
      </c>
      <c r="N53" s="16">
        <v>-0.12280000000000001</v>
      </c>
      <c r="O53" s="16">
        <v>8.2000000000000007E-3</v>
      </c>
      <c r="P53" s="16">
        <v>1.6500000000000001E-2</v>
      </c>
      <c r="Q53" s="16">
        <v>1.2200000000000001E-2</v>
      </c>
      <c r="R53" s="16">
        <v>-2.5999999999999999E-3</v>
      </c>
      <c r="S53" s="16">
        <v>1.1299999999999999E-2</v>
      </c>
      <c r="T53" s="16">
        <v>2.6599999999999999E-2</v>
      </c>
      <c r="U53" s="16">
        <v>5.57E-2</v>
      </c>
      <c r="V53" s="16">
        <v>4.5900000000000003E-2</v>
      </c>
      <c r="W53" s="16">
        <v>0.12559999999999999</v>
      </c>
      <c r="X53" s="16">
        <v>-3.39E-2</v>
      </c>
      <c r="Y53" s="16">
        <v>2.3699999999999999E-2</v>
      </c>
      <c r="Z53" s="16">
        <v>8.5000000000000006E-2</v>
      </c>
      <c r="AA53" s="16">
        <v>-2.0199999999999999E-2</v>
      </c>
      <c r="AB53" s="16">
        <v>1.66E-2</v>
      </c>
      <c r="AC53" s="15"/>
    </row>
    <row r="54" spans="9:36" x14ac:dyDescent="0.25">
      <c r="L54" s="4" t="s">
        <v>99</v>
      </c>
      <c r="M54" s="4" t="s">
        <v>99</v>
      </c>
      <c r="N54" s="4" t="s">
        <v>99</v>
      </c>
      <c r="O54" s="4" t="s">
        <v>98</v>
      </c>
      <c r="P54" s="4" t="s">
        <v>101</v>
      </c>
      <c r="Q54" s="4" t="s">
        <v>98</v>
      </c>
      <c r="R54" s="4" t="s">
        <v>98</v>
      </c>
      <c r="S54" s="4" t="s">
        <v>98</v>
      </c>
      <c r="T54" s="4" t="s">
        <v>101</v>
      </c>
      <c r="U54" s="4" t="s">
        <v>99</v>
      </c>
      <c r="V54" s="4" t="s">
        <v>99</v>
      </c>
      <c r="W54" s="4" t="s">
        <v>99</v>
      </c>
      <c r="X54" s="16" t="s">
        <v>101</v>
      </c>
      <c r="Y54" s="4" t="s">
        <v>98</v>
      </c>
      <c r="Z54" s="4" t="s">
        <v>99</v>
      </c>
      <c r="AA54" s="4" t="s">
        <v>98</v>
      </c>
      <c r="AB54" s="4" t="s">
        <v>98</v>
      </c>
      <c r="AC54" s="4"/>
      <c r="AD54" s="4"/>
      <c r="AE54" s="4"/>
      <c r="AF54" s="4"/>
      <c r="AG54" s="4"/>
      <c r="AH54" s="4"/>
      <c r="AI54" s="13"/>
      <c r="AJ54" s="13"/>
    </row>
    <row r="55" spans="9:36" x14ac:dyDescent="0.25">
      <c r="I55" s="9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8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9:36" x14ac:dyDescent="0.25">
      <c r="I56" s="9"/>
      <c r="J56" t="s">
        <v>109</v>
      </c>
      <c r="K56" t="s">
        <v>97</v>
      </c>
      <c r="L56" s="19" t="s">
        <v>21</v>
      </c>
      <c r="M56" s="19" t="s">
        <v>22</v>
      </c>
      <c r="N56" s="19" t="s">
        <v>23</v>
      </c>
      <c r="O56" s="19" t="s">
        <v>24</v>
      </c>
      <c r="P56" s="19" t="s">
        <v>25</v>
      </c>
      <c r="Q56" s="19" t="s">
        <v>26</v>
      </c>
      <c r="R56" s="19" t="s">
        <v>27</v>
      </c>
      <c r="S56" s="19" t="s">
        <v>28</v>
      </c>
      <c r="T56" s="19" t="s">
        <v>29</v>
      </c>
      <c r="U56" s="19" t="s">
        <v>30</v>
      </c>
      <c r="V56" s="19" t="s">
        <v>31</v>
      </c>
      <c r="W56" s="19" t="s">
        <v>32</v>
      </c>
      <c r="X56" s="20" t="s">
        <v>33</v>
      </c>
      <c r="Y56" s="19" t="s">
        <v>34</v>
      </c>
      <c r="Z56" s="19" t="s">
        <v>35</v>
      </c>
      <c r="AA56" s="19" t="s">
        <v>36</v>
      </c>
      <c r="AB56" s="19" t="s">
        <v>95</v>
      </c>
      <c r="AC56" s="13"/>
    </row>
    <row r="57" spans="9:36" x14ac:dyDescent="0.25">
      <c r="I57" s="9"/>
      <c r="J57">
        <v>40</v>
      </c>
      <c r="K57" t="s">
        <v>79</v>
      </c>
      <c r="L57" s="14">
        <v>7.4858015928528504E-2</v>
      </c>
      <c r="M57" s="14">
        <v>0.19746829565386501</v>
      </c>
      <c r="N57" s="14">
        <v>0.42763005068907101</v>
      </c>
      <c r="O57" s="14">
        <v>2.8875047401232101E-2</v>
      </c>
      <c r="P57" s="14">
        <v>0.121787607475313</v>
      </c>
      <c r="Q57" s="14">
        <v>6.0374721980088197E-2</v>
      </c>
      <c r="R57" s="14">
        <v>0.23291165656584001</v>
      </c>
      <c r="S57" s="14">
        <v>7.9631080939809307E-2</v>
      </c>
      <c r="T57" s="14">
        <v>0.35595286979966201</v>
      </c>
      <c r="U57" s="14">
        <v>0.12901749721190001</v>
      </c>
      <c r="V57" s="14">
        <v>4.8060585315652403E-2</v>
      </c>
      <c r="W57" s="14">
        <v>0.38893071306689098</v>
      </c>
      <c r="X57" s="16">
        <v>0.18581567311861799</v>
      </c>
      <c r="Y57" s="14">
        <v>8.7905703294620996E-2</v>
      </c>
      <c r="Z57" s="14">
        <v>6.2002032692585699E-3</v>
      </c>
      <c r="AA57" s="14">
        <v>0.30394792972402501</v>
      </c>
      <c r="AB57" s="14">
        <v>1.73025979853004E-2</v>
      </c>
      <c r="AC57" s="14"/>
    </row>
    <row r="58" spans="9:36" x14ac:dyDescent="0.25">
      <c r="I58" s="9"/>
      <c r="J58">
        <v>19</v>
      </c>
      <c r="K58" t="s">
        <v>59</v>
      </c>
      <c r="L58" s="14">
        <v>7.5669453547857299E-2</v>
      </c>
      <c r="M58" s="14">
        <v>0.201254636876466</v>
      </c>
      <c r="N58" s="14">
        <v>0.42105630769045699</v>
      </c>
      <c r="O58" s="14">
        <v>7.1791982371141802E-2</v>
      </c>
      <c r="P58" s="14">
        <v>7.4620106739037503E-2</v>
      </c>
      <c r="Q58" s="14">
        <v>8.1573407312230006E-2</v>
      </c>
      <c r="R58" s="14">
        <v>0.122822696789783</v>
      </c>
      <c r="S58" s="14">
        <v>0.22005167035969</v>
      </c>
      <c r="T58" s="14">
        <v>0.389790023879791</v>
      </c>
      <c r="U58" s="14">
        <v>0.20185523703983699</v>
      </c>
      <c r="V58" s="14">
        <v>0.273361328924977</v>
      </c>
      <c r="W58" s="14">
        <v>0.15905508480444699</v>
      </c>
      <c r="X58" s="16">
        <v>0.23379749489599899</v>
      </c>
      <c r="Y58" s="14">
        <v>5.1947024707061598E-2</v>
      </c>
      <c r="Z58" s="14">
        <v>3.08529139228658E-2</v>
      </c>
      <c r="AA58" s="14">
        <v>0.32173716859767398</v>
      </c>
      <c r="AB58" s="14">
        <v>5.4015785454569497E-2</v>
      </c>
      <c r="AC58" s="14"/>
    </row>
    <row r="59" spans="9:36" x14ac:dyDescent="0.25">
      <c r="I59" s="9"/>
      <c r="J59">
        <v>42</v>
      </c>
      <c r="K59" t="s">
        <v>81</v>
      </c>
      <c r="L59" s="14">
        <v>4.8162660071216598E-2</v>
      </c>
      <c r="M59" s="14">
        <v>0.19020534931184699</v>
      </c>
      <c r="N59" s="14">
        <v>0.32168991519468199</v>
      </c>
      <c r="O59" s="14">
        <v>2.2221997684459399E-2</v>
      </c>
      <c r="P59" s="14">
        <v>0.17067459047672201</v>
      </c>
      <c r="Q59" s="14">
        <v>6.7984104363202E-2</v>
      </c>
      <c r="R59" s="14">
        <v>0.20050500973618299</v>
      </c>
      <c r="S59" s="14">
        <v>0.14042176086173</v>
      </c>
      <c r="T59" s="14">
        <v>0.41847256988820503</v>
      </c>
      <c r="U59" s="14">
        <v>0.17430376457105901</v>
      </c>
      <c r="V59" s="14">
        <v>0.34956910106185501</v>
      </c>
      <c r="W59" s="14">
        <v>0.33310623796419703</v>
      </c>
      <c r="X59" s="16">
        <v>9.3297464812197001E-2</v>
      </c>
      <c r="Y59" s="14">
        <v>6.0016763965763997E-2</v>
      </c>
      <c r="Z59" s="14">
        <v>7.9268520529330394E-2</v>
      </c>
      <c r="AA59" s="14">
        <v>0.29963636511818997</v>
      </c>
      <c r="AB59" s="14">
        <v>0.14839617215693099</v>
      </c>
      <c r="AC59" s="14"/>
    </row>
    <row r="60" spans="9:36" x14ac:dyDescent="0.25">
      <c r="I60" s="9"/>
      <c r="J60">
        <v>12</v>
      </c>
      <c r="K60" t="s">
        <v>52</v>
      </c>
      <c r="L60" s="14">
        <v>4.2239402029907898E-2</v>
      </c>
      <c r="M60" s="14">
        <v>0.57907177998409198</v>
      </c>
      <c r="N60" s="14">
        <v>0.31427839124981799</v>
      </c>
      <c r="O60" s="14">
        <v>0.59390397668286099</v>
      </c>
      <c r="P60" s="14">
        <v>0.28285839321751099</v>
      </c>
      <c r="Q60" s="14">
        <v>0.26366097730645299</v>
      </c>
      <c r="R60" s="14">
        <v>0.182648835937156</v>
      </c>
      <c r="S60" s="14">
        <v>0.123493211824054</v>
      </c>
      <c r="T60" s="14">
        <v>8.5059926179192405E-2</v>
      </c>
      <c r="U60" s="14">
        <v>3.7147996633601299E-2</v>
      </c>
      <c r="V60" s="14">
        <v>2.2546533257600501E-3</v>
      </c>
      <c r="W60" s="14">
        <v>1.4809487077575E-2</v>
      </c>
      <c r="X60" s="16">
        <v>1.7188694318776499E-2</v>
      </c>
      <c r="Y60" s="14">
        <v>4.98561824335192E-3</v>
      </c>
      <c r="Z60" s="14">
        <v>1.28646837771084E-2</v>
      </c>
      <c r="AA60" s="14">
        <v>2.6743747758222299E-2</v>
      </c>
      <c r="AB60" s="14">
        <v>7.9688002941735703E-4</v>
      </c>
      <c r="AC60" s="14"/>
    </row>
    <row r="61" spans="9:36" x14ac:dyDescent="0.25">
      <c r="I61" s="9"/>
      <c r="J61">
        <v>21</v>
      </c>
      <c r="K61" t="s">
        <v>61</v>
      </c>
      <c r="L61" s="14">
        <v>4.6724998971464302E-2</v>
      </c>
      <c r="M61" s="14">
        <v>0.18172153784873099</v>
      </c>
      <c r="N61" s="14">
        <v>0.31310214557786098</v>
      </c>
      <c r="O61" s="14">
        <v>3.5806798412542203E-2</v>
      </c>
      <c r="P61" s="14">
        <v>8.53461768041687E-2</v>
      </c>
      <c r="Q61" s="14">
        <v>0.178287944702681</v>
      </c>
      <c r="R61" s="14">
        <v>8.5007020001886202E-2</v>
      </c>
      <c r="S61" s="14">
        <v>0.25066369150186502</v>
      </c>
      <c r="T61" s="14">
        <v>0.31525751529372897</v>
      </c>
      <c r="U61" s="14">
        <v>7.4499578065867003E-2</v>
      </c>
      <c r="V61" s="14">
        <v>1.3016325947216099E-2</v>
      </c>
      <c r="W61" s="14">
        <v>0.60028571677366405</v>
      </c>
      <c r="X61" s="16">
        <v>6.6419559414221596E-3</v>
      </c>
      <c r="Y61" s="14">
        <v>9.6837194634433105E-2</v>
      </c>
      <c r="Z61" s="14">
        <v>6.7322369224494902E-2</v>
      </c>
      <c r="AA61" s="14">
        <v>0.24509197620893</v>
      </c>
      <c r="AB61" s="14">
        <v>6.1693769706833997E-2</v>
      </c>
      <c r="AC61" s="14"/>
    </row>
    <row r="62" spans="9:36" x14ac:dyDescent="0.25">
      <c r="I62" s="9"/>
      <c r="J62">
        <v>33</v>
      </c>
      <c r="K62" t="s">
        <v>72</v>
      </c>
      <c r="L62" s="14">
        <v>2.2747438721738199E-2</v>
      </c>
      <c r="M62" s="14">
        <v>0.60805835819759402</v>
      </c>
      <c r="N62" s="14">
        <v>0.30315312888999502</v>
      </c>
      <c r="O62" s="14">
        <v>0.58733263443607397</v>
      </c>
      <c r="P62" s="14">
        <v>6.4031871935617393E-2</v>
      </c>
      <c r="Q62" s="14">
        <v>0.34485663641235198</v>
      </c>
      <c r="R62" s="14">
        <v>4.35038138299823E-2</v>
      </c>
      <c r="S62" s="14">
        <v>0.25077270808698099</v>
      </c>
      <c r="T62" s="14">
        <v>2.59201833430916E-2</v>
      </c>
      <c r="U62" s="14">
        <v>2.6873361919319501E-2</v>
      </c>
      <c r="V62" s="14">
        <v>2.3605285405834401E-2</v>
      </c>
      <c r="W62" s="14">
        <v>1.2758424543961699E-2</v>
      </c>
      <c r="X62" s="16">
        <v>8.2487798023477606E-3</v>
      </c>
      <c r="Y62" s="14">
        <v>1.7225027587653201E-2</v>
      </c>
      <c r="Z62" s="14">
        <v>1.7515276382690601E-2</v>
      </c>
      <c r="AA62" s="14">
        <v>1.54851733661702E-2</v>
      </c>
      <c r="AB62" s="14">
        <v>4.1428612914687201E-3</v>
      </c>
      <c r="AC62" s="14"/>
    </row>
    <row r="63" spans="9:36" x14ac:dyDescent="0.25">
      <c r="I63" s="9"/>
      <c r="J63">
        <v>34</v>
      </c>
      <c r="K63" t="s">
        <v>73</v>
      </c>
      <c r="L63" s="14">
        <v>2.91976573749308E-2</v>
      </c>
      <c r="M63" s="14">
        <v>0.15838977493157899</v>
      </c>
      <c r="N63" s="14">
        <v>0.160399878422641</v>
      </c>
      <c r="O63" s="14">
        <v>7.9362517241843497E-2</v>
      </c>
      <c r="P63" s="14">
        <v>0.61511384535343705</v>
      </c>
      <c r="Q63" s="14">
        <v>4.5970048642946397E-2</v>
      </c>
      <c r="R63" s="14">
        <v>0.20616578266035299</v>
      </c>
      <c r="S63" s="14">
        <v>6.6742291965525696E-2</v>
      </c>
      <c r="T63" s="14">
        <v>0.23285723051608501</v>
      </c>
      <c r="U63" s="14">
        <v>6.5572794848218E-2</v>
      </c>
      <c r="V63" s="14">
        <v>0.524026482625634</v>
      </c>
      <c r="W63" s="14">
        <v>0.21308492510625099</v>
      </c>
      <c r="X63" s="16">
        <v>0.153733800406821</v>
      </c>
      <c r="Y63" s="14">
        <v>1.7138869330382899E-2</v>
      </c>
      <c r="Z63" s="14">
        <v>7.5550287595802595E-2</v>
      </c>
      <c r="AA63" s="14">
        <v>0.168782395807376</v>
      </c>
      <c r="AB63" s="14">
        <v>0.13883022479145299</v>
      </c>
      <c r="AC63" s="14"/>
    </row>
    <row r="64" spans="9:36" x14ac:dyDescent="0.25">
      <c r="I64" s="9"/>
      <c r="J64">
        <v>13</v>
      </c>
      <c r="K64" t="s">
        <v>53</v>
      </c>
      <c r="L64" s="14">
        <v>3.8520891220524198E-2</v>
      </c>
      <c r="M64" s="14">
        <v>0.158206792052099</v>
      </c>
      <c r="N64" s="14">
        <v>0.15295209538877699</v>
      </c>
      <c r="O64" s="14">
        <v>2.7592297624706399E-2</v>
      </c>
      <c r="P64" s="14">
        <v>0.59812877827668798</v>
      </c>
      <c r="Q64" s="14">
        <v>0.19160314403137799</v>
      </c>
      <c r="R64" s="14">
        <v>0.209875768170598</v>
      </c>
      <c r="S64" s="14">
        <v>0.12368990790559201</v>
      </c>
      <c r="T64" s="14">
        <v>0.14889154368197899</v>
      </c>
      <c r="U64" s="14">
        <v>9.9732861988422905E-2</v>
      </c>
      <c r="V64" s="14">
        <v>0.56919285125275099</v>
      </c>
      <c r="W64" s="14">
        <v>9.7629447791838797E-2</v>
      </c>
      <c r="X64" s="16">
        <v>0.164114668581513</v>
      </c>
      <c r="Y64" s="14">
        <v>3.59910436577719E-2</v>
      </c>
      <c r="Z64" s="14">
        <v>2.45692776489966E-2</v>
      </c>
      <c r="AA64" s="14">
        <v>0.19634898157608699</v>
      </c>
      <c r="AB64" s="14">
        <v>4.9760192687821198E-2</v>
      </c>
      <c r="AC64" s="14"/>
    </row>
    <row r="65" spans="9:29" x14ac:dyDescent="0.25">
      <c r="I65" s="9"/>
      <c r="J65">
        <v>41</v>
      </c>
      <c r="K65" t="s">
        <v>80</v>
      </c>
      <c r="L65" s="14">
        <v>1.9117321197647402E-2</v>
      </c>
      <c r="M65" s="14">
        <v>7.1652056740560702E-2</v>
      </c>
      <c r="N65" s="14">
        <v>0.137844557549477</v>
      </c>
      <c r="O65" s="14">
        <v>1.07730277075966E-2</v>
      </c>
      <c r="P65" s="14">
        <v>5.3105129776691799E-3</v>
      </c>
      <c r="Q65" s="14">
        <v>5.1695886335117097E-2</v>
      </c>
      <c r="R65" s="14">
        <v>2.2919760634474802E-3</v>
      </c>
      <c r="S65" s="14">
        <v>4.5835258528277301E-2</v>
      </c>
      <c r="T65" s="14">
        <v>2.3435590074359101E-2</v>
      </c>
      <c r="U65" s="14">
        <v>8.6847719098657905E-2</v>
      </c>
      <c r="V65" s="14">
        <v>5.7039293497647803E-2</v>
      </c>
      <c r="W65" s="14">
        <v>0.138220419304736</v>
      </c>
      <c r="X65" s="16">
        <v>4.0169172469030602E-2</v>
      </c>
      <c r="Y65" s="14">
        <v>1.9091069810454098E-2</v>
      </c>
      <c r="Z65" s="14">
        <v>9.8660033539466702E-2</v>
      </c>
      <c r="AA65" s="14">
        <v>0.109438916443043</v>
      </c>
      <c r="AB65" s="14">
        <v>2.6402365243311798E-2</v>
      </c>
      <c r="AC65" s="14"/>
    </row>
    <row r="66" spans="9:29" x14ac:dyDescent="0.25">
      <c r="I66" s="9"/>
      <c r="J66">
        <v>20</v>
      </c>
      <c r="K66" t="s">
        <v>60</v>
      </c>
      <c r="L66" s="14">
        <v>2.1506950481977E-2</v>
      </c>
      <c r="M66" s="14">
        <v>6.8815176915524606E-2</v>
      </c>
      <c r="N66" s="14">
        <v>0.13406115500796101</v>
      </c>
      <c r="O66" s="14">
        <v>1.07590248479117E-3</v>
      </c>
      <c r="P66" s="14">
        <v>1.9286156419742798E-2</v>
      </c>
      <c r="Q66" s="14">
        <v>2.7845078697415999E-2</v>
      </c>
      <c r="R66" s="14">
        <v>4.7474294568202499E-2</v>
      </c>
      <c r="S66" s="14">
        <v>2.3882510483020699E-2</v>
      </c>
      <c r="T66" s="14">
        <v>5.6684813569102703E-2</v>
      </c>
      <c r="U66" s="14">
        <v>0.112320251700011</v>
      </c>
      <c r="V66" s="14">
        <v>5.6326676536995697E-2</v>
      </c>
      <c r="W66" s="14">
        <v>9.8663318357696803E-2</v>
      </c>
      <c r="X66" s="16">
        <v>6.5334717749406399E-2</v>
      </c>
      <c r="Y66" s="14">
        <v>1.82761375713308E-2</v>
      </c>
      <c r="Z66" s="14">
        <v>0.101056359875214</v>
      </c>
      <c r="AA66" s="14">
        <v>6.2735082113612395E-2</v>
      </c>
      <c r="AB66" s="14">
        <v>1.5413690185029499E-3</v>
      </c>
      <c r="AC66" s="14"/>
    </row>
    <row r="67" spans="9:29" x14ac:dyDescent="0.25">
      <c r="I67" s="9"/>
      <c r="J67">
        <v>16</v>
      </c>
      <c r="K67" t="s">
        <v>56</v>
      </c>
      <c r="L67" s="14">
        <v>7.1641071877403097E-3</v>
      </c>
      <c r="M67" s="14">
        <v>0.103629973986353</v>
      </c>
      <c r="N67" s="14">
        <v>0.12935324079281699</v>
      </c>
      <c r="O67" s="14">
        <v>7.8568513060881404E-2</v>
      </c>
      <c r="P67" s="14">
        <v>0.14273020734731801</v>
      </c>
      <c r="Q67" s="14">
        <v>0.233259527808238</v>
      </c>
      <c r="R67" s="14">
        <v>0.43530851036235102</v>
      </c>
      <c r="S67" s="14">
        <v>0.115898653017174</v>
      </c>
      <c r="T67" s="14">
        <v>0.13159214377228701</v>
      </c>
      <c r="U67" s="14">
        <v>3.0483006995141299E-2</v>
      </c>
      <c r="V67" s="14">
        <v>7.9884154380993597E-2</v>
      </c>
      <c r="W67" s="14">
        <v>3.1034250562987101E-2</v>
      </c>
      <c r="X67" s="16">
        <v>8.2544724833349108E-3</v>
      </c>
      <c r="Y67" s="14">
        <v>1.87705020620383E-2</v>
      </c>
      <c r="Z67" s="14">
        <v>0.137801422543636</v>
      </c>
      <c r="AA67" s="14">
        <v>9.0821335329355102E-2</v>
      </c>
      <c r="AB67" s="14">
        <v>1.13754165222975E-2</v>
      </c>
      <c r="AC67" s="14"/>
    </row>
    <row r="68" spans="9:29" x14ac:dyDescent="0.25">
      <c r="I68" s="9"/>
      <c r="J68">
        <v>37</v>
      </c>
      <c r="K68" t="s">
        <v>76</v>
      </c>
      <c r="L68" s="14">
        <v>9.6770032232927905E-3</v>
      </c>
      <c r="M68" s="14">
        <v>0.10985140745404701</v>
      </c>
      <c r="N68" s="14">
        <v>0.128161825691013</v>
      </c>
      <c r="O68" s="14">
        <v>2.4167978231824001E-2</v>
      </c>
      <c r="P68" s="14">
        <v>9.0366429000430196E-2</v>
      </c>
      <c r="Q68" s="14">
        <v>0.24231417549061199</v>
      </c>
      <c r="R68" s="14">
        <v>0.21534115378326299</v>
      </c>
      <c r="S68" s="14">
        <v>0.38872311085070399</v>
      </c>
      <c r="T68" s="14">
        <v>0.18931036026985101</v>
      </c>
      <c r="U68" s="14">
        <v>4.2688121847401402E-2</v>
      </c>
      <c r="V68" s="14">
        <v>2.03133366296895E-2</v>
      </c>
      <c r="W68" s="14">
        <v>6.5892067395640894E-2</v>
      </c>
      <c r="X68" s="16">
        <v>8.59818224314725E-3</v>
      </c>
      <c r="Y68" s="14">
        <v>3.4242061304114299E-3</v>
      </c>
      <c r="Z68" s="14">
        <v>8.1535697151018799E-2</v>
      </c>
      <c r="AA68" s="14">
        <v>0.122225845633434</v>
      </c>
      <c r="AB68" s="14">
        <v>2.7954827323481899E-2</v>
      </c>
      <c r="AC68" s="14"/>
    </row>
    <row r="69" spans="9:29" x14ac:dyDescent="0.25">
      <c r="I69" s="9"/>
      <c r="J69">
        <v>11</v>
      </c>
      <c r="K69" t="s">
        <v>51</v>
      </c>
      <c r="L69" s="14">
        <v>6.6910914191431201E-3</v>
      </c>
      <c r="M69" s="14">
        <v>9.5889808658448802E-2</v>
      </c>
      <c r="N69" s="14">
        <v>0.11495778228788001</v>
      </c>
      <c r="O69" s="14">
        <v>0.10440707272569601</v>
      </c>
      <c r="P69" s="14">
        <v>0.122838694981625</v>
      </c>
      <c r="Q69" s="14">
        <v>0.25665915688389901</v>
      </c>
      <c r="R69" s="14">
        <v>0.40346794547835502</v>
      </c>
      <c r="S69" s="14">
        <v>0.123188351984621</v>
      </c>
      <c r="T69" s="14">
        <v>0.240941773550507</v>
      </c>
      <c r="U69" s="14">
        <v>6.26065891386955E-3</v>
      </c>
      <c r="V69" s="14">
        <v>7.3623123325612105E-2</v>
      </c>
      <c r="W69" s="14">
        <v>5.8686027096406197E-2</v>
      </c>
      <c r="X69" s="16">
        <v>0.13456336691179599</v>
      </c>
      <c r="Y69" s="14">
        <v>3.6228980598792898E-2</v>
      </c>
      <c r="Z69" s="14">
        <v>0.10223275684735</v>
      </c>
      <c r="AA69" s="14">
        <v>5.4869456044214698E-2</v>
      </c>
      <c r="AB69" s="14">
        <v>5.2370301065610199E-2</v>
      </c>
      <c r="AC69" s="14"/>
    </row>
    <row r="70" spans="9:29" x14ac:dyDescent="0.25">
      <c r="I70" s="9"/>
      <c r="J70">
        <v>24</v>
      </c>
      <c r="K70" t="s">
        <v>63</v>
      </c>
      <c r="L70" s="14">
        <v>0.73632991174366302</v>
      </c>
      <c r="M70" s="14">
        <v>1.0408502436514099E-2</v>
      </c>
      <c r="N70" s="14">
        <v>0.110518053212905</v>
      </c>
      <c r="O70" s="14">
        <v>0.29641875536300299</v>
      </c>
      <c r="P70" s="14">
        <v>0.124870617815174</v>
      </c>
      <c r="Q70" s="14">
        <v>0.371409348569812</v>
      </c>
      <c r="R70" s="14">
        <v>0.13522970353063299</v>
      </c>
      <c r="S70" s="14">
        <v>0.30922279438002898</v>
      </c>
      <c r="T70" s="14">
        <v>0.13185022335727201</v>
      </c>
      <c r="U70" s="14">
        <v>3.4282883428371401E-2</v>
      </c>
      <c r="V70" s="14">
        <v>7.6252951628086499E-2</v>
      </c>
      <c r="W70" s="14">
        <v>7.9374591126037102E-3</v>
      </c>
      <c r="X70" s="16">
        <v>1.03577619333851E-2</v>
      </c>
      <c r="Y70" s="14">
        <v>1.7741253733703301E-2</v>
      </c>
      <c r="Z70" s="14">
        <v>2.2130793819950399E-2</v>
      </c>
      <c r="AA70" s="14">
        <v>3.4730732139507101E-2</v>
      </c>
      <c r="AB70" s="14">
        <v>6.5624350179486002E-3</v>
      </c>
      <c r="AC70" s="14"/>
    </row>
    <row r="71" spans="9:29" x14ac:dyDescent="0.25">
      <c r="I71" s="9"/>
      <c r="J71">
        <v>32</v>
      </c>
      <c r="K71" t="s">
        <v>71</v>
      </c>
      <c r="L71" s="14">
        <v>2.0869558038359801E-2</v>
      </c>
      <c r="M71" s="14">
        <v>0.109990568392919</v>
      </c>
      <c r="N71" s="14">
        <v>0.110050105799411</v>
      </c>
      <c r="O71" s="14">
        <v>7.1975716025063405E-2</v>
      </c>
      <c r="P71" s="14">
        <v>6.1693486459415699E-2</v>
      </c>
      <c r="Q71" s="14">
        <v>0.25518191744330798</v>
      </c>
      <c r="R71" s="14">
        <v>0.174953807974841</v>
      </c>
      <c r="S71" s="14">
        <v>0.37322650768785998</v>
      </c>
      <c r="T71" s="14">
        <v>0.27020516132428801</v>
      </c>
      <c r="U71" s="14">
        <v>5.8006305975167099E-3</v>
      </c>
      <c r="V71" s="14">
        <v>5.05314984424051E-2</v>
      </c>
      <c r="W71" s="14">
        <v>0.126124359435763</v>
      </c>
      <c r="X71" s="16">
        <v>0.15627808990834099</v>
      </c>
      <c r="Y71" s="14">
        <v>1.04151368650244E-2</v>
      </c>
      <c r="Z71" s="14">
        <v>0.15139094057357999</v>
      </c>
      <c r="AA71" s="14">
        <v>3.6745022990147203E-2</v>
      </c>
      <c r="AB71" s="14">
        <v>3.25302757534631E-3</v>
      </c>
      <c r="AC71" s="14"/>
    </row>
    <row r="72" spans="9:29" x14ac:dyDescent="0.25">
      <c r="I72" s="9"/>
      <c r="J72">
        <v>29</v>
      </c>
      <c r="K72" t="s">
        <v>68</v>
      </c>
      <c r="L72" s="14">
        <v>1.17592007131625E-2</v>
      </c>
      <c r="M72" s="14">
        <v>3.82886834230481E-2</v>
      </c>
      <c r="N72" s="14">
        <v>9.9272780442552902E-2</v>
      </c>
      <c r="O72" s="14">
        <v>6.3642635363715006E-2</v>
      </c>
      <c r="P72" s="14">
        <v>4.7095681360821498E-2</v>
      </c>
      <c r="Q72" s="14">
        <v>3.06537621938041E-3</v>
      </c>
      <c r="R72" s="14">
        <v>1.93746763206059E-2</v>
      </c>
      <c r="S72" s="14">
        <v>0.106214045511539</v>
      </c>
      <c r="T72" s="14">
        <v>2.70160218259251E-2</v>
      </c>
      <c r="U72" s="14">
        <v>0.13635458441047901</v>
      </c>
      <c r="V72" s="14">
        <v>0.22566685284215901</v>
      </c>
      <c r="W72" s="14">
        <v>5.8761067764916998E-2</v>
      </c>
      <c r="X72" s="16">
        <v>0.19654504551208099</v>
      </c>
      <c r="Y72" s="14">
        <v>0.118484189153132</v>
      </c>
      <c r="Z72" s="14">
        <v>8.2965793731475307E-2</v>
      </c>
      <c r="AA72" s="14">
        <v>0.31745050712955702</v>
      </c>
      <c r="AB72" s="14">
        <v>0.65277565562648898</v>
      </c>
      <c r="AC72" s="14"/>
    </row>
    <row r="73" spans="9:29" x14ac:dyDescent="0.25">
      <c r="I73" s="9"/>
      <c r="J73">
        <v>38</v>
      </c>
      <c r="K73" t="s">
        <v>77</v>
      </c>
      <c r="L73" s="14">
        <v>7.9819593133771492E-3</v>
      </c>
      <c r="M73" s="14">
        <v>6.9903320285847198E-2</v>
      </c>
      <c r="N73" s="14">
        <v>9.8478214788121299E-2</v>
      </c>
      <c r="O73" s="14">
        <v>9.2880777489436801E-3</v>
      </c>
      <c r="P73" s="14">
        <v>5.3166204142533098E-2</v>
      </c>
      <c r="Q73" s="14">
        <v>8.2854251188355502E-2</v>
      </c>
      <c r="R73" s="14">
        <v>9.8244037004465795E-2</v>
      </c>
      <c r="S73" s="14">
        <v>0.16662769575575401</v>
      </c>
      <c r="T73" s="14">
        <v>5.41842756509896E-2</v>
      </c>
      <c r="U73" s="14">
        <v>4.2707794786589502E-2</v>
      </c>
      <c r="V73" s="14">
        <v>4.35750010412356E-2</v>
      </c>
      <c r="W73" s="14">
        <v>3.0667011742886999E-2</v>
      </c>
      <c r="X73" s="16">
        <v>3.9180655454654101E-2</v>
      </c>
      <c r="Y73" s="14">
        <v>5.9510075306297002E-3</v>
      </c>
      <c r="Z73" s="14">
        <v>0.11343907815222901</v>
      </c>
      <c r="AA73" s="14">
        <v>6.7713082065411101E-2</v>
      </c>
      <c r="AB73" s="14">
        <v>1.54035195236074E-2</v>
      </c>
      <c r="AC73" s="14"/>
    </row>
    <row r="74" spans="9:29" x14ac:dyDescent="0.25">
      <c r="I74" s="9"/>
      <c r="J74">
        <v>22</v>
      </c>
      <c r="K74" t="s">
        <v>104</v>
      </c>
      <c r="L74" s="14">
        <v>3.3767766886719799E-2</v>
      </c>
      <c r="M74" s="14">
        <v>4.33277438744517E-2</v>
      </c>
      <c r="N74" s="14">
        <v>9.0472608693304798E-2</v>
      </c>
      <c r="O74" s="14">
        <v>1.88359861848329E-3</v>
      </c>
      <c r="P74" s="14">
        <v>1.7955030753894902E-2</v>
      </c>
      <c r="Q74" s="14">
        <v>2.54109133006734E-2</v>
      </c>
      <c r="R74" s="14">
        <v>4.5242723919692002E-2</v>
      </c>
      <c r="S74" s="14">
        <v>2.3502577437090502E-3</v>
      </c>
      <c r="T74" s="14">
        <v>9.8261071751827595E-3</v>
      </c>
      <c r="U74" s="14">
        <v>2.8045014889333201E-2</v>
      </c>
      <c r="V74" s="14">
        <v>5.4805540829478798E-2</v>
      </c>
      <c r="W74" s="14">
        <v>0.16758328511540199</v>
      </c>
      <c r="X74" s="16">
        <v>8.2600069909070199E-3</v>
      </c>
      <c r="Y74" s="14">
        <v>3.7867074796435501E-2</v>
      </c>
      <c r="Z74" s="14">
        <v>2.5919876742513202E-2</v>
      </c>
      <c r="AA74" s="14">
        <v>4.3959736317066199E-2</v>
      </c>
      <c r="AB74" s="14">
        <v>5.2209606664415098E-2</v>
      </c>
      <c r="AC74" s="14"/>
    </row>
    <row r="75" spans="9:29" x14ac:dyDescent="0.25">
      <c r="I75" s="9"/>
      <c r="J75">
        <v>17</v>
      </c>
      <c r="K75" t="s">
        <v>57</v>
      </c>
      <c r="L75" s="14">
        <v>1.03424312058645E-2</v>
      </c>
      <c r="M75" s="14">
        <v>6.4176471023436807E-2</v>
      </c>
      <c r="N75" s="14">
        <v>8.8708153476983506E-2</v>
      </c>
      <c r="O75" s="14">
        <v>7.6875245332253799E-3</v>
      </c>
      <c r="P75" s="14">
        <v>7.17295152629875E-2</v>
      </c>
      <c r="Q75" s="14">
        <v>6.2983371814287703E-2</v>
      </c>
      <c r="R75" s="14">
        <v>0.20275473269727601</v>
      </c>
      <c r="S75" s="14">
        <v>2.8630409965314501E-2</v>
      </c>
      <c r="T75" s="14">
        <v>2.6183050169368099E-2</v>
      </c>
      <c r="U75" s="14">
        <v>3.2864457876497E-2</v>
      </c>
      <c r="V75" s="14">
        <v>2.4055654177914301E-2</v>
      </c>
      <c r="W75" s="14">
        <v>6.3800559362611906E-2</v>
      </c>
      <c r="X75" s="16">
        <v>4.4615907147799401E-2</v>
      </c>
      <c r="Y75" s="14">
        <v>2.3794099459473E-2</v>
      </c>
      <c r="Z75" s="14">
        <v>0.11290361314503999</v>
      </c>
      <c r="AA75" s="14">
        <v>2.59623900002648E-2</v>
      </c>
      <c r="AB75" s="14">
        <v>1.1732080082803799E-2</v>
      </c>
      <c r="AC75" s="14"/>
    </row>
    <row r="76" spans="9:29" x14ac:dyDescent="0.25">
      <c r="I76" s="9"/>
      <c r="J76">
        <v>8</v>
      </c>
      <c r="K76" t="s">
        <v>48</v>
      </c>
      <c r="L76" s="14">
        <v>1.8421009988819801E-5</v>
      </c>
      <c r="M76" s="14">
        <v>3.79950220181852E-2</v>
      </c>
      <c r="N76" s="14">
        <v>8.4747796755329299E-2</v>
      </c>
      <c r="O76" s="14">
        <v>6.9638279620226701E-2</v>
      </c>
      <c r="P76" s="14">
        <v>6.83091353716965E-2</v>
      </c>
      <c r="Q76" s="14">
        <v>1.60538368133171E-3</v>
      </c>
      <c r="R76" s="14">
        <v>5.4793909104630001E-2</v>
      </c>
      <c r="S76" s="14">
        <v>8.0221295348976304E-2</v>
      </c>
      <c r="T76" s="14">
        <v>2.93638149986576E-2</v>
      </c>
      <c r="U76" s="14">
        <v>3.3294239252904499E-2</v>
      </c>
      <c r="V76" s="14">
        <v>0.20759297743340799</v>
      </c>
      <c r="W76" s="14">
        <v>2.7880671368368699E-2</v>
      </c>
      <c r="X76" s="16">
        <v>0.20054315574576101</v>
      </c>
      <c r="Y76" s="14">
        <v>8.8627714435730504E-2</v>
      </c>
      <c r="Z76" s="14">
        <v>0.12456665768511201</v>
      </c>
      <c r="AA76" s="14">
        <v>0.463501243687924</v>
      </c>
      <c r="AB76" s="14">
        <v>0.470999603200078</v>
      </c>
      <c r="AC76" s="14"/>
    </row>
    <row r="77" spans="9:29" x14ac:dyDescent="0.25">
      <c r="I77" s="9"/>
      <c r="J77">
        <v>1</v>
      </c>
      <c r="K77" t="s">
        <v>102</v>
      </c>
      <c r="L77" s="14">
        <v>3.42893813643705E-2</v>
      </c>
      <c r="M77" s="14">
        <v>4.1843240583632799E-2</v>
      </c>
      <c r="N77" s="14">
        <v>8.3490441511284902E-2</v>
      </c>
      <c r="O77" s="14">
        <v>1.47521031697272E-2</v>
      </c>
      <c r="P77" s="14">
        <v>1.35389191653487E-2</v>
      </c>
      <c r="Q77" s="14">
        <v>9.3551933098641599E-3</v>
      </c>
      <c r="R77" s="14">
        <v>3.0500712717580401E-2</v>
      </c>
      <c r="S77" s="14">
        <v>4.64280323265737E-2</v>
      </c>
      <c r="T77" s="14">
        <v>4.3280125865715099E-2</v>
      </c>
      <c r="U77" s="14">
        <v>3.3293371081571502E-2</v>
      </c>
      <c r="V77" s="14">
        <v>5.9322110495343597E-2</v>
      </c>
      <c r="W77" s="14">
        <v>0.159444189672558</v>
      </c>
      <c r="X77" s="16">
        <v>4.67864406414574E-2</v>
      </c>
      <c r="Y77" s="14">
        <v>3.0557151424069302E-2</v>
      </c>
      <c r="Z77" s="14">
        <v>5.0153537143177801E-2</v>
      </c>
      <c r="AA77" s="14">
        <v>1.4092602203937101E-2</v>
      </c>
      <c r="AB77" s="14">
        <v>2.7265763165024201E-2</v>
      </c>
      <c r="AC77" s="14"/>
    </row>
    <row r="78" spans="9:29" x14ac:dyDescent="0.25">
      <c r="J78">
        <v>14</v>
      </c>
      <c r="K78" t="s">
        <v>54</v>
      </c>
      <c r="L78" s="14">
        <v>1.04076900918443E-2</v>
      </c>
      <c r="M78" s="14">
        <v>5.97893711378941E-2</v>
      </c>
      <c r="N78" s="14">
        <v>6.7667877874406701E-2</v>
      </c>
      <c r="O78" s="14">
        <v>5.7953523820320103E-2</v>
      </c>
      <c r="P78" s="14">
        <v>6.7572243004934002E-2</v>
      </c>
      <c r="Q78" s="14">
        <v>0.15203189038079901</v>
      </c>
      <c r="R78" s="14">
        <v>0.26370056771107903</v>
      </c>
      <c r="S78" s="14">
        <v>2.9429175454177399E-2</v>
      </c>
      <c r="T78" s="14">
        <v>0.129553735461887</v>
      </c>
      <c r="U78" s="14">
        <v>4.6478866224668902E-2</v>
      </c>
      <c r="V78" s="14">
        <v>2.46761631514716E-2</v>
      </c>
      <c r="W78" s="14">
        <v>2.2080175182279501E-2</v>
      </c>
      <c r="X78" s="16">
        <v>2.8718878304517699E-2</v>
      </c>
      <c r="Y78" s="14">
        <v>2.9864086066416301E-2</v>
      </c>
      <c r="Z78" s="14">
        <v>0.100849080338617</v>
      </c>
      <c r="AA78" s="14">
        <v>3.8961468058895402E-2</v>
      </c>
      <c r="AB78" s="14">
        <v>6.9189127663634095E-2</v>
      </c>
      <c r="AC78" s="14"/>
    </row>
    <row r="79" spans="9:29" x14ac:dyDescent="0.25">
      <c r="J79">
        <v>31</v>
      </c>
      <c r="K79" t="s">
        <v>70</v>
      </c>
      <c r="L79" s="14">
        <v>1.1232218107504801E-2</v>
      </c>
      <c r="M79" s="14">
        <v>4.8664420818039997E-2</v>
      </c>
      <c r="N79" s="14">
        <v>6.5729828242162003E-2</v>
      </c>
      <c r="O79" s="14">
        <v>3.3792613606930199E-3</v>
      </c>
      <c r="P79" s="14">
        <v>2.6753991163350099E-3</v>
      </c>
      <c r="Q79" s="14">
        <v>2.60908249658168E-2</v>
      </c>
      <c r="R79" s="14">
        <v>4.92910383406822E-2</v>
      </c>
      <c r="S79" s="14">
        <v>5.51335361289488E-2</v>
      </c>
      <c r="T79" s="14">
        <v>3.3340567044407199E-3</v>
      </c>
      <c r="U79" s="14">
        <v>0.62585840051285402</v>
      </c>
      <c r="V79" s="14">
        <v>8.0236807544488503E-2</v>
      </c>
      <c r="W79" s="14">
        <v>0.101801993221871</v>
      </c>
      <c r="X79" s="16">
        <v>0.27101157862526598</v>
      </c>
      <c r="Y79" s="14">
        <v>0.49294987056070899</v>
      </c>
      <c r="Z79" s="14">
        <v>3.5453502037540101E-2</v>
      </c>
      <c r="AA79" s="14">
        <v>5.5622141330728597E-2</v>
      </c>
      <c r="AB79" s="14">
        <v>5.95869496212705E-2</v>
      </c>
      <c r="AC79" s="14"/>
    </row>
    <row r="80" spans="9:29" x14ac:dyDescent="0.25">
      <c r="J80">
        <v>35</v>
      </c>
      <c r="K80" t="s">
        <v>74</v>
      </c>
      <c r="L80" s="14">
        <v>1.57702194504716E-2</v>
      </c>
      <c r="M80" s="14">
        <v>7.1738567163763894E-2</v>
      </c>
      <c r="N80" s="14">
        <v>6.3709750067467694E-2</v>
      </c>
      <c r="O80" s="14">
        <v>2.9395754737084501E-2</v>
      </c>
      <c r="P80" s="14">
        <v>3.1735073574517103E-2</v>
      </c>
      <c r="Q80" s="14">
        <v>0.14074282221662501</v>
      </c>
      <c r="R80" s="14">
        <v>0.129968818379776</v>
      </c>
      <c r="S80" s="14">
        <v>0.21421822739929899</v>
      </c>
      <c r="T80" s="14">
        <v>0.122331933881382</v>
      </c>
      <c r="U80" s="14">
        <v>6.1065173187353203E-2</v>
      </c>
      <c r="V80" s="14">
        <v>4.1823096796096401E-2</v>
      </c>
      <c r="W80" s="14">
        <v>5.0866037096521398E-2</v>
      </c>
      <c r="X80" s="16">
        <v>5.4321462611877903E-2</v>
      </c>
      <c r="Y80" s="14">
        <v>1.1550688642746399E-2</v>
      </c>
      <c r="Z80" s="14">
        <v>8.8815652685379901E-2</v>
      </c>
      <c r="AA80" s="14">
        <v>7.1151981636832395E-2</v>
      </c>
      <c r="AB80" s="14">
        <v>8.2613685135459095E-2</v>
      </c>
      <c r="AC80" s="14"/>
    </row>
    <row r="81" spans="10:29" x14ac:dyDescent="0.25">
      <c r="J81">
        <v>9</v>
      </c>
      <c r="K81" t="s">
        <v>49</v>
      </c>
      <c r="L81" s="14">
        <v>1.68965985089666E-2</v>
      </c>
      <c r="M81" s="14">
        <v>3.6021384911738001E-2</v>
      </c>
      <c r="N81" s="14">
        <v>6.3298587992433597E-2</v>
      </c>
      <c r="O81" s="14">
        <v>3.6908452231248799E-2</v>
      </c>
      <c r="P81" s="14">
        <v>8.8743019103022694E-2</v>
      </c>
      <c r="Q81" s="14">
        <v>3.8275700959048302E-2</v>
      </c>
      <c r="R81" s="14">
        <v>0.18191849679969099</v>
      </c>
      <c r="S81" s="14">
        <v>4.1843678959054199E-2</v>
      </c>
      <c r="T81" s="14">
        <v>8.6746195778706903E-2</v>
      </c>
      <c r="U81" s="14">
        <v>6.5616958436039E-2</v>
      </c>
      <c r="V81" s="14">
        <v>1.7420016943338199E-2</v>
      </c>
      <c r="W81" s="14">
        <v>3.06270883377735E-2</v>
      </c>
      <c r="X81" s="16">
        <v>0.36813019045169398</v>
      </c>
      <c r="Y81" s="14">
        <v>0.326121490474095</v>
      </c>
      <c r="Z81" s="14">
        <v>0.70468453650769602</v>
      </c>
      <c r="AA81" s="14">
        <v>0.151935304702147</v>
      </c>
      <c r="AB81" s="14">
        <v>9.7982021368976796E-2</v>
      </c>
      <c r="AC81" s="14"/>
    </row>
    <row r="82" spans="10:29" x14ac:dyDescent="0.25">
      <c r="J82">
        <v>36</v>
      </c>
      <c r="K82" t="s">
        <v>75</v>
      </c>
      <c r="L82" s="14">
        <v>1.34438225734113E-3</v>
      </c>
      <c r="M82" s="14">
        <v>4.2306882919108203E-2</v>
      </c>
      <c r="N82" s="14">
        <v>5.6406312939735498E-2</v>
      </c>
      <c r="O82" s="14">
        <v>5.8489188160307402E-3</v>
      </c>
      <c r="P82" s="14">
        <v>2.2558774847600601E-2</v>
      </c>
      <c r="Q82" s="14">
        <v>7.1505656510592902E-2</v>
      </c>
      <c r="R82" s="14">
        <v>4.6522621115705001E-2</v>
      </c>
      <c r="S82" s="14">
        <v>9.1375329430765206E-2</v>
      </c>
      <c r="T82" s="14">
        <v>3.7228964235059801E-2</v>
      </c>
      <c r="U82" s="14">
        <v>4.71585761144247E-2</v>
      </c>
      <c r="V82" s="14">
        <v>1.4959159078107199E-2</v>
      </c>
      <c r="W82" s="14">
        <v>2.1685089288924E-2</v>
      </c>
      <c r="X82" s="16">
        <v>2.3538777709439001E-2</v>
      </c>
      <c r="Y82" s="14">
        <v>2.7974561604049799E-3</v>
      </c>
      <c r="Z82" s="14">
        <v>3.6664429011812202E-2</v>
      </c>
      <c r="AA82" s="14">
        <v>5.4256978098180003E-2</v>
      </c>
      <c r="AB82" s="14">
        <v>4.0799856597322597E-3</v>
      </c>
      <c r="AC82" s="14"/>
    </row>
    <row r="83" spans="10:29" x14ac:dyDescent="0.25">
      <c r="J83">
        <v>30</v>
      </c>
      <c r="K83" t="s">
        <v>69</v>
      </c>
      <c r="L83" s="14">
        <v>1.53966503665005E-2</v>
      </c>
      <c r="M83" s="14">
        <v>4.0299880555177497E-2</v>
      </c>
      <c r="N83" s="14">
        <v>5.4870921326125102E-2</v>
      </c>
      <c r="O83" s="14">
        <v>5.7441243403544E-2</v>
      </c>
      <c r="P83" s="14">
        <v>5.5432244757935997E-2</v>
      </c>
      <c r="Q83" s="14">
        <v>4.3360050717901701E-2</v>
      </c>
      <c r="R83" s="14">
        <v>8.9335223112378404E-2</v>
      </c>
      <c r="S83" s="14">
        <v>0.207633973035624</v>
      </c>
      <c r="T83" s="14">
        <v>0.146595100101166</v>
      </c>
      <c r="U83" s="14">
        <v>3.6726017395574198E-2</v>
      </c>
      <c r="V83" s="14">
        <v>0.166091805850024</v>
      </c>
      <c r="W83" s="14">
        <v>5.89087577963869E-2</v>
      </c>
      <c r="X83" s="16">
        <v>0.24813906965715099</v>
      </c>
      <c r="Y83" s="14">
        <v>0.58753818374166</v>
      </c>
      <c r="Z83" s="14">
        <v>0.426902937735892</v>
      </c>
      <c r="AA83" s="14">
        <v>0.287040215572126</v>
      </c>
      <c r="AB83" s="14">
        <v>0.21890597802721401</v>
      </c>
      <c r="AC83" s="14"/>
    </row>
    <row r="84" spans="10:29" x14ac:dyDescent="0.25">
      <c r="J84">
        <v>15</v>
      </c>
      <c r="K84" t="s">
        <v>55</v>
      </c>
      <c r="L84" s="14">
        <v>2.84807882241595E-3</v>
      </c>
      <c r="M84" s="14">
        <v>3.8015096960773501E-2</v>
      </c>
      <c r="N84" s="14">
        <v>5.3836204277843802E-2</v>
      </c>
      <c r="O84" s="14">
        <v>1.8374651865429598E-2</v>
      </c>
      <c r="P84" s="14">
        <v>3.61918439452577E-2</v>
      </c>
      <c r="Q84" s="14">
        <v>6.5884347181047395E-2</v>
      </c>
      <c r="R84" s="14">
        <v>9.8067476451476093E-2</v>
      </c>
      <c r="S84" s="14">
        <v>2.83202322901333E-2</v>
      </c>
      <c r="T84" s="14">
        <v>2.3960459891286898E-2</v>
      </c>
      <c r="U84" s="14">
        <v>4.3785247977474802E-2</v>
      </c>
      <c r="V84" s="14">
        <v>1.0849111060160801E-3</v>
      </c>
      <c r="W84" s="14">
        <v>2.0629178576094601E-2</v>
      </c>
      <c r="X84" s="16">
        <v>2.5400795293345099E-2</v>
      </c>
      <c r="Y84" s="14">
        <v>1.44801298707588E-2</v>
      </c>
      <c r="Z84" s="14">
        <v>4.1199731067310702E-2</v>
      </c>
      <c r="AA84" s="14">
        <v>3.9086631638049103E-2</v>
      </c>
      <c r="AB84" s="14">
        <v>1.9233211621322601E-2</v>
      </c>
      <c r="AC84" s="14"/>
    </row>
    <row r="85" spans="10:29" x14ac:dyDescent="0.25">
      <c r="J85">
        <v>3</v>
      </c>
      <c r="K85" t="s">
        <v>45</v>
      </c>
      <c r="L85" s="14">
        <v>0.64601650574875102</v>
      </c>
      <c r="M85" s="14">
        <v>2.4643651917262799E-2</v>
      </c>
      <c r="N85" s="14">
        <v>5.3774186441872401E-2</v>
      </c>
      <c r="O85" s="14">
        <v>0.34607662302367898</v>
      </c>
      <c r="P85" s="14">
        <v>3.7801919290619602E-3</v>
      </c>
      <c r="Q85" s="14">
        <v>0.44908036600782802</v>
      </c>
      <c r="R85" s="14">
        <v>0.22104670969538001</v>
      </c>
      <c r="S85" s="14">
        <v>0.31597086923738998</v>
      </c>
      <c r="T85" s="14">
        <v>0.149541089374921</v>
      </c>
      <c r="U85" s="14">
        <v>3.6731420022925801E-2</v>
      </c>
      <c r="V85" s="14">
        <v>5.5678112720567302E-2</v>
      </c>
      <c r="W85" s="14">
        <v>6.2709743577454097E-2</v>
      </c>
      <c r="X85" s="16">
        <v>2.6124508386520498E-3</v>
      </c>
      <c r="Y85" s="14">
        <v>3.7520009449248701E-2</v>
      </c>
      <c r="Z85" s="14">
        <v>1.03339160237406E-2</v>
      </c>
      <c r="AA85" s="14">
        <v>4.4269618287211897E-2</v>
      </c>
      <c r="AB85" s="14">
        <v>9.4608346701747104E-3</v>
      </c>
      <c r="AC85" s="14"/>
    </row>
    <row r="86" spans="10:29" x14ac:dyDescent="0.25">
      <c r="J86">
        <v>2</v>
      </c>
      <c r="K86" t="s">
        <v>103</v>
      </c>
      <c r="L86" s="14">
        <v>2.8785946932726399E-2</v>
      </c>
      <c r="M86" s="14">
        <v>2.6908949311407099E-2</v>
      </c>
      <c r="N86" s="14">
        <v>5.3689553300247397E-2</v>
      </c>
      <c r="O86" s="14">
        <v>1.5390920055541501E-2</v>
      </c>
      <c r="P86" s="14">
        <v>6.2389920711548299E-3</v>
      </c>
      <c r="Q86" s="14">
        <v>5.9502319155337602E-3</v>
      </c>
      <c r="R86" s="14">
        <v>3.5941489798250202E-2</v>
      </c>
      <c r="S86" s="14">
        <v>3.4793101471587901E-2</v>
      </c>
      <c r="T86" s="14">
        <v>3.5624196921379199E-2</v>
      </c>
      <c r="U86" s="14">
        <v>1.91396916450138E-2</v>
      </c>
      <c r="V86" s="14">
        <v>3.9021094020364903E-2</v>
      </c>
      <c r="W86" s="14">
        <v>0.13091677293398499</v>
      </c>
      <c r="X86" s="16">
        <v>3.6493109770245398E-2</v>
      </c>
      <c r="Y86" s="14">
        <v>1.7358570142651499E-2</v>
      </c>
      <c r="Z86" s="14">
        <v>2.80936307305319E-2</v>
      </c>
      <c r="AA86" s="14">
        <v>1.3976268502991201E-2</v>
      </c>
      <c r="AB86" s="14">
        <v>2.9899706819970898E-2</v>
      </c>
      <c r="AC86" s="14"/>
    </row>
    <row r="87" spans="10:29" x14ac:dyDescent="0.25">
      <c r="J87">
        <v>23</v>
      </c>
      <c r="K87" t="s">
        <v>105</v>
      </c>
      <c r="L87" s="14">
        <v>2.64431736240297E-2</v>
      </c>
      <c r="M87" s="14">
        <v>2.27782856943522E-2</v>
      </c>
      <c r="N87" s="14">
        <v>5.3687657370231498E-2</v>
      </c>
      <c r="O87" s="14">
        <v>1.18530148370928E-3</v>
      </c>
      <c r="P87" s="14">
        <v>1.4052132635222E-2</v>
      </c>
      <c r="Q87" s="14">
        <v>5.7260940800830896E-3</v>
      </c>
      <c r="R87" s="14">
        <v>4.6613530133423703E-2</v>
      </c>
      <c r="S87" s="14">
        <v>1.4495995663242601E-2</v>
      </c>
      <c r="T87" s="14">
        <v>1.06477062032365E-2</v>
      </c>
      <c r="U87" s="14">
        <v>9.2123891317327806E-3</v>
      </c>
      <c r="V87" s="14">
        <v>4.9755647013881403E-2</v>
      </c>
      <c r="W87" s="14">
        <v>0.126627617872064</v>
      </c>
      <c r="X87" s="16">
        <v>1.1307089328874901E-2</v>
      </c>
      <c r="Y87" s="14">
        <v>4.4408710438447699E-2</v>
      </c>
      <c r="Z87" s="14">
        <v>6.8457627971667198E-3</v>
      </c>
      <c r="AA87" s="14">
        <v>1.7131935600891501E-2</v>
      </c>
      <c r="AB87" s="14">
        <v>5.9403925323380902E-2</v>
      </c>
      <c r="AC87" s="14"/>
    </row>
    <row r="88" spans="10:29" x14ac:dyDescent="0.25">
      <c r="J88">
        <v>10</v>
      </c>
      <c r="K88" t="s">
        <v>50</v>
      </c>
      <c r="L88" s="14">
        <v>1.4762568997220399E-3</v>
      </c>
      <c r="M88" s="14">
        <v>5.3966788853571403E-2</v>
      </c>
      <c r="N88" s="14">
        <v>4.0962134257999203E-2</v>
      </c>
      <c r="O88" s="14">
        <v>2.5295640293085501E-3</v>
      </c>
      <c r="P88" s="14">
        <v>3.2888034226841702E-2</v>
      </c>
      <c r="Q88" s="14">
        <v>6.7104136036894094E-2</v>
      </c>
      <c r="R88" s="14">
        <v>3.3374815544210297E-2</v>
      </c>
      <c r="S88" s="14">
        <v>0.11494158334232001</v>
      </c>
      <c r="T88" s="14">
        <v>0.190925319342095</v>
      </c>
      <c r="U88" s="14">
        <v>0.61045592220780998</v>
      </c>
      <c r="V88" s="14">
        <v>9.0983637691176705E-2</v>
      </c>
      <c r="W88" s="14">
        <v>0.21816302071132199</v>
      </c>
      <c r="X88" s="16">
        <v>0.15200511655197099</v>
      </c>
      <c r="Y88" s="14">
        <v>0.48171322719607501</v>
      </c>
      <c r="Z88" s="14">
        <v>0.118244149109389</v>
      </c>
      <c r="AA88" s="14">
        <v>0.111510419953593</v>
      </c>
      <c r="AB88" s="14">
        <v>2.1253927041195299E-3</v>
      </c>
      <c r="AC88" s="14"/>
    </row>
    <row r="89" spans="10:29" x14ac:dyDescent="0.25">
      <c r="J89">
        <v>28</v>
      </c>
      <c r="K89" t="s">
        <v>67</v>
      </c>
      <c r="L89" s="14">
        <v>7.9963657519675196E-3</v>
      </c>
      <c r="M89" s="14">
        <v>3.3155342869780002E-2</v>
      </c>
      <c r="N89" s="14">
        <v>3.68691593648411E-2</v>
      </c>
      <c r="O89" s="14">
        <v>3.3759138077678698E-2</v>
      </c>
      <c r="P89" s="14">
        <v>5.63847103190218E-2</v>
      </c>
      <c r="Q89" s="14">
        <v>9.8219021858986205E-2</v>
      </c>
      <c r="R89" s="14">
        <v>9.09921293282102E-2</v>
      </c>
      <c r="S89" s="14">
        <v>0.206709869989917</v>
      </c>
      <c r="T89" s="14">
        <v>6.1297070466818399E-2</v>
      </c>
      <c r="U89" s="14">
        <v>0.138772514144021</v>
      </c>
      <c r="V89" s="14">
        <v>0.13171605368630601</v>
      </c>
      <c r="W89" s="14">
        <v>9.6155189065261201E-2</v>
      </c>
      <c r="X89" s="16">
        <v>0.50453301132913297</v>
      </c>
      <c r="Y89" s="14">
        <v>3.0607056220727399E-2</v>
      </c>
      <c r="Z89" s="14">
        <v>0.29514899443825399</v>
      </c>
      <c r="AA89" s="14">
        <v>0.15115017158670099</v>
      </c>
      <c r="AB89" s="14">
        <v>0.33710947729965701</v>
      </c>
      <c r="AC89" s="14"/>
    </row>
    <row r="90" spans="10:29" x14ac:dyDescent="0.25">
      <c r="J90">
        <v>7</v>
      </c>
      <c r="K90" t="s">
        <v>47</v>
      </c>
      <c r="L90" s="14">
        <v>5.7363382337403501E-4</v>
      </c>
      <c r="M90" s="14">
        <v>3.2715803222511303E-2</v>
      </c>
      <c r="N90" s="14">
        <v>3.1202996384324201E-2</v>
      </c>
      <c r="O90" s="14">
        <v>1.07543925737813E-2</v>
      </c>
      <c r="P90" s="14">
        <v>0.115593076740164</v>
      </c>
      <c r="Q90" s="14">
        <v>7.3588763519988803E-2</v>
      </c>
      <c r="R90" s="14">
        <v>0.18517670152523799</v>
      </c>
      <c r="S90" s="14">
        <v>8.36492695263506E-2</v>
      </c>
      <c r="T90" s="14">
        <v>0.13022853898977099</v>
      </c>
      <c r="U90" s="14">
        <v>0.17688480335666401</v>
      </c>
      <c r="V90" s="14">
        <v>1.1396760422546E-2</v>
      </c>
      <c r="W90" s="14">
        <v>0.25273177579032302</v>
      </c>
      <c r="X90" s="16">
        <v>0.40317987730760102</v>
      </c>
      <c r="Y90" s="14">
        <v>0.11484774375161801</v>
      </c>
      <c r="Z90" s="14">
        <v>0.213184636733178</v>
      </c>
      <c r="AA90" s="14">
        <v>0.24381271991174699</v>
      </c>
      <c r="AB90" s="14">
        <v>0.31489769835752601</v>
      </c>
      <c r="AC90" s="14"/>
    </row>
    <row r="91" spans="10:29" x14ac:dyDescent="0.25">
      <c r="J91">
        <v>18</v>
      </c>
      <c r="K91" t="s">
        <v>58</v>
      </c>
      <c r="L91" s="14">
        <v>1.00404753621651E-2</v>
      </c>
      <c r="M91" s="14">
        <v>2.4053990771465E-2</v>
      </c>
      <c r="N91" s="14">
        <v>2.7249566382555299E-2</v>
      </c>
      <c r="O91" s="14">
        <v>3.85575273442948E-3</v>
      </c>
      <c r="P91" s="14">
        <v>3.0755143214312001E-2</v>
      </c>
      <c r="Q91" s="14">
        <v>2.75093237719762E-2</v>
      </c>
      <c r="R91" s="14">
        <v>8.5697321119384204E-2</v>
      </c>
      <c r="S91" s="14">
        <v>1.7174636992152999E-2</v>
      </c>
      <c r="T91" s="14">
        <v>2.6332911952527401E-2</v>
      </c>
      <c r="U91" s="14">
        <v>1.16347861575629E-2</v>
      </c>
      <c r="V91" s="14">
        <v>1.7659290164615302E-2</v>
      </c>
      <c r="W91" s="14">
        <v>1.0402391615349799E-2</v>
      </c>
      <c r="X91" s="16">
        <v>1.2410445188319E-2</v>
      </c>
      <c r="Y91" s="14">
        <v>7.9925631877080603E-3</v>
      </c>
      <c r="Z91" s="14">
        <v>1.90935171116897E-2</v>
      </c>
      <c r="AA91" s="14">
        <v>2.0825523290204598E-3</v>
      </c>
      <c r="AB91" s="14">
        <v>4.5563600282792997E-3</v>
      </c>
      <c r="AC91" s="14"/>
    </row>
    <row r="92" spans="10:29" x14ac:dyDescent="0.25">
      <c r="J92">
        <v>39</v>
      </c>
      <c r="K92" t="s">
        <v>78</v>
      </c>
      <c r="L92" s="14">
        <v>1.2124133848045801E-2</v>
      </c>
      <c r="M92" s="14">
        <v>3.0844806189733402E-2</v>
      </c>
      <c r="N92" s="14">
        <v>2.3836650745122399E-2</v>
      </c>
      <c r="O92" s="14">
        <v>4.2467922486130098E-4</v>
      </c>
      <c r="P92" s="14">
        <v>2.3089076528617299E-2</v>
      </c>
      <c r="Q92" s="14">
        <v>3.9015801086188399E-2</v>
      </c>
      <c r="R92" s="14">
        <v>3.7251073297189803E-2</v>
      </c>
      <c r="S92" s="14">
        <v>6.7021538281489199E-2</v>
      </c>
      <c r="T92" s="14">
        <v>2.9757039211310999E-2</v>
      </c>
      <c r="U92" s="14">
        <v>1.3439103757434699E-2</v>
      </c>
      <c r="V92" s="14">
        <v>3.5816589542121101E-3</v>
      </c>
      <c r="W92" s="14">
        <v>1.31090488264217E-2</v>
      </c>
      <c r="X92" s="16">
        <v>7.8089539165962603E-3</v>
      </c>
      <c r="Y92" s="14">
        <v>1.25610238891739E-2</v>
      </c>
      <c r="Z92" s="14">
        <v>1.5228375893868201E-2</v>
      </c>
      <c r="AA92" s="14">
        <v>1.23003956576098E-2</v>
      </c>
      <c r="AB92" s="14">
        <v>6.4044598487858996E-3</v>
      </c>
      <c r="AC92" s="14"/>
    </row>
    <row r="93" spans="10:29" x14ac:dyDescent="0.25">
      <c r="J93">
        <v>48</v>
      </c>
      <c r="K93" t="s">
        <v>87</v>
      </c>
      <c r="L93" s="14">
        <v>4.28639388363974E-2</v>
      </c>
      <c r="M93" s="14">
        <v>6.77426111477363E-3</v>
      </c>
      <c r="N93" s="14">
        <v>1.97728670191425E-2</v>
      </c>
      <c r="O93" s="14">
        <v>1.8590100776615399E-2</v>
      </c>
      <c r="P93" s="14">
        <v>5.0145632930645598E-2</v>
      </c>
      <c r="Q93" s="14">
        <v>1.2211335660524E-2</v>
      </c>
      <c r="R93" s="14">
        <v>1.8821772121402E-2</v>
      </c>
      <c r="S93" s="14">
        <v>2.9268954946174701E-2</v>
      </c>
      <c r="T93" s="14">
        <v>7.32277123398871E-3</v>
      </c>
      <c r="U93" s="14">
        <v>2.42208057405987E-3</v>
      </c>
      <c r="V93" s="14">
        <v>1.6942812244079401E-2</v>
      </c>
      <c r="W93" s="14">
        <v>3.86026999115767E-2</v>
      </c>
      <c r="X93" s="16">
        <v>8.3116375088184205E-4</v>
      </c>
      <c r="Y93" s="14">
        <v>1.0549573199067901E-2</v>
      </c>
      <c r="Z93" s="14">
        <v>1.04829410833699E-2</v>
      </c>
      <c r="AA93" s="14">
        <v>1.0088468911234501E-2</v>
      </c>
      <c r="AB93" s="14">
        <v>2.74610427905469E-2</v>
      </c>
      <c r="AC93" s="14"/>
    </row>
    <row r="94" spans="10:29" x14ac:dyDescent="0.25">
      <c r="J94">
        <v>49</v>
      </c>
      <c r="K94" t="s">
        <v>96</v>
      </c>
      <c r="L94" s="14">
        <v>7.6153884160302804E-2</v>
      </c>
      <c r="M94" s="14">
        <v>6.9311684834368302E-3</v>
      </c>
      <c r="N94" s="14">
        <v>1.54456967558874E-2</v>
      </c>
      <c r="O94" s="14">
        <v>1.55927778158166E-2</v>
      </c>
      <c r="P94" s="14">
        <v>3.9982457655552799E-2</v>
      </c>
      <c r="Q94" s="14">
        <v>2.0469558602168099E-2</v>
      </c>
      <c r="R94" s="14">
        <v>1.7694224834898499E-2</v>
      </c>
      <c r="S94" s="14">
        <v>2.7029329258986101E-2</v>
      </c>
      <c r="T94" s="14">
        <v>4.0613611368143102E-3</v>
      </c>
      <c r="U94" s="14">
        <v>2.9559716323846501E-2</v>
      </c>
      <c r="V94" s="14">
        <v>4.8397392790131104E-3</v>
      </c>
      <c r="W94" s="14">
        <v>3.6953768675443401E-2</v>
      </c>
      <c r="X94" s="16">
        <v>4.9368640301854201E-3</v>
      </c>
      <c r="Y94" s="14">
        <v>2.33704397800732E-2</v>
      </c>
      <c r="Z94" s="14">
        <v>1.61284814613596E-2</v>
      </c>
      <c r="AA94" s="14">
        <v>2.4547384072198201E-2</v>
      </c>
      <c r="AB94" s="14">
        <v>2.0718396927011801E-2</v>
      </c>
      <c r="AC94" s="14"/>
    </row>
    <row r="95" spans="10:29" x14ac:dyDescent="0.25">
      <c r="J95">
        <v>44</v>
      </c>
      <c r="K95" t="s">
        <v>83</v>
      </c>
      <c r="L95" s="14">
        <v>6.6437666839994594E-2</v>
      </c>
      <c r="M95" s="14">
        <v>1.4243903009369099E-3</v>
      </c>
      <c r="N95" s="14">
        <v>1.35401464069253E-2</v>
      </c>
      <c r="O95" s="14">
        <v>1.47478623212575E-2</v>
      </c>
      <c r="P95" s="14">
        <v>2.6094135485051299E-2</v>
      </c>
      <c r="Q95" s="14">
        <v>6.75731244624683E-3</v>
      </c>
      <c r="R95" s="14">
        <v>9.2215550035091801E-3</v>
      </c>
      <c r="S95" s="14">
        <v>2.5255375888442899E-2</v>
      </c>
      <c r="T95" s="14">
        <v>3.3988652213449702E-3</v>
      </c>
      <c r="U95" s="14">
        <v>2.2901680039605798E-2</v>
      </c>
      <c r="V95" s="14">
        <v>4.23175097194021E-3</v>
      </c>
      <c r="W95" s="14">
        <v>5.7610908519888796E-3</v>
      </c>
      <c r="X95" s="16">
        <v>3.0633516970033502E-3</v>
      </c>
      <c r="Y95" s="14">
        <v>4.6320401332914504E-3</v>
      </c>
      <c r="Z95" s="14">
        <v>8.13693534869862E-3</v>
      </c>
      <c r="AA95" s="14">
        <v>4.74636858308735E-3</v>
      </c>
      <c r="AB95" s="14">
        <v>8.3772925485918904E-4</v>
      </c>
      <c r="AC95" s="14"/>
    </row>
    <row r="96" spans="10:29" x14ac:dyDescent="0.25">
      <c r="J96">
        <v>45</v>
      </c>
      <c r="K96" t="s">
        <v>84</v>
      </c>
      <c r="L96" s="14">
        <v>2.1341684090185699E-2</v>
      </c>
      <c r="M96" s="14">
        <v>1.5825576848497399E-3</v>
      </c>
      <c r="N96" s="14">
        <v>1.25509610450238E-2</v>
      </c>
      <c r="O96" s="14">
        <v>0.18430949493297299</v>
      </c>
      <c r="P96" s="14">
        <v>2.78970441422236E-2</v>
      </c>
      <c r="Q96" s="14">
        <v>0.215785982079401</v>
      </c>
      <c r="R96" s="14">
        <v>8.3586190835397603E-2</v>
      </c>
      <c r="S96" s="14">
        <v>0.154156243825643</v>
      </c>
      <c r="T96" s="14">
        <v>5.2715561688990803E-2</v>
      </c>
      <c r="U96" s="14">
        <v>1.9229944771748601E-2</v>
      </c>
      <c r="V96" s="14">
        <v>1.1293269089033201E-2</v>
      </c>
      <c r="W96" s="14">
        <v>1.32302277304622E-2</v>
      </c>
      <c r="X96" s="16">
        <v>1.13921020864465E-2</v>
      </c>
      <c r="Y96" s="14">
        <v>1.09631564000381E-2</v>
      </c>
      <c r="Z96" s="14">
        <v>1.38600038531625E-4</v>
      </c>
      <c r="AA96" s="14">
        <v>7.1339902480929496E-3</v>
      </c>
      <c r="AB96" s="14">
        <v>5.2513580908253102E-3</v>
      </c>
      <c r="AC96" s="14"/>
    </row>
    <row r="97" spans="10:32" x14ac:dyDescent="0.25">
      <c r="J97">
        <v>5</v>
      </c>
      <c r="K97" t="s">
        <v>89</v>
      </c>
      <c r="L97" s="14">
        <v>1.8010314448917699E-3</v>
      </c>
      <c r="M97" s="14">
        <v>8.7621522595378205E-3</v>
      </c>
      <c r="N97" s="14">
        <v>6.0675642176943496E-3</v>
      </c>
      <c r="O97" s="14">
        <v>2.55787644555055E-4</v>
      </c>
      <c r="P97" s="14">
        <v>4.1782333241720702E-3</v>
      </c>
      <c r="Q97" s="14">
        <v>5.2295825314831797E-4</v>
      </c>
      <c r="R97" s="14">
        <v>9.6498126030084095E-4</v>
      </c>
      <c r="S97" s="14">
        <v>8.0384368729128903E-4</v>
      </c>
      <c r="T97" s="14">
        <v>9.2087323528684904E-4</v>
      </c>
      <c r="U97" s="14">
        <v>6.8271084574617301E-3</v>
      </c>
      <c r="V97" s="14">
        <v>8.6965470267389496E-4</v>
      </c>
      <c r="W97" s="14">
        <v>1.7291010734956499E-3</v>
      </c>
      <c r="X97" s="16">
        <v>3.4983519466357301E-3</v>
      </c>
      <c r="Y97" s="14">
        <v>1.70375595653782E-4</v>
      </c>
      <c r="Z97" s="14">
        <v>1.82190904327462E-3</v>
      </c>
      <c r="AA97" s="14">
        <v>2.01361525788555E-3</v>
      </c>
      <c r="AB97" s="14">
        <v>9.4443732809983898E-4</v>
      </c>
      <c r="AC97" s="14"/>
    </row>
    <row r="98" spans="10:32" x14ac:dyDescent="0.25">
      <c r="J98">
        <v>26</v>
      </c>
      <c r="K98" t="s">
        <v>65</v>
      </c>
      <c r="L98" s="14">
        <v>1.9656433739273899E-3</v>
      </c>
      <c r="M98" s="14">
        <v>9.6769221330868099E-3</v>
      </c>
      <c r="N98" s="14">
        <v>5.75909759590625E-3</v>
      </c>
      <c r="O98" s="14">
        <v>8.6544812338068005E-5</v>
      </c>
      <c r="P98" s="14">
        <v>5.6129130778587704E-3</v>
      </c>
      <c r="Q98" s="14">
        <v>2.6891882207226001E-5</v>
      </c>
      <c r="R98" s="14">
        <v>1.4100651314043E-3</v>
      </c>
      <c r="S98" s="14">
        <v>1.31787464463613E-3</v>
      </c>
      <c r="T98" s="14">
        <v>1.38700929291629E-3</v>
      </c>
      <c r="U98" s="14">
        <v>5.1416584256725999E-3</v>
      </c>
      <c r="V98" s="14">
        <v>2.0479454477143901E-3</v>
      </c>
      <c r="W98" s="14">
        <v>8.3786888005703205E-5</v>
      </c>
      <c r="X98" s="16">
        <v>4.76841645640753E-3</v>
      </c>
      <c r="Y98" s="14">
        <v>2.06215489521373E-4</v>
      </c>
      <c r="Z98" s="14">
        <v>1.69525162417704E-3</v>
      </c>
      <c r="AA98" s="14">
        <v>2.5137273339663701E-3</v>
      </c>
      <c r="AB98" s="14">
        <v>2.43454822592174E-4</v>
      </c>
      <c r="AC98" s="14"/>
    </row>
    <row r="99" spans="10:32" x14ac:dyDescent="0.25">
      <c r="J99">
        <v>47</v>
      </c>
      <c r="K99" t="s">
        <v>86</v>
      </c>
      <c r="L99" s="14">
        <v>5.3163472493275299E-3</v>
      </c>
      <c r="M99" s="14">
        <v>2.0984959580162702E-3</v>
      </c>
      <c r="N99" s="14">
        <v>3.4555530049575102E-3</v>
      </c>
      <c r="O99" s="14">
        <v>1.3789692457396999E-3</v>
      </c>
      <c r="P99" s="14">
        <v>2.0286803550370498E-3</v>
      </c>
      <c r="Q99" s="14">
        <v>1.3922511018100599E-3</v>
      </c>
      <c r="R99" s="14">
        <v>3.8577100950900598E-3</v>
      </c>
      <c r="S99" s="14">
        <v>1.85620363448215E-3</v>
      </c>
      <c r="T99" s="14">
        <v>2.46754634820712E-3</v>
      </c>
      <c r="U99" s="14">
        <v>4.6473702555767703E-3</v>
      </c>
      <c r="V99" s="14">
        <v>2.9147249050785898E-3</v>
      </c>
      <c r="W99" s="14">
        <v>4.2051352438440496E-3</v>
      </c>
      <c r="X99" s="16">
        <v>6.7689891023344905E-5</v>
      </c>
      <c r="Y99" s="14">
        <v>2.0127178733164398E-3</v>
      </c>
      <c r="Z99" s="14">
        <v>1.83250310812341E-3</v>
      </c>
      <c r="AA99" s="14">
        <v>2.9321435191401002E-3</v>
      </c>
      <c r="AB99" s="14">
        <v>1.7993516273536699E-3</v>
      </c>
      <c r="AC99" s="14"/>
    </row>
    <row r="100" spans="10:32" x14ac:dyDescent="0.25">
      <c r="J100">
        <v>4</v>
      </c>
      <c r="K100" t="s">
        <v>46</v>
      </c>
      <c r="L100" s="14">
        <v>7.5885316552110104E-3</v>
      </c>
      <c r="M100" s="14">
        <v>6.1837823439004303E-3</v>
      </c>
      <c r="N100" s="14">
        <v>2.6458620124247198E-3</v>
      </c>
      <c r="O100" s="14">
        <v>3.1577837363394701E-2</v>
      </c>
      <c r="P100" s="14">
        <v>1.0470752885258901E-2</v>
      </c>
      <c r="Q100" s="14">
        <v>2.6461947415555499E-2</v>
      </c>
      <c r="R100" s="14">
        <v>2.8587550811759498E-3</v>
      </c>
      <c r="S100" s="14">
        <v>5.9033492499397499E-3</v>
      </c>
      <c r="T100" s="14">
        <v>2.3493125488280898E-2</v>
      </c>
      <c r="U100" s="14">
        <v>3.8438975466599903E-4</v>
      </c>
      <c r="V100" s="14">
        <v>2.66651356140543E-2</v>
      </c>
      <c r="W100" s="14">
        <v>1.2005290432477601E-2</v>
      </c>
      <c r="X100" s="16">
        <v>1.52193653989467E-3</v>
      </c>
      <c r="Y100" s="14">
        <v>1.1720739848761401E-2</v>
      </c>
      <c r="Z100" s="14">
        <v>3.03499331523284E-3</v>
      </c>
      <c r="AA100" s="14">
        <v>1.34918312713863E-2</v>
      </c>
      <c r="AB100" s="14">
        <v>1.0319923313988099E-2</v>
      </c>
      <c r="AC100" s="14"/>
    </row>
    <row r="101" spans="10:32" x14ac:dyDescent="0.25">
      <c r="J101">
        <v>27</v>
      </c>
      <c r="K101" t="s">
        <v>66</v>
      </c>
      <c r="L101" s="14">
        <v>6.5774104949441001E-3</v>
      </c>
      <c r="M101" s="14">
        <v>1.40927986236754E-2</v>
      </c>
      <c r="N101" s="14">
        <v>1.87514529556521E-3</v>
      </c>
      <c r="O101" s="14">
        <v>9.4406085451246798E-4</v>
      </c>
      <c r="P101" s="14">
        <v>9.9726418494539195E-3</v>
      </c>
      <c r="Q101" s="14">
        <v>1.2029118827704501E-2</v>
      </c>
      <c r="R101" s="14">
        <v>1.01287344033376E-2</v>
      </c>
      <c r="S101" s="14">
        <v>8.9258244742815105E-3</v>
      </c>
      <c r="T101" s="14">
        <v>6.9308876176010798E-3</v>
      </c>
      <c r="U101" s="14">
        <v>5.9978749223444899E-2</v>
      </c>
      <c r="V101" s="14">
        <v>2.7076423786273401E-3</v>
      </c>
      <c r="W101" s="14">
        <v>9.5646875191318405E-3</v>
      </c>
      <c r="X101" s="16">
        <v>8.6034099945099408E-3</v>
      </c>
      <c r="Y101" s="14">
        <v>3.7184012491292399E-3</v>
      </c>
      <c r="Z101" s="14">
        <v>2.0326559855774001E-2</v>
      </c>
      <c r="AA101" s="14">
        <v>1.4750353488266E-2</v>
      </c>
      <c r="AB101" s="14">
        <v>2.3505158809016401E-2</v>
      </c>
      <c r="AC101" s="14"/>
    </row>
    <row r="102" spans="10:32" x14ac:dyDescent="0.25">
      <c r="J102">
        <v>46</v>
      </c>
      <c r="K102" t="s">
        <v>85</v>
      </c>
      <c r="L102" s="14">
        <v>1.8926844362253399E-2</v>
      </c>
      <c r="M102" s="14">
        <v>2.7254034985229301E-4</v>
      </c>
      <c r="N102" s="14">
        <v>1.57148758992586E-3</v>
      </c>
      <c r="O102" s="14">
        <v>6.5218528139605499E-3</v>
      </c>
      <c r="P102" s="14">
        <v>2.10786055275251E-2</v>
      </c>
      <c r="Q102" s="14">
        <v>2.5082083000307499E-3</v>
      </c>
      <c r="R102" s="14">
        <v>2.6273084615039501E-3</v>
      </c>
      <c r="S102" s="14">
        <v>7.6264819695802503E-3</v>
      </c>
      <c r="T102" s="14">
        <v>3.7092345594040598E-4</v>
      </c>
      <c r="U102" s="14">
        <v>1.21687490904291E-2</v>
      </c>
      <c r="V102" s="14">
        <v>1.2751639764256599E-3</v>
      </c>
      <c r="W102" s="14">
        <v>1.4718622687775701E-3</v>
      </c>
      <c r="X102" s="16">
        <v>5.0790707017723603E-4</v>
      </c>
      <c r="Y102" s="14">
        <v>5.9373191179413305E-4</v>
      </c>
      <c r="Z102" s="14">
        <v>9.48011500127266E-4</v>
      </c>
      <c r="AA102" s="14">
        <v>2.6383966686067601E-3</v>
      </c>
      <c r="AB102" s="14">
        <v>7.7304991402196103E-3</v>
      </c>
      <c r="AC102" s="14"/>
    </row>
    <row r="103" spans="10:32" x14ac:dyDescent="0.25">
      <c r="J103">
        <v>25</v>
      </c>
      <c r="K103" t="s">
        <v>64</v>
      </c>
      <c r="L103" s="14">
        <v>6.6288173105879698E-3</v>
      </c>
      <c r="M103" s="14">
        <v>7.2083985829847104E-3</v>
      </c>
      <c r="N103" s="14">
        <v>2.63352326380415E-4</v>
      </c>
      <c r="O103" s="14">
        <v>3.2129420056674199E-2</v>
      </c>
      <c r="P103" s="14">
        <v>9.05101674270576E-3</v>
      </c>
      <c r="Q103" s="14">
        <v>2.88712745303655E-2</v>
      </c>
      <c r="R103" s="14">
        <v>4.9079002412838997E-3</v>
      </c>
      <c r="S103" s="14">
        <v>1.47535746179816E-4</v>
      </c>
      <c r="T103" s="14">
        <v>3.5662973174163101E-2</v>
      </c>
      <c r="U103" s="14">
        <v>1.75508736309767E-3</v>
      </c>
      <c r="V103" s="14">
        <v>9.7783488646134807E-3</v>
      </c>
      <c r="W103" s="14">
        <v>1.3395463551240799E-2</v>
      </c>
      <c r="X103" s="16">
        <v>2.9264772686182698E-3</v>
      </c>
      <c r="Y103" s="14">
        <v>1.29190906635445E-2</v>
      </c>
      <c r="Z103" s="14">
        <v>1.1999261341664701E-2</v>
      </c>
      <c r="AA103" s="14">
        <v>1.21433037150294E-2</v>
      </c>
      <c r="AB103" s="14">
        <v>2.2512092101271601E-3</v>
      </c>
      <c r="AC103" s="14"/>
    </row>
    <row r="104" spans="10:32" x14ac:dyDescent="0.25">
      <c r="J104">
        <v>6</v>
      </c>
      <c r="K104" t="s">
        <v>90</v>
      </c>
      <c r="L104" s="14">
        <v>5.4675824268002604E-3</v>
      </c>
      <c r="M104" s="14">
        <v>1.53358642977433E-2</v>
      </c>
      <c r="N104" s="14">
        <v>2.3104140482548401E-4</v>
      </c>
      <c r="O104" s="14">
        <v>1.8810863267911099E-3</v>
      </c>
      <c r="P104" s="14">
        <v>9.9940176746886808E-3</v>
      </c>
      <c r="Q104" s="14">
        <v>9.16041963846672E-3</v>
      </c>
      <c r="R104" s="14">
        <v>1.20363848787426E-2</v>
      </c>
      <c r="S104" s="14">
        <v>8.1070563950574898E-3</v>
      </c>
      <c r="T104" s="14">
        <v>6.0859626265391403E-3</v>
      </c>
      <c r="U104" s="14">
        <v>5.78179934751697E-2</v>
      </c>
      <c r="V104" s="14">
        <v>5.6602286890921798E-3</v>
      </c>
      <c r="W104" s="14">
        <v>1.2307137881250299E-2</v>
      </c>
      <c r="X104" s="16">
        <v>1.2036686358347599E-2</v>
      </c>
      <c r="Y104" s="14">
        <v>3.5651047130533702E-3</v>
      </c>
      <c r="Z104" s="14">
        <v>2.1963300414355E-2</v>
      </c>
      <c r="AA104" s="14">
        <v>1.6854031575027E-2</v>
      </c>
      <c r="AB104" s="14">
        <v>2.40880664195397E-2</v>
      </c>
      <c r="AC104" s="14"/>
    </row>
    <row r="105" spans="10:32" x14ac:dyDescent="0.25">
      <c r="J105">
        <v>43</v>
      </c>
      <c r="K105" t="s">
        <v>82</v>
      </c>
      <c r="L105" s="14">
        <v>2.07933095422647E-5</v>
      </c>
      <c r="M105" s="14">
        <v>7.1799487357858697E-4</v>
      </c>
      <c r="N105" s="14">
        <v>2.0930682422498999E-4</v>
      </c>
      <c r="O105" s="14">
        <v>1.52555645959502E-3</v>
      </c>
      <c r="P105" s="14">
        <v>2.44375072499381E-3</v>
      </c>
      <c r="Q105" s="14">
        <v>8.2527073922197304E-4</v>
      </c>
      <c r="R105" s="14">
        <v>2.9177103947929102E-3</v>
      </c>
      <c r="S105" s="14">
        <v>2.1227324029878098E-3</v>
      </c>
      <c r="T105" s="14">
        <v>6.8668643301897196E-4</v>
      </c>
      <c r="U105" s="14">
        <v>2.7832929077846601E-3</v>
      </c>
      <c r="V105" s="14">
        <v>3.4755531348101098E-3</v>
      </c>
      <c r="W105" s="14">
        <v>3.1515875088294599E-3</v>
      </c>
      <c r="X105" s="16">
        <v>8.1640382729471304E-4</v>
      </c>
      <c r="Y105" s="14">
        <v>3.5595112099282402E-3</v>
      </c>
      <c r="Z105" s="14">
        <v>1.4412279958444E-3</v>
      </c>
      <c r="AA105" s="14">
        <v>7.4254669535363596E-4</v>
      </c>
      <c r="AB105" s="14">
        <v>2.9466495150449099E-3</v>
      </c>
      <c r="AC105" s="14"/>
    </row>
    <row r="106" spans="10:32" x14ac:dyDescent="0.25"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8"/>
      <c r="Y106" s="9"/>
      <c r="Z106" s="9"/>
      <c r="AA106" s="9"/>
      <c r="AB106" s="9"/>
      <c r="AC106" s="9"/>
      <c r="AD106" s="9"/>
      <c r="AE106" s="9"/>
      <c r="AF106" s="9"/>
    </row>
    <row r="107" spans="10:32" x14ac:dyDescent="0.25"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8"/>
      <c r="Y107" s="9"/>
      <c r="Z107" s="9"/>
      <c r="AA107" s="9"/>
      <c r="AB107" s="9"/>
      <c r="AC107" s="9"/>
      <c r="AD107" s="9"/>
      <c r="AE107" s="9"/>
      <c r="AF107" s="9"/>
    </row>
    <row r="108" spans="10:32" x14ac:dyDescent="0.25">
      <c r="L108" s="9">
        <f>ABS(L3)</f>
        <v>7.9963657519675196E-3</v>
      </c>
      <c r="M108" s="9">
        <f t="shared" ref="M108:AD122" si="0">ABS(M3)</f>
        <v>3.3155342869780002E-2</v>
      </c>
      <c r="N108" s="9">
        <f t="shared" si="0"/>
        <v>3.68691593648411E-2</v>
      </c>
      <c r="O108" s="9">
        <f t="shared" si="0"/>
        <v>3.3759138077678698E-2</v>
      </c>
      <c r="P108" s="9">
        <f t="shared" si="0"/>
        <v>5.63847103190218E-2</v>
      </c>
      <c r="Q108" s="9">
        <f t="shared" si="0"/>
        <v>9.8219021858986205E-2</v>
      </c>
      <c r="R108" s="9">
        <f t="shared" si="0"/>
        <v>9.09921293282102E-2</v>
      </c>
      <c r="S108" s="9">
        <f t="shared" si="0"/>
        <v>0.206709869989917</v>
      </c>
      <c r="T108" s="9">
        <f t="shared" si="0"/>
        <v>6.1297070466818399E-2</v>
      </c>
      <c r="U108" s="9">
        <f t="shared" si="0"/>
        <v>0.138772514144021</v>
      </c>
      <c r="V108" s="9">
        <f t="shared" si="0"/>
        <v>0.13171605368630601</v>
      </c>
      <c r="W108" s="9">
        <f t="shared" si="0"/>
        <v>9.6155189065261201E-2</v>
      </c>
      <c r="X108" s="18">
        <f t="shared" si="0"/>
        <v>0.50453301132913297</v>
      </c>
      <c r="Y108" s="9">
        <f t="shared" si="0"/>
        <v>3.0607056220727399E-2</v>
      </c>
      <c r="Z108" s="9">
        <f t="shared" si="0"/>
        <v>0.29514899443825399</v>
      </c>
      <c r="AA108" s="9">
        <f t="shared" si="0"/>
        <v>0.15115017158670099</v>
      </c>
      <c r="AB108" s="9">
        <f t="shared" si="0"/>
        <v>0.33710947729965701</v>
      </c>
      <c r="AC108" s="9"/>
      <c r="AD108" s="9"/>
      <c r="AE108" s="9"/>
      <c r="AF108" s="9"/>
    </row>
    <row r="109" spans="10:32" x14ac:dyDescent="0.25">
      <c r="L109" s="9">
        <f t="shared" ref="L109:AA165" si="1">ABS(L4)</f>
        <v>1.1232218107504801E-2</v>
      </c>
      <c r="M109" s="9">
        <f t="shared" si="1"/>
        <v>4.8664420818039997E-2</v>
      </c>
      <c r="N109" s="9">
        <f t="shared" si="1"/>
        <v>6.5729828242162003E-2</v>
      </c>
      <c r="O109" s="9">
        <f t="shared" si="1"/>
        <v>3.3792613606930199E-3</v>
      </c>
      <c r="P109" s="9">
        <f t="shared" si="1"/>
        <v>2.6753991163350099E-3</v>
      </c>
      <c r="Q109" s="9">
        <f t="shared" si="1"/>
        <v>2.60908249658168E-2</v>
      </c>
      <c r="R109" s="9">
        <f t="shared" si="1"/>
        <v>4.92910383406822E-2</v>
      </c>
      <c r="S109" s="9">
        <f t="shared" si="1"/>
        <v>5.51335361289488E-2</v>
      </c>
      <c r="T109" s="9">
        <f t="shared" si="1"/>
        <v>3.3340567044407199E-3</v>
      </c>
      <c r="U109" s="9">
        <f t="shared" si="1"/>
        <v>0.62585840051285402</v>
      </c>
      <c r="V109" s="9">
        <f t="shared" si="1"/>
        <v>8.0236807544488503E-2</v>
      </c>
      <c r="W109" s="9">
        <f t="shared" si="1"/>
        <v>0.101801993221871</v>
      </c>
      <c r="X109" s="18">
        <f t="shared" si="1"/>
        <v>0.27101157862526598</v>
      </c>
      <c r="Y109" s="9">
        <f t="shared" si="1"/>
        <v>0.49294987056070899</v>
      </c>
      <c r="Z109" s="9">
        <f t="shared" si="1"/>
        <v>3.5453502037540101E-2</v>
      </c>
      <c r="AA109" s="9">
        <f t="shared" si="1"/>
        <v>5.5622141330728597E-2</v>
      </c>
      <c r="AB109" s="9">
        <f t="shared" si="0"/>
        <v>5.95869496212705E-2</v>
      </c>
      <c r="AC109" s="9"/>
      <c r="AD109" s="9"/>
      <c r="AE109" s="9"/>
      <c r="AF109" s="9"/>
    </row>
    <row r="110" spans="10:32" x14ac:dyDescent="0.25">
      <c r="L110" s="9">
        <f t="shared" si="1"/>
        <v>1.53966503665005E-2</v>
      </c>
      <c r="M110" s="9">
        <f t="shared" si="0"/>
        <v>4.0299880555177497E-2</v>
      </c>
      <c r="N110" s="9">
        <f t="shared" si="0"/>
        <v>5.4870921326125102E-2</v>
      </c>
      <c r="O110" s="9">
        <f t="shared" si="0"/>
        <v>5.7441243403544E-2</v>
      </c>
      <c r="P110" s="9">
        <f t="shared" si="0"/>
        <v>5.5432244757935997E-2</v>
      </c>
      <c r="Q110" s="9">
        <f t="shared" si="0"/>
        <v>4.3360050717901701E-2</v>
      </c>
      <c r="R110" s="9">
        <f t="shared" si="0"/>
        <v>8.9335223112378404E-2</v>
      </c>
      <c r="S110" s="9">
        <f t="shared" si="0"/>
        <v>0.207633973035624</v>
      </c>
      <c r="T110" s="9">
        <f t="shared" si="0"/>
        <v>0.146595100101166</v>
      </c>
      <c r="U110" s="9">
        <f t="shared" si="0"/>
        <v>3.6726017395574198E-2</v>
      </c>
      <c r="V110" s="9">
        <f t="shared" si="0"/>
        <v>0.166091805850024</v>
      </c>
      <c r="W110" s="9">
        <f t="shared" si="0"/>
        <v>5.89087577963869E-2</v>
      </c>
      <c r="X110" s="18">
        <f t="shared" si="0"/>
        <v>0.24813906965715099</v>
      </c>
      <c r="Y110" s="9">
        <f t="shared" si="0"/>
        <v>0.58753818374166</v>
      </c>
      <c r="Z110" s="9">
        <f t="shared" si="0"/>
        <v>0.426902937735892</v>
      </c>
      <c r="AA110" s="9">
        <f t="shared" si="0"/>
        <v>0.287040215572126</v>
      </c>
      <c r="AB110" s="9">
        <f t="shared" si="0"/>
        <v>0.21890597802721401</v>
      </c>
      <c r="AC110" s="9"/>
      <c r="AD110" s="9"/>
      <c r="AE110" s="9"/>
      <c r="AF110" s="9"/>
    </row>
    <row r="111" spans="10:32" x14ac:dyDescent="0.25">
      <c r="L111" s="9">
        <f t="shared" si="1"/>
        <v>7.5669453547857299E-2</v>
      </c>
      <c r="M111" s="9">
        <f t="shared" si="0"/>
        <v>0.201254636876466</v>
      </c>
      <c r="N111" s="9">
        <f t="shared" si="0"/>
        <v>0.42105630769045699</v>
      </c>
      <c r="O111" s="9">
        <f t="shared" si="0"/>
        <v>7.1791982371141802E-2</v>
      </c>
      <c r="P111" s="9">
        <f t="shared" si="0"/>
        <v>7.4620106739037503E-2</v>
      </c>
      <c r="Q111" s="9">
        <f t="shared" si="0"/>
        <v>8.1573407312230006E-2</v>
      </c>
      <c r="R111" s="9">
        <f t="shared" si="0"/>
        <v>0.122822696789783</v>
      </c>
      <c r="S111" s="9">
        <f t="shared" si="0"/>
        <v>0.22005167035969</v>
      </c>
      <c r="T111" s="9">
        <f t="shared" si="0"/>
        <v>0.389790023879791</v>
      </c>
      <c r="U111" s="9">
        <f t="shared" si="0"/>
        <v>0.20185523703983699</v>
      </c>
      <c r="V111" s="9">
        <f t="shared" si="0"/>
        <v>0.273361328924977</v>
      </c>
      <c r="W111" s="9">
        <f t="shared" si="0"/>
        <v>0.15905508480444699</v>
      </c>
      <c r="X111" s="18">
        <f t="shared" si="0"/>
        <v>0.23379749489599899</v>
      </c>
      <c r="Y111" s="9">
        <f t="shared" si="0"/>
        <v>5.1947024707061598E-2</v>
      </c>
      <c r="Z111" s="9">
        <f t="shared" si="0"/>
        <v>3.08529139228658E-2</v>
      </c>
      <c r="AA111" s="9">
        <f t="shared" si="0"/>
        <v>0.32173716859767398</v>
      </c>
      <c r="AB111" s="9">
        <f t="shared" si="0"/>
        <v>5.4015785454569497E-2</v>
      </c>
      <c r="AC111" s="9"/>
      <c r="AD111" s="9"/>
      <c r="AE111" s="9"/>
      <c r="AF111" s="9"/>
    </row>
    <row r="112" spans="10:32" x14ac:dyDescent="0.25">
      <c r="L112" s="9">
        <f t="shared" si="1"/>
        <v>1.8421009988819801E-5</v>
      </c>
      <c r="M112" s="9">
        <f t="shared" si="0"/>
        <v>3.79950220181852E-2</v>
      </c>
      <c r="N112" s="9">
        <f t="shared" si="0"/>
        <v>8.4747796755329299E-2</v>
      </c>
      <c r="O112" s="9">
        <f t="shared" si="0"/>
        <v>6.9638279620226701E-2</v>
      </c>
      <c r="P112" s="9">
        <f t="shared" si="0"/>
        <v>6.83091353716965E-2</v>
      </c>
      <c r="Q112" s="9">
        <f t="shared" si="0"/>
        <v>1.60538368133171E-3</v>
      </c>
      <c r="R112" s="9">
        <f t="shared" si="0"/>
        <v>5.4793909104630001E-2</v>
      </c>
      <c r="S112" s="9">
        <f t="shared" si="0"/>
        <v>8.0221295348976304E-2</v>
      </c>
      <c r="T112" s="9">
        <f t="shared" si="0"/>
        <v>2.93638149986576E-2</v>
      </c>
      <c r="U112" s="9">
        <f t="shared" si="0"/>
        <v>3.3294239252904499E-2</v>
      </c>
      <c r="V112" s="9">
        <f t="shared" si="0"/>
        <v>0.20759297743340799</v>
      </c>
      <c r="W112" s="9">
        <f t="shared" si="0"/>
        <v>2.7880671368368699E-2</v>
      </c>
      <c r="X112" s="18">
        <f t="shared" si="0"/>
        <v>0.20054315574576101</v>
      </c>
      <c r="Y112" s="9">
        <f t="shared" si="0"/>
        <v>8.8627714435730504E-2</v>
      </c>
      <c r="Z112" s="9">
        <f t="shared" si="0"/>
        <v>0.12456665768511201</v>
      </c>
      <c r="AA112" s="9">
        <f t="shared" si="0"/>
        <v>0.463501243687924</v>
      </c>
      <c r="AB112" s="9">
        <f t="shared" si="0"/>
        <v>0.470999603200078</v>
      </c>
      <c r="AC112" s="9"/>
      <c r="AD112" s="9"/>
      <c r="AE112" s="9"/>
      <c r="AF112" s="9"/>
    </row>
    <row r="113" spans="12:36" x14ac:dyDescent="0.25">
      <c r="L113" s="9">
        <f t="shared" si="1"/>
        <v>3.8520891220524198E-2</v>
      </c>
      <c r="M113" s="9">
        <f t="shared" si="0"/>
        <v>0.158206792052099</v>
      </c>
      <c r="N113" s="9">
        <f t="shared" si="0"/>
        <v>0.15295209538877699</v>
      </c>
      <c r="O113" s="9">
        <f t="shared" si="0"/>
        <v>2.7592297624706399E-2</v>
      </c>
      <c r="P113" s="9">
        <f t="shared" si="0"/>
        <v>0.59812877827668798</v>
      </c>
      <c r="Q113" s="9">
        <f t="shared" si="0"/>
        <v>0.19160314403137799</v>
      </c>
      <c r="R113" s="9">
        <f t="shared" si="0"/>
        <v>0.209875768170598</v>
      </c>
      <c r="S113" s="9">
        <f t="shared" si="0"/>
        <v>0.12368990790559201</v>
      </c>
      <c r="T113" s="9">
        <f t="shared" si="0"/>
        <v>0.14889154368197899</v>
      </c>
      <c r="U113" s="9">
        <f t="shared" si="0"/>
        <v>9.9732861988422905E-2</v>
      </c>
      <c r="V113" s="9">
        <f t="shared" si="0"/>
        <v>0.56919285125275099</v>
      </c>
      <c r="W113" s="9">
        <f t="shared" si="0"/>
        <v>9.7629447791838797E-2</v>
      </c>
      <c r="X113" s="18">
        <f t="shared" si="0"/>
        <v>0.164114668581513</v>
      </c>
      <c r="Y113" s="9">
        <f t="shared" si="0"/>
        <v>3.59910436577719E-2</v>
      </c>
      <c r="Z113" s="9">
        <f t="shared" si="0"/>
        <v>2.45692776489966E-2</v>
      </c>
      <c r="AA113" s="9">
        <f t="shared" si="0"/>
        <v>0.19634898157608699</v>
      </c>
      <c r="AB113" s="9">
        <f t="shared" si="0"/>
        <v>4.9760192687821198E-2</v>
      </c>
      <c r="AC113" s="9"/>
      <c r="AD113" s="9"/>
      <c r="AE113" s="9"/>
      <c r="AF113" s="9"/>
    </row>
    <row r="114" spans="12:36" x14ac:dyDescent="0.25">
      <c r="L114" s="9">
        <f t="shared" si="1"/>
        <v>2.0869558038359801E-2</v>
      </c>
      <c r="M114" s="9">
        <f t="shared" si="0"/>
        <v>0.109990568392919</v>
      </c>
      <c r="N114" s="9">
        <f t="shared" si="0"/>
        <v>0.110050105799411</v>
      </c>
      <c r="O114" s="9">
        <f t="shared" si="0"/>
        <v>7.1975716025063405E-2</v>
      </c>
      <c r="P114" s="9">
        <f t="shared" si="0"/>
        <v>6.1693486459415699E-2</v>
      </c>
      <c r="Q114" s="9">
        <f t="shared" si="0"/>
        <v>0.25518191744330798</v>
      </c>
      <c r="R114" s="9">
        <f t="shared" si="0"/>
        <v>0.174953807974841</v>
      </c>
      <c r="S114" s="9">
        <f t="shared" si="0"/>
        <v>0.37322650768785998</v>
      </c>
      <c r="T114" s="9">
        <f t="shared" si="0"/>
        <v>0.27020516132428801</v>
      </c>
      <c r="U114" s="9">
        <f t="shared" si="0"/>
        <v>5.8006305975167099E-3</v>
      </c>
      <c r="V114" s="9">
        <f t="shared" si="0"/>
        <v>5.05314984424051E-2</v>
      </c>
      <c r="W114" s="9">
        <f t="shared" si="0"/>
        <v>0.126124359435763</v>
      </c>
      <c r="X114" s="18">
        <f t="shared" si="0"/>
        <v>0.15627808990834099</v>
      </c>
      <c r="Y114" s="9">
        <f t="shared" si="0"/>
        <v>1.04151368650244E-2</v>
      </c>
      <c r="Z114" s="9">
        <f t="shared" si="0"/>
        <v>0.15139094057357999</v>
      </c>
      <c r="AA114" s="9">
        <f t="shared" si="0"/>
        <v>3.6745022990147203E-2</v>
      </c>
      <c r="AB114" s="9">
        <f t="shared" si="0"/>
        <v>3.25302757534631E-3</v>
      </c>
      <c r="AC114" s="9"/>
      <c r="AD114" s="9"/>
      <c r="AE114" s="9"/>
      <c r="AF114" s="9"/>
    </row>
    <row r="115" spans="12:36" x14ac:dyDescent="0.25">
      <c r="L115" s="9">
        <f t="shared" si="1"/>
        <v>2.1506950481977E-2</v>
      </c>
      <c r="M115" s="9">
        <f t="shared" si="0"/>
        <v>6.8815176915524606E-2</v>
      </c>
      <c r="N115" s="9">
        <f t="shared" si="0"/>
        <v>0.13406115500796101</v>
      </c>
      <c r="O115" s="9">
        <f t="shared" si="0"/>
        <v>1.07590248479117E-3</v>
      </c>
      <c r="P115" s="9">
        <f t="shared" si="0"/>
        <v>1.9286156419742798E-2</v>
      </c>
      <c r="Q115" s="9">
        <f t="shared" si="0"/>
        <v>2.7845078697415999E-2</v>
      </c>
      <c r="R115" s="9">
        <f t="shared" si="0"/>
        <v>4.7474294568202499E-2</v>
      </c>
      <c r="S115" s="9">
        <f t="shared" si="0"/>
        <v>2.3882510483020699E-2</v>
      </c>
      <c r="T115" s="9">
        <f t="shared" si="0"/>
        <v>5.6684813569102703E-2</v>
      </c>
      <c r="U115" s="9">
        <f t="shared" si="0"/>
        <v>0.112320251700011</v>
      </c>
      <c r="V115" s="9">
        <f t="shared" si="0"/>
        <v>5.6326676536995697E-2</v>
      </c>
      <c r="W115" s="9">
        <f t="shared" si="0"/>
        <v>9.8663318357696803E-2</v>
      </c>
      <c r="X115" s="18">
        <f t="shared" si="0"/>
        <v>6.5334717749406399E-2</v>
      </c>
      <c r="Y115" s="9">
        <f t="shared" si="0"/>
        <v>1.82761375713308E-2</v>
      </c>
      <c r="Z115" s="9">
        <f t="shared" si="0"/>
        <v>0.101056359875214</v>
      </c>
      <c r="AA115" s="9">
        <f t="shared" si="0"/>
        <v>6.2735082113612395E-2</v>
      </c>
      <c r="AB115" s="9">
        <f t="shared" si="0"/>
        <v>1.5413690185029499E-3</v>
      </c>
      <c r="AC115" s="9"/>
      <c r="AD115" s="9"/>
      <c r="AE115" s="9"/>
      <c r="AF115" s="9"/>
    </row>
    <row r="116" spans="12:36" x14ac:dyDescent="0.25">
      <c r="L116" s="9">
        <f t="shared" si="1"/>
        <v>1.57702194504716E-2</v>
      </c>
      <c r="M116" s="9">
        <f t="shared" si="0"/>
        <v>7.1738567163763894E-2</v>
      </c>
      <c r="N116" s="9">
        <f t="shared" si="0"/>
        <v>6.3709750067467694E-2</v>
      </c>
      <c r="O116" s="9">
        <f t="shared" si="0"/>
        <v>2.9395754737084501E-2</v>
      </c>
      <c r="P116" s="9">
        <f t="shared" si="0"/>
        <v>3.1735073574517103E-2</v>
      </c>
      <c r="Q116" s="9">
        <f t="shared" si="0"/>
        <v>0.14074282221662501</v>
      </c>
      <c r="R116" s="9">
        <f t="shared" si="0"/>
        <v>0.129968818379776</v>
      </c>
      <c r="S116" s="9">
        <f t="shared" si="0"/>
        <v>0.21421822739929899</v>
      </c>
      <c r="T116" s="9">
        <f t="shared" si="0"/>
        <v>0.122331933881382</v>
      </c>
      <c r="U116" s="9">
        <f t="shared" si="0"/>
        <v>6.1065173187353203E-2</v>
      </c>
      <c r="V116" s="9">
        <f t="shared" si="0"/>
        <v>4.1823096796096401E-2</v>
      </c>
      <c r="W116" s="9">
        <f t="shared" si="0"/>
        <v>5.0866037096521398E-2</v>
      </c>
      <c r="X116" s="18">
        <f t="shared" si="0"/>
        <v>5.4321462611877903E-2</v>
      </c>
      <c r="Y116" s="9">
        <f t="shared" si="0"/>
        <v>1.1550688642746399E-2</v>
      </c>
      <c r="Z116" s="9">
        <f t="shared" si="0"/>
        <v>8.8815652685379901E-2</v>
      </c>
      <c r="AA116" s="9">
        <f t="shared" si="0"/>
        <v>7.1151981636832395E-2</v>
      </c>
      <c r="AB116" s="9">
        <f t="shared" si="0"/>
        <v>8.2613685135459095E-2</v>
      </c>
      <c r="AC116" s="9"/>
      <c r="AD116" s="9"/>
      <c r="AE116" s="9"/>
      <c r="AF116" s="9"/>
      <c r="AG116" s="9"/>
      <c r="AH116" s="9"/>
      <c r="AI116" s="9"/>
      <c r="AJ116" s="9"/>
    </row>
    <row r="117" spans="12:36" x14ac:dyDescent="0.25">
      <c r="L117" s="9">
        <f t="shared" si="1"/>
        <v>3.42893813643705E-2</v>
      </c>
      <c r="M117" s="9">
        <f t="shared" si="0"/>
        <v>4.1843240583632799E-2</v>
      </c>
      <c r="N117" s="9">
        <f t="shared" si="0"/>
        <v>8.3490441511284902E-2</v>
      </c>
      <c r="O117" s="9">
        <f t="shared" si="0"/>
        <v>1.47521031697272E-2</v>
      </c>
      <c r="P117" s="9">
        <f t="shared" si="0"/>
        <v>1.35389191653487E-2</v>
      </c>
      <c r="Q117" s="9">
        <f t="shared" si="0"/>
        <v>9.3551933098641599E-3</v>
      </c>
      <c r="R117" s="9">
        <f t="shared" si="0"/>
        <v>3.0500712717580401E-2</v>
      </c>
      <c r="S117" s="9">
        <f t="shared" si="0"/>
        <v>4.64280323265737E-2</v>
      </c>
      <c r="T117" s="9">
        <f t="shared" si="0"/>
        <v>4.3280125865715099E-2</v>
      </c>
      <c r="U117" s="9">
        <f t="shared" si="0"/>
        <v>3.3293371081571502E-2</v>
      </c>
      <c r="V117" s="9">
        <f t="shared" si="0"/>
        <v>5.9322110495343597E-2</v>
      </c>
      <c r="W117" s="9">
        <f t="shared" si="0"/>
        <v>0.159444189672558</v>
      </c>
      <c r="X117" s="18">
        <f t="shared" si="0"/>
        <v>4.67864406414574E-2</v>
      </c>
      <c r="Y117" s="9">
        <f t="shared" si="0"/>
        <v>3.0557151424069302E-2</v>
      </c>
      <c r="Z117" s="9">
        <f t="shared" si="0"/>
        <v>5.0153537143177801E-2</v>
      </c>
      <c r="AA117" s="9">
        <f t="shared" si="0"/>
        <v>1.4092602203937101E-2</v>
      </c>
      <c r="AB117" s="9">
        <f t="shared" si="0"/>
        <v>2.7265763165024201E-2</v>
      </c>
      <c r="AC117" s="9"/>
      <c r="AD117" s="9"/>
      <c r="AE117" s="9"/>
      <c r="AF117" s="9"/>
      <c r="AG117" s="9"/>
      <c r="AH117" s="9"/>
      <c r="AI117" s="9"/>
      <c r="AJ117" s="9"/>
    </row>
    <row r="118" spans="12:36" x14ac:dyDescent="0.25">
      <c r="L118" s="9">
        <f t="shared" si="1"/>
        <v>1.03424312058645E-2</v>
      </c>
      <c r="M118" s="9">
        <f t="shared" si="0"/>
        <v>6.4176471023436807E-2</v>
      </c>
      <c r="N118" s="9">
        <f t="shared" si="0"/>
        <v>8.8708153476983506E-2</v>
      </c>
      <c r="O118" s="9">
        <f t="shared" si="0"/>
        <v>7.6875245332253799E-3</v>
      </c>
      <c r="P118" s="9">
        <f t="shared" si="0"/>
        <v>7.17295152629875E-2</v>
      </c>
      <c r="Q118" s="9">
        <f t="shared" si="0"/>
        <v>6.2983371814287703E-2</v>
      </c>
      <c r="R118" s="9">
        <f t="shared" si="0"/>
        <v>0.20275473269727601</v>
      </c>
      <c r="S118" s="9">
        <f t="shared" si="0"/>
        <v>2.8630409965314501E-2</v>
      </c>
      <c r="T118" s="9">
        <f t="shared" si="0"/>
        <v>2.6183050169368099E-2</v>
      </c>
      <c r="U118" s="9">
        <f t="shared" si="0"/>
        <v>3.2864457876497E-2</v>
      </c>
      <c r="V118" s="9">
        <f t="shared" si="0"/>
        <v>2.4055654177914301E-2</v>
      </c>
      <c r="W118" s="9">
        <f t="shared" si="0"/>
        <v>6.3800559362611906E-2</v>
      </c>
      <c r="X118" s="18">
        <f t="shared" si="0"/>
        <v>4.4615907147799401E-2</v>
      </c>
      <c r="Y118" s="9">
        <f t="shared" si="0"/>
        <v>2.3794099459473E-2</v>
      </c>
      <c r="Z118" s="9">
        <f t="shared" si="0"/>
        <v>0.11290361314503999</v>
      </c>
      <c r="AA118" s="9">
        <f t="shared" si="0"/>
        <v>2.59623900002648E-2</v>
      </c>
      <c r="AB118" s="9">
        <f t="shared" si="0"/>
        <v>1.1732080082803799E-2</v>
      </c>
      <c r="AC118" s="9"/>
      <c r="AD118" s="9"/>
      <c r="AE118" s="9"/>
      <c r="AF118" s="9"/>
      <c r="AG118" s="9"/>
      <c r="AH118" s="9"/>
      <c r="AI118" s="9"/>
      <c r="AJ118" s="9"/>
    </row>
    <row r="119" spans="12:36" x14ac:dyDescent="0.25">
      <c r="L119" s="9">
        <f t="shared" si="1"/>
        <v>2.8785946932726399E-2</v>
      </c>
      <c r="M119" s="9">
        <f t="shared" si="0"/>
        <v>2.6908949311407099E-2</v>
      </c>
      <c r="N119" s="9">
        <f t="shared" si="0"/>
        <v>5.3689553300247397E-2</v>
      </c>
      <c r="O119" s="9">
        <f t="shared" si="0"/>
        <v>1.5390920055541501E-2</v>
      </c>
      <c r="P119" s="9">
        <f t="shared" si="0"/>
        <v>6.2389920711548299E-3</v>
      </c>
      <c r="Q119" s="9">
        <f t="shared" si="0"/>
        <v>5.9502319155337602E-3</v>
      </c>
      <c r="R119" s="9">
        <f t="shared" si="0"/>
        <v>3.5941489798250202E-2</v>
      </c>
      <c r="S119" s="9">
        <f t="shared" si="0"/>
        <v>3.4793101471587901E-2</v>
      </c>
      <c r="T119" s="9">
        <f t="shared" si="0"/>
        <v>3.5624196921379199E-2</v>
      </c>
      <c r="U119" s="9">
        <f t="shared" si="0"/>
        <v>1.91396916450138E-2</v>
      </c>
      <c r="V119" s="9">
        <f t="shared" si="0"/>
        <v>3.9021094020364903E-2</v>
      </c>
      <c r="W119" s="9">
        <f t="shared" si="0"/>
        <v>0.13091677293398499</v>
      </c>
      <c r="X119" s="18">
        <f t="shared" si="0"/>
        <v>3.6493109770245398E-2</v>
      </c>
      <c r="Y119" s="9">
        <f t="shared" si="0"/>
        <v>1.7358570142651499E-2</v>
      </c>
      <c r="Z119" s="9">
        <f t="shared" si="0"/>
        <v>2.80936307305319E-2</v>
      </c>
      <c r="AA119" s="9">
        <f t="shared" si="0"/>
        <v>1.3976268502991201E-2</v>
      </c>
      <c r="AB119" s="9">
        <f t="shared" si="0"/>
        <v>2.9899706819970898E-2</v>
      </c>
      <c r="AC119" s="9"/>
      <c r="AD119" s="9"/>
      <c r="AE119" s="9"/>
      <c r="AF119" s="9"/>
      <c r="AG119" s="9"/>
      <c r="AH119" s="9"/>
      <c r="AI119" s="9"/>
      <c r="AJ119" s="9"/>
    </row>
    <row r="120" spans="12:36" x14ac:dyDescent="0.25">
      <c r="L120" s="9">
        <f t="shared" si="1"/>
        <v>1.34438225734113E-3</v>
      </c>
      <c r="M120" s="9">
        <f t="shared" si="0"/>
        <v>4.2306882919108203E-2</v>
      </c>
      <c r="N120" s="9">
        <f t="shared" si="0"/>
        <v>5.6406312939735498E-2</v>
      </c>
      <c r="O120" s="9">
        <f t="shared" si="0"/>
        <v>5.8489188160307402E-3</v>
      </c>
      <c r="P120" s="9">
        <f t="shared" si="0"/>
        <v>2.2558774847600601E-2</v>
      </c>
      <c r="Q120" s="9">
        <f t="shared" si="0"/>
        <v>7.1505656510592902E-2</v>
      </c>
      <c r="R120" s="9">
        <f t="shared" si="0"/>
        <v>4.6522621115705001E-2</v>
      </c>
      <c r="S120" s="9">
        <f t="shared" si="0"/>
        <v>9.1375329430765206E-2</v>
      </c>
      <c r="T120" s="9">
        <f t="shared" si="0"/>
        <v>3.7228964235059801E-2</v>
      </c>
      <c r="U120" s="9">
        <f t="shared" si="0"/>
        <v>4.71585761144247E-2</v>
      </c>
      <c r="V120" s="9">
        <f t="shared" si="0"/>
        <v>1.4959159078107199E-2</v>
      </c>
      <c r="W120" s="9">
        <f t="shared" si="0"/>
        <v>2.1685089288924E-2</v>
      </c>
      <c r="X120" s="18">
        <f t="shared" si="0"/>
        <v>2.3538777709439001E-2</v>
      </c>
      <c r="Y120" s="9">
        <f t="shared" si="0"/>
        <v>2.7974561604049799E-3</v>
      </c>
      <c r="Z120" s="9">
        <f t="shared" si="0"/>
        <v>3.6664429011812202E-2</v>
      </c>
      <c r="AA120" s="9">
        <f t="shared" si="0"/>
        <v>5.4256978098180003E-2</v>
      </c>
      <c r="AB120" s="9">
        <f t="shared" si="0"/>
        <v>4.0799856597322597E-3</v>
      </c>
      <c r="AC120" s="9"/>
      <c r="AD120" s="9"/>
      <c r="AE120" s="9"/>
      <c r="AF120" s="9"/>
      <c r="AG120" s="9"/>
      <c r="AH120" s="9"/>
      <c r="AI120" s="9"/>
      <c r="AJ120" s="9"/>
    </row>
    <row r="121" spans="12:36" x14ac:dyDescent="0.25">
      <c r="L121" s="9">
        <f t="shared" si="1"/>
        <v>1.00404753621651E-2</v>
      </c>
      <c r="M121" s="9">
        <f t="shared" si="0"/>
        <v>2.4053990771465E-2</v>
      </c>
      <c r="N121" s="9">
        <f t="shared" si="0"/>
        <v>2.7249566382555299E-2</v>
      </c>
      <c r="O121" s="9">
        <f t="shared" si="0"/>
        <v>3.85575273442948E-3</v>
      </c>
      <c r="P121" s="9">
        <f t="shared" si="0"/>
        <v>3.0755143214312001E-2</v>
      </c>
      <c r="Q121" s="9">
        <f t="shared" si="0"/>
        <v>2.75093237719762E-2</v>
      </c>
      <c r="R121" s="9">
        <f t="shared" si="0"/>
        <v>8.5697321119384204E-2</v>
      </c>
      <c r="S121" s="9">
        <f t="shared" si="0"/>
        <v>1.7174636992152999E-2</v>
      </c>
      <c r="T121" s="9">
        <f t="shared" si="0"/>
        <v>2.6332911952527401E-2</v>
      </c>
      <c r="U121" s="9">
        <f t="shared" si="0"/>
        <v>1.16347861575629E-2</v>
      </c>
      <c r="V121" s="9">
        <f t="shared" si="0"/>
        <v>1.7659290164615302E-2</v>
      </c>
      <c r="W121" s="9">
        <f t="shared" si="0"/>
        <v>1.0402391615349799E-2</v>
      </c>
      <c r="X121" s="18">
        <f t="shared" si="0"/>
        <v>1.2410445188319E-2</v>
      </c>
      <c r="Y121" s="9">
        <f t="shared" si="0"/>
        <v>7.9925631877080603E-3</v>
      </c>
      <c r="Z121" s="9">
        <f t="shared" si="0"/>
        <v>1.90935171116897E-2</v>
      </c>
      <c r="AA121" s="9">
        <f t="shared" si="0"/>
        <v>2.0825523290204598E-3</v>
      </c>
      <c r="AB121" s="9">
        <f t="shared" si="0"/>
        <v>4.5563600282792997E-3</v>
      </c>
      <c r="AC121" s="9"/>
      <c r="AD121" s="9"/>
      <c r="AE121" s="9"/>
      <c r="AF121" s="9"/>
      <c r="AG121" s="9"/>
      <c r="AH121" s="9"/>
      <c r="AI121" s="9"/>
      <c r="AJ121" s="9"/>
    </row>
    <row r="122" spans="12:36" x14ac:dyDescent="0.25">
      <c r="L122" s="9">
        <f t="shared" si="1"/>
        <v>2.1341684090185699E-2</v>
      </c>
      <c r="M122" s="9">
        <f t="shared" si="0"/>
        <v>1.5825576848497399E-3</v>
      </c>
      <c r="N122" s="9">
        <f t="shared" si="0"/>
        <v>1.25509610450238E-2</v>
      </c>
      <c r="O122" s="9">
        <f t="shared" si="0"/>
        <v>0.18430949493297299</v>
      </c>
      <c r="P122" s="9">
        <f t="shared" si="0"/>
        <v>2.78970441422236E-2</v>
      </c>
      <c r="Q122" s="9">
        <f t="shared" si="0"/>
        <v>0.215785982079401</v>
      </c>
      <c r="R122" s="9">
        <f t="shared" si="0"/>
        <v>8.3586190835397603E-2</v>
      </c>
      <c r="S122" s="9">
        <f t="shared" si="0"/>
        <v>0.154156243825643</v>
      </c>
      <c r="T122" s="9">
        <f t="shared" si="0"/>
        <v>5.2715561688990803E-2</v>
      </c>
      <c r="U122" s="9">
        <f t="shared" si="0"/>
        <v>1.9229944771748601E-2</v>
      </c>
      <c r="V122" s="9">
        <f t="shared" si="0"/>
        <v>1.1293269089033201E-2</v>
      </c>
      <c r="W122" s="9">
        <f t="shared" si="0"/>
        <v>1.32302277304622E-2</v>
      </c>
      <c r="X122" s="18">
        <f t="shared" si="0"/>
        <v>1.13921020864465E-2</v>
      </c>
      <c r="Y122" s="9">
        <f t="shared" si="0"/>
        <v>1.09631564000381E-2</v>
      </c>
      <c r="Z122" s="9">
        <f t="shared" si="0"/>
        <v>1.38600038531625E-4</v>
      </c>
      <c r="AA122" s="9">
        <f t="shared" si="0"/>
        <v>7.1339902480929496E-3</v>
      </c>
      <c r="AB122" s="9">
        <f t="shared" si="0"/>
        <v>5.2513580908253102E-3</v>
      </c>
      <c r="AC122" s="9"/>
      <c r="AD122" s="9"/>
      <c r="AE122" s="9"/>
      <c r="AF122" s="9"/>
      <c r="AG122" s="9"/>
      <c r="AH122" s="9"/>
      <c r="AI122" s="9"/>
      <c r="AJ122" s="9"/>
    </row>
    <row r="123" spans="12:36" x14ac:dyDescent="0.25">
      <c r="L123" s="9">
        <f t="shared" si="1"/>
        <v>0.73632991174366302</v>
      </c>
      <c r="M123" s="9">
        <f t="shared" ref="M123:AD137" si="2">ABS(M18)</f>
        <v>1.0408502436514099E-2</v>
      </c>
      <c r="N123" s="9">
        <f t="shared" si="2"/>
        <v>0.110518053212905</v>
      </c>
      <c r="O123" s="9">
        <f t="shared" si="2"/>
        <v>0.29641875536300299</v>
      </c>
      <c r="P123" s="9">
        <f t="shared" si="2"/>
        <v>0.124870617815174</v>
      </c>
      <c r="Q123" s="9">
        <f t="shared" si="2"/>
        <v>0.371409348569812</v>
      </c>
      <c r="R123" s="9">
        <f t="shared" si="2"/>
        <v>0.13522970353063299</v>
      </c>
      <c r="S123" s="9">
        <f t="shared" si="2"/>
        <v>0.30922279438002898</v>
      </c>
      <c r="T123" s="9">
        <f t="shared" si="2"/>
        <v>0.13185022335727201</v>
      </c>
      <c r="U123" s="9">
        <f t="shared" si="2"/>
        <v>3.4282883428371401E-2</v>
      </c>
      <c r="V123" s="9">
        <f t="shared" si="2"/>
        <v>7.6252951628086499E-2</v>
      </c>
      <c r="W123" s="9">
        <f t="shared" si="2"/>
        <v>7.9374591126037102E-3</v>
      </c>
      <c r="X123" s="18">
        <f t="shared" si="2"/>
        <v>1.03577619333851E-2</v>
      </c>
      <c r="Y123" s="9">
        <f t="shared" si="2"/>
        <v>1.7741253733703301E-2</v>
      </c>
      <c r="Z123" s="9">
        <f t="shared" si="2"/>
        <v>2.2130793819950399E-2</v>
      </c>
      <c r="AA123" s="9">
        <f t="shared" si="2"/>
        <v>3.4730732139507101E-2</v>
      </c>
      <c r="AB123" s="9">
        <f t="shared" si="2"/>
        <v>6.5624350179486002E-3</v>
      </c>
      <c r="AC123" s="9"/>
      <c r="AD123" s="9"/>
      <c r="AE123" s="9"/>
      <c r="AF123" s="9"/>
      <c r="AG123" s="9"/>
      <c r="AH123" s="9"/>
      <c r="AI123" s="9"/>
      <c r="AJ123" s="9"/>
    </row>
    <row r="124" spans="12:36" x14ac:dyDescent="0.25">
      <c r="L124" s="9">
        <f t="shared" si="1"/>
        <v>7.1641071877403097E-3</v>
      </c>
      <c r="M124" s="9">
        <f t="shared" si="2"/>
        <v>0.103629973986353</v>
      </c>
      <c r="N124" s="9">
        <f t="shared" si="2"/>
        <v>0.12935324079281699</v>
      </c>
      <c r="O124" s="9">
        <f t="shared" si="2"/>
        <v>7.8568513060881404E-2</v>
      </c>
      <c r="P124" s="9">
        <f t="shared" si="2"/>
        <v>0.14273020734731801</v>
      </c>
      <c r="Q124" s="9">
        <f t="shared" si="2"/>
        <v>0.233259527808238</v>
      </c>
      <c r="R124" s="9">
        <f t="shared" si="2"/>
        <v>0.43530851036235102</v>
      </c>
      <c r="S124" s="9">
        <f t="shared" si="2"/>
        <v>0.115898653017174</v>
      </c>
      <c r="T124" s="9">
        <f t="shared" si="2"/>
        <v>0.13159214377228701</v>
      </c>
      <c r="U124" s="9">
        <f t="shared" si="2"/>
        <v>3.0483006995141299E-2</v>
      </c>
      <c r="V124" s="9">
        <f t="shared" si="2"/>
        <v>7.9884154380993597E-2</v>
      </c>
      <c r="W124" s="9">
        <f t="shared" si="2"/>
        <v>3.1034250562987101E-2</v>
      </c>
      <c r="X124" s="18">
        <f t="shared" si="2"/>
        <v>8.2544724833349108E-3</v>
      </c>
      <c r="Y124" s="9">
        <f t="shared" si="2"/>
        <v>1.87705020620383E-2</v>
      </c>
      <c r="Z124" s="9">
        <f t="shared" si="2"/>
        <v>0.137801422543636</v>
      </c>
      <c r="AA124" s="9">
        <f t="shared" si="2"/>
        <v>9.0821335329355102E-2</v>
      </c>
      <c r="AB124" s="9">
        <f t="shared" si="2"/>
        <v>1.13754165222975E-2</v>
      </c>
      <c r="AC124" s="9"/>
      <c r="AD124" s="9"/>
      <c r="AE124" s="9"/>
      <c r="AF124" s="9"/>
      <c r="AG124" s="9"/>
      <c r="AH124" s="9"/>
      <c r="AI124" s="9"/>
      <c r="AJ124" s="9"/>
    </row>
    <row r="125" spans="12:36" x14ac:dyDescent="0.25">
      <c r="L125" s="9">
        <f t="shared" si="1"/>
        <v>2.2747438721738199E-2</v>
      </c>
      <c r="M125" s="9">
        <f t="shared" si="2"/>
        <v>0.60805835819759402</v>
      </c>
      <c r="N125" s="9">
        <f t="shared" si="2"/>
        <v>0.30315312888999502</v>
      </c>
      <c r="O125" s="9">
        <f t="shared" si="2"/>
        <v>0.58733263443607397</v>
      </c>
      <c r="P125" s="9">
        <f t="shared" si="2"/>
        <v>6.4031871935617393E-2</v>
      </c>
      <c r="Q125" s="9">
        <f t="shared" si="2"/>
        <v>0.34485663641235198</v>
      </c>
      <c r="R125" s="9">
        <f t="shared" si="2"/>
        <v>4.35038138299823E-2</v>
      </c>
      <c r="S125" s="9">
        <f t="shared" si="2"/>
        <v>0.25077270808698099</v>
      </c>
      <c r="T125" s="9">
        <f t="shared" si="2"/>
        <v>2.59201833430916E-2</v>
      </c>
      <c r="U125" s="9">
        <f t="shared" si="2"/>
        <v>2.6873361919319501E-2</v>
      </c>
      <c r="V125" s="9">
        <f t="shared" si="2"/>
        <v>2.3605285405834401E-2</v>
      </c>
      <c r="W125" s="9">
        <f t="shared" si="2"/>
        <v>1.2758424543961699E-2</v>
      </c>
      <c r="X125" s="18">
        <f t="shared" si="2"/>
        <v>8.2487798023477606E-3</v>
      </c>
      <c r="Y125" s="9">
        <f t="shared" si="2"/>
        <v>1.7225027587653201E-2</v>
      </c>
      <c r="Z125" s="9">
        <f t="shared" si="2"/>
        <v>1.7515276382690601E-2</v>
      </c>
      <c r="AA125" s="9">
        <f t="shared" si="2"/>
        <v>1.54851733661702E-2</v>
      </c>
      <c r="AB125" s="9">
        <f t="shared" si="2"/>
        <v>4.1428612914687201E-3</v>
      </c>
      <c r="AC125" s="9"/>
      <c r="AD125" s="9"/>
      <c r="AE125" s="9"/>
      <c r="AF125" s="9"/>
      <c r="AG125" s="9"/>
      <c r="AH125" s="9"/>
      <c r="AI125" s="9"/>
      <c r="AJ125" s="9"/>
    </row>
    <row r="126" spans="12:36" x14ac:dyDescent="0.25">
      <c r="L126" s="9">
        <f t="shared" si="1"/>
        <v>4.6724998971464302E-2</v>
      </c>
      <c r="M126" s="9">
        <f t="shared" si="2"/>
        <v>0.18172153784873099</v>
      </c>
      <c r="N126" s="9">
        <f t="shared" si="2"/>
        <v>0.31310214557786098</v>
      </c>
      <c r="O126" s="9">
        <f t="shared" si="2"/>
        <v>3.5806798412542203E-2</v>
      </c>
      <c r="P126" s="9">
        <f t="shared" si="2"/>
        <v>8.53461768041687E-2</v>
      </c>
      <c r="Q126" s="9">
        <f t="shared" si="2"/>
        <v>0.178287944702681</v>
      </c>
      <c r="R126" s="9">
        <f t="shared" si="2"/>
        <v>8.5007020001886202E-2</v>
      </c>
      <c r="S126" s="9">
        <f t="shared" si="2"/>
        <v>0.25066369150186502</v>
      </c>
      <c r="T126" s="9">
        <f t="shared" si="2"/>
        <v>0.31525751529372897</v>
      </c>
      <c r="U126" s="9">
        <f t="shared" si="2"/>
        <v>7.4499578065867003E-2</v>
      </c>
      <c r="V126" s="9">
        <f t="shared" si="2"/>
        <v>1.3016325947216099E-2</v>
      </c>
      <c r="W126" s="9">
        <f t="shared" si="2"/>
        <v>0.60028571677366405</v>
      </c>
      <c r="X126" s="18">
        <f t="shared" si="2"/>
        <v>6.6419559414221596E-3</v>
      </c>
      <c r="Y126" s="9">
        <f t="shared" si="2"/>
        <v>9.6837194634433105E-2</v>
      </c>
      <c r="Z126" s="9">
        <f t="shared" si="2"/>
        <v>6.7322369224494902E-2</v>
      </c>
      <c r="AA126" s="9">
        <f t="shared" si="2"/>
        <v>0.24509197620893</v>
      </c>
      <c r="AB126" s="9">
        <f t="shared" si="2"/>
        <v>6.1693769706833997E-2</v>
      </c>
      <c r="AC126" s="9"/>
      <c r="AD126" s="9"/>
      <c r="AE126" s="9"/>
      <c r="AF126" s="9"/>
      <c r="AG126" s="9"/>
      <c r="AH126" s="9"/>
      <c r="AI126" s="9"/>
      <c r="AJ126" s="9"/>
    </row>
    <row r="127" spans="12:36" x14ac:dyDescent="0.25">
      <c r="L127" s="9">
        <f t="shared" si="1"/>
        <v>7.6153884160302804E-2</v>
      </c>
      <c r="M127" s="9">
        <f t="shared" si="2"/>
        <v>6.9311684834368302E-3</v>
      </c>
      <c r="N127" s="9">
        <f t="shared" si="2"/>
        <v>1.54456967558874E-2</v>
      </c>
      <c r="O127" s="9">
        <f t="shared" si="2"/>
        <v>1.55927778158166E-2</v>
      </c>
      <c r="P127" s="9">
        <f t="shared" si="2"/>
        <v>3.9982457655552799E-2</v>
      </c>
      <c r="Q127" s="9">
        <f t="shared" si="2"/>
        <v>2.0469558602168099E-2</v>
      </c>
      <c r="R127" s="9">
        <f t="shared" si="2"/>
        <v>1.7694224834898499E-2</v>
      </c>
      <c r="S127" s="9">
        <f t="shared" si="2"/>
        <v>2.7029329258986101E-2</v>
      </c>
      <c r="T127" s="9">
        <f t="shared" si="2"/>
        <v>4.0613611368143102E-3</v>
      </c>
      <c r="U127" s="9">
        <f t="shared" si="2"/>
        <v>2.9559716323846501E-2</v>
      </c>
      <c r="V127" s="9">
        <f t="shared" si="2"/>
        <v>4.8397392790131104E-3</v>
      </c>
      <c r="W127" s="9">
        <f t="shared" si="2"/>
        <v>3.6953768675443401E-2</v>
      </c>
      <c r="X127" s="18">
        <f t="shared" si="2"/>
        <v>4.9368640301854201E-3</v>
      </c>
      <c r="Y127" s="9">
        <f t="shared" si="2"/>
        <v>2.33704397800732E-2</v>
      </c>
      <c r="Z127" s="9">
        <f t="shared" si="2"/>
        <v>1.61284814613596E-2</v>
      </c>
      <c r="AA127" s="9">
        <f t="shared" si="2"/>
        <v>2.4547384072198201E-2</v>
      </c>
      <c r="AB127" s="9">
        <f t="shared" si="2"/>
        <v>2.0718396927011801E-2</v>
      </c>
      <c r="AC127" s="9"/>
      <c r="AD127" s="9"/>
      <c r="AE127" s="9"/>
      <c r="AF127" s="9"/>
      <c r="AG127" s="9"/>
      <c r="AH127" s="9"/>
      <c r="AI127" s="9"/>
      <c r="AJ127" s="9"/>
    </row>
    <row r="128" spans="12:36" x14ac:dyDescent="0.25">
      <c r="L128" s="9">
        <f t="shared" si="1"/>
        <v>6.6437666839994594E-2</v>
      </c>
      <c r="M128" s="9">
        <f t="shared" si="2"/>
        <v>1.4243903009369099E-3</v>
      </c>
      <c r="N128" s="9">
        <f t="shared" si="2"/>
        <v>1.35401464069253E-2</v>
      </c>
      <c r="O128" s="9">
        <f t="shared" si="2"/>
        <v>1.47478623212575E-2</v>
      </c>
      <c r="P128" s="9">
        <f t="shared" si="2"/>
        <v>2.6094135485051299E-2</v>
      </c>
      <c r="Q128" s="9">
        <f t="shared" si="2"/>
        <v>6.75731244624683E-3</v>
      </c>
      <c r="R128" s="9">
        <f t="shared" si="2"/>
        <v>9.2215550035091801E-3</v>
      </c>
      <c r="S128" s="9">
        <f t="shared" si="2"/>
        <v>2.5255375888442899E-2</v>
      </c>
      <c r="T128" s="9">
        <f t="shared" si="2"/>
        <v>3.3988652213449702E-3</v>
      </c>
      <c r="U128" s="9">
        <f t="shared" si="2"/>
        <v>2.2901680039605798E-2</v>
      </c>
      <c r="V128" s="9">
        <f t="shared" si="2"/>
        <v>4.23175097194021E-3</v>
      </c>
      <c r="W128" s="9">
        <f t="shared" si="2"/>
        <v>5.7610908519888796E-3</v>
      </c>
      <c r="X128" s="18">
        <f t="shared" si="2"/>
        <v>3.0633516970033502E-3</v>
      </c>
      <c r="Y128" s="9">
        <f t="shared" si="2"/>
        <v>4.6320401332914504E-3</v>
      </c>
      <c r="Z128" s="9">
        <f t="shared" si="2"/>
        <v>8.13693534869862E-3</v>
      </c>
      <c r="AA128" s="9">
        <f t="shared" si="2"/>
        <v>4.74636858308735E-3</v>
      </c>
      <c r="AB128" s="9">
        <f t="shared" si="2"/>
        <v>8.3772925485918904E-4</v>
      </c>
      <c r="AC128" s="9"/>
      <c r="AD128" s="9"/>
      <c r="AE128" s="9"/>
      <c r="AF128" s="9"/>
      <c r="AG128" s="9"/>
      <c r="AH128" s="9"/>
      <c r="AI128" s="9"/>
      <c r="AJ128" s="9"/>
    </row>
    <row r="129" spans="12:36" x14ac:dyDescent="0.25">
      <c r="L129" s="9">
        <f t="shared" si="1"/>
        <v>6.6288173105879698E-3</v>
      </c>
      <c r="M129" s="9">
        <f t="shared" si="2"/>
        <v>7.2083985829847104E-3</v>
      </c>
      <c r="N129" s="9">
        <f t="shared" si="2"/>
        <v>2.63352326380415E-4</v>
      </c>
      <c r="O129" s="9">
        <f t="shared" si="2"/>
        <v>3.2129420056674199E-2</v>
      </c>
      <c r="P129" s="9">
        <f t="shared" si="2"/>
        <v>9.05101674270576E-3</v>
      </c>
      <c r="Q129" s="9">
        <f t="shared" si="2"/>
        <v>2.88712745303655E-2</v>
      </c>
      <c r="R129" s="9">
        <f t="shared" si="2"/>
        <v>4.9079002412838997E-3</v>
      </c>
      <c r="S129" s="9">
        <f t="shared" si="2"/>
        <v>1.47535746179816E-4</v>
      </c>
      <c r="T129" s="9">
        <f t="shared" si="2"/>
        <v>3.5662973174163101E-2</v>
      </c>
      <c r="U129" s="9">
        <f t="shared" si="2"/>
        <v>1.75508736309767E-3</v>
      </c>
      <c r="V129" s="9">
        <f t="shared" si="2"/>
        <v>9.7783488646134807E-3</v>
      </c>
      <c r="W129" s="9">
        <f t="shared" si="2"/>
        <v>1.3395463551240799E-2</v>
      </c>
      <c r="X129" s="18">
        <f t="shared" si="2"/>
        <v>2.9264772686182698E-3</v>
      </c>
      <c r="Y129" s="9">
        <f t="shared" si="2"/>
        <v>1.29190906635445E-2</v>
      </c>
      <c r="Z129" s="9">
        <f t="shared" si="2"/>
        <v>1.1999261341664701E-2</v>
      </c>
      <c r="AA129" s="9">
        <f t="shared" si="2"/>
        <v>1.21433037150294E-2</v>
      </c>
      <c r="AB129" s="9">
        <f t="shared" si="2"/>
        <v>2.2512092101271601E-3</v>
      </c>
      <c r="AC129" s="9"/>
      <c r="AD129" s="9"/>
      <c r="AE129" s="9"/>
      <c r="AF129" s="9"/>
      <c r="AG129" s="9"/>
      <c r="AH129" s="9"/>
      <c r="AI129" s="9"/>
      <c r="AJ129" s="9"/>
    </row>
    <row r="130" spans="12:36" x14ac:dyDescent="0.25">
      <c r="L130" s="9">
        <f t="shared" si="1"/>
        <v>0.64601650574875102</v>
      </c>
      <c r="M130" s="9">
        <f t="shared" si="2"/>
        <v>2.4643651917262799E-2</v>
      </c>
      <c r="N130" s="9">
        <f t="shared" si="2"/>
        <v>5.3774186441872401E-2</v>
      </c>
      <c r="O130" s="9">
        <f t="shared" si="2"/>
        <v>0.34607662302367898</v>
      </c>
      <c r="P130" s="9">
        <f t="shared" si="2"/>
        <v>3.7801919290619602E-3</v>
      </c>
      <c r="Q130" s="9">
        <f t="shared" si="2"/>
        <v>0.44908036600782802</v>
      </c>
      <c r="R130" s="9">
        <f t="shared" si="2"/>
        <v>0.22104670969538001</v>
      </c>
      <c r="S130" s="9">
        <f t="shared" si="2"/>
        <v>0.31597086923738998</v>
      </c>
      <c r="T130" s="9">
        <f t="shared" si="2"/>
        <v>0.149541089374921</v>
      </c>
      <c r="U130" s="9">
        <f t="shared" si="2"/>
        <v>3.6731420022925801E-2</v>
      </c>
      <c r="V130" s="9">
        <f t="shared" si="2"/>
        <v>5.5678112720567302E-2</v>
      </c>
      <c r="W130" s="9">
        <f t="shared" si="2"/>
        <v>6.2709743577454097E-2</v>
      </c>
      <c r="X130" s="18">
        <f t="shared" si="2"/>
        <v>2.6124508386520498E-3</v>
      </c>
      <c r="Y130" s="9">
        <f t="shared" si="2"/>
        <v>3.7520009449248701E-2</v>
      </c>
      <c r="Z130" s="9">
        <f t="shared" si="2"/>
        <v>1.03339160237406E-2</v>
      </c>
      <c r="AA130" s="9">
        <f t="shared" si="2"/>
        <v>4.4269618287211897E-2</v>
      </c>
      <c r="AB130" s="9">
        <f t="shared" si="2"/>
        <v>9.4608346701747104E-3</v>
      </c>
      <c r="AC130" s="9"/>
      <c r="AD130" s="9"/>
      <c r="AE130" s="9"/>
      <c r="AF130" s="9"/>
      <c r="AG130" s="9"/>
      <c r="AH130" s="9"/>
      <c r="AI130" s="9"/>
      <c r="AJ130" s="9"/>
    </row>
    <row r="131" spans="12:36" x14ac:dyDescent="0.25">
      <c r="L131" s="9">
        <f t="shared" si="1"/>
        <v>7.5885316552110104E-3</v>
      </c>
      <c r="M131" s="9">
        <f t="shared" si="2"/>
        <v>6.1837823439004303E-3</v>
      </c>
      <c r="N131" s="9">
        <f t="shared" si="2"/>
        <v>2.6458620124247198E-3</v>
      </c>
      <c r="O131" s="9">
        <f t="shared" si="2"/>
        <v>3.1577837363394701E-2</v>
      </c>
      <c r="P131" s="9">
        <f t="shared" si="2"/>
        <v>1.0470752885258901E-2</v>
      </c>
      <c r="Q131" s="9">
        <f t="shared" si="2"/>
        <v>2.6461947415555499E-2</v>
      </c>
      <c r="R131" s="9">
        <f t="shared" si="2"/>
        <v>2.8587550811759498E-3</v>
      </c>
      <c r="S131" s="9">
        <f t="shared" si="2"/>
        <v>5.9033492499397499E-3</v>
      </c>
      <c r="T131" s="9">
        <f t="shared" si="2"/>
        <v>2.3493125488280898E-2</v>
      </c>
      <c r="U131" s="9">
        <f t="shared" si="2"/>
        <v>3.8438975466599903E-4</v>
      </c>
      <c r="V131" s="9">
        <f t="shared" si="2"/>
        <v>2.66651356140543E-2</v>
      </c>
      <c r="W131" s="9">
        <f t="shared" si="2"/>
        <v>1.2005290432477601E-2</v>
      </c>
      <c r="X131" s="18">
        <f t="shared" si="2"/>
        <v>1.52193653989467E-3</v>
      </c>
      <c r="Y131" s="9">
        <f t="shared" si="2"/>
        <v>1.1720739848761401E-2</v>
      </c>
      <c r="Z131" s="9">
        <f t="shared" si="2"/>
        <v>3.03499331523284E-3</v>
      </c>
      <c r="AA131" s="9">
        <f t="shared" si="2"/>
        <v>1.34918312713863E-2</v>
      </c>
      <c r="AB131" s="9">
        <f t="shared" si="2"/>
        <v>1.0319923313988099E-2</v>
      </c>
      <c r="AC131" s="9"/>
      <c r="AD131" s="9"/>
      <c r="AE131" s="9"/>
      <c r="AF131" s="9"/>
      <c r="AG131" s="9"/>
      <c r="AH131" s="9"/>
      <c r="AI131" s="9"/>
      <c r="AJ131" s="9"/>
    </row>
    <row r="132" spans="12:36" x14ac:dyDescent="0.25">
      <c r="L132" s="9">
        <f t="shared" si="1"/>
        <v>2.07933095422647E-5</v>
      </c>
      <c r="M132" s="9">
        <f t="shared" si="2"/>
        <v>7.1799487357858697E-4</v>
      </c>
      <c r="N132" s="9">
        <f t="shared" si="2"/>
        <v>2.0930682422498999E-4</v>
      </c>
      <c r="O132" s="9">
        <f t="shared" si="2"/>
        <v>1.52555645959502E-3</v>
      </c>
      <c r="P132" s="9">
        <f t="shared" si="2"/>
        <v>2.44375072499381E-3</v>
      </c>
      <c r="Q132" s="9">
        <f t="shared" si="2"/>
        <v>8.2527073922197304E-4</v>
      </c>
      <c r="R132" s="9">
        <f t="shared" si="2"/>
        <v>2.9177103947929102E-3</v>
      </c>
      <c r="S132" s="9">
        <f t="shared" si="2"/>
        <v>2.1227324029878098E-3</v>
      </c>
      <c r="T132" s="9">
        <f t="shared" si="2"/>
        <v>6.8668643301897196E-4</v>
      </c>
      <c r="U132" s="9">
        <f t="shared" si="2"/>
        <v>2.7832929077846601E-3</v>
      </c>
      <c r="V132" s="9">
        <f t="shared" si="2"/>
        <v>3.4755531348101098E-3</v>
      </c>
      <c r="W132" s="9">
        <f t="shared" si="2"/>
        <v>3.1515875088294599E-3</v>
      </c>
      <c r="X132" s="18">
        <f t="shared" si="2"/>
        <v>8.1640382729471304E-4</v>
      </c>
      <c r="Y132" s="9">
        <f t="shared" si="2"/>
        <v>3.5595112099282402E-3</v>
      </c>
      <c r="Z132" s="9">
        <f t="shared" si="2"/>
        <v>1.4412279958444E-3</v>
      </c>
      <c r="AA132" s="9">
        <f t="shared" si="2"/>
        <v>7.4254669535363596E-4</v>
      </c>
      <c r="AB132" s="9">
        <f t="shared" si="2"/>
        <v>2.9466495150449099E-3</v>
      </c>
      <c r="AC132" s="9"/>
      <c r="AD132" s="9"/>
      <c r="AE132" s="9"/>
      <c r="AF132" s="9"/>
      <c r="AG132" s="9"/>
      <c r="AH132" s="9"/>
      <c r="AI132" s="9"/>
      <c r="AJ132" s="9"/>
    </row>
    <row r="133" spans="12:36" x14ac:dyDescent="0.25">
      <c r="L133" s="9">
        <f t="shared" si="1"/>
        <v>5.3163472493275299E-3</v>
      </c>
      <c r="M133" s="9">
        <f t="shared" si="2"/>
        <v>2.0984959580162702E-3</v>
      </c>
      <c r="N133" s="9">
        <f t="shared" si="2"/>
        <v>3.4555530049575102E-3</v>
      </c>
      <c r="O133" s="9">
        <f t="shared" si="2"/>
        <v>1.3789692457396999E-3</v>
      </c>
      <c r="P133" s="9">
        <f t="shared" si="2"/>
        <v>2.0286803550370498E-3</v>
      </c>
      <c r="Q133" s="9">
        <f t="shared" si="2"/>
        <v>1.3922511018100599E-3</v>
      </c>
      <c r="R133" s="9">
        <f t="shared" si="2"/>
        <v>3.8577100950900598E-3</v>
      </c>
      <c r="S133" s="9">
        <f t="shared" si="2"/>
        <v>1.85620363448215E-3</v>
      </c>
      <c r="T133" s="9">
        <f t="shared" si="2"/>
        <v>2.46754634820712E-3</v>
      </c>
      <c r="U133" s="9">
        <f t="shared" si="2"/>
        <v>4.6473702555767703E-3</v>
      </c>
      <c r="V133" s="9">
        <f t="shared" si="2"/>
        <v>2.9147249050785898E-3</v>
      </c>
      <c r="W133" s="9">
        <f t="shared" si="2"/>
        <v>4.2051352438440496E-3</v>
      </c>
      <c r="X133" s="18">
        <f t="shared" si="2"/>
        <v>6.7689891023344905E-5</v>
      </c>
      <c r="Y133" s="9">
        <f t="shared" si="2"/>
        <v>2.0127178733164398E-3</v>
      </c>
      <c r="Z133" s="9">
        <f t="shared" si="2"/>
        <v>1.83250310812341E-3</v>
      </c>
      <c r="AA133" s="9">
        <f t="shared" si="2"/>
        <v>2.9321435191401002E-3</v>
      </c>
      <c r="AB133" s="9">
        <f t="shared" si="2"/>
        <v>1.7993516273536699E-3</v>
      </c>
      <c r="AC133" s="9"/>
      <c r="AD133" s="9"/>
      <c r="AE133" s="9"/>
      <c r="AF133" s="9"/>
      <c r="AG133" s="9"/>
      <c r="AH133" s="9"/>
      <c r="AI133" s="9"/>
      <c r="AJ133" s="9"/>
    </row>
    <row r="134" spans="12:36" x14ac:dyDescent="0.25">
      <c r="L134" s="9">
        <f t="shared" si="1"/>
        <v>1.8926844362253399E-2</v>
      </c>
      <c r="M134" s="9">
        <f t="shared" si="2"/>
        <v>2.7254034985229301E-4</v>
      </c>
      <c r="N134" s="9">
        <f t="shared" si="2"/>
        <v>1.57148758992586E-3</v>
      </c>
      <c r="O134" s="9">
        <f t="shared" si="2"/>
        <v>6.5218528139605499E-3</v>
      </c>
      <c r="P134" s="9">
        <f t="shared" si="2"/>
        <v>2.10786055275251E-2</v>
      </c>
      <c r="Q134" s="9">
        <f t="shared" si="2"/>
        <v>2.5082083000307499E-3</v>
      </c>
      <c r="R134" s="9">
        <f t="shared" si="2"/>
        <v>2.6273084615039501E-3</v>
      </c>
      <c r="S134" s="9">
        <f t="shared" si="2"/>
        <v>7.6264819695802503E-3</v>
      </c>
      <c r="T134" s="9">
        <f t="shared" si="2"/>
        <v>3.7092345594040598E-4</v>
      </c>
      <c r="U134" s="9">
        <f t="shared" si="2"/>
        <v>1.21687490904291E-2</v>
      </c>
      <c r="V134" s="9">
        <f t="shared" si="2"/>
        <v>1.2751639764256599E-3</v>
      </c>
      <c r="W134" s="9">
        <f t="shared" si="2"/>
        <v>1.4718622687775701E-3</v>
      </c>
      <c r="X134" s="18">
        <f t="shared" si="2"/>
        <v>5.0790707017723603E-4</v>
      </c>
      <c r="Y134" s="9">
        <f t="shared" si="2"/>
        <v>5.9373191179413305E-4</v>
      </c>
      <c r="Z134" s="9">
        <f t="shared" si="2"/>
        <v>9.48011500127266E-4</v>
      </c>
      <c r="AA134" s="9">
        <f t="shared" si="2"/>
        <v>2.6383966686067601E-3</v>
      </c>
      <c r="AB134" s="9">
        <f t="shared" si="2"/>
        <v>7.7304991402196103E-3</v>
      </c>
      <c r="AC134" s="9"/>
      <c r="AD134" s="9"/>
      <c r="AE134" s="9"/>
      <c r="AF134" s="9"/>
      <c r="AG134" s="9"/>
      <c r="AH134" s="9"/>
      <c r="AI134" s="9"/>
      <c r="AJ134" s="9"/>
    </row>
    <row r="135" spans="12:36" x14ac:dyDescent="0.25">
      <c r="L135" s="9">
        <f t="shared" si="1"/>
        <v>4.28639388363974E-2</v>
      </c>
      <c r="M135" s="9">
        <f t="shared" si="2"/>
        <v>6.77426111477363E-3</v>
      </c>
      <c r="N135" s="9">
        <f t="shared" si="2"/>
        <v>1.97728670191425E-2</v>
      </c>
      <c r="O135" s="9">
        <f t="shared" si="2"/>
        <v>1.8590100776615399E-2</v>
      </c>
      <c r="P135" s="9">
        <f t="shared" si="2"/>
        <v>5.0145632930645598E-2</v>
      </c>
      <c r="Q135" s="9">
        <f t="shared" si="2"/>
        <v>1.2211335660524E-2</v>
      </c>
      <c r="R135" s="9">
        <f t="shared" si="2"/>
        <v>1.8821772121402E-2</v>
      </c>
      <c r="S135" s="9">
        <f t="shared" si="2"/>
        <v>2.9268954946174701E-2</v>
      </c>
      <c r="T135" s="9">
        <f t="shared" si="2"/>
        <v>7.32277123398871E-3</v>
      </c>
      <c r="U135" s="9">
        <f t="shared" si="2"/>
        <v>2.42208057405987E-3</v>
      </c>
      <c r="V135" s="9">
        <f t="shared" si="2"/>
        <v>1.6942812244079401E-2</v>
      </c>
      <c r="W135" s="9">
        <f t="shared" si="2"/>
        <v>3.86026999115767E-2</v>
      </c>
      <c r="X135" s="18">
        <f t="shared" si="2"/>
        <v>8.3116375088184205E-4</v>
      </c>
      <c r="Y135" s="9">
        <f t="shared" si="2"/>
        <v>1.0549573199067901E-2</v>
      </c>
      <c r="Z135" s="9">
        <f t="shared" si="2"/>
        <v>1.04829410833699E-2</v>
      </c>
      <c r="AA135" s="9">
        <f t="shared" si="2"/>
        <v>1.0088468911234501E-2</v>
      </c>
      <c r="AB135" s="9">
        <f t="shared" si="2"/>
        <v>2.74610427905469E-2</v>
      </c>
      <c r="AC135" s="9"/>
      <c r="AD135" s="9"/>
      <c r="AE135" s="9"/>
      <c r="AF135" s="9"/>
      <c r="AG135" s="9"/>
      <c r="AH135" s="9"/>
      <c r="AI135" s="9"/>
      <c r="AJ135" s="9"/>
    </row>
    <row r="136" spans="12:36" x14ac:dyDescent="0.25">
      <c r="L136" s="9">
        <f t="shared" si="1"/>
        <v>1.8010314448917699E-3</v>
      </c>
      <c r="M136" s="9">
        <f t="shared" si="2"/>
        <v>8.7621522595378205E-3</v>
      </c>
      <c r="N136" s="9">
        <f t="shared" si="2"/>
        <v>6.0675642176943496E-3</v>
      </c>
      <c r="O136" s="9">
        <f t="shared" si="2"/>
        <v>2.55787644555055E-4</v>
      </c>
      <c r="P136" s="9">
        <f t="shared" si="2"/>
        <v>4.1782333241720702E-3</v>
      </c>
      <c r="Q136" s="9">
        <f t="shared" si="2"/>
        <v>5.2295825314831797E-4</v>
      </c>
      <c r="R136" s="9">
        <f t="shared" si="2"/>
        <v>9.6498126030084095E-4</v>
      </c>
      <c r="S136" s="9">
        <f t="shared" si="2"/>
        <v>8.0384368729128903E-4</v>
      </c>
      <c r="T136" s="9">
        <f t="shared" si="2"/>
        <v>9.2087323528684904E-4</v>
      </c>
      <c r="U136" s="9">
        <f t="shared" si="2"/>
        <v>6.8271084574617301E-3</v>
      </c>
      <c r="V136" s="9">
        <f t="shared" si="2"/>
        <v>8.6965470267389496E-4</v>
      </c>
      <c r="W136" s="9">
        <f t="shared" si="2"/>
        <v>1.7291010734956499E-3</v>
      </c>
      <c r="X136" s="18">
        <f t="shared" si="2"/>
        <v>3.4983519466357301E-3</v>
      </c>
      <c r="Y136" s="9">
        <f t="shared" si="2"/>
        <v>1.70375595653782E-4</v>
      </c>
      <c r="Z136" s="9">
        <f t="shared" si="2"/>
        <v>1.82190904327462E-3</v>
      </c>
      <c r="AA136" s="9">
        <f t="shared" si="2"/>
        <v>2.01361525788555E-3</v>
      </c>
      <c r="AB136" s="9">
        <f t="shared" si="2"/>
        <v>9.4443732809983898E-4</v>
      </c>
      <c r="AC136" s="9"/>
      <c r="AD136" s="9"/>
      <c r="AE136" s="9"/>
      <c r="AF136" s="9"/>
      <c r="AG136" s="9"/>
      <c r="AH136" s="9"/>
      <c r="AI136" s="9"/>
      <c r="AJ136" s="9"/>
    </row>
    <row r="137" spans="12:36" x14ac:dyDescent="0.25">
      <c r="L137" s="9">
        <f t="shared" si="1"/>
        <v>1.9656433739273899E-3</v>
      </c>
      <c r="M137" s="9">
        <f t="shared" si="2"/>
        <v>9.6769221330868099E-3</v>
      </c>
      <c r="N137" s="9">
        <f t="shared" si="2"/>
        <v>5.75909759590625E-3</v>
      </c>
      <c r="O137" s="9">
        <f t="shared" si="2"/>
        <v>8.6544812338068005E-5</v>
      </c>
      <c r="P137" s="9">
        <f t="shared" ref="M137:AD151" si="3">ABS(P32)</f>
        <v>5.6129130778587704E-3</v>
      </c>
      <c r="Q137" s="9">
        <f t="shared" si="3"/>
        <v>2.6891882207226001E-5</v>
      </c>
      <c r="R137" s="9">
        <f t="shared" si="3"/>
        <v>1.4100651314043E-3</v>
      </c>
      <c r="S137" s="9">
        <f t="shared" si="3"/>
        <v>1.31787464463613E-3</v>
      </c>
      <c r="T137" s="9">
        <f t="shared" si="3"/>
        <v>1.38700929291629E-3</v>
      </c>
      <c r="U137" s="9">
        <f t="shared" si="3"/>
        <v>5.1416584256725999E-3</v>
      </c>
      <c r="V137" s="9">
        <f t="shared" si="3"/>
        <v>2.0479454477143901E-3</v>
      </c>
      <c r="W137" s="9">
        <f t="shared" si="3"/>
        <v>8.3786888005703205E-5</v>
      </c>
      <c r="X137" s="18">
        <f t="shared" si="3"/>
        <v>4.76841645640753E-3</v>
      </c>
      <c r="Y137" s="9">
        <f t="shared" si="3"/>
        <v>2.06215489521373E-4</v>
      </c>
      <c r="Z137" s="9">
        <f t="shared" si="3"/>
        <v>1.69525162417704E-3</v>
      </c>
      <c r="AA137" s="9">
        <f t="shared" si="3"/>
        <v>2.5137273339663701E-3</v>
      </c>
      <c r="AB137" s="9">
        <f t="shared" si="3"/>
        <v>2.43454822592174E-4</v>
      </c>
      <c r="AC137" s="9"/>
      <c r="AD137" s="9"/>
      <c r="AE137" s="9"/>
      <c r="AF137" s="9"/>
      <c r="AG137" s="9"/>
      <c r="AH137" s="9"/>
      <c r="AI137" s="9"/>
      <c r="AJ137" s="9"/>
    </row>
    <row r="138" spans="12:36" x14ac:dyDescent="0.25">
      <c r="L138" s="9">
        <f t="shared" si="1"/>
        <v>1.2124133848045801E-2</v>
      </c>
      <c r="M138" s="9">
        <f t="shared" si="3"/>
        <v>3.0844806189733402E-2</v>
      </c>
      <c r="N138" s="9">
        <f t="shared" si="3"/>
        <v>2.3836650745122399E-2</v>
      </c>
      <c r="O138" s="9">
        <f t="shared" si="3"/>
        <v>4.2467922486130098E-4</v>
      </c>
      <c r="P138" s="9">
        <f t="shared" si="3"/>
        <v>2.3089076528617299E-2</v>
      </c>
      <c r="Q138" s="9">
        <f t="shared" si="3"/>
        <v>3.9015801086188399E-2</v>
      </c>
      <c r="R138" s="9">
        <f t="shared" si="3"/>
        <v>3.7251073297189803E-2</v>
      </c>
      <c r="S138" s="9">
        <f t="shared" si="3"/>
        <v>6.7021538281489199E-2</v>
      </c>
      <c r="T138" s="9">
        <f t="shared" si="3"/>
        <v>2.9757039211310999E-2</v>
      </c>
      <c r="U138" s="9">
        <f t="shared" si="3"/>
        <v>1.3439103757434699E-2</v>
      </c>
      <c r="V138" s="9">
        <f t="shared" si="3"/>
        <v>3.5816589542121101E-3</v>
      </c>
      <c r="W138" s="9">
        <f t="shared" si="3"/>
        <v>1.31090488264217E-2</v>
      </c>
      <c r="X138" s="18">
        <f t="shared" si="3"/>
        <v>7.8089539165962603E-3</v>
      </c>
      <c r="Y138" s="9">
        <f t="shared" si="3"/>
        <v>1.25610238891739E-2</v>
      </c>
      <c r="Z138" s="9">
        <f t="shared" si="3"/>
        <v>1.5228375893868201E-2</v>
      </c>
      <c r="AA138" s="9">
        <f t="shared" si="3"/>
        <v>1.23003956576098E-2</v>
      </c>
      <c r="AB138" s="9">
        <f t="shared" si="3"/>
        <v>6.4044598487858996E-3</v>
      </c>
      <c r="AC138" s="9"/>
      <c r="AD138" s="9"/>
      <c r="AE138" s="9"/>
      <c r="AF138" s="9"/>
      <c r="AG138" s="9"/>
      <c r="AH138" s="9"/>
      <c r="AI138" s="9"/>
      <c r="AJ138" s="9"/>
    </row>
    <row r="139" spans="12:36" x14ac:dyDescent="0.25">
      <c r="L139" s="9">
        <f t="shared" si="1"/>
        <v>3.3767766886719799E-2</v>
      </c>
      <c r="M139" s="9">
        <f t="shared" si="3"/>
        <v>4.33277438744517E-2</v>
      </c>
      <c r="N139" s="9">
        <f t="shared" si="3"/>
        <v>9.0472608693304798E-2</v>
      </c>
      <c r="O139" s="9">
        <f t="shared" si="3"/>
        <v>1.88359861848329E-3</v>
      </c>
      <c r="P139" s="9">
        <f t="shared" si="3"/>
        <v>1.7955030753894902E-2</v>
      </c>
      <c r="Q139" s="9">
        <f t="shared" si="3"/>
        <v>2.54109133006734E-2</v>
      </c>
      <c r="R139" s="9">
        <f t="shared" si="3"/>
        <v>4.5242723919692002E-2</v>
      </c>
      <c r="S139" s="9">
        <f t="shared" si="3"/>
        <v>2.3502577437090502E-3</v>
      </c>
      <c r="T139" s="9">
        <f t="shared" si="3"/>
        <v>9.8261071751827595E-3</v>
      </c>
      <c r="U139" s="9">
        <f t="shared" si="3"/>
        <v>2.8045014889333201E-2</v>
      </c>
      <c r="V139" s="9">
        <f t="shared" si="3"/>
        <v>5.4805540829478798E-2</v>
      </c>
      <c r="W139" s="9">
        <f t="shared" si="3"/>
        <v>0.16758328511540199</v>
      </c>
      <c r="X139" s="18">
        <f t="shared" si="3"/>
        <v>8.2600069909070199E-3</v>
      </c>
      <c r="Y139" s="9">
        <f t="shared" si="3"/>
        <v>3.7867074796435501E-2</v>
      </c>
      <c r="Z139" s="9">
        <f t="shared" si="3"/>
        <v>2.5919876742513202E-2</v>
      </c>
      <c r="AA139" s="9">
        <f t="shared" si="3"/>
        <v>4.3959736317066199E-2</v>
      </c>
      <c r="AB139" s="9">
        <f t="shared" si="3"/>
        <v>5.2209606664415098E-2</v>
      </c>
      <c r="AC139" s="9"/>
      <c r="AD139" s="9"/>
      <c r="AE139" s="9"/>
      <c r="AF139" s="9"/>
      <c r="AG139" s="9"/>
      <c r="AH139" s="9"/>
      <c r="AI139" s="9"/>
      <c r="AJ139" s="9"/>
    </row>
    <row r="140" spans="12:36" x14ac:dyDescent="0.25">
      <c r="L140" s="9">
        <f t="shared" si="1"/>
        <v>9.6770032232927905E-3</v>
      </c>
      <c r="M140" s="9">
        <f t="shared" si="3"/>
        <v>0.10985140745404701</v>
      </c>
      <c r="N140" s="9">
        <f t="shared" si="3"/>
        <v>0.128161825691013</v>
      </c>
      <c r="O140" s="9">
        <f t="shared" si="3"/>
        <v>2.4167978231824001E-2</v>
      </c>
      <c r="P140" s="9">
        <f t="shared" si="3"/>
        <v>9.0366429000430196E-2</v>
      </c>
      <c r="Q140" s="9">
        <f t="shared" si="3"/>
        <v>0.24231417549061199</v>
      </c>
      <c r="R140" s="9">
        <f t="shared" si="3"/>
        <v>0.21534115378326299</v>
      </c>
      <c r="S140" s="9">
        <f t="shared" si="3"/>
        <v>0.38872311085070399</v>
      </c>
      <c r="T140" s="9">
        <f t="shared" si="3"/>
        <v>0.18931036026985101</v>
      </c>
      <c r="U140" s="9">
        <f t="shared" si="3"/>
        <v>4.2688121847401402E-2</v>
      </c>
      <c r="V140" s="9">
        <f t="shared" si="3"/>
        <v>2.03133366296895E-2</v>
      </c>
      <c r="W140" s="9">
        <f t="shared" si="3"/>
        <v>6.5892067395640894E-2</v>
      </c>
      <c r="X140" s="18">
        <f t="shared" si="3"/>
        <v>8.59818224314725E-3</v>
      </c>
      <c r="Y140" s="9">
        <f t="shared" si="3"/>
        <v>3.4242061304114299E-3</v>
      </c>
      <c r="Z140" s="9">
        <f t="shared" si="3"/>
        <v>8.1535697151018799E-2</v>
      </c>
      <c r="AA140" s="9">
        <f t="shared" si="3"/>
        <v>0.122225845633434</v>
      </c>
      <c r="AB140" s="9">
        <f t="shared" si="3"/>
        <v>2.7954827323481899E-2</v>
      </c>
      <c r="AC140" s="9"/>
      <c r="AD140" s="9"/>
      <c r="AE140" s="9"/>
      <c r="AF140" s="9"/>
      <c r="AG140" s="9"/>
      <c r="AH140" s="9"/>
      <c r="AI140" s="9"/>
      <c r="AJ140" s="9"/>
    </row>
    <row r="141" spans="12:36" x14ac:dyDescent="0.25">
      <c r="L141" s="9">
        <f t="shared" si="1"/>
        <v>6.5774104949441001E-3</v>
      </c>
      <c r="M141" s="9">
        <f t="shared" si="3"/>
        <v>1.40927986236754E-2</v>
      </c>
      <c r="N141" s="9">
        <f t="shared" si="3"/>
        <v>1.87514529556521E-3</v>
      </c>
      <c r="O141" s="9">
        <f t="shared" si="3"/>
        <v>9.4406085451246798E-4</v>
      </c>
      <c r="P141" s="9">
        <f t="shared" si="3"/>
        <v>9.9726418494539195E-3</v>
      </c>
      <c r="Q141" s="9">
        <f t="shared" si="3"/>
        <v>1.2029118827704501E-2</v>
      </c>
      <c r="R141" s="9">
        <f t="shared" si="3"/>
        <v>1.01287344033376E-2</v>
      </c>
      <c r="S141" s="9">
        <f t="shared" si="3"/>
        <v>8.9258244742815105E-3</v>
      </c>
      <c r="T141" s="9">
        <f t="shared" si="3"/>
        <v>6.9308876176010798E-3</v>
      </c>
      <c r="U141" s="9">
        <f t="shared" si="3"/>
        <v>5.9978749223444899E-2</v>
      </c>
      <c r="V141" s="9">
        <f t="shared" si="3"/>
        <v>2.7076423786273401E-3</v>
      </c>
      <c r="W141" s="9">
        <f t="shared" si="3"/>
        <v>9.5646875191318405E-3</v>
      </c>
      <c r="X141" s="18">
        <f t="shared" si="3"/>
        <v>8.6034099945099408E-3</v>
      </c>
      <c r="Y141" s="9">
        <f t="shared" si="3"/>
        <v>3.7184012491292399E-3</v>
      </c>
      <c r="Z141" s="9">
        <f t="shared" si="3"/>
        <v>2.0326559855774001E-2</v>
      </c>
      <c r="AA141" s="9">
        <f t="shared" si="3"/>
        <v>1.4750353488266E-2</v>
      </c>
      <c r="AB141" s="9">
        <f t="shared" si="3"/>
        <v>2.3505158809016401E-2</v>
      </c>
      <c r="AC141" s="9"/>
      <c r="AD141" s="9"/>
      <c r="AE141" s="9"/>
      <c r="AF141" s="9"/>
      <c r="AG141" s="9"/>
      <c r="AH141" s="9"/>
      <c r="AI141" s="9"/>
      <c r="AJ141" s="9"/>
    </row>
    <row r="142" spans="12:36" x14ac:dyDescent="0.25">
      <c r="L142" s="9">
        <f t="shared" si="1"/>
        <v>2.64431736240297E-2</v>
      </c>
      <c r="M142" s="9">
        <f t="shared" si="3"/>
        <v>2.27782856943522E-2</v>
      </c>
      <c r="N142" s="9">
        <f t="shared" si="3"/>
        <v>5.3687657370231498E-2</v>
      </c>
      <c r="O142" s="9">
        <f t="shared" si="3"/>
        <v>1.18530148370928E-3</v>
      </c>
      <c r="P142" s="9">
        <f t="shared" si="3"/>
        <v>1.4052132635222E-2</v>
      </c>
      <c r="Q142" s="9">
        <f t="shared" si="3"/>
        <v>5.7260940800830896E-3</v>
      </c>
      <c r="R142" s="9">
        <f t="shared" si="3"/>
        <v>4.6613530133423703E-2</v>
      </c>
      <c r="S142" s="9">
        <f t="shared" si="3"/>
        <v>1.4495995663242601E-2</v>
      </c>
      <c r="T142" s="9">
        <f t="shared" si="3"/>
        <v>1.06477062032365E-2</v>
      </c>
      <c r="U142" s="9">
        <f t="shared" si="3"/>
        <v>9.2123891317327806E-3</v>
      </c>
      <c r="V142" s="9">
        <f t="shared" si="3"/>
        <v>4.9755647013881403E-2</v>
      </c>
      <c r="W142" s="9">
        <f t="shared" si="3"/>
        <v>0.126627617872064</v>
      </c>
      <c r="X142" s="18">
        <f t="shared" si="3"/>
        <v>1.1307089328874901E-2</v>
      </c>
      <c r="Y142" s="9">
        <f t="shared" si="3"/>
        <v>4.4408710438447699E-2</v>
      </c>
      <c r="Z142" s="9">
        <f t="shared" si="3"/>
        <v>6.8457627971667198E-3</v>
      </c>
      <c r="AA142" s="9">
        <f t="shared" si="3"/>
        <v>1.7131935600891501E-2</v>
      </c>
      <c r="AB142" s="9">
        <f t="shared" si="3"/>
        <v>5.9403925323380902E-2</v>
      </c>
      <c r="AC142" s="9"/>
      <c r="AD142" s="9"/>
      <c r="AE142" s="9"/>
      <c r="AF142" s="9"/>
      <c r="AG142" s="9"/>
      <c r="AH142" s="9"/>
      <c r="AI142" s="9"/>
      <c r="AJ142" s="9"/>
    </row>
    <row r="143" spans="12:36" x14ac:dyDescent="0.25">
      <c r="L143" s="9">
        <f t="shared" si="1"/>
        <v>5.4675824268002604E-3</v>
      </c>
      <c r="M143" s="9">
        <f t="shared" si="3"/>
        <v>1.53358642977433E-2</v>
      </c>
      <c r="N143" s="9">
        <f t="shared" si="3"/>
        <v>2.3104140482548401E-4</v>
      </c>
      <c r="O143" s="9">
        <f t="shared" si="3"/>
        <v>1.8810863267911099E-3</v>
      </c>
      <c r="P143" s="9">
        <f t="shared" si="3"/>
        <v>9.9940176746886808E-3</v>
      </c>
      <c r="Q143" s="9">
        <f t="shared" si="3"/>
        <v>9.16041963846672E-3</v>
      </c>
      <c r="R143" s="9">
        <f t="shared" si="3"/>
        <v>1.20363848787426E-2</v>
      </c>
      <c r="S143" s="9">
        <f t="shared" si="3"/>
        <v>8.1070563950574898E-3</v>
      </c>
      <c r="T143" s="9">
        <f t="shared" si="3"/>
        <v>6.0859626265391403E-3</v>
      </c>
      <c r="U143" s="9">
        <f t="shared" si="3"/>
        <v>5.78179934751697E-2</v>
      </c>
      <c r="V143" s="9">
        <f t="shared" si="3"/>
        <v>5.6602286890921798E-3</v>
      </c>
      <c r="W143" s="9">
        <f t="shared" si="3"/>
        <v>1.2307137881250299E-2</v>
      </c>
      <c r="X143" s="18">
        <f t="shared" si="3"/>
        <v>1.2036686358347599E-2</v>
      </c>
      <c r="Y143" s="9">
        <f t="shared" si="3"/>
        <v>3.5651047130533702E-3</v>
      </c>
      <c r="Z143" s="9">
        <f t="shared" si="3"/>
        <v>2.1963300414355E-2</v>
      </c>
      <c r="AA143" s="9">
        <f t="shared" si="3"/>
        <v>1.6854031575027E-2</v>
      </c>
      <c r="AB143" s="9">
        <f t="shared" si="3"/>
        <v>2.40880664195397E-2</v>
      </c>
      <c r="AC143" s="9"/>
      <c r="AD143" s="9"/>
      <c r="AE143" s="9"/>
      <c r="AF143" s="9"/>
      <c r="AG143" s="9"/>
      <c r="AH143" s="9"/>
      <c r="AI143" s="9"/>
      <c r="AJ143" s="9"/>
    </row>
    <row r="144" spans="12:36" x14ac:dyDescent="0.25">
      <c r="L144" s="9">
        <f t="shared" si="1"/>
        <v>4.2239402029907898E-2</v>
      </c>
      <c r="M144" s="9">
        <f t="shared" si="3"/>
        <v>0.57907177998409198</v>
      </c>
      <c r="N144" s="9">
        <f t="shared" si="3"/>
        <v>0.31427839124981799</v>
      </c>
      <c r="O144" s="9">
        <f t="shared" si="3"/>
        <v>0.59390397668286099</v>
      </c>
      <c r="P144" s="9">
        <f t="shared" si="3"/>
        <v>0.28285839321751099</v>
      </c>
      <c r="Q144" s="9">
        <f t="shared" si="3"/>
        <v>0.26366097730645299</v>
      </c>
      <c r="R144" s="9">
        <f t="shared" si="3"/>
        <v>0.182648835937156</v>
      </c>
      <c r="S144" s="9">
        <f t="shared" si="3"/>
        <v>0.123493211824054</v>
      </c>
      <c r="T144" s="9">
        <f t="shared" si="3"/>
        <v>8.5059926179192405E-2</v>
      </c>
      <c r="U144" s="9">
        <f t="shared" si="3"/>
        <v>3.7147996633601299E-2</v>
      </c>
      <c r="V144" s="9">
        <f t="shared" si="3"/>
        <v>2.2546533257600501E-3</v>
      </c>
      <c r="W144" s="9">
        <f t="shared" si="3"/>
        <v>1.4809487077575E-2</v>
      </c>
      <c r="X144" s="18">
        <f t="shared" si="3"/>
        <v>1.7188694318776499E-2</v>
      </c>
      <c r="Y144" s="9">
        <f t="shared" si="3"/>
        <v>4.98561824335192E-3</v>
      </c>
      <c r="Z144" s="9">
        <f t="shared" si="3"/>
        <v>1.28646837771084E-2</v>
      </c>
      <c r="AA144" s="9">
        <f t="shared" si="3"/>
        <v>2.6743747758222299E-2</v>
      </c>
      <c r="AB144" s="9">
        <f t="shared" si="3"/>
        <v>7.9688002941735703E-4</v>
      </c>
      <c r="AC144" s="9"/>
      <c r="AD144" s="9"/>
      <c r="AE144" s="9"/>
      <c r="AF144" s="9"/>
      <c r="AG144" s="9"/>
      <c r="AH144" s="9"/>
      <c r="AI144" s="9"/>
      <c r="AJ144" s="9"/>
    </row>
    <row r="145" spans="12:36" x14ac:dyDescent="0.25">
      <c r="L145" s="9">
        <f t="shared" si="1"/>
        <v>2.84807882241595E-3</v>
      </c>
      <c r="M145" s="9">
        <f t="shared" si="3"/>
        <v>3.8015096960773501E-2</v>
      </c>
      <c r="N145" s="9">
        <f t="shared" si="3"/>
        <v>5.3836204277843802E-2</v>
      </c>
      <c r="O145" s="9">
        <f t="shared" si="3"/>
        <v>1.8374651865429598E-2</v>
      </c>
      <c r="P145" s="9">
        <f t="shared" si="3"/>
        <v>3.61918439452577E-2</v>
      </c>
      <c r="Q145" s="9">
        <f t="shared" si="3"/>
        <v>6.5884347181047395E-2</v>
      </c>
      <c r="R145" s="9">
        <f t="shared" si="3"/>
        <v>9.8067476451476093E-2</v>
      </c>
      <c r="S145" s="9">
        <f t="shared" si="3"/>
        <v>2.83202322901333E-2</v>
      </c>
      <c r="T145" s="9">
        <f t="shared" si="3"/>
        <v>2.3960459891286898E-2</v>
      </c>
      <c r="U145" s="9">
        <f t="shared" si="3"/>
        <v>4.3785247977474802E-2</v>
      </c>
      <c r="V145" s="9">
        <f t="shared" si="3"/>
        <v>1.0849111060160801E-3</v>
      </c>
      <c r="W145" s="9">
        <f t="shared" si="3"/>
        <v>2.0629178576094601E-2</v>
      </c>
      <c r="X145" s="18">
        <f t="shared" si="3"/>
        <v>2.5400795293345099E-2</v>
      </c>
      <c r="Y145" s="9">
        <f t="shared" si="3"/>
        <v>1.44801298707588E-2</v>
      </c>
      <c r="Z145" s="9">
        <f t="shared" si="3"/>
        <v>4.1199731067310702E-2</v>
      </c>
      <c r="AA145" s="9">
        <f t="shared" si="3"/>
        <v>3.9086631638049103E-2</v>
      </c>
      <c r="AB145" s="9">
        <f t="shared" si="3"/>
        <v>1.9233211621322601E-2</v>
      </c>
      <c r="AC145" s="9"/>
      <c r="AD145" s="9"/>
      <c r="AE145" s="9"/>
      <c r="AF145" s="9"/>
      <c r="AG145" s="9"/>
      <c r="AH145" s="9"/>
      <c r="AI145" s="9"/>
      <c r="AJ145" s="9"/>
    </row>
    <row r="146" spans="12:36" x14ac:dyDescent="0.25">
      <c r="L146" s="9">
        <f t="shared" si="1"/>
        <v>1.04076900918443E-2</v>
      </c>
      <c r="M146" s="9">
        <f t="shared" si="3"/>
        <v>5.97893711378941E-2</v>
      </c>
      <c r="N146" s="9">
        <f t="shared" si="3"/>
        <v>6.7667877874406701E-2</v>
      </c>
      <c r="O146" s="9">
        <f t="shared" si="3"/>
        <v>5.7953523820320103E-2</v>
      </c>
      <c r="P146" s="9">
        <f t="shared" si="3"/>
        <v>6.7572243004934002E-2</v>
      </c>
      <c r="Q146" s="9">
        <f t="shared" si="3"/>
        <v>0.15203189038079901</v>
      </c>
      <c r="R146" s="9">
        <f t="shared" si="3"/>
        <v>0.26370056771107903</v>
      </c>
      <c r="S146" s="9">
        <f t="shared" si="3"/>
        <v>2.9429175454177399E-2</v>
      </c>
      <c r="T146" s="9">
        <f t="shared" si="3"/>
        <v>0.129553735461887</v>
      </c>
      <c r="U146" s="9">
        <f t="shared" si="3"/>
        <v>4.6478866224668902E-2</v>
      </c>
      <c r="V146" s="9">
        <f t="shared" si="3"/>
        <v>2.46761631514716E-2</v>
      </c>
      <c r="W146" s="9">
        <f t="shared" si="3"/>
        <v>2.2080175182279501E-2</v>
      </c>
      <c r="X146" s="18">
        <f t="shared" si="3"/>
        <v>2.8718878304517699E-2</v>
      </c>
      <c r="Y146" s="9">
        <f t="shared" si="3"/>
        <v>2.9864086066416301E-2</v>
      </c>
      <c r="Z146" s="9">
        <f t="shared" si="3"/>
        <v>0.100849080338617</v>
      </c>
      <c r="AA146" s="9">
        <f t="shared" si="3"/>
        <v>3.8961468058895402E-2</v>
      </c>
      <c r="AB146" s="9">
        <f t="shared" si="3"/>
        <v>6.9189127663634095E-2</v>
      </c>
      <c r="AC146" s="9"/>
      <c r="AD146" s="9"/>
      <c r="AE146" s="9"/>
      <c r="AF146" s="9"/>
      <c r="AG146" s="9"/>
      <c r="AH146" s="9"/>
      <c r="AI146" s="9"/>
      <c r="AJ146" s="9"/>
    </row>
    <row r="147" spans="12:36" x14ac:dyDescent="0.25">
      <c r="L147" s="9">
        <f t="shared" si="1"/>
        <v>7.9819593133771492E-3</v>
      </c>
      <c r="M147" s="9">
        <f t="shared" si="3"/>
        <v>6.9903320285847198E-2</v>
      </c>
      <c r="N147" s="9">
        <f t="shared" si="3"/>
        <v>9.8478214788121299E-2</v>
      </c>
      <c r="O147" s="9">
        <f t="shared" si="3"/>
        <v>9.2880777489436801E-3</v>
      </c>
      <c r="P147" s="9">
        <f t="shared" si="3"/>
        <v>5.3166204142533098E-2</v>
      </c>
      <c r="Q147" s="9">
        <f t="shared" si="3"/>
        <v>8.2854251188355502E-2</v>
      </c>
      <c r="R147" s="9">
        <f t="shared" si="3"/>
        <v>9.8244037004465795E-2</v>
      </c>
      <c r="S147" s="9">
        <f t="shared" si="3"/>
        <v>0.16662769575575401</v>
      </c>
      <c r="T147" s="9">
        <f t="shared" si="3"/>
        <v>5.41842756509896E-2</v>
      </c>
      <c r="U147" s="9">
        <f t="shared" si="3"/>
        <v>4.2707794786589502E-2</v>
      </c>
      <c r="V147" s="9">
        <f t="shared" si="3"/>
        <v>4.35750010412356E-2</v>
      </c>
      <c r="W147" s="9">
        <f t="shared" si="3"/>
        <v>3.0667011742886999E-2</v>
      </c>
      <c r="X147" s="18">
        <f t="shared" si="3"/>
        <v>3.9180655454654101E-2</v>
      </c>
      <c r="Y147" s="9">
        <f t="shared" si="3"/>
        <v>5.9510075306297002E-3</v>
      </c>
      <c r="Z147" s="9">
        <f t="shared" si="3"/>
        <v>0.11343907815222901</v>
      </c>
      <c r="AA147" s="9">
        <f t="shared" si="3"/>
        <v>6.7713082065411101E-2</v>
      </c>
      <c r="AB147" s="9">
        <f t="shared" si="3"/>
        <v>1.54035195236074E-2</v>
      </c>
      <c r="AC147" s="9"/>
      <c r="AD147" s="9"/>
      <c r="AE147" s="9"/>
      <c r="AF147" s="9"/>
      <c r="AG147" s="9"/>
      <c r="AH147" s="9"/>
      <c r="AI147" s="9"/>
      <c r="AJ147" s="9"/>
    </row>
    <row r="148" spans="12:36" x14ac:dyDescent="0.25">
      <c r="L148" s="9">
        <f t="shared" si="1"/>
        <v>1.9117321197647402E-2</v>
      </c>
      <c r="M148" s="9">
        <f t="shared" si="3"/>
        <v>7.1652056740560702E-2</v>
      </c>
      <c r="N148" s="9">
        <f t="shared" si="3"/>
        <v>0.137844557549477</v>
      </c>
      <c r="O148" s="9">
        <f t="shared" si="3"/>
        <v>1.07730277075966E-2</v>
      </c>
      <c r="P148" s="9">
        <f t="shared" si="3"/>
        <v>5.3105129776691799E-3</v>
      </c>
      <c r="Q148" s="9">
        <f t="shared" si="3"/>
        <v>5.1695886335117097E-2</v>
      </c>
      <c r="R148" s="9">
        <f t="shared" si="3"/>
        <v>2.2919760634474802E-3</v>
      </c>
      <c r="S148" s="9">
        <f t="shared" si="3"/>
        <v>4.5835258528277301E-2</v>
      </c>
      <c r="T148" s="9">
        <f t="shared" si="3"/>
        <v>2.3435590074359101E-2</v>
      </c>
      <c r="U148" s="9">
        <f t="shared" si="3"/>
        <v>8.6847719098657905E-2</v>
      </c>
      <c r="V148" s="9">
        <f t="shared" si="3"/>
        <v>5.7039293497647803E-2</v>
      </c>
      <c r="W148" s="9">
        <f t="shared" si="3"/>
        <v>0.138220419304736</v>
      </c>
      <c r="X148" s="18">
        <f t="shared" si="3"/>
        <v>4.0169172469030602E-2</v>
      </c>
      <c r="Y148" s="9">
        <f t="shared" si="3"/>
        <v>1.9091069810454098E-2</v>
      </c>
      <c r="Z148" s="9">
        <f t="shared" si="3"/>
        <v>9.8660033539466702E-2</v>
      </c>
      <c r="AA148" s="9">
        <f t="shared" si="3"/>
        <v>0.109438916443043</v>
      </c>
      <c r="AB148" s="9">
        <f t="shared" si="3"/>
        <v>2.6402365243311798E-2</v>
      </c>
      <c r="AC148" s="9"/>
      <c r="AD148" s="9"/>
      <c r="AE148" s="9"/>
      <c r="AF148" s="9"/>
      <c r="AG148" s="9"/>
      <c r="AH148" s="9"/>
      <c r="AI148" s="9"/>
      <c r="AJ148" s="9"/>
    </row>
    <row r="149" spans="12:36" x14ac:dyDescent="0.25">
      <c r="L149" s="9">
        <f t="shared" si="1"/>
        <v>4.8162660071216598E-2</v>
      </c>
      <c r="M149" s="9">
        <f t="shared" si="3"/>
        <v>0.19020534931184699</v>
      </c>
      <c r="N149" s="9">
        <f t="shared" si="3"/>
        <v>0.32168991519468199</v>
      </c>
      <c r="O149" s="9">
        <f t="shared" si="3"/>
        <v>2.2221997684459399E-2</v>
      </c>
      <c r="P149" s="9">
        <f t="shared" si="3"/>
        <v>0.17067459047672201</v>
      </c>
      <c r="Q149" s="9">
        <f t="shared" si="3"/>
        <v>6.7984104363202E-2</v>
      </c>
      <c r="R149" s="9">
        <f t="shared" si="3"/>
        <v>0.20050500973618299</v>
      </c>
      <c r="S149" s="9">
        <f t="shared" si="3"/>
        <v>0.14042176086173</v>
      </c>
      <c r="T149" s="9">
        <f t="shared" si="3"/>
        <v>0.41847256988820503</v>
      </c>
      <c r="U149" s="9">
        <f t="shared" si="3"/>
        <v>0.17430376457105901</v>
      </c>
      <c r="V149" s="9">
        <f t="shared" si="3"/>
        <v>0.34956910106185501</v>
      </c>
      <c r="W149" s="9">
        <f t="shared" si="3"/>
        <v>0.33310623796419703</v>
      </c>
      <c r="X149" s="18">
        <f t="shared" si="3"/>
        <v>9.3297464812197001E-2</v>
      </c>
      <c r="Y149" s="9">
        <f t="shared" si="3"/>
        <v>6.0016763965763997E-2</v>
      </c>
      <c r="Z149" s="9">
        <f t="shared" si="3"/>
        <v>7.9268520529330394E-2</v>
      </c>
      <c r="AA149" s="9">
        <f t="shared" si="3"/>
        <v>0.29963636511818997</v>
      </c>
      <c r="AB149" s="9">
        <f t="shared" si="3"/>
        <v>0.14839617215693099</v>
      </c>
      <c r="AC149" s="9"/>
      <c r="AD149" s="9"/>
      <c r="AE149" s="9"/>
      <c r="AF149" s="9"/>
      <c r="AG149" s="9"/>
      <c r="AH149" s="9"/>
      <c r="AI149" s="9"/>
      <c r="AJ149" s="9"/>
    </row>
    <row r="150" spans="12:36" x14ac:dyDescent="0.25">
      <c r="L150" s="9">
        <f t="shared" si="1"/>
        <v>6.6910914191431201E-3</v>
      </c>
      <c r="M150" s="9">
        <f t="shared" si="3"/>
        <v>9.5889808658448802E-2</v>
      </c>
      <c r="N150" s="9">
        <f t="shared" si="3"/>
        <v>0.11495778228788001</v>
      </c>
      <c r="O150" s="9">
        <f t="shared" si="3"/>
        <v>0.10440707272569601</v>
      </c>
      <c r="P150" s="9">
        <f t="shared" si="3"/>
        <v>0.122838694981625</v>
      </c>
      <c r="Q150" s="9">
        <f t="shared" si="3"/>
        <v>0.25665915688389901</v>
      </c>
      <c r="R150" s="9">
        <f t="shared" si="3"/>
        <v>0.40346794547835502</v>
      </c>
      <c r="S150" s="9">
        <f t="shared" si="3"/>
        <v>0.123188351984621</v>
      </c>
      <c r="T150" s="9">
        <f t="shared" si="3"/>
        <v>0.240941773550507</v>
      </c>
      <c r="U150" s="9">
        <f t="shared" si="3"/>
        <v>6.26065891386955E-3</v>
      </c>
      <c r="V150" s="9">
        <f t="shared" si="3"/>
        <v>7.3623123325612105E-2</v>
      </c>
      <c r="W150" s="9">
        <f t="shared" si="3"/>
        <v>5.8686027096406197E-2</v>
      </c>
      <c r="X150" s="18">
        <f t="shared" si="3"/>
        <v>0.13456336691179599</v>
      </c>
      <c r="Y150" s="9">
        <f t="shared" si="3"/>
        <v>3.6228980598792898E-2</v>
      </c>
      <c r="Z150" s="9">
        <f t="shared" si="3"/>
        <v>0.10223275684735</v>
      </c>
      <c r="AA150" s="9">
        <f t="shared" si="3"/>
        <v>5.4869456044214698E-2</v>
      </c>
      <c r="AB150" s="9">
        <f t="shared" si="3"/>
        <v>5.2370301065610199E-2</v>
      </c>
      <c r="AC150" s="9"/>
      <c r="AD150" s="9"/>
      <c r="AE150" s="9"/>
      <c r="AF150" s="9"/>
      <c r="AG150" s="9"/>
      <c r="AH150" s="9"/>
      <c r="AI150" s="9"/>
      <c r="AJ150" s="9"/>
    </row>
    <row r="151" spans="12:36" x14ac:dyDescent="0.25">
      <c r="L151" s="9">
        <f t="shared" si="1"/>
        <v>1.4762568997220399E-3</v>
      </c>
      <c r="M151" s="9">
        <f t="shared" si="3"/>
        <v>5.3966788853571403E-2</v>
      </c>
      <c r="N151" s="9">
        <f t="shared" si="3"/>
        <v>4.0962134257999203E-2</v>
      </c>
      <c r="O151" s="9">
        <f t="shared" si="3"/>
        <v>2.5295640293085501E-3</v>
      </c>
      <c r="P151" s="9">
        <f t="shared" si="3"/>
        <v>3.2888034226841702E-2</v>
      </c>
      <c r="Q151" s="9">
        <f t="shared" si="3"/>
        <v>6.7104136036894094E-2</v>
      </c>
      <c r="R151" s="9">
        <f t="shared" si="3"/>
        <v>3.3374815544210297E-2</v>
      </c>
      <c r="S151" s="9">
        <f t="shared" ref="M151:AD156" si="4">ABS(S46)</f>
        <v>0.11494158334232001</v>
      </c>
      <c r="T151" s="9">
        <f t="shared" si="4"/>
        <v>0.190925319342095</v>
      </c>
      <c r="U151" s="9">
        <f t="shared" si="4"/>
        <v>0.61045592220780998</v>
      </c>
      <c r="V151" s="9">
        <f t="shared" si="4"/>
        <v>9.0983637691176705E-2</v>
      </c>
      <c r="W151" s="9">
        <f t="shared" si="4"/>
        <v>0.21816302071132199</v>
      </c>
      <c r="X151" s="18">
        <f t="shared" si="4"/>
        <v>0.15200511655197099</v>
      </c>
      <c r="Y151" s="9">
        <f t="shared" si="4"/>
        <v>0.48171322719607501</v>
      </c>
      <c r="Z151" s="9">
        <f t="shared" si="4"/>
        <v>0.118244149109389</v>
      </c>
      <c r="AA151" s="9">
        <f t="shared" si="4"/>
        <v>0.111510419953593</v>
      </c>
      <c r="AB151" s="9">
        <f t="shared" si="4"/>
        <v>2.1253927041195299E-3</v>
      </c>
      <c r="AC151" s="9"/>
      <c r="AD151" s="9"/>
      <c r="AE151" s="9"/>
      <c r="AF151" s="9"/>
      <c r="AG151" s="9"/>
      <c r="AH151" s="9"/>
      <c r="AI151" s="9"/>
      <c r="AJ151" s="9"/>
    </row>
    <row r="152" spans="12:36" x14ac:dyDescent="0.25">
      <c r="L152" s="9">
        <f t="shared" si="1"/>
        <v>2.91976573749308E-2</v>
      </c>
      <c r="M152" s="9">
        <f t="shared" si="4"/>
        <v>0.15838977493157899</v>
      </c>
      <c r="N152" s="9">
        <f t="shared" si="4"/>
        <v>0.160399878422641</v>
      </c>
      <c r="O152" s="9">
        <f t="shared" si="4"/>
        <v>7.9362517241843497E-2</v>
      </c>
      <c r="P152" s="9">
        <f t="shared" si="4"/>
        <v>0.61511384535343705</v>
      </c>
      <c r="Q152" s="9">
        <f t="shared" si="4"/>
        <v>4.5970048642946397E-2</v>
      </c>
      <c r="R152" s="9">
        <f t="shared" si="4"/>
        <v>0.20616578266035299</v>
      </c>
      <c r="S152" s="9">
        <f t="shared" si="4"/>
        <v>6.6742291965525696E-2</v>
      </c>
      <c r="T152" s="9">
        <f t="shared" si="4"/>
        <v>0.23285723051608501</v>
      </c>
      <c r="U152" s="9">
        <f t="shared" si="4"/>
        <v>6.5572794848218E-2</v>
      </c>
      <c r="V152" s="9">
        <f t="shared" si="4"/>
        <v>0.524026482625634</v>
      </c>
      <c r="W152" s="9">
        <f t="shared" si="4"/>
        <v>0.21308492510625099</v>
      </c>
      <c r="X152" s="18">
        <f t="shared" si="4"/>
        <v>0.153733800406821</v>
      </c>
      <c r="Y152" s="9">
        <f t="shared" si="4"/>
        <v>1.7138869330382899E-2</v>
      </c>
      <c r="Z152" s="9">
        <f t="shared" si="4"/>
        <v>7.5550287595802595E-2</v>
      </c>
      <c r="AA152" s="9">
        <f t="shared" si="4"/>
        <v>0.168782395807376</v>
      </c>
      <c r="AB152" s="9">
        <f t="shared" si="4"/>
        <v>0.13883022479145299</v>
      </c>
      <c r="AC152" s="9"/>
      <c r="AD152" s="9"/>
      <c r="AE152" s="9"/>
      <c r="AF152" s="9"/>
      <c r="AG152" s="9"/>
      <c r="AH152" s="9"/>
      <c r="AI152" s="9"/>
      <c r="AJ152" s="9"/>
    </row>
    <row r="153" spans="12:36" x14ac:dyDescent="0.25">
      <c r="L153" s="9">
        <f>ABS(L48)</f>
        <v>7.4858015928528504E-2</v>
      </c>
      <c r="M153" s="9">
        <f t="shared" ref="M153:AD153" si="5">ABS(M48)</f>
        <v>0.19746829565386501</v>
      </c>
      <c r="N153" s="9">
        <f t="shared" si="5"/>
        <v>0.42763005068907101</v>
      </c>
      <c r="O153" s="9">
        <f t="shared" si="5"/>
        <v>2.8875047401232101E-2</v>
      </c>
      <c r="P153" s="9">
        <f t="shared" si="5"/>
        <v>0.121787607475313</v>
      </c>
      <c r="Q153" s="9">
        <f t="shared" si="5"/>
        <v>6.0374721980088197E-2</v>
      </c>
      <c r="R153" s="9">
        <f t="shared" si="5"/>
        <v>0.23291165656584001</v>
      </c>
      <c r="S153" s="9">
        <f t="shared" si="5"/>
        <v>7.9631080939809307E-2</v>
      </c>
      <c r="T153" s="9">
        <f t="shared" si="5"/>
        <v>0.35595286979966201</v>
      </c>
      <c r="U153" s="9">
        <f t="shared" si="5"/>
        <v>0.12901749721190001</v>
      </c>
      <c r="V153" s="9">
        <f t="shared" si="5"/>
        <v>4.8060585315652403E-2</v>
      </c>
      <c r="W153" s="9">
        <f t="shared" si="5"/>
        <v>0.38893071306689098</v>
      </c>
      <c r="X153" s="18">
        <f t="shared" si="5"/>
        <v>0.18581567311861799</v>
      </c>
      <c r="Y153" s="9">
        <f t="shared" si="5"/>
        <v>8.7905703294620996E-2</v>
      </c>
      <c r="Z153" s="9">
        <f t="shared" si="5"/>
        <v>6.2002032692585699E-3</v>
      </c>
      <c r="AA153" s="9">
        <f t="shared" si="5"/>
        <v>0.30394792972402501</v>
      </c>
      <c r="AB153" s="9">
        <f t="shared" si="5"/>
        <v>1.73025979853004E-2</v>
      </c>
      <c r="AC153" s="9"/>
      <c r="AD153" s="9"/>
      <c r="AE153" s="9"/>
      <c r="AF153" s="9"/>
      <c r="AG153" s="9"/>
      <c r="AH153" s="9"/>
      <c r="AI153" s="9"/>
      <c r="AJ153" s="9"/>
    </row>
    <row r="154" spans="12:36" x14ac:dyDescent="0.25">
      <c r="L154" s="9">
        <f t="shared" si="1"/>
        <v>1.17592007131625E-2</v>
      </c>
      <c r="M154" s="9">
        <f t="shared" si="4"/>
        <v>3.82886834230481E-2</v>
      </c>
      <c r="N154" s="9">
        <f t="shared" si="4"/>
        <v>9.9272780442552902E-2</v>
      </c>
      <c r="O154" s="9">
        <f t="shared" si="4"/>
        <v>6.3642635363715006E-2</v>
      </c>
      <c r="P154" s="9">
        <f t="shared" si="4"/>
        <v>4.7095681360821498E-2</v>
      </c>
      <c r="Q154" s="9">
        <f t="shared" si="4"/>
        <v>3.06537621938041E-3</v>
      </c>
      <c r="R154" s="9">
        <f t="shared" si="4"/>
        <v>1.93746763206059E-2</v>
      </c>
      <c r="S154" s="9">
        <f t="shared" si="4"/>
        <v>0.106214045511539</v>
      </c>
      <c r="T154" s="9">
        <f t="shared" si="4"/>
        <v>2.70160218259251E-2</v>
      </c>
      <c r="U154" s="9">
        <f t="shared" si="4"/>
        <v>0.13635458441047901</v>
      </c>
      <c r="V154" s="9">
        <f t="shared" si="4"/>
        <v>0.22566685284215901</v>
      </c>
      <c r="W154" s="9">
        <f t="shared" si="4"/>
        <v>5.8761067764916998E-2</v>
      </c>
      <c r="X154" s="18">
        <f t="shared" si="4"/>
        <v>0.19654504551208099</v>
      </c>
      <c r="Y154" s="9">
        <f t="shared" si="4"/>
        <v>0.118484189153132</v>
      </c>
      <c r="Z154" s="9">
        <f t="shared" si="4"/>
        <v>8.2965793731475307E-2</v>
      </c>
      <c r="AA154" s="9">
        <f t="shared" si="4"/>
        <v>0.31745050712955702</v>
      </c>
      <c r="AB154" s="9">
        <f t="shared" si="4"/>
        <v>0.65277565562648898</v>
      </c>
      <c r="AC154" s="9"/>
      <c r="AD154" s="9"/>
      <c r="AE154" s="9"/>
      <c r="AF154" s="9"/>
      <c r="AG154" s="9"/>
      <c r="AH154" s="9"/>
      <c r="AI154" s="9"/>
      <c r="AJ154" s="9"/>
    </row>
    <row r="155" spans="12:36" x14ac:dyDescent="0.25">
      <c r="L155" s="9">
        <f t="shared" si="1"/>
        <v>1.68965985089666E-2</v>
      </c>
      <c r="M155" s="9">
        <f t="shared" si="4"/>
        <v>3.6021384911738001E-2</v>
      </c>
      <c r="N155" s="9">
        <f t="shared" si="4"/>
        <v>6.3298587992433597E-2</v>
      </c>
      <c r="O155" s="9">
        <f t="shared" si="4"/>
        <v>3.6908452231248799E-2</v>
      </c>
      <c r="P155" s="9">
        <f t="shared" si="4"/>
        <v>8.8743019103022694E-2</v>
      </c>
      <c r="Q155" s="9">
        <f t="shared" si="4"/>
        <v>3.8275700959048302E-2</v>
      </c>
      <c r="R155" s="9">
        <f t="shared" si="4"/>
        <v>0.18191849679969099</v>
      </c>
      <c r="S155" s="9">
        <f t="shared" si="4"/>
        <v>4.1843678959054199E-2</v>
      </c>
      <c r="T155" s="9">
        <f t="shared" si="4"/>
        <v>8.6746195778706903E-2</v>
      </c>
      <c r="U155" s="9">
        <f t="shared" si="4"/>
        <v>6.5616958436039E-2</v>
      </c>
      <c r="V155" s="9">
        <f t="shared" si="4"/>
        <v>1.7420016943338199E-2</v>
      </c>
      <c r="W155" s="9">
        <f t="shared" si="4"/>
        <v>3.06270883377735E-2</v>
      </c>
      <c r="X155" s="18">
        <f t="shared" si="4"/>
        <v>0.36813019045169398</v>
      </c>
      <c r="Y155" s="9">
        <f t="shared" si="4"/>
        <v>0.326121490474095</v>
      </c>
      <c r="Z155" s="9">
        <f t="shared" si="4"/>
        <v>0.70468453650769602</v>
      </c>
      <c r="AA155" s="9">
        <f t="shared" si="4"/>
        <v>0.151935304702147</v>
      </c>
      <c r="AB155" s="9">
        <f t="shared" si="4"/>
        <v>9.7982021368976796E-2</v>
      </c>
      <c r="AC155" s="9"/>
      <c r="AD155" s="9"/>
      <c r="AE155" s="9"/>
      <c r="AF155" s="9"/>
      <c r="AG155" s="9"/>
      <c r="AH155" s="9"/>
      <c r="AI155" s="9"/>
      <c r="AJ155" s="9"/>
    </row>
    <row r="156" spans="12:36" x14ac:dyDescent="0.25">
      <c r="L156" s="9">
        <f t="shared" si="1"/>
        <v>5.7363382337403501E-4</v>
      </c>
      <c r="M156" s="9">
        <f t="shared" si="4"/>
        <v>3.2715803222511303E-2</v>
      </c>
      <c r="N156" s="9">
        <f t="shared" si="4"/>
        <v>3.1202996384324201E-2</v>
      </c>
      <c r="O156" s="9">
        <f t="shared" si="4"/>
        <v>1.07543925737813E-2</v>
      </c>
      <c r="P156" s="9">
        <f t="shared" si="4"/>
        <v>0.115593076740164</v>
      </c>
      <c r="Q156" s="9">
        <f t="shared" si="4"/>
        <v>7.3588763519988803E-2</v>
      </c>
      <c r="R156" s="9">
        <f t="shared" si="4"/>
        <v>0.18517670152523799</v>
      </c>
      <c r="S156" s="9">
        <f t="shared" si="4"/>
        <v>8.36492695263506E-2</v>
      </c>
      <c r="T156" s="9">
        <f t="shared" si="4"/>
        <v>0.13022853898977099</v>
      </c>
      <c r="U156" s="9">
        <f t="shared" si="4"/>
        <v>0.17688480335666401</v>
      </c>
      <c r="V156" s="9">
        <f t="shared" si="4"/>
        <v>1.1396760422546E-2</v>
      </c>
      <c r="W156" s="9">
        <f t="shared" si="4"/>
        <v>0.25273177579032302</v>
      </c>
      <c r="X156" s="18">
        <f t="shared" si="4"/>
        <v>0.40317987730760102</v>
      </c>
      <c r="Y156" s="9">
        <f t="shared" si="4"/>
        <v>0.11484774375161801</v>
      </c>
      <c r="Z156" s="9">
        <f t="shared" si="4"/>
        <v>0.213184636733178</v>
      </c>
      <c r="AA156" s="9">
        <f t="shared" si="4"/>
        <v>0.24381271991174699</v>
      </c>
      <c r="AB156" s="9">
        <f t="shared" si="4"/>
        <v>0.31489769835752601</v>
      </c>
      <c r="AC156" s="9"/>
      <c r="AD156" s="9"/>
      <c r="AE156" s="9"/>
      <c r="AF156" s="9"/>
      <c r="AG156" s="9"/>
      <c r="AH156" s="9"/>
      <c r="AI156" s="9"/>
      <c r="AJ156" s="9"/>
    </row>
    <row r="157" spans="12:36" x14ac:dyDescent="0.25"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12:36" x14ac:dyDescent="0.25"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12:36" x14ac:dyDescent="0.25"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12:36" x14ac:dyDescent="0.25"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12:36" x14ac:dyDescent="0.25"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12:36" x14ac:dyDescent="0.25"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12:36" x14ac:dyDescent="0.25"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12:36" x14ac:dyDescent="0.25"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12:36" x14ac:dyDescent="0.25"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12:36" x14ac:dyDescent="0.25"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12:36" x14ac:dyDescent="0.25"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12:36" x14ac:dyDescent="0.25">
      <c r="L168" s="9"/>
    </row>
    <row r="169" spans="12:36" x14ac:dyDescent="0.25">
      <c r="L169" s="9"/>
    </row>
    <row r="170" spans="12:36" x14ac:dyDescent="0.25">
      <c r="L170" s="9"/>
    </row>
    <row r="171" spans="12:36" x14ac:dyDescent="0.25">
      <c r="L171" s="9"/>
    </row>
    <row r="172" spans="12:36" x14ac:dyDescent="0.25">
      <c r="L172" s="9"/>
    </row>
    <row r="173" spans="12:36" x14ac:dyDescent="0.25">
      <c r="L173" s="9"/>
    </row>
    <row r="174" spans="12:36" x14ac:dyDescent="0.25">
      <c r="L174" s="9"/>
    </row>
    <row r="175" spans="12:36" x14ac:dyDescent="0.25">
      <c r="L175" s="9"/>
    </row>
    <row r="176" spans="12:36" x14ac:dyDescent="0.25">
      <c r="L176" s="9"/>
    </row>
    <row r="177" spans="12:12" x14ac:dyDescent="0.25">
      <c r="L177" s="9"/>
    </row>
    <row r="178" spans="12:12" x14ac:dyDescent="0.25">
      <c r="L178" s="9"/>
    </row>
  </sheetData>
  <autoFilter ref="K2:AB2" xr:uid="{0F0B0870-5DC3-428A-8D73-DBAE538F311F}">
    <sortState ref="K3:AB51">
      <sortCondition descending="1" ref="X2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68F6-A363-4A3B-8C47-F094E1B612F6}">
  <dimension ref="A1"/>
  <sheetViews>
    <sheetView workbookViewId="0">
      <selection activeCell="A8" sqref="A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dcterms:created xsi:type="dcterms:W3CDTF">2015-06-05T18:19:34Z</dcterms:created>
  <dcterms:modified xsi:type="dcterms:W3CDTF">2025-09-09T13:52:39Z</dcterms:modified>
</cp:coreProperties>
</file>