
<file path=[Content_Types].xml><?xml version="1.0" encoding="utf-8"?>
<Types xmlns="http://schemas.openxmlformats.org/package/2006/content-types">
  <Default Extension="bin" ContentType="application/vnd.openxmlformats-officedocument.spreadsheetml.printerSettings"/>
  <Default Extension="rels" ContentType="application/vnd.openxmlformats-package.relationships+xml"/>
  <Default Extension="xml" ContentType="application/xml"/>
  <Override PartName="/xl/workbook.xml" ContentType="application/vnd.openxmlformats-officedocument.spreadsheetml.sheet.main+xml"/>
  <Override PartName="/xl/worksheets/sheet1.xml" ContentType="application/vnd.openxmlformats-officedocument.spreadsheetml.worksheet+xml"/>
  <Override PartName="/xl/worksheets/sheet2.xml" ContentType="application/vnd.openxmlformats-officedocument.spreadsheetml.worksheet+xml"/>
  <Override PartName="/xl/worksheets/sheet3.xml" ContentType="application/vnd.openxmlformats-officedocument.spreadsheetml.worksheet+xml"/>
  <Override PartName="/xl/worksheets/sheet4.xml" ContentType="application/vnd.openxmlformats-officedocument.spreadsheetml.worksheet+xml"/>
  <Override PartName="/xl/worksheets/sheet5.xml" ContentType="application/vnd.openxmlformats-officedocument.spreadsheetml.worksheet+xml"/>
  <Override PartName="/xl/worksheets/sheet6.xml" ContentType="application/vnd.openxmlformats-officedocument.spreadsheetml.worksheet+xml"/>
  <Override PartName="/xl/theme/theme1.xml" ContentType="application/vnd.openxmlformats-officedocument.theme+xml"/>
  <Override PartName="/xl/styles.xml" ContentType="application/vnd.openxmlformats-officedocument.spreadsheetml.styles+xml"/>
  <Override PartName="/xl/sharedStrings.xml" ContentType="application/vnd.openxmlformats-officedocument.spreadsheetml.sharedStrings+xml"/>
  <Override PartName="/xl/calcChain.xml" ContentType="application/vnd.openxmlformats-officedocument.spreadsheetml.calcChain+xml"/>
  <Override PartName="/docProps/core.xml" ContentType="application/vnd.openxmlformats-package.core-properties+xml"/>
  <Override PartName="/docProps/app.xml" ContentType="application/vnd.openxmlformats-officedocument.extended-properties+xml"/>
</Types>
</file>

<file path=_rels/.rels><?xml version="1.0" encoding="UTF-8" standalone="yes"?>
<Relationships xmlns="http://schemas.openxmlformats.org/package/2006/relationships"><Relationship Id="rId3" Type="http://schemas.openxmlformats.org/officeDocument/2006/relationships/extended-properties" Target="docProps/app.xml"/><Relationship Id="rId2" Type="http://schemas.openxmlformats.org/package/2006/relationships/metadata/core-properties" Target="docProps/core.xml"/><Relationship Id="rId1" Type="http://schemas.openxmlformats.org/officeDocument/2006/relationships/officeDocument" Target="xl/workbook.xml"/></Relationships>
</file>

<file path=xl/workbook.xml><?xml version="1.0" encoding="utf-8"?>
<workbook xmlns="http://schemas.openxmlformats.org/spreadsheetml/2006/main" xmlns:r="http://schemas.openxmlformats.org/officeDocument/2006/relationships" xmlns:mc="http://schemas.openxmlformats.org/markup-compatibility/2006" xmlns:x15="http://schemas.microsoft.com/office/spreadsheetml/2010/11/main" xmlns:xr="http://schemas.microsoft.com/office/spreadsheetml/2014/revision" xmlns:xr6="http://schemas.microsoft.com/office/spreadsheetml/2016/revision6" xmlns:xr10="http://schemas.microsoft.com/office/spreadsheetml/2016/revision10" xmlns:xr2="http://schemas.microsoft.com/office/spreadsheetml/2015/revision2" mc:Ignorable="x15 xr xr6 xr10 xr2">
  <fileVersion appName="xl" lastEdited="7" lowestEdited="6" rupBuild="20417"/>
  <workbookPr/>
  <mc:AlternateContent xmlns:mc="http://schemas.openxmlformats.org/markup-compatibility/2006">
    <mc:Choice Requires="x15">
      <x15ac:absPath xmlns:x15ac="http://schemas.microsoft.com/office/spreadsheetml/2010/11/ac" url="C:\Users\silva\Documents\PythonProject\touchCouples\output\"/>
    </mc:Choice>
  </mc:AlternateContent>
  <xr:revisionPtr revIDLastSave="0" documentId="13_ncr:1_{2426DE14-E532-4999-B618-9475C216D1B5}" xr6:coauthVersionLast="36" xr6:coauthVersionMax="47" xr10:uidLastSave="{00000000-0000-0000-0000-000000000000}"/>
  <bookViews>
    <workbookView xWindow="-105" yWindow="-105" windowWidth="23250" windowHeight="12570" activeTab="1" xr2:uid="{00000000-000D-0000-FFFF-FFFF00000000}"/>
  </bookViews>
  <sheets>
    <sheet name="VARS" sheetId="6" r:id="rId1"/>
    <sheet name="Summ" sheetId="17" r:id="rId2"/>
    <sheet name="OLR-All" sheetId="9" r:id="rId3"/>
    <sheet name="OLR-Agreement" sheetId="14" r:id="rId4"/>
    <sheet name="OLR-Disagreement" sheetId="12" r:id="rId5"/>
    <sheet name="OLR-Concession" sheetId="16" r:id="rId6"/>
  </sheets>
  <calcPr calcId="191029"/>
  <extLst>
    <ext xmlns:x15="http://schemas.microsoft.com/office/spreadsheetml/2010/11/main" uri="{140A7094-0E35-4892-8432-C4D2E57EDEB5}">
      <x15:workbookPr chartTrackingRefBase="1"/>
    </ext>
  </extLst>
</workbook>
</file>

<file path=xl/calcChain.xml><?xml version="1.0" encoding="utf-8"?>
<calcChain xmlns="http://schemas.openxmlformats.org/spreadsheetml/2006/main">
  <c r="Z5" i="17" l="1"/>
  <c r="Z4" i="17"/>
  <c r="S5" i="17"/>
  <c r="S4" i="17"/>
  <c r="E5" i="17"/>
  <c r="E4" i="17"/>
  <c r="P10" i="17"/>
  <c r="Q10" i="17"/>
  <c r="R10" i="17"/>
  <c r="S10" i="17"/>
  <c r="T10" i="17"/>
  <c r="U10" i="17"/>
  <c r="W10" i="17"/>
  <c r="X10" i="17"/>
  <c r="Y10" i="17"/>
  <c r="Z10" i="17"/>
  <c r="AA10" i="17"/>
  <c r="AB10" i="17"/>
  <c r="P11" i="17"/>
  <c r="Q11" i="17"/>
  <c r="R11" i="17"/>
  <c r="S11" i="17"/>
  <c r="T11" i="17"/>
  <c r="U11" i="17"/>
  <c r="W11" i="17"/>
  <c r="X11" i="17"/>
  <c r="Y11" i="17"/>
  <c r="Z11" i="17"/>
  <c r="AA11" i="17"/>
  <c r="AB11" i="17"/>
  <c r="P12" i="17"/>
  <c r="Q12" i="17"/>
  <c r="R12" i="17"/>
  <c r="S12" i="17"/>
  <c r="T12" i="17"/>
  <c r="U12" i="17"/>
  <c r="W12" i="17"/>
  <c r="X12" i="17"/>
  <c r="Y12" i="17"/>
  <c r="Z12" i="17"/>
  <c r="AA12" i="17"/>
  <c r="AB12" i="17"/>
  <c r="P13" i="17"/>
  <c r="Q13" i="17"/>
  <c r="R13" i="17"/>
  <c r="S13" i="17"/>
  <c r="T13" i="17"/>
  <c r="U13" i="17"/>
  <c r="W13" i="17"/>
  <c r="X13" i="17"/>
  <c r="Y13" i="17"/>
  <c r="Z13" i="17"/>
  <c r="AA13" i="17"/>
  <c r="AB13" i="17"/>
  <c r="P14" i="17"/>
  <c r="Q14" i="17"/>
  <c r="R14" i="17"/>
  <c r="S14" i="17"/>
  <c r="T14" i="17"/>
  <c r="U14" i="17"/>
  <c r="W14" i="17"/>
  <c r="X14" i="17"/>
  <c r="Y14" i="17"/>
  <c r="Z14" i="17"/>
  <c r="AA14" i="17"/>
  <c r="AB14" i="17"/>
  <c r="P15" i="17"/>
  <c r="Q15" i="17"/>
  <c r="R15" i="17"/>
  <c r="S15" i="17"/>
  <c r="T15" i="17"/>
  <c r="U15" i="17"/>
  <c r="W15" i="17"/>
  <c r="X15" i="17"/>
  <c r="Y15" i="17"/>
  <c r="Z15" i="17"/>
  <c r="AA15" i="17"/>
  <c r="AB15" i="17"/>
  <c r="P16" i="17"/>
  <c r="Q16" i="17"/>
  <c r="R16" i="17"/>
  <c r="S16" i="17"/>
  <c r="T16" i="17"/>
  <c r="U16" i="17"/>
  <c r="W16" i="17"/>
  <c r="X16" i="17"/>
  <c r="Y16" i="17"/>
  <c r="Z16" i="17"/>
  <c r="AA16" i="17"/>
  <c r="AB16" i="17"/>
  <c r="P17" i="17"/>
  <c r="Q17" i="17"/>
  <c r="R17" i="17"/>
  <c r="S17" i="17"/>
  <c r="T17" i="17"/>
  <c r="U17" i="17"/>
  <c r="W17" i="17"/>
  <c r="X17" i="17"/>
  <c r="Y17" i="17"/>
  <c r="Z17" i="17"/>
  <c r="AA17" i="17"/>
  <c r="AB17" i="17"/>
  <c r="P18" i="17"/>
  <c r="Q18" i="17"/>
  <c r="R18" i="17"/>
  <c r="S18" i="17"/>
  <c r="T18" i="17"/>
  <c r="U18" i="17"/>
  <c r="W18" i="17"/>
  <c r="X18" i="17"/>
  <c r="Y18" i="17"/>
  <c r="Z18" i="17"/>
  <c r="AA18" i="17"/>
  <c r="AB18" i="17"/>
  <c r="P19" i="17"/>
  <c r="Q19" i="17"/>
  <c r="R19" i="17"/>
  <c r="S19" i="17"/>
  <c r="T19" i="17"/>
  <c r="U19" i="17"/>
  <c r="W19" i="17"/>
  <c r="X19" i="17"/>
  <c r="Y19" i="17"/>
  <c r="Z19" i="17"/>
  <c r="AA19" i="17"/>
  <c r="AB19" i="17"/>
  <c r="P20" i="17"/>
  <c r="Q20" i="17"/>
  <c r="R20" i="17"/>
  <c r="S20" i="17"/>
  <c r="T20" i="17"/>
  <c r="U20" i="17"/>
  <c r="W20" i="17"/>
  <c r="X20" i="17"/>
  <c r="Y20" i="17"/>
  <c r="Z20" i="17"/>
  <c r="AA20" i="17"/>
  <c r="AB20" i="17"/>
  <c r="P21" i="17"/>
  <c r="Q21" i="17"/>
  <c r="R21" i="17"/>
  <c r="S21" i="17"/>
  <c r="T21" i="17"/>
  <c r="U21" i="17"/>
  <c r="W21" i="17"/>
  <c r="X21" i="17"/>
  <c r="Y21" i="17"/>
  <c r="Z21" i="17"/>
  <c r="AA21" i="17"/>
  <c r="AB21" i="17"/>
  <c r="P22" i="17"/>
  <c r="Q22" i="17"/>
  <c r="R22" i="17"/>
  <c r="S22" i="17"/>
  <c r="T22" i="17"/>
  <c r="U22" i="17"/>
  <c r="W22" i="17"/>
  <c r="X22" i="17"/>
  <c r="Y22" i="17"/>
  <c r="Z22" i="17"/>
  <c r="AA22" i="17"/>
  <c r="AB22" i="17"/>
  <c r="P23" i="17"/>
  <c r="Q23" i="17"/>
  <c r="R23" i="17"/>
  <c r="S23" i="17"/>
  <c r="T23" i="17"/>
  <c r="U23" i="17"/>
  <c r="W23" i="17"/>
  <c r="X23" i="17"/>
  <c r="Y23" i="17"/>
  <c r="Z23" i="17"/>
  <c r="AA23" i="17"/>
  <c r="AB23" i="17"/>
  <c r="P24" i="17"/>
  <c r="Q24" i="17"/>
  <c r="R24" i="17"/>
  <c r="S24" i="17"/>
  <c r="T24" i="17"/>
  <c r="U24" i="17"/>
  <c r="W24" i="17"/>
  <c r="X24" i="17"/>
  <c r="Y24" i="17"/>
  <c r="Z24" i="17"/>
  <c r="AA24" i="17"/>
  <c r="AB24" i="17"/>
  <c r="P25" i="17"/>
  <c r="Q25" i="17"/>
  <c r="R25" i="17"/>
  <c r="S25" i="17"/>
  <c r="T25" i="17"/>
  <c r="U25" i="17"/>
  <c r="W25" i="17"/>
  <c r="X25" i="17"/>
  <c r="Y25" i="17"/>
  <c r="Z25" i="17"/>
  <c r="AA25" i="17"/>
  <c r="AB25" i="17"/>
  <c r="P26" i="17"/>
  <c r="Q26" i="17"/>
  <c r="R26" i="17"/>
  <c r="S26" i="17"/>
  <c r="T26" i="17"/>
  <c r="U26" i="17"/>
  <c r="W26" i="17"/>
  <c r="X26" i="17"/>
  <c r="Y26" i="17"/>
  <c r="Z26" i="17"/>
  <c r="AA26" i="17"/>
  <c r="AB26" i="17"/>
  <c r="P27" i="17"/>
  <c r="Q27" i="17"/>
  <c r="R27" i="17"/>
  <c r="S27" i="17"/>
  <c r="T27" i="17"/>
  <c r="U27" i="17"/>
  <c r="W27" i="17"/>
  <c r="X27" i="17"/>
  <c r="Y27" i="17"/>
  <c r="Z27" i="17"/>
  <c r="AA27" i="17"/>
  <c r="AB27" i="17"/>
  <c r="P28" i="17"/>
  <c r="Q28" i="17"/>
  <c r="R28" i="17"/>
  <c r="S28" i="17"/>
  <c r="T28" i="17"/>
  <c r="U28" i="17"/>
  <c r="W28" i="17"/>
  <c r="X28" i="17"/>
  <c r="Y28" i="17"/>
  <c r="Z28" i="17"/>
  <c r="AA28" i="17"/>
  <c r="AB28" i="17"/>
  <c r="P29" i="17"/>
  <c r="Q29" i="17"/>
  <c r="R29" i="17"/>
  <c r="S29" i="17"/>
  <c r="T29" i="17"/>
  <c r="U29" i="17"/>
  <c r="W29" i="17"/>
  <c r="X29" i="17"/>
  <c r="Y29" i="17"/>
  <c r="Z29" i="17"/>
  <c r="AA29" i="17"/>
  <c r="AB29" i="17"/>
  <c r="P30" i="17"/>
  <c r="Q30" i="17"/>
  <c r="R30" i="17"/>
  <c r="S30" i="17"/>
  <c r="T30" i="17"/>
  <c r="U30" i="17"/>
  <c r="W30" i="17"/>
  <c r="X30" i="17"/>
  <c r="Y30" i="17"/>
  <c r="Z30" i="17"/>
  <c r="AA30" i="17"/>
  <c r="AB30" i="17"/>
  <c r="P31" i="17"/>
  <c r="Q31" i="17"/>
  <c r="R31" i="17"/>
  <c r="S31" i="17"/>
  <c r="T31" i="17"/>
  <c r="U31" i="17"/>
  <c r="W31" i="17"/>
  <c r="X31" i="17"/>
  <c r="Y31" i="17"/>
  <c r="Z31" i="17"/>
  <c r="AA31" i="17"/>
  <c r="AB31" i="17"/>
  <c r="P32" i="17"/>
  <c r="Q32" i="17"/>
  <c r="R32" i="17"/>
  <c r="S32" i="17"/>
  <c r="T32" i="17"/>
  <c r="U32" i="17"/>
  <c r="W32" i="17"/>
  <c r="X32" i="17"/>
  <c r="Y32" i="17"/>
  <c r="Z32" i="17"/>
  <c r="AA32" i="17"/>
  <c r="AB32" i="17"/>
  <c r="P33" i="17"/>
  <c r="Q33" i="17"/>
  <c r="R33" i="17"/>
  <c r="S33" i="17"/>
  <c r="T33" i="17"/>
  <c r="U33" i="17"/>
  <c r="W33" i="17"/>
  <c r="X33" i="17"/>
  <c r="Y33" i="17"/>
  <c r="Z33" i="17"/>
  <c r="AA33" i="17"/>
  <c r="AB33" i="17"/>
  <c r="P34" i="17"/>
  <c r="Q34" i="17"/>
  <c r="R34" i="17"/>
  <c r="S34" i="17"/>
  <c r="T34" i="17"/>
  <c r="U34" i="17"/>
  <c r="W34" i="17"/>
  <c r="X34" i="17"/>
  <c r="Y34" i="17"/>
  <c r="Z34" i="17"/>
  <c r="AA34" i="17"/>
  <c r="AB34" i="17"/>
  <c r="P35" i="17"/>
  <c r="Q35" i="17"/>
  <c r="R35" i="17"/>
  <c r="S35" i="17"/>
  <c r="T35" i="17"/>
  <c r="U35" i="17"/>
  <c r="W35" i="17"/>
  <c r="X35" i="17"/>
  <c r="Y35" i="17"/>
  <c r="Z35" i="17"/>
  <c r="AA35" i="17"/>
  <c r="AB35" i="17"/>
  <c r="P36" i="17"/>
  <c r="Q36" i="17"/>
  <c r="R36" i="17"/>
  <c r="S36" i="17"/>
  <c r="T36" i="17"/>
  <c r="U36" i="17"/>
  <c r="W36" i="17"/>
  <c r="X36" i="17"/>
  <c r="Y36" i="17"/>
  <c r="Z36" i="17"/>
  <c r="AA36" i="17"/>
  <c r="AB36" i="17"/>
  <c r="P37" i="17"/>
  <c r="Q37" i="17"/>
  <c r="R37" i="17"/>
  <c r="S37" i="17"/>
  <c r="T37" i="17"/>
  <c r="U37" i="17"/>
  <c r="W37" i="17"/>
  <c r="X37" i="17"/>
  <c r="Y37" i="17"/>
  <c r="Z37" i="17"/>
  <c r="AA37" i="17"/>
  <c r="AB37" i="17"/>
  <c r="P38" i="17"/>
  <c r="Q38" i="17"/>
  <c r="R38" i="17"/>
  <c r="S38" i="17"/>
  <c r="T38" i="17"/>
  <c r="U38" i="17"/>
  <c r="W38" i="17"/>
  <c r="X38" i="17"/>
  <c r="Y38" i="17"/>
  <c r="Z38" i="17"/>
  <c r="AA38" i="17"/>
  <c r="AB38" i="17"/>
  <c r="P39" i="17"/>
  <c r="Q39" i="17"/>
  <c r="R39" i="17"/>
  <c r="S39" i="17"/>
  <c r="T39" i="17"/>
  <c r="U39" i="17"/>
  <c r="W39" i="17"/>
  <c r="X39" i="17"/>
  <c r="Y39" i="17"/>
  <c r="Z39" i="17"/>
  <c r="AA39" i="17"/>
  <c r="AB39" i="17"/>
  <c r="P40" i="17"/>
  <c r="Q40" i="17"/>
  <c r="R40" i="17"/>
  <c r="S40" i="17"/>
  <c r="T40" i="17"/>
  <c r="U40" i="17"/>
  <c r="W40" i="17"/>
  <c r="X40" i="17"/>
  <c r="Y40" i="17"/>
  <c r="Z40" i="17"/>
  <c r="AA40" i="17"/>
  <c r="AB40" i="17"/>
  <c r="P41" i="17"/>
  <c r="Q41" i="17"/>
  <c r="R41" i="17"/>
  <c r="S41" i="17"/>
  <c r="T41" i="17"/>
  <c r="U41" i="17"/>
  <c r="W41" i="17"/>
  <c r="X41" i="17"/>
  <c r="Y41" i="17"/>
  <c r="Z41" i="17"/>
  <c r="AA41" i="17"/>
  <c r="AB41" i="17"/>
  <c r="P42" i="17"/>
  <c r="Q42" i="17"/>
  <c r="R42" i="17"/>
  <c r="S42" i="17"/>
  <c r="T42" i="17"/>
  <c r="U42" i="17"/>
  <c r="W42" i="17"/>
  <c r="X42" i="17"/>
  <c r="Y42" i="17"/>
  <c r="Z42" i="17"/>
  <c r="AA42" i="17"/>
  <c r="AB42" i="17"/>
  <c r="P43" i="17"/>
  <c r="Q43" i="17"/>
  <c r="R43" i="17"/>
  <c r="S43" i="17"/>
  <c r="T43" i="17"/>
  <c r="U43" i="17"/>
  <c r="W43" i="17"/>
  <c r="X43" i="17"/>
  <c r="Y43" i="17"/>
  <c r="Z43" i="17"/>
  <c r="AA43" i="17"/>
  <c r="AB43" i="17"/>
  <c r="P44" i="17"/>
  <c r="Q44" i="17"/>
  <c r="R44" i="17"/>
  <c r="S44" i="17"/>
  <c r="T44" i="17"/>
  <c r="U44" i="17"/>
  <c r="W44" i="17"/>
  <c r="X44" i="17"/>
  <c r="Y44" i="17"/>
  <c r="Z44" i="17"/>
  <c r="AA44" i="17"/>
  <c r="AB44" i="17"/>
  <c r="P45" i="17"/>
  <c r="Q45" i="17"/>
  <c r="R45" i="17"/>
  <c r="S45" i="17"/>
  <c r="T45" i="17"/>
  <c r="U45" i="17"/>
  <c r="W45" i="17"/>
  <c r="X45" i="17"/>
  <c r="Y45" i="17"/>
  <c r="Z45" i="17"/>
  <c r="AA45" i="17"/>
  <c r="AB45" i="17"/>
  <c r="P46" i="17"/>
  <c r="Q46" i="17"/>
  <c r="R46" i="17"/>
  <c r="S46" i="17"/>
  <c r="T46" i="17"/>
  <c r="U46" i="17"/>
  <c r="W46" i="17"/>
  <c r="X46" i="17"/>
  <c r="Y46" i="17"/>
  <c r="Z46" i="17"/>
  <c r="AA46" i="17"/>
  <c r="AB46" i="17"/>
  <c r="P47" i="17"/>
  <c r="Q47" i="17"/>
  <c r="R47" i="17"/>
  <c r="S47" i="17"/>
  <c r="T47" i="17"/>
  <c r="U47" i="17"/>
  <c r="W47" i="17"/>
  <c r="X47" i="17"/>
  <c r="Y47" i="17"/>
  <c r="Z47" i="17"/>
  <c r="AA47" i="17"/>
  <c r="AB47" i="17"/>
  <c r="P48" i="17"/>
  <c r="Q48" i="17"/>
  <c r="R48" i="17"/>
  <c r="S48" i="17"/>
  <c r="T48" i="17"/>
  <c r="U48" i="17"/>
  <c r="W48" i="17"/>
  <c r="X48" i="17"/>
  <c r="Y48" i="17"/>
  <c r="Z48" i="17"/>
  <c r="AA48" i="17"/>
  <c r="AB48" i="17"/>
  <c r="P49" i="17"/>
  <c r="Q49" i="17"/>
  <c r="R49" i="17"/>
  <c r="S49" i="17"/>
  <c r="T49" i="17"/>
  <c r="U49" i="17"/>
  <c r="W49" i="17"/>
  <c r="X49" i="17"/>
  <c r="Y49" i="17"/>
  <c r="Z49" i="17"/>
  <c r="AA49" i="17"/>
  <c r="AB49" i="17"/>
  <c r="P50" i="17"/>
  <c r="Q50" i="17"/>
  <c r="R50" i="17"/>
  <c r="S50" i="17"/>
  <c r="T50" i="17"/>
  <c r="U50" i="17"/>
  <c r="W50" i="17"/>
  <c r="X50" i="17"/>
  <c r="Y50" i="17"/>
  <c r="Z50" i="17"/>
  <c r="AA50" i="17"/>
  <c r="AB50" i="17"/>
  <c r="P51" i="17"/>
  <c r="Q51" i="17"/>
  <c r="R51" i="17"/>
  <c r="S51" i="17"/>
  <c r="T51" i="17"/>
  <c r="U51" i="17"/>
  <c r="W51" i="17"/>
  <c r="X51" i="17"/>
  <c r="Y51" i="17"/>
  <c r="Z51" i="17"/>
  <c r="AA51" i="17"/>
  <c r="AB51" i="17"/>
  <c r="AB9" i="17"/>
  <c r="AA9" i="17"/>
  <c r="Z9" i="17"/>
  <c r="Y9" i="17"/>
  <c r="X9" i="17"/>
  <c r="W9" i="17"/>
  <c r="U9" i="17"/>
  <c r="T9" i="17"/>
  <c r="S9" i="17"/>
  <c r="R9" i="17"/>
  <c r="Q9" i="17"/>
  <c r="P9" i="17"/>
  <c r="Z6" i="17"/>
  <c r="W6" i="17"/>
  <c r="W5" i="17"/>
  <c r="W4" i="17"/>
  <c r="S6" i="17"/>
  <c r="P6" i="17"/>
  <c r="P5" i="17"/>
  <c r="P4" i="17"/>
  <c r="L6" i="17"/>
  <c r="L5" i="17"/>
  <c r="L4" i="17"/>
  <c r="I6" i="17"/>
  <c r="I5" i="17"/>
  <c r="I4" i="17"/>
  <c r="E6" i="17"/>
  <c r="B6" i="17"/>
  <c r="B5" i="17"/>
  <c r="B4" i="17"/>
  <c r="N12" i="17"/>
  <c r="N13" i="17"/>
  <c r="N14" i="17"/>
  <c r="N15" i="17"/>
  <c r="N16" i="17"/>
  <c r="N17" i="17"/>
  <c r="N18" i="17"/>
  <c r="N19" i="17"/>
  <c r="N20" i="17"/>
  <c r="N21" i="17"/>
  <c r="N22" i="17"/>
  <c r="N23" i="17"/>
  <c r="N24" i="17"/>
  <c r="N25" i="17"/>
  <c r="N26" i="17"/>
  <c r="N27" i="17"/>
  <c r="N28" i="17"/>
  <c r="N29" i="17"/>
  <c r="N30" i="17"/>
  <c r="N31" i="17"/>
  <c r="N32" i="17"/>
  <c r="N33" i="17"/>
  <c r="N34" i="17"/>
  <c r="N35" i="17"/>
  <c r="N36" i="17"/>
  <c r="N37" i="17"/>
  <c r="N38" i="17"/>
  <c r="N39" i="17"/>
  <c r="N40" i="17"/>
  <c r="N41" i="17"/>
  <c r="N42" i="17"/>
  <c r="N43" i="17"/>
  <c r="N44" i="17"/>
  <c r="N45" i="17"/>
  <c r="N46" i="17"/>
  <c r="N47" i="17"/>
  <c r="N48" i="17"/>
  <c r="M12" i="17"/>
  <c r="M13" i="17"/>
  <c r="M14" i="17"/>
  <c r="M15" i="17"/>
  <c r="M16" i="17"/>
  <c r="M17" i="17"/>
  <c r="M18" i="17"/>
  <c r="M19" i="17"/>
  <c r="M20" i="17"/>
  <c r="M21" i="17"/>
  <c r="M22" i="17"/>
  <c r="M23" i="17"/>
  <c r="M24" i="17"/>
  <c r="M25" i="17"/>
  <c r="M26" i="17"/>
  <c r="M27" i="17"/>
  <c r="M28" i="17"/>
  <c r="M29" i="17"/>
  <c r="M30" i="17"/>
  <c r="M31" i="17"/>
  <c r="M32" i="17"/>
  <c r="M33" i="17"/>
  <c r="M34" i="17"/>
  <c r="M35" i="17"/>
  <c r="M36" i="17"/>
  <c r="M37" i="17"/>
  <c r="M38" i="17"/>
  <c r="M39" i="17"/>
  <c r="M40" i="17"/>
  <c r="M41" i="17"/>
  <c r="M42" i="17"/>
  <c r="M43" i="17"/>
  <c r="M44" i="17"/>
  <c r="M45" i="17"/>
  <c r="M46" i="17"/>
  <c r="M47" i="17"/>
  <c r="M48" i="17"/>
  <c r="L12" i="17"/>
  <c r="L13" i="17"/>
  <c r="L14" i="17"/>
  <c r="L15" i="17"/>
  <c r="L16" i="17"/>
  <c r="L17" i="17"/>
  <c r="L18" i="17"/>
  <c r="L19" i="17"/>
  <c r="L20" i="17"/>
  <c r="L21" i="17"/>
  <c r="L22" i="17"/>
  <c r="L23" i="17"/>
  <c r="L24" i="17"/>
  <c r="L25" i="17"/>
  <c r="L26" i="17"/>
  <c r="L27" i="17"/>
  <c r="L28" i="17"/>
  <c r="L29" i="17"/>
  <c r="L30" i="17"/>
  <c r="L31" i="17"/>
  <c r="L32" i="17"/>
  <c r="L33" i="17"/>
  <c r="L34" i="17"/>
  <c r="L35" i="17"/>
  <c r="L36" i="17"/>
  <c r="L37" i="17"/>
  <c r="L38" i="17"/>
  <c r="L39" i="17"/>
  <c r="L40" i="17"/>
  <c r="L41" i="17"/>
  <c r="L42" i="17"/>
  <c r="L43" i="17"/>
  <c r="L44" i="17"/>
  <c r="L45" i="17"/>
  <c r="L46" i="17"/>
  <c r="L47" i="17"/>
  <c r="L48" i="17"/>
  <c r="K12" i="17"/>
  <c r="K13" i="17"/>
  <c r="K14" i="17"/>
  <c r="K15" i="17"/>
  <c r="K16" i="17"/>
  <c r="K17" i="17"/>
  <c r="K18" i="17"/>
  <c r="K19" i="17"/>
  <c r="K20" i="17"/>
  <c r="K21" i="17"/>
  <c r="K22" i="17"/>
  <c r="K23" i="17"/>
  <c r="K24" i="17"/>
  <c r="K25" i="17"/>
  <c r="K26" i="17"/>
  <c r="K27" i="17"/>
  <c r="K28" i="17"/>
  <c r="K29" i="17"/>
  <c r="K30" i="17"/>
  <c r="K31" i="17"/>
  <c r="K32" i="17"/>
  <c r="K33" i="17"/>
  <c r="K34" i="17"/>
  <c r="K35" i="17"/>
  <c r="K36" i="17"/>
  <c r="K37" i="17"/>
  <c r="K38" i="17"/>
  <c r="K39" i="17"/>
  <c r="K40" i="17"/>
  <c r="K41" i="17"/>
  <c r="K42" i="17"/>
  <c r="K43" i="17"/>
  <c r="K44" i="17"/>
  <c r="K45" i="17"/>
  <c r="K46" i="17"/>
  <c r="K47" i="17"/>
  <c r="K48" i="17"/>
  <c r="K49" i="17"/>
  <c r="K50" i="17"/>
  <c r="J12" i="17"/>
  <c r="J13" i="17"/>
  <c r="J14" i="17"/>
  <c r="J15" i="17"/>
  <c r="J16" i="17"/>
  <c r="J17" i="17"/>
  <c r="J18" i="17"/>
  <c r="J19" i="17"/>
  <c r="J20" i="17"/>
  <c r="J21" i="17"/>
  <c r="J22" i="17"/>
  <c r="J23" i="17"/>
  <c r="J24" i="17"/>
  <c r="J25" i="17"/>
  <c r="J26" i="17"/>
  <c r="J27" i="17"/>
  <c r="J28" i="17"/>
  <c r="J29" i="17"/>
  <c r="J30" i="17"/>
  <c r="J31" i="17"/>
  <c r="J32" i="17"/>
  <c r="J33" i="17"/>
  <c r="J34" i="17"/>
  <c r="J35" i="17"/>
  <c r="J36" i="17"/>
  <c r="J37" i="17"/>
  <c r="J38" i="17"/>
  <c r="J39" i="17"/>
  <c r="J40" i="17"/>
  <c r="J41" i="17"/>
  <c r="J42" i="17"/>
  <c r="J43" i="17"/>
  <c r="J44" i="17"/>
  <c r="J45" i="17"/>
  <c r="J46" i="17"/>
  <c r="J47" i="17"/>
  <c r="J48" i="17"/>
  <c r="J49" i="17"/>
  <c r="J50" i="17"/>
  <c r="I12" i="17"/>
  <c r="I13" i="17"/>
  <c r="I14" i="17"/>
  <c r="I15" i="17"/>
  <c r="I16" i="17"/>
  <c r="I17" i="17"/>
  <c r="I18" i="17"/>
  <c r="I19" i="17"/>
  <c r="I20" i="17"/>
  <c r="I21" i="17"/>
  <c r="I22" i="17"/>
  <c r="I23" i="17"/>
  <c r="I24" i="17"/>
  <c r="I25" i="17"/>
  <c r="I26" i="17"/>
  <c r="I27" i="17"/>
  <c r="I28" i="17"/>
  <c r="I29" i="17"/>
  <c r="I30" i="17"/>
  <c r="I31" i="17"/>
  <c r="I32" i="17"/>
  <c r="I33" i="17"/>
  <c r="I34" i="17"/>
  <c r="I35" i="17"/>
  <c r="I36" i="17"/>
  <c r="I37" i="17"/>
  <c r="I38" i="17"/>
  <c r="I39" i="17"/>
  <c r="I40" i="17"/>
  <c r="I41" i="17"/>
  <c r="I42" i="17"/>
  <c r="I43" i="17"/>
  <c r="I44" i="17"/>
  <c r="I45" i="17"/>
  <c r="I46" i="17"/>
  <c r="I47" i="17"/>
  <c r="I48" i="17"/>
  <c r="I49" i="17"/>
  <c r="I50" i="17"/>
  <c r="L11" i="17"/>
  <c r="N11" i="17"/>
  <c r="M11" i="17"/>
  <c r="K11" i="17"/>
  <c r="J11" i="17"/>
  <c r="I11" i="17"/>
  <c r="G32" i="17"/>
  <c r="G34" i="17"/>
  <c r="G35" i="17"/>
  <c r="G48" i="17"/>
  <c r="G50" i="17"/>
  <c r="G51" i="17"/>
  <c r="F10" i="17"/>
  <c r="F11" i="17"/>
  <c r="F12" i="17"/>
  <c r="F13" i="17"/>
  <c r="F14" i="17"/>
  <c r="F15" i="17"/>
  <c r="F16" i="17"/>
  <c r="F17" i="17"/>
  <c r="F18" i="17"/>
  <c r="F19" i="17"/>
  <c r="F20" i="17"/>
  <c r="F21" i="17"/>
  <c r="F22" i="17"/>
  <c r="F23" i="17"/>
  <c r="F24" i="17"/>
  <c r="F25" i="17"/>
  <c r="F26" i="17"/>
  <c r="F27" i="17"/>
  <c r="F28" i="17"/>
  <c r="F29" i="17"/>
  <c r="F30" i="17"/>
  <c r="F31" i="17"/>
  <c r="F32" i="17"/>
  <c r="F33" i="17"/>
  <c r="F34" i="17"/>
  <c r="F35" i="17"/>
  <c r="F36" i="17"/>
  <c r="F37" i="17"/>
  <c r="F38" i="17"/>
  <c r="F39" i="17"/>
  <c r="F40" i="17"/>
  <c r="F41" i="17"/>
  <c r="F42" i="17"/>
  <c r="F43" i="17"/>
  <c r="F44" i="17"/>
  <c r="F45" i="17"/>
  <c r="F46" i="17"/>
  <c r="F47" i="17"/>
  <c r="F48" i="17"/>
  <c r="F49" i="17"/>
  <c r="F50" i="17"/>
  <c r="F51" i="17"/>
  <c r="E10" i="17"/>
  <c r="E11" i="17"/>
  <c r="E12" i="17"/>
  <c r="E13" i="17"/>
  <c r="E14" i="17"/>
  <c r="E15" i="17"/>
  <c r="E16" i="17"/>
  <c r="E17" i="17"/>
  <c r="E18" i="17"/>
  <c r="E19" i="17"/>
  <c r="E20" i="17"/>
  <c r="E21" i="17"/>
  <c r="E22" i="17"/>
  <c r="E23" i="17"/>
  <c r="E24" i="17"/>
  <c r="E25" i="17"/>
  <c r="E26" i="17"/>
  <c r="E27" i="17"/>
  <c r="E28" i="17"/>
  <c r="E29" i="17"/>
  <c r="E30" i="17"/>
  <c r="E31" i="17"/>
  <c r="E32" i="17"/>
  <c r="E33" i="17"/>
  <c r="E34" i="17"/>
  <c r="E35" i="17"/>
  <c r="E36" i="17"/>
  <c r="E37" i="17"/>
  <c r="E38" i="17"/>
  <c r="E39" i="17"/>
  <c r="E40" i="17"/>
  <c r="E41" i="17"/>
  <c r="E42" i="17"/>
  <c r="E43" i="17"/>
  <c r="E44" i="17"/>
  <c r="E45" i="17"/>
  <c r="E46" i="17"/>
  <c r="E47" i="17"/>
  <c r="E48" i="17"/>
  <c r="E49" i="17"/>
  <c r="E50" i="17"/>
  <c r="E51" i="17"/>
  <c r="F9" i="17"/>
  <c r="E9" i="17"/>
  <c r="D14" i="17"/>
  <c r="D15" i="17"/>
  <c r="D16" i="17"/>
  <c r="D17" i="17"/>
  <c r="D23" i="17"/>
  <c r="D24" i="17"/>
  <c r="D25" i="17"/>
  <c r="D30" i="17"/>
  <c r="D31" i="17"/>
  <c r="D32" i="17"/>
  <c r="D33" i="17"/>
  <c r="D39" i="17"/>
  <c r="D40" i="17"/>
  <c r="D46" i="17"/>
  <c r="D47" i="17"/>
  <c r="D48" i="17"/>
  <c r="D49" i="17"/>
  <c r="C10" i="17"/>
  <c r="C11" i="17"/>
  <c r="C12" i="17"/>
  <c r="C13" i="17"/>
  <c r="C14" i="17"/>
  <c r="C15" i="17"/>
  <c r="C16" i="17"/>
  <c r="C17" i="17"/>
  <c r="C18" i="17"/>
  <c r="C19" i="17"/>
  <c r="C20" i="17"/>
  <c r="C21" i="17"/>
  <c r="C22" i="17"/>
  <c r="C23" i="17"/>
  <c r="C24" i="17"/>
  <c r="C25" i="17"/>
  <c r="C26" i="17"/>
  <c r="C27" i="17"/>
  <c r="C28" i="17"/>
  <c r="C29" i="17"/>
  <c r="C30" i="17"/>
  <c r="C31" i="17"/>
  <c r="C32" i="17"/>
  <c r="C33" i="17"/>
  <c r="C34" i="17"/>
  <c r="C35" i="17"/>
  <c r="C36" i="17"/>
  <c r="C37" i="17"/>
  <c r="C38" i="17"/>
  <c r="C39" i="17"/>
  <c r="C40" i="17"/>
  <c r="C41" i="17"/>
  <c r="C42" i="17"/>
  <c r="C43" i="17"/>
  <c r="C44" i="17"/>
  <c r="C45" i="17"/>
  <c r="C46" i="17"/>
  <c r="C47" i="17"/>
  <c r="C48" i="17"/>
  <c r="C49" i="17"/>
  <c r="C50" i="17"/>
  <c r="C51" i="17"/>
  <c r="C9" i="17"/>
  <c r="B10" i="17"/>
  <c r="B11" i="17"/>
  <c r="B12" i="17"/>
  <c r="B13" i="17"/>
  <c r="B14" i="17"/>
  <c r="B15" i="17"/>
  <c r="B16" i="17"/>
  <c r="B17" i="17"/>
  <c r="B18" i="17"/>
  <c r="B19" i="17"/>
  <c r="B20" i="17"/>
  <c r="B21" i="17"/>
  <c r="B22" i="17"/>
  <c r="B23" i="17"/>
  <c r="B24" i="17"/>
  <c r="B25" i="17"/>
  <c r="B26" i="17"/>
  <c r="B27" i="17"/>
  <c r="B28" i="17"/>
  <c r="B29" i="17"/>
  <c r="B30" i="17"/>
  <c r="B31" i="17"/>
  <c r="B32" i="17"/>
  <c r="B33" i="17"/>
  <c r="B34" i="17"/>
  <c r="B35" i="17"/>
  <c r="B36" i="17"/>
  <c r="B37" i="17"/>
  <c r="B38" i="17"/>
  <c r="B39" i="17"/>
  <c r="B40" i="17"/>
  <c r="B41" i="17"/>
  <c r="B42" i="17"/>
  <c r="B43" i="17"/>
  <c r="B44" i="17"/>
  <c r="B45" i="17"/>
  <c r="B46" i="17"/>
  <c r="B47" i="17"/>
  <c r="B48" i="17"/>
  <c r="B49" i="17"/>
  <c r="B50" i="17"/>
  <c r="B51" i="17"/>
  <c r="B9" i="17"/>
  <c r="X10" i="16"/>
  <c r="X11" i="16"/>
  <c r="X12" i="16"/>
  <c r="X13" i="16"/>
  <c r="X14" i="16"/>
  <c r="X15" i="16"/>
  <c r="X16" i="16"/>
  <c r="X17" i="16"/>
  <c r="X18" i="16"/>
  <c r="X19" i="16"/>
  <c r="X20" i="16"/>
  <c r="X21" i="16"/>
  <c r="X22" i="16"/>
  <c r="X23" i="16"/>
  <c r="X24" i="16"/>
  <c r="X25" i="16"/>
  <c r="X26" i="16"/>
  <c r="X27" i="16"/>
  <c r="X28" i="16"/>
  <c r="X29" i="16"/>
  <c r="X30" i="16"/>
  <c r="X31" i="16"/>
  <c r="X32" i="16"/>
  <c r="X33" i="16"/>
  <c r="X34" i="16"/>
  <c r="X35" i="16"/>
  <c r="X36" i="16"/>
  <c r="X37" i="16"/>
  <c r="X38" i="16"/>
  <c r="X39" i="16"/>
  <c r="X40" i="16"/>
  <c r="X41" i="16"/>
  <c r="X42" i="16"/>
  <c r="X43" i="16"/>
  <c r="X44" i="16"/>
  <c r="X45" i="16"/>
  <c r="X46" i="16"/>
  <c r="X47" i="16"/>
  <c r="X48" i="16"/>
  <c r="X49" i="16"/>
  <c r="X50" i="16"/>
  <c r="X51" i="16"/>
  <c r="X9" i="16"/>
  <c r="AY51" i="16"/>
  <c r="AP51" i="16"/>
  <c r="AG51" i="16"/>
  <c r="AG50" i="16"/>
  <c r="AG49" i="16"/>
  <c r="AG48" i="16"/>
  <c r="AG47" i="16"/>
  <c r="AG46" i="16"/>
  <c r="AG45" i="16"/>
  <c r="AG44" i="16"/>
  <c r="AG43" i="16"/>
  <c r="AG42" i="16"/>
  <c r="AG41" i="16"/>
  <c r="AG40" i="16"/>
  <c r="AG39" i="16"/>
  <c r="AG38" i="16"/>
  <c r="AG37" i="16"/>
  <c r="AG36" i="16"/>
  <c r="AG35" i="16"/>
  <c r="AG34" i="16"/>
  <c r="AG33" i="16"/>
  <c r="AG32" i="16"/>
  <c r="AG31" i="16"/>
  <c r="AG30" i="16"/>
  <c r="AG29" i="16"/>
  <c r="AG28" i="16"/>
  <c r="AG27" i="16"/>
  <c r="AG26" i="16"/>
  <c r="AG25" i="16"/>
  <c r="AG24" i="16"/>
  <c r="AG23" i="16"/>
  <c r="AG22" i="16"/>
  <c r="AG21" i="16"/>
  <c r="AG20" i="16"/>
  <c r="AG19" i="16"/>
  <c r="AG18" i="16"/>
  <c r="AG17" i="16"/>
  <c r="AG16" i="16"/>
  <c r="AG15" i="16"/>
  <c r="AG14" i="16"/>
  <c r="AG13" i="16"/>
  <c r="AG12" i="16"/>
  <c r="AG11" i="16"/>
  <c r="AG10" i="16"/>
  <c r="AG9" i="16"/>
  <c r="AP50" i="16"/>
  <c r="AP49" i="16"/>
  <c r="AP48" i="16"/>
  <c r="AP47" i="16"/>
  <c r="AP46" i="16"/>
  <c r="AP45" i="16"/>
  <c r="AP44" i="16"/>
  <c r="AP43" i="16"/>
  <c r="AP42" i="16"/>
  <c r="AP41" i="16"/>
  <c r="AP40" i="16"/>
  <c r="AP39" i="16"/>
  <c r="AP38" i="16"/>
  <c r="AP37" i="16"/>
  <c r="AP36" i="16"/>
  <c r="AP35" i="16"/>
  <c r="AP34" i="16"/>
  <c r="AP33" i="16"/>
  <c r="AP32" i="16"/>
  <c r="AP31" i="16"/>
  <c r="AP30" i="16"/>
  <c r="AP29" i="16"/>
  <c r="AP28" i="16"/>
  <c r="AP27" i="16"/>
  <c r="AP26" i="16"/>
  <c r="AP25" i="16"/>
  <c r="AP24" i="16"/>
  <c r="AP23" i="16"/>
  <c r="AP22" i="16"/>
  <c r="AP21" i="16"/>
  <c r="AP20" i="16"/>
  <c r="AP19" i="16"/>
  <c r="AP18" i="16"/>
  <c r="AP17" i="16"/>
  <c r="AP16" i="16"/>
  <c r="AP15" i="16"/>
  <c r="AP14" i="16"/>
  <c r="AP13" i="16"/>
  <c r="AP12" i="16"/>
  <c r="AP11" i="16"/>
  <c r="AP10" i="16"/>
  <c r="AP9" i="16"/>
  <c r="AY50" i="16"/>
  <c r="AY49" i="16"/>
  <c r="AY48" i="16"/>
  <c r="AY47" i="16"/>
  <c r="AY46" i="16"/>
  <c r="AY45" i="16"/>
  <c r="AY44" i="16"/>
  <c r="AY43" i="16"/>
  <c r="AY42" i="16"/>
  <c r="AY41" i="16"/>
  <c r="AY40" i="16"/>
  <c r="AY39" i="16"/>
  <c r="AY38" i="16"/>
  <c r="AY37" i="16"/>
  <c r="AY36" i="16"/>
  <c r="AY35" i="16"/>
  <c r="AY34" i="16"/>
  <c r="AY33" i="16"/>
  <c r="AY32" i="16"/>
  <c r="AY31" i="16"/>
  <c r="AY30" i="16"/>
  <c r="AY29" i="16"/>
  <c r="AY28" i="16"/>
  <c r="AY27" i="16"/>
  <c r="AY26" i="16"/>
  <c r="AY25" i="16"/>
  <c r="AY24" i="16"/>
  <c r="AY23" i="16"/>
  <c r="AY22" i="16"/>
  <c r="AY21" i="16"/>
  <c r="AY20" i="16"/>
  <c r="AY19" i="16"/>
  <c r="AY18" i="16"/>
  <c r="AY17" i="16"/>
  <c r="AY16" i="16"/>
  <c r="AY15" i="16"/>
  <c r="AY14" i="16"/>
  <c r="AY13" i="16"/>
  <c r="AY12" i="16"/>
  <c r="AY11" i="16"/>
  <c r="AY10" i="16"/>
  <c r="AY9" i="16"/>
  <c r="O50" i="16"/>
  <c r="O49" i="16"/>
  <c r="O48" i="16"/>
  <c r="O47" i="16"/>
  <c r="O46" i="16"/>
  <c r="O45" i="16"/>
  <c r="O44" i="16"/>
  <c r="O43" i="16"/>
  <c r="O42" i="16"/>
  <c r="O41" i="16"/>
  <c r="O40" i="16"/>
  <c r="O39" i="16"/>
  <c r="O38" i="16"/>
  <c r="O37" i="16"/>
  <c r="O36" i="16"/>
  <c r="O35" i="16"/>
  <c r="O34" i="16"/>
  <c r="O33" i="16"/>
  <c r="O32" i="16"/>
  <c r="O31" i="16"/>
  <c r="O30" i="16"/>
  <c r="O29" i="16"/>
  <c r="O28" i="16"/>
  <c r="O27" i="16"/>
  <c r="O26" i="16"/>
  <c r="O25" i="16"/>
  <c r="O24" i="16"/>
  <c r="O23" i="16"/>
  <c r="O22" i="16"/>
  <c r="O21" i="16"/>
  <c r="O20" i="16"/>
  <c r="O19" i="16"/>
  <c r="O18" i="16"/>
  <c r="O17" i="16"/>
  <c r="O16" i="16"/>
  <c r="O15" i="16"/>
  <c r="O14" i="16"/>
  <c r="O13" i="16"/>
  <c r="O12" i="16"/>
  <c r="O11" i="16"/>
  <c r="O10" i="16"/>
  <c r="O9" i="16"/>
  <c r="F10" i="16"/>
  <c r="F11" i="16"/>
  <c r="F12" i="16"/>
  <c r="F13" i="16"/>
  <c r="F14" i="16"/>
  <c r="F15" i="16"/>
  <c r="F16" i="16"/>
  <c r="F17" i="16"/>
  <c r="F18" i="16"/>
  <c r="F19" i="16"/>
  <c r="F20" i="16"/>
  <c r="F21" i="16"/>
  <c r="F22" i="16"/>
  <c r="F23" i="16"/>
  <c r="F24" i="16"/>
  <c r="F25" i="16"/>
  <c r="F26" i="16"/>
  <c r="F27" i="16"/>
  <c r="F28" i="16"/>
  <c r="F29" i="16"/>
  <c r="F30" i="16"/>
  <c r="F31" i="16"/>
  <c r="F32" i="16"/>
  <c r="F33" i="16"/>
  <c r="F34" i="16"/>
  <c r="F35" i="16"/>
  <c r="F36" i="16"/>
  <c r="F37" i="16"/>
  <c r="F38" i="16"/>
  <c r="F39" i="16"/>
  <c r="F40" i="16"/>
  <c r="F41" i="16"/>
  <c r="F42" i="16"/>
  <c r="F43" i="16"/>
  <c r="F44" i="16"/>
  <c r="F45" i="16"/>
  <c r="F46" i="16"/>
  <c r="F47" i="16"/>
  <c r="F48" i="16"/>
  <c r="F49" i="16"/>
  <c r="F50" i="16"/>
  <c r="F9" i="16"/>
  <c r="AY10" i="12"/>
  <c r="AY11" i="12"/>
  <c r="AY12" i="12"/>
  <c r="AY13" i="12"/>
  <c r="AY14" i="12"/>
  <c r="AY15" i="12"/>
  <c r="AY16" i="12"/>
  <c r="AY17" i="12"/>
  <c r="AY18" i="12"/>
  <c r="AY19" i="12"/>
  <c r="AY20" i="12"/>
  <c r="AY21" i="12"/>
  <c r="AY22" i="12"/>
  <c r="AY23" i="12"/>
  <c r="AY24" i="12"/>
  <c r="AY25" i="12"/>
  <c r="AY26" i="12"/>
  <c r="AY27" i="12"/>
  <c r="AY28" i="12"/>
  <c r="AY29" i="12"/>
  <c r="AY30" i="12"/>
  <c r="AY31" i="12"/>
  <c r="AY32" i="12"/>
  <c r="AY33" i="12"/>
  <c r="AY34" i="12"/>
  <c r="AY35" i="12"/>
  <c r="AY36" i="12"/>
  <c r="AY37" i="12"/>
  <c r="AY38" i="12"/>
  <c r="AY39" i="12"/>
  <c r="AY40" i="12"/>
  <c r="AY41" i="12"/>
  <c r="AY42" i="12"/>
  <c r="AY43" i="12"/>
  <c r="AY44" i="12"/>
  <c r="AY45" i="12"/>
  <c r="AY46" i="12"/>
  <c r="AY47" i="12"/>
  <c r="AY48" i="12"/>
  <c r="AY49" i="12"/>
  <c r="AY50" i="12"/>
  <c r="AY51" i="12"/>
  <c r="AY9" i="12"/>
  <c r="AP10" i="12"/>
  <c r="AP11" i="12"/>
  <c r="AP12" i="12"/>
  <c r="AP13" i="12"/>
  <c r="AP14" i="12"/>
  <c r="AP15" i="12"/>
  <c r="AP16" i="12"/>
  <c r="AP17" i="12"/>
  <c r="AP18" i="12"/>
  <c r="AP19" i="12"/>
  <c r="AP20" i="12"/>
  <c r="AP21" i="12"/>
  <c r="AP22" i="12"/>
  <c r="AP23" i="12"/>
  <c r="AP24" i="12"/>
  <c r="AP25" i="12"/>
  <c r="AP26" i="12"/>
  <c r="AP27" i="12"/>
  <c r="AP28" i="12"/>
  <c r="AP29" i="12"/>
  <c r="AP30" i="12"/>
  <c r="AP31" i="12"/>
  <c r="AP32" i="12"/>
  <c r="AP33" i="12"/>
  <c r="AP34" i="12"/>
  <c r="AP35" i="12"/>
  <c r="AP36" i="12"/>
  <c r="AP37" i="12"/>
  <c r="AP38" i="12"/>
  <c r="AP39" i="12"/>
  <c r="AP40" i="12"/>
  <c r="AP41" i="12"/>
  <c r="AP42" i="12"/>
  <c r="AP43" i="12"/>
  <c r="AP44" i="12"/>
  <c r="AP45" i="12"/>
  <c r="AP46" i="12"/>
  <c r="AP47" i="12"/>
  <c r="AP48" i="12"/>
  <c r="AP49" i="12"/>
  <c r="AP50" i="12"/>
  <c r="AP51" i="12"/>
  <c r="AP9" i="12"/>
  <c r="AG10" i="12"/>
  <c r="AG11" i="12"/>
  <c r="AG12" i="12"/>
  <c r="AG13" i="12"/>
  <c r="AG14" i="12"/>
  <c r="AG15" i="12"/>
  <c r="AG16" i="12"/>
  <c r="AG17" i="12"/>
  <c r="AG18" i="12"/>
  <c r="AG19" i="12"/>
  <c r="AG20" i="12"/>
  <c r="AG21" i="12"/>
  <c r="AG22" i="12"/>
  <c r="AG23" i="12"/>
  <c r="AG24" i="12"/>
  <c r="AG25" i="12"/>
  <c r="AG26" i="12"/>
  <c r="AG27" i="12"/>
  <c r="AG28" i="12"/>
  <c r="AG29" i="12"/>
  <c r="AG30" i="12"/>
  <c r="AG31" i="12"/>
  <c r="AG32" i="12"/>
  <c r="AG33" i="12"/>
  <c r="AG34" i="12"/>
  <c r="AG35" i="12"/>
  <c r="AG36" i="12"/>
  <c r="AG37" i="12"/>
  <c r="AG38" i="12"/>
  <c r="AG39" i="12"/>
  <c r="AG40" i="12"/>
  <c r="AG41" i="12"/>
  <c r="AG42" i="12"/>
  <c r="AG43" i="12"/>
  <c r="AG44" i="12"/>
  <c r="AG45" i="12"/>
  <c r="AG46" i="12"/>
  <c r="AG47" i="12"/>
  <c r="AG48" i="12"/>
  <c r="AG49" i="12"/>
  <c r="AG50" i="12"/>
  <c r="AG51" i="12"/>
  <c r="AG9" i="12"/>
  <c r="X10" i="12"/>
  <c r="X11" i="12"/>
  <c r="X12" i="12"/>
  <c r="X13" i="12"/>
  <c r="X14" i="12"/>
  <c r="X15" i="12"/>
  <c r="X16" i="12"/>
  <c r="X17" i="12"/>
  <c r="X18" i="12"/>
  <c r="X19" i="12"/>
  <c r="X20" i="12"/>
  <c r="X21" i="12"/>
  <c r="X22" i="12"/>
  <c r="X23" i="12"/>
  <c r="X24" i="12"/>
  <c r="X25" i="12"/>
  <c r="X26" i="12"/>
  <c r="X27" i="12"/>
  <c r="X28" i="12"/>
  <c r="X29" i="12"/>
  <c r="X30" i="12"/>
  <c r="X31" i="12"/>
  <c r="X32" i="12"/>
  <c r="X33" i="12"/>
  <c r="X34" i="12"/>
  <c r="X35" i="12"/>
  <c r="X36" i="12"/>
  <c r="X37" i="12"/>
  <c r="X38" i="12"/>
  <c r="X39" i="12"/>
  <c r="X40" i="12"/>
  <c r="X41" i="12"/>
  <c r="X42" i="12"/>
  <c r="X43" i="12"/>
  <c r="X44" i="12"/>
  <c r="X45" i="12"/>
  <c r="X46" i="12"/>
  <c r="X47" i="12"/>
  <c r="X48" i="12"/>
  <c r="X49" i="12"/>
  <c r="X50" i="12"/>
  <c r="X51" i="12"/>
  <c r="X9" i="12"/>
  <c r="O10" i="12"/>
  <c r="O11" i="12"/>
  <c r="O12" i="12"/>
  <c r="O13" i="12"/>
  <c r="O14" i="12"/>
  <c r="O15" i="12"/>
  <c r="O16" i="12"/>
  <c r="O17" i="12"/>
  <c r="O18" i="12"/>
  <c r="O19" i="12"/>
  <c r="O20" i="12"/>
  <c r="O21" i="12"/>
  <c r="O22" i="12"/>
  <c r="O23" i="12"/>
  <c r="O24" i="12"/>
  <c r="O25" i="12"/>
  <c r="O26" i="12"/>
  <c r="O27" i="12"/>
  <c r="O28" i="12"/>
  <c r="O29" i="12"/>
  <c r="O30" i="12"/>
  <c r="O31" i="12"/>
  <c r="O32" i="12"/>
  <c r="O33" i="12"/>
  <c r="O34" i="12"/>
  <c r="O35" i="12"/>
  <c r="O36" i="12"/>
  <c r="O37" i="12"/>
  <c r="O38" i="12"/>
  <c r="O39" i="12"/>
  <c r="O40" i="12"/>
  <c r="O41" i="12"/>
  <c r="O42" i="12"/>
  <c r="O43" i="12"/>
  <c r="O44" i="12"/>
  <c r="O45" i="12"/>
  <c r="O46" i="12"/>
  <c r="O47" i="12"/>
  <c r="O48" i="12"/>
  <c r="O49" i="12"/>
  <c r="O50" i="12"/>
  <c r="O51" i="12"/>
  <c r="O9" i="12"/>
  <c r="F10" i="12"/>
  <c r="F11" i="12"/>
  <c r="F12" i="12"/>
  <c r="F13" i="12"/>
  <c r="F14" i="12"/>
  <c r="F15" i="12"/>
  <c r="F16" i="12"/>
  <c r="F17" i="12"/>
  <c r="F18" i="12"/>
  <c r="F19" i="12"/>
  <c r="F20" i="12"/>
  <c r="F21" i="12"/>
  <c r="F22" i="12"/>
  <c r="F23" i="12"/>
  <c r="F24" i="12"/>
  <c r="F25" i="12"/>
  <c r="F26" i="12"/>
  <c r="F27" i="12"/>
  <c r="F28" i="12"/>
  <c r="F29" i="12"/>
  <c r="F30" i="12"/>
  <c r="F31" i="12"/>
  <c r="F32" i="12"/>
  <c r="F33" i="12"/>
  <c r="F34" i="12"/>
  <c r="F35" i="12"/>
  <c r="F36" i="12"/>
  <c r="F37" i="12"/>
  <c r="F38" i="12"/>
  <c r="F39" i="12"/>
  <c r="F40" i="12"/>
  <c r="F41" i="12"/>
  <c r="F42" i="12"/>
  <c r="F43" i="12"/>
  <c r="F44" i="12"/>
  <c r="F45" i="12"/>
  <c r="F46" i="12"/>
  <c r="F47" i="12"/>
  <c r="F48" i="12"/>
  <c r="F49" i="12"/>
  <c r="F50" i="12"/>
  <c r="F51" i="12"/>
  <c r="F9" i="12"/>
  <c r="O10" i="14"/>
  <c r="O11" i="14"/>
  <c r="O12" i="14"/>
  <c r="O13" i="14"/>
  <c r="O14" i="14"/>
  <c r="O15" i="14"/>
  <c r="O16" i="14"/>
  <c r="O17" i="14"/>
  <c r="O18" i="14"/>
  <c r="O19" i="14"/>
  <c r="O20" i="14"/>
  <c r="O21" i="14"/>
  <c r="O22" i="14"/>
  <c r="O23" i="14"/>
  <c r="O24" i="14"/>
  <c r="O25" i="14"/>
  <c r="O26" i="14"/>
  <c r="O27" i="14"/>
  <c r="O28" i="14"/>
  <c r="O29" i="14"/>
  <c r="O30" i="14"/>
  <c r="O31" i="14"/>
  <c r="O32" i="14"/>
  <c r="O33" i="14"/>
  <c r="O34" i="14"/>
  <c r="O35" i="14"/>
  <c r="O36" i="14"/>
  <c r="O37" i="14"/>
  <c r="O38" i="14"/>
  <c r="O39" i="14"/>
  <c r="O40" i="14"/>
  <c r="O41" i="14"/>
  <c r="O42" i="14"/>
  <c r="O43" i="14"/>
  <c r="O44" i="14"/>
  <c r="O45" i="14"/>
  <c r="O46" i="14"/>
  <c r="O9" i="14"/>
  <c r="F9" i="14"/>
  <c r="F10" i="14"/>
  <c r="F11" i="14"/>
  <c r="F12" i="14"/>
  <c r="F13" i="14"/>
  <c r="F14" i="14"/>
  <c r="F15" i="14"/>
  <c r="F16" i="14"/>
  <c r="F17" i="14"/>
  <c r="F18" i="14"/>
  <c r="F19" i="14"/>
  <c r="F20" i="14"/>
  <c r="F21" i="14"/>
  <c r="F22" i="14"/>
  <c r="F23" i="14"/>
  <c r="F24" i="14"/>
  <c r="F25" i="14"/>
  <c r="F26" i="14"/>
  <c r="F27" i="14"/>
  <c r="F28" i="14"/>
  <c r="F29" i="14"/>
  <c r="F30" i="14"/>
  <c r="F31" i="14"/>
  <c r="F32" i="14"/>
  <c r="F33" i="14"/>
  <c r="F34" i="14"/>
  <c r="F35" i="14"/>
  <c r="F36" i="14"/>
  <c r="F37" i="14"/>
  <c r="F38" i="14"/>
  <c r="F39" i="14"/>
  <c r="F40" i="14"/>
  <c r="F41" i="14"/>
  <c r="F42" i="14"/>
  <c r="F43" i="14"/>
  <c r="F44" i="14"/>
  <c r="F45" i="14"/>
  <c r="F46" i="14"/>
  <c r="F47" i="14"/>
  <c r="F48" i="14"/>
  <c r="O10" i="9"/>
  <c r="G10" i="17" s="1"/>
  <c r="O11" i="9"/>
  <c r="G11" i="17" s="1"/>
  <c r="O12" i="9"/>
  <c r="G12" i="17" s="1"/>
  <c r="O13" i="9"/>
  <c r="G13" i="17" s="1"/>
  <c r="O14" i="9"/>
  <c r="G14" i="17" s="1"/>
  <c r="O15" i="9"/>
  <c r="G15" i="17" s="1"/>
  <c r="O16" i="9"/>
  <c r="G16" i="17" s="1"/>
  <c r="O17" i="9"/>
  <c r="G17" i="17" s="1"/>
  <c r="O18" i="9"/>
  <c r="G18" i="17" s="1"/>
  <c r="O19" i="9"/>
  <c r="G19" i="17" s="1"/>
  <c r="O20" i="9"/>
  <c r="G20" i="17" s="1"/>
  <c r="O21" i="9"/>
  <c r="G21" i="17" s="1"/>
  <c r="O22" i="9"/>
  <c r="G22" i="17" s="1"/>
  <c r="O23" i="9"/>
  <c r="G23" i="17" s="1"/>
  <c r="O24" i="9"/>
  <c r="G24" i="17" s="1"/>
  <c r="O25" i="9"/>
  <c r="G25" i="17" s="1"/>
  <c r="O26" i="9"/>
  <c r="G26" i="17" s="1"/>
  <c r="O27" i="9"/>
  <c r="G27" i="17" s="1"/>
  <c r="O28" i="9"/>
  <c r="G28" i="17" s="1"/>
  <c r="O29" i="9"/>
  <c r="G29" i="17" s="1"/>
  <c r="O30" i="9"/>
  <c r="G30" i="17" s="1"/>
  <c r="O31" i="9"/>
  <c r="G31" i="17" s="1"/>
  <c r="O32" i="9"/>
  <c r="O33" i="9"/>
  <c r="G33" i="17" s="1"/>
  <c r="O34" i="9"/>
  <c r="O35" i="9"/>
  <c r="O36" i="9"/>
  <c r="G36" i="17" s="1"/>
  <c r="O37" i="9"/>
  <c r="G37" i="17" s="1"/>
  <c r="O38" i="9"/>
  <c r="G38" i="17" s="1"/>
  <c r="O39" i="9"/>
  <c r="G39" i="17" s="1"/>
  <c r="O40" i="9"/>
  <c r="G40" i="17" s="1"/>
  <c r="O41" i="9"/>
  <c r="G41" i="17" s="1"/>
  <c r="O42" i="9"/>
  <c r="G42" i="17" s="1"/>
  <c r="O43" i="9"/>
  <c r="G43" i="17" s="1"/>
  <c r="O44" i="9"/>
  <c r="G44" i="17" s="1"/>
  <c r="O45" i="9"/>
  <c r="G45" i="17" s="1"/>
  <c r="O46" i="9"/>
  <c r="G46" i="17" s="1"/>
  <c r="O47" i="9"/>
  <c r="G47" i="17" s="1"/>
  <c r="O48" i="9"/>
  <c r="O49" i="9"/>
  <c r="G49" i="17" s="1"/>
  <c r="O50" i="9"/>
  <c r="O51" i="9"/>
  <c r="O9" i="9"/>
  <c r="G9" i="17" s="1"/>
  <c r="F10" i="9"/>
  <c r="D10" i="17" s="1"/>
  <c r="F11" i="9"/>
  <c r="D11" i="17" s="1"/>
  <c r="F12" i="9"/>
  <c r="D12" i="17" s="1"/>
  <c r="F13" i="9"/>
  <c r="D13" i="17" s="1"/>
  <c r="F14" i="9"/>
  <c r="F15" i="9"/>
  <c r="F16" i="9"/>
  <c r="F17" i="9"/>
  <c r="F18" i="9"/>
  <c r="D18" i="17" s="1"/>
  <c r="F19" i="9"/>
  <c r="D19" i="17" s="1"/>
  <c r="F20" i="9"/>
  <c r="D20" i="17" s="1"/>
  <c r="F21" i="9"/>
  <c r="D21" i="17" s="1"/>
  <c r="F22" i="9"/>
  <c r="D22" i="17" s="1"/>
  <c r="F23" i="9"/>
  <c r="F24" i="9"/>
  <c r="F25" i="9"/>
  <c r="F26" i="9"/>
  <c r="D26" i="17" s="1"/>
  <c r="F27" i="9"/>
  <c r="D27" i="17" s="1"/>
  <c r="F28" i="9"/>
  <c r="D28" i="17" s="1"/>
  <c r="F29" i="9"/>
  <c r="D29" i="17" s="1"/>
  <c r="F30" i="9"/>
  <c r="F31" i="9"/>
  <c r="F32" i="9"/>
  <c r="F33" i="9"/>
  <c r="F34" i="9"/>
  <c r="D34" i="17" s="1"/>
  <c r="F35" i="9"/>
  <c r="D35" i="17" s="1"/>
  <c r="F36" i="9"/>
  <c r="D36" i="17" s="1"/>
  <c r="F37" i="9"/>
  <c r="D37" i="17" s="1"/>
  <c r="F38" i="9"/>
  <c r="D38" i="17" s="1"/>
  <c r="F39" i="9"/>
  <c r="F40" i="9"/>
  <c r="F41" i="9"/>
  <c r="D41" i="17" s="1"/>
  <c r="F42" i="9"/>
  <c r="D42" i="17" s="1"/>
  <c r="F43" i="9"/>
  <c r="D43" i="17" s="1"/>
  <c r="F44" i="9"/>
  <c r="D44" i="17" s="1"/>
  <c r="F45" i="9"/>
  <c r="D45" i="17" s="1"/>
  <c r="F46" i="9"/>
  <c r="F47" i="9"/>
  <c r="F48" i="9"/>
  <c r="F49" i="9"/>
  <c r="F50" i="9"/>
  <c r="D50" i="17" s="1"/>
  <c r="F51" i="9"/>
  <c r="D51" i="17" s="1"/>
  <c r="F9" i="9"/>
  <c r="D9" i="17" s="1"/>
  <c r="AY10" i="9" l="1"/>
  <c r="AY11" i="9"/>
  <c r="AY12" i="9"/>
  <c r="AY13" i="9"/>
  <c r="AY14" i="9"/>
  <c r="AY15" i="9"/>
  <c r="AY16" i="9"/>
  <c r="AY17" i="9"/>
  <c r="AY18" i="9"/>
  <c r="AY19" i="9"/>
  <c r="AY20" i="9"/>
  <c r="AY21" i="9"/>
  <c r="AY22" i="9"/>
  <c r="AY23" i="9"/>
  <c r="AY24" i="9"/>
  <c r="AY25" i="9"/>
  <c r="AY26" i="9"/>
  <c r="AY27" i="9"/>
  <c r="AY28" i="9"/>
  <c r="AY29" i="9"/>
  <c r="AY30" i="9"/>
  <c r="AY31" i="9"/>
  <c r="AY32" i="9"/>
  <c r="AY33" i="9"/>
  <c r="AY34" i="9"/>
  <c r="AY35" i="9"/>
  <c r="AY36" i="9"/>
  <c r="AY37" i="9"/>
  <c r="AY38" i="9"/>
  <c r="AY39" i="9"/>
  <c r="AY40" i="9"/>
  <c r="AY41" i="9"/>
  <c r="AY42" i="9"/>
  <c r="AY43" i="9"/>
  <c r="AY44" i="9"/>
  <c r="AY45" i="9"/>
  <c r="AY46" i="9"/>
  <c r="AY47" i="9"/>
  <c r="AY48" i="9"/>
  <c r="AY49" i="9"/>
  <c r="AY50" i="9"/>
  <c r="AY51" i="9"/>
  <c r="AY9" i="9"/>
  <c r="AG10" i="9"/>
  <c r="AG11" i="9"/>
  <c r="AG12" i="9"/>
  <c r="AG13" i="9"/>
  <c r="AG14" i="9"/>
  <c r="AG15" i="9"/>
  <c r="AG16" i="9"/>
  <c r="AG17" i="9"/>
  <c r="AG18" i="9"/>
  <c r="AG19" i="9"/>
  <c r="AG20" i="9"/>
  <c r="AG21" i="9"/>
  <c r="AG22" i="9"/>
  <c r="AG23" i="9"/>
  <c r="AG24" i="9"/>
  <c r="AG25" i="9"/>
  <c r="AG26" i="9"/>
  <c r="AG27" i="9"/>
  <c r="AG28" i="9"/>
  <c r="AG29" i="9"/>
  <c r="AG30" i="9"/>
  <c r="AG31" i="9"/>
  <c r="AG32" i="9"/>
  <c r="AG33" i="9"/>
  <c r="AG34" i="9"/>
  <c r="AG35" i="9"/>
  <c r="AG36" i="9"/>
  <c r="AG37" i="9"/>
  <c r="AG38" i="9"/>
  <c r="AG39" i="9"/>
  <c r="AG40" i="9"/>
  <c r="AG41" i="9"/>
  <c r="AG42" i="9"/>
  <c r="AG43" i="9"/>
  <c r="AG44" i="9"/>
  <c r="AG45" i="9"/>
  <c r="AG46" i="9"/>
  <c r="AG47" i="9"/>
  <c r="AG48" i="9"/>
  <c r="AG49" i="9"/>
  <c r="AG50" i="9"/>
  <c r="AG51" i="9"/>
  <c r="AG9" i="9"/>
  <c r="AP10" i="9"/>
  <c r="AP11" i="9"/>
  <c r="AP12" i="9"/>
  <c r="AP13" i="9"/>
  <c r="AP14" i="9"/>
  <c r="AP15" i="9"/>
  <c r="AP16" i="9"/>
  <c r="AP17" i="9"/>
  <c r="AP18" i="9"/>
  <c r="AP19" i="9"/>
  <c r="AP20" i="9"/>
  <c r="AP21" i="9"/>
  <c r="AP22" i="9"/>
  <c r="AP23" i="9"/>
  <c r="AP24" i="9"/>
  <c r="AP25" i="9"/>
  <c r="AP26" i="9"/>
  <c r="AP27" i="9"/>
  <c r="AP28" i="9"/>
  <c r="AP29" i="9"/>
  <c r="AP30" i="9"/>
  <c r="AP31" i="9"/>
  <c r="AP32" i="9"/>
  <c r="AP33" i="9"/>
  <c r="AP34" i="9"/>
  <c r="AP35" i="9"/>
  <c r="AP36" i="9"/>
  <c r="AP37" i="9"/>
  <c r="AP38" i="9"/>
  <c r="AP39" i="9"/>
  <c r="AP40" i="9"/>
  <c r="AP41" i="9"/>
  <c r="AP42" i="9"/>
  <c r="AP43" i="9"/>
  <c r="AP44" i="9"/>
  <c r="AP45" i="9"/>
  <c r="AP46" i="9"/>
  <c r="AP47" i="9"/>
  <c r="AP48" i="9"/>
  <c r="AP49" i="9"/>
  <c r="AP50" i="9"/>
  <c r="AP51" i="9"/>
  <c r="AP9" i="9"/>
  <c r="X10" i="9"/>
  <c r="X11" i="9"/>
  <c r="X12" i="9"/>
  <c r="X13" i="9"/>
  <c r="X14" i="9"/>
  <c r="X15" i="9"/>
  <c r="X16" i="9"/>
  <c r="X17" i="9"/>
  <c r="X18" i="9"/>
  <c r="X19" i="9"/>
  <c r="X20" i="9"/>
  <c r="X21" i="9"/>
  <c r="X22" i="9"/>
  <c r="X23" i="9"/>
  <c r="X24" i="9"/>
  <c r="X25" i="9"/>
  <c r="X26" i="9"/>
  <c r="X27" i="9"/>
  <c r="X28" i="9"/>
  <c r="X29" i="9"/>
  <c r="X30" i="9"/>
  <c r="X31" i="9"/>
  <c r="X32" i="9"/>
  <c r="X33" i="9"/>
  <c r="X34" i="9"/>
  <c r="X35" i="9"/>
  <c r="X36" i="9"/>
  <c r="X37" i="9"/>
  <c r="X38" i="9"/>
  <c r="X39" i="9"/>
  <c r="X40" i="9"/>
  <c r="X41" i="9"/>
  <c r="X42" i="9"/>
  <c r="X43" i="9"/>
  <c r="X44" i="9"/>
  <c r="X45" i="9"/>
  <c r="X46" i="9"/>
  <c r="X47" i="9"/>
  <c r="X48" i="9"/>
  <c r="X49" i="9"/>
  <c r="X50" i="9"/>
  <c r="X51" i="9"/>
  <c r="X9" i="9"/>
</calcChain>
</file>

<file path=xl/sharedStrings.xml><?xml version="1.0" encoding="utf-8"?>
<sst xmlns="http://schemas.openxmlformats.org/spreadsheetml/2006/main" count="1487" uniqueCount="102">
  <si>
    <t>coef</t>
  </si>
  <si>
    <t>Married</t>
  </si>
  <si>
    <t>Cohabitation</t>
  </si>
  <si>
    <t>Kids</t>
  </si>
  <si>
    <t>std err</t>
  </si>
  <si>
    <t>Anchor Age</t>
  </si>
  <si>
    <t>Anchor Work Status</t>
  </si>
  <si>
    <t>Partner Age</t>
  </si>
  <si>
    <t>Partner Work Status</t>
  </si>
  <si>
    <t>Anchor Extraversion</t>
  </si>
  <si>
    <t>Anchor Agreeableness</t>
  </si>
  <si>
    <t>Anchor Conscientiousness</t>
  </si>
  <si>
    <t>Anchor Openness</t>
  </si>
  <si>
    <t>Anchor Neuroticism</t>
  </si>
  <si>
    <t>Anchor Conservatism</t>
  </si>
  <si>
    <t>Partner Extraversion</t>
  </si>
  <si>
    <t>Partner Agreeableness</t>
  </si>
  <si>
    <t>Partner Conscientiousness</t>
  </si>
  <si>
    <t>Partner Openness</t>
  </si>
  <si>
    <t>Partner Neuroticism</t>
  </si>
  <si>
    <t>Partner Conservatism</t>
  </si>
  <si>
    <t>Anchor Depressiveness</t>
  </si>
  <si>
    <t>Anchor Loneliness</t>
  </si>
  <si>
    <t>Anchor Self-esteem</t>
  </si>
  <si>
    <t>Anchor Life Satisfaction</t>
  </si>
  <si>
    <t>Anchor Health</t>
  </si>
  <si>
    <t>Partner Depressiveness</t>
  </si>
  <si>
    <t>Partner Loneliness</t>
  </si>
  <si>
    <t>Partner Self-esteem</t>
  </si>
  <si>
    <t>Partner Life Satisfaction</t>
  </si>
  <si>
    <t>Partner Health</t>
  </si>
  <si>
    <t>Relationship Length</t>
  </si>
  <si>
    <t>Anchor Communication Quality</t>
  </si>
  <si>
    <t>Anchor Relationship Satisfaction</t>
  </si>
  <si>
    <t>Anchor Conflict Management</t>
  </si>
  <si>
    <t>Partner Communication Quality</t>
  </si>
  <si>
    <t>Partner Relationship Satisfaction</t>
  </si>
  <si>
    <t>Partner Conflict Management</t>
  </si>
  <si>
    <t>Frequency of Touch</t>
  </si>
  <si>
    <t>Scale</t>
  </si>
  <si>
    <t>0-10</t>
  </si>
  <si>
    <t>Continous</t>
  </si>
  <si>
    <t>18-55</t>
  </si>
  <si>
    <t>0-3</t>
  </si>
  <si>
    <t>1-5</t>
  </si>
  <si>
    <t>10-30</t>
  </si>
  <si>
    <t>3-15</t>
  </si>
  <si>
    <t>7-35</t>
  </si>
  <si>
    <t>3-12</t>
  </si>
  <si>
    <t>Binary</t>
  </si>
  <si>
    <t>0-1</t>
  </si>
  <si>
    <t>Type</t>
  </si>
  <si>
    <t>Range</t>
  </si>
  <si>
    <t>Wish For Touch</t>
  </si>
  <si>
    <t>0-5</t>
  </si>
  <si>
    <t>Dependent Variables</t>
  </si>
  <si>
    <t>Predictors</t>
  </si>
  <si>
    <t>Categorical</t>
  </si>
  <si>
    <t xml:space="preserve">Ordinal Categorical </t>
  </si>
  <si>
    <t>Nominal Categorical</t>
  </si>
  <si>
    <t>OLS</t>
  </si>
  <si>
    <t>Anchor Difference of Touch</t>
  </si>
  <si>
    <t>Partner Difference of Touch</t>
  </si>
  <si>
    <t>Model:</t>
  </si>
  <si>
    <t>Method:</t>
  </si>
  <si>
    <t>t</t>
  </si>
  <si>
    <t>P&gt;|t|</t>
  </si>
  <si>
    <t>[0.025</t>
  </si>
  <si>
    <t>0.975]</t>
  </si>
  <si>
    <t>Dep. Variable:</t>
  </si>
  <si>
    <t>Least Squares</t>
  </si>
  <si>
    <t>Anchor Frequency of Touch</t>
  </si>
  <si>
    <t>Partner Frequency of Touch</t>
  </si>
  <si>
    <t>Observations</t>
  </si>
  <si>
    <t>Residuals</t>
  </si>
  <si>
    <t>Log-likelihood</t>
  </si>
  <si>
    <t>Anchor Wish for Touch</t>
  </si>
  <si>
    <t>Partner Wish for Touch</t>
  </si>
  <si>
    <t>Pseudo-continous</t>
  </si>
  <si>
    <t>OrderedModel</t>
  </si>
  <si>
    <t>Maximum Likelihood</t>
  </si>
  <si>
    <t>AIC</t>
  </si>
  <si>
    <t>BIC</t>
  </si>
  <si>
    <t>0/1</t>
  </si>
  <si>
    <t>1/2</t>
  </si>
  <si>
    <t>2/3</t>
  </si>
  <si>
    <t>3/4</t>
  </si>
  <si>
    <t>4/5</t>
  </si>
  <si>
    <t>z</t>
  </si>
  <si>
    <t>P&gt;|z|</t>
  </si>
  <si>
    <t>OLR</t>
  </si>
  <si>
    <t>Couple Frequency of Touch</t>
  </si>
  <si>
    <t>Couple Wish for Touch</t>
  </si>
  <si>
    <t>HIGH FREQUENCY</t>
  </si>
  <si>
    <t>LOW FREQUENCY</t>
  </si>
  <si>
    <t>***</t>
  </si>
  <si>
    <t>All</t>
  </si>
  <si>
    <t>Agreement</t>
  </si>
  <si>
    <t>High</t>
  </si>
  <si>
    <t>Low</t>
  </si>
  <si>
    <t>Disagreement</t>
  </si>
  <si>
    <t>Concession</t>
  </si>
</sst>
</file>

<file path=xl/styles.xml><?xml version="1.0" encoding="utf-8"?>
<styleSheet xmlns="http://schemas.openxmlformats.org/spreadsheetml/2006/main" xmlns:mc="http://schemas.openxmlformats.org/markup-compatibility/2006" xmlns:x14ac="http://schemas.microsoft.com/office/spreadsheetml/2009/9/ac" xmlns:x16r2="http://schemas.microsoft.com/office/spreadsheetml/2015/02/main" xmlns:xr="http://schemas.microsoft.com/office/spreadsheetml/2014/revision" mc:Ignorable="x14ac x16r2 xr">
  <numFmts count="2">
    <numFmt numFmtId="164" formatCode="0.000"/>
    <numFmt numFmtId="165" formatCode="0.0"/>
  </numFmts>
  <fonts count="2" x14ac:knownFonts="1">
    <font>
      <sz val="11"/>
      <color theme="1"/>
      <name val="Calibri"/>
      <family val="2"/>
      <scheme val="minor"/>
    </font>
    <font>
      <b/>
      <sz val="11"/>
      <color theme="1"/>
      <name val="Calibri"/>
      <family val="2"/>
      <scheme val="minor"/>
    </font>
  </fonts>
  <fills count="2">
    <fill>
      <patternFill patternType="none"/>
    </fill>
    <fill>
      <patternFill patternType="gray125"/>
    </fill>
  </fills>
  <borders count="1">
    <border>
      <left/>
      <right/>
      <top/>
      <bottom/>
      <diagonal/>
    </border>
  </borders>
  <cellStyleXfs count="1">
    <xf numFmtId="0" fontId="0" fillId="0" borderId="0"/>
  </cellStyleXfs>
  <cellXfs count="37">
    <xf numFmtId="0" fontId="0" fillId="0" borderId="0" xfId="0"/>
    <xf numFmtId="164" fontId="0" fillId="0" borderId="0" xfId="0" applyNumberFormat="1"/>
    <xf numFmtId="0" fontId="1" fillId="0" borderId="0" xfId="0" applyFont="1"/>
    <xf numFmtId="49" fontId="0" fillId="0" borderId="0" xfId="0" applyNumberFormat="1"/>
    <xf numFmtId="49" fontId="1" fillId="0" borderId="0" xfId="0" applyNumberFormat="1" applyFont="1"/>
    <xf numFmtId="164" fontId="0" fillId="0" borderId="0" xfId="0" applyNumberFormat="1" applyFill="1" applyBorder="1" applyAlignment="1">
      <alignment horizontal="center" vertical="center"/>
    </xf>
    <xf numFmtId="0" fontId="0" fillId="0" borderId="0" xfId="0" applyAlignment="1">
      <alignment horizontal="left"/>
    </xf>
    <xf numFmtId="49" fontId="0" fillId="0" borderId="0" xfId="0" applyNumberFormat="1" applyBorder="1"/>
    <xf numFmtId="0" fontId="0" fillId="0" borderId="0" xfId="0" applyAlignment="1">
      <alignment horizontal="left"/>
    </xf>
    <xf numFmtId="0" fontId="1" fillId="0" borderId="0" xfId="0" applyFont="1" applyBorder="1" applyAlignment="1">
      <alignment horizontal="center"/>
    </xf>
    <xf numFmtId="0" fontId="0" fillId="0" borderId="0" xfId="0" applyBorder="1"/>
    <xf numFmtId="11" fontId="0" fillId="0" borderId="0" xfId="0" applyNumberFormat="1" applyBorder="1"/>
    <xf numFmtId="0" fontId="0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Alignment="1"/>
    <xf numFmtId="165" fontId="0" fillId="0" borderId="0" xfId="0" applyNumberFormat="1" applyFont="1" applyAlignment="1">
      <alignment horizontal="left"/>
    </xf>
    <xf numFmtId="2" fontId="0" fillId="0" borderId="0" xfId="0" applyNumberFormat="1" applyFont="1" applyAlignment="1">
      <alignment horizontal="left"/>
    </xf>
    <xf numFmtId="164" fontId="0" fillId="0" borderId="0" xfId="0" applyNumberFormat="1" applyFont="1" applyAlignment="1">
      <alignment horizontal="left"/>
    </xf>
    <xf numFmtId="11" fontId="0" fillId="0" borderId="0" xfId="0" applyNumberFormat="1" applyFont="1" applyAlignment="1">
      <alignment horizontal="left"/>
    </xf>
    <xf numFmtId="0" fontId="0" fillId="0" borderId="0" xfId="0" applyFont="1" applyAlignment="1">
      <alignment horizontal="left"/>
    </xf>
    <xf numFmtId="0" fontId="0" fillId="0" borderId="0" xfId="0" applyAlignment="1">
      <alignment horizontal="right"/>
    </xf>
    <xf numFmtId="0" fontId="0" fillId="0" borderId="0" xfId="0" applyFont="1" applyAlignment="1">
      <alignment horizontal="left"/>
    </xf>
    <xf numFmtId="0" fontId="1" fillId="0" borderId="0" xfId="0" applyFont="1" applyAlignment="1"/>
    <xf numFmtId="0" fontId="1" fillId="0" borderId="0" xfId="0" applyFont="1" applyAlignment="1">
      <alignment horizontal="left"/>
    </xf>
    <xf numFmtId="0" fontId="0" fillId="0" borderId="0" xfId="0" applyAlignment="1">
      <alignment horizontal="right"/>
    </xf>
    <xf numFmtId="49" fontId="0" fillId="0" borderId="0" xfId="0" applyNumberFormat="1" applyFont="1"/>
    <xf numFmtId="1" fontId="0" fillId="0" borderId="0" xfId="0" applyNumberFormat="1" applyFont="1" applyAlignment="1">
      <alignment horizontal="left"/>
    </xf>
    <xf numFmtId="49" fontId="0" fillId="0" borderId="0" xfId="0" applyNumberFormat="1" applyAlignment="1">
      <alignment horizontal="right"/>
    </xf>
    <xf numFmtId="0" fontId="1" fillId="0" borderId="0" xfId="0" applyFont="1" applyAlignment="1">
      <alignment horizontal="left"/>
    </xf>
    <xf numFmtId="0" fontId="1" fillId="0" borderId="0" xfId="0" applyFont="1" applyAlignment="1"/>
    <xf numFmtId="0" fontId="0" fillId="0" borderId="0" xfId="0" applyFont="1" applyAlignment="1">
      <alignment horizontal="left"/>
    </xf>
    <xf numFmtId="0" fontId="0" fillId="0" borderId="0" xfId="0" applyFont="1" applyAlignment="1"/>
    <xf numFmtId="0" fontId="0" fillId="0" borderId="0" xfId="0" applyAlignment="1">
      <alignment horizontal="center"/>
    </xf>
    <xf numFmtId="16" fontId="0" fillId="0" borderId="0" xfId="0" applyNumberFormat="1"/>
    <xf numFmtId="21" fontId="0" fillId="0" borderId="0" xfId="0" applyNumberFormat="1"/>
    <xf numFmtId="164" fontId="0" fillId="0" borderId="0" xfId="0" applyNumberFormat="1" applyAlignment="1">
      <alignment horizontal="center"/>
    </xf>
    <xf numFmtId="1" fontId="0" fillId="0" borderId="0" xfId="0" applyNumberFormat="1"/>
  </cellXfs>
  <cellStyles count="1">
    <cellStyle name="Standard" xfId="0" builtinId="0"/>
  </cellStyles>
  <dxfs count="0"/>
  <tableStyles count="0" defaultTableStyle="TableStyleMedium2" defaultPivotStyle="PivotStyleLight16"/>
  <extLst>
    <ext xmlns:x14="http://schemas.microsoft.com/office/spreadsheetml/2009/9/main" uri="{EB79DEF2-80B8-43e5-95BD-54CBDDF9020C}">
      <x14:slicerStyles defaultSlicerStyle="SlicerStyleLight1"/>
    </ext>
    <ext xmlns:x15="http://schemas.microsoft.com/office/spreadsheetml/2010/11/main" uri="{9260A510-F301-46a8-8635-F512D64BE5F5}">
      <x15:timelineStyles defaultTimelineStyle="TimeSlicerStyleLight1"/>
    </ext>
  </extLst>
</styleSheet>
</file>

<file path=xl/_rels/workbook.xml.rels><?xml version="1.0" encoding="UTF-8" standalone="yes"?>
<Relationships xmlns="http://schemas.openxmlformats.org/package/2006/relationships"><Relationship Id="rId8" Type="http://schemas.openxmlformats.org/officeDocument/2006/relationships/styles" Target="styles.xml"/><Relationship Id="rId3" Type="http://schemas.openxmlformats.org/officeDocument/2006/relationships/worksheet" Target="worksheets/sheet3.xml"/><Relationship Id="rId7" Type="http://schemas.openxmlformats.org/officeDocument/2006/relationships/theme" Target="theme/theme1.xml"/><Relationship Id="rId2" Type="http://schemas.openxmlformats.org/officeDocument/2006/relationships/worksheet" Target="worksheets/sheet2.xml"/><Relationship Id="rId1" Type="http://schemas.openxmlformats.org/officeDocument/2006/relationships/worksheet" Target="worksheets/sheet1.xml"/><Relationship Id="rId6" Type="http://schemas.openxmlformats.org/officeDocument/2006/relationships/worksheet" Target="worksheets/sheet6.xml"/><Relationship Id="rId5" Type="http://schemas.openxmlformats.org/officeDocument/2006/relationships/worksheet" Target="worksheets/sheet5.xml"/><Relationship Id="rId10" Type="http://schemas.openxmlformats.org/officeDocument/2006/relationships/calcChain" Target="calcChain.xml"/><Relationship Id="rId4" Type="http://schemas.openxmlformats.org/officeDocument/2006/relationships/worksheet" Target="worksheets/sheet4.xml"/><Relationship Id="rId9" Type="http://schemas.openxmlformats.org/officeDocument/2006/relationships/sharedStrings" Target="sharedStrings.xml"/></Relationships>
</file>

<file path=xl/theme/theme1.xml><?xml version="1.0" encoding="utf-8"?>
<a:theme xmlns:a="http://schemas.openxmlformats.org/drawingml/2006/main" name="Office Theme">
  <a:themeElements>
    <a:clrScheme name="Office">
      <a:dk1>
        <a:sysClr val="windowText" lastClr="000000"/>
      </a:dk1>
      <a:lt1>
        <a:sysClr val="window" lastClr="FFFFFF"/>
      </a:lt1>
      <a:dk2>
        <a:srgbClr val="44546A"/>
      </a:dk2>
      <a:lt2>
        <a:srgbClr val="E7E6E6"/>
      </a:lt2>
      <a:accent1>
        <a:srgbClr val="5B9BD5"/>
      </a:accent1>
      <a:accent2>
        <a:srgbClr val="ED7D31"/>
      </a:accent2>
      <a:accent3>
        <a:srgbClr val="A5A5A5"/>
      </a:accent3>
      <a:accent4>
        <a:srgbClr val="FFC000"/>
      </a:accent4>
      <a:accent5>
        <a:srgbClr val="4472C4"/>
      </a:accent5>
      <a:accent6>
        <a:srgbClr val="70AD47"/>
      </a:accent6>
      <a:hlink>
        <a:srgbClr val="0563C1"/>
      </a:hlink>
      <a:folHlink>
        <a:srgbClr val="954F72"/>
      </a:folHlink>
    </a:clrScheme>
    <a:fontScheme name="Office">
      <a:majorFont>
        <a:latin typeface="Calibri Light" panose="020F0302020204030204"/>
        <a:ea typeface=""/>
        <a:cs typeface=""/>
        <a:font script="Jpan" typeface="Yu Gothic Light"/>
        <a:font script="Hang" typeface="맑은 고딕"/>
        <a:font script="Hans" typeface="等线 Light"/>
        <a:font script="Hant" typeface="新細明體"/>
        <a:font script="Arab" typeface="Times New Roman"/>
        <a:font script="Hebr" typeface="Times New Roman"/>
        <a:font script="Thai" typeface="Tahoma"/>
        <a:font script="Ethi" typeface="Nyala"/>
        <a:font script="Beng" typeface="Vrinda"/>
        <a:font script="Gujr" typeface="Shruti"/>
        <a:font script="Khmr" typeface="MoolBoran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Times New Roman"/>
        <a:font script="Uigh" typeface="Microsoft Uighur"/>
        <a:font script="Geor" typeface="Sylfaen"/>
      </a:majorFont>
      <a:minorFont>
        <a:latin typeface="Calibri" panose="020F0502020204030204"/>
        <a:ea typeface=""/>
        <a:cs typeface=""/>
        <a:font script="Jpan" typeface="Yu Gothic"/>
        <a:font script="Hang" typeface="맑은 고딕"/>
        <a:font script="Hans" typeface="等线"/>
        <a:font script="Hant" typeface="新細明體"/>
        <a:font script="Arab" typeface="Arial"/>
        <a:font script="Hebr" typeface="Arial"/>
        <a:font script="Thai" typeface="Tahoma"/>
        <a:font script="Ethi" typeface="Nyala"/>
        <a:font script="Beng" typeface="Vrinda"/>
        <a:font script="Gujr" typeface="Shruti"/>
        <a:font script="Khmr" typeface="DaunPenh"/>
        <a:font script="Knda" typeface="Tunga"/>
        <a:font script="Guru" typeface="Raavi"/>
        <a:font script="Cans" typeface="Euphemia"/>
        <a:font script="Cher" typeface="Plantagenet Cherokee"/>
        <a:font script="Yiii" typeface="Microsoft Yi Baiti"/>
        <a:font script="Tibt" typeface="Microsoft Himalaya"/>
        <a:font script="Thaa" typeface="MV Boli"/>
        <a:font script="Deva" typeface="Mangal"/>
        <a:font script="Telu" typeface="Gautami"/>
        <a:font script="Taml" typeface="Latha"/>
        <a:font script="Syrc" typeface="Estrangelo Edessa"/>
        <a:font script="Orya" typeface="Kalinga"/>
        <a:font script="Mlym" typeface="Kartika"/>
        <a:font script="Laoo" typeface="DokChampa"/>
        <a:font script="Sinh" typeface="Iskoola Pota"/>
        <a:font script="Mong" typeface="Mongolian Baiti"/>
        <a:font script="Viet" typeface="Arial"/>
        <a:font script="Uigh" typeface="Microsoft Uighur"/>
        <a:font script="Geor" typeface="Sylfaen"/>
      </a:minorFont>
    </a:fontScheme>
    <a:fmtScheme name="Office">
      <a:fillStyleLst>
        <a:solidFill>
          <a:schemeClr val="phClr"/>
        </a:solidFill>
        <a:gradFill rotWithShape="1">
          <a:gsLst>
            <a:gs pos="0">
              <a:schemeClr val="phClr">
                <a:lumMod val="110000"/>
                <a:satMod val="105000"/>
                <a:tint val="67000"/>
              </a:schemeClr>
            </a:gs>
            <a:gs pos="50000">
              <a:schemeClr val="phClr">
                <a:lumMod val="105000"/>
                <a:satMod val="103000"/>
                <a:tint val="73000"/>
              </a:schemeClr>
            </a:gs>
            <a:gs pos="100000">
              <a:schemeClr val="phClr">
                <a:lumMod val="105000"/>
                <a:satMod val="109000"/>
                <a:tint val="81000"/>
              </a:schemeClr>
            </a:gs>
          </a:gsLst>
          <a:lin ang="5400000" scaled="0"/>
        </a:gradFill>
        <a:gradFill rotWithShape="1">
          <a:gsLst>
            <a:gs pos="0">
              <a:schemeClr val="phClr">
                <a:satMod val="103000"/>
                <a:lumMod val="102000"/>
                <a:tint val="94000"/>
              </a:schemeClr>
            </a:gs>
            <a:gs pos="50000">
              <a:schemeClr val="phClr">
                <a:satMod val="110000"/>
                <a:lumMod val="100000"/>
                <a:shade val="100000"/>
              </a:schemeClr>
            </a:gs>
            <a:gs pos="100000">
              <a:schemeClr val="phClr">
                <a:lumMod val="99000"/>
                <a:satMod val="120000"/>
                <a:shade val="78000"/>
              </a:schemeClr>
            </a:gs>
          </a:gsLst>
          <a:lin ang="5400000" scaled="0"/>
        </a:gradFill>
      </a:fillStyleLst>
      <a:lnStyleLst>
        <a:ln w="6350" cap="flat" cmpd="sng" algn="ctr">
          <a:solidFill>
            <a:schemeClr val="phClr"/>
          </a:solidFill>
          <a:prstDash val="solid"/>
          <a:miter lim="800000"/>
        </a:ln>
        <a:ln w="12700" cap="flat" cmpd="sng" algn="ctr">
          <a:solidFill>
            <a:schemeClr val="phClr"/>
          </a:solidFill>
          <a:prstDash val="solid"/>
          <a:miter lim="800000"/>
        </a:ln>
        <a:ln w="19050" cap="flat" cmpd="sng" algn="ctr">
          <a:solidFill>
            <a:schemeClr val="phClr"/>
          </a:solidFill>
          <a:prstDash val="solid"/>
          <a:miter lim="800000"/>
        </a:ln>
      </a:lnStyleLst>
      <a:effectStyleLst>
        <a:effectStyle>
          <a:effectLst/>
        </a:effectStyle>
        <a:effectStyle>
          <a:effectLst/>
        </a:effectStyle>
        <a:effectStyle>
          <a:effectLst>
            <a:outerShdw blurRad="57150" dist="19050" dir="5400000" algn="ctr" rotWithShape="0">
              <a:srgbClr val="000000">
                <a:alpha val="63000"/>
              </a:srgbClr>
            </a:outerShdw>
          </a:effectLst>
        </a:effectStyle>
      </a:effectStyleLst>
      <a:bgFillStyleLst>
        <a:solidFill>
          <a:schemeClr val="phClr"/>
        </a:solidFill>
        <a:solidFill>
          <a:schemeClr val="phClr">
            <a:tint val="95000"/>
            <a:satMod val="170000"/>
          </a:schemeClr>
        </a:solidFill>
        <a:gradFill rotWithShape="1">
          <a:gsLst>
            <a:gs pos="0">
              <a:schemeClr val="phClr">
                <a:tint val="93000"/>
                <a:satMod val="150000"/>
                <a:shade val="98000"/>
                <a:lumMod val="102000"/>
              </a:schemeClr>
            </a:gs>
            <a:gs pos="50000">
              <a:schemeClr val="phClr">
                <a:tint val="98000"/>
                <a:satMod val="130000"/>
                <a:shade val="90000"/>
                <a:lumMod val="103000"/>
              </a:schemeClr>
            </a:gs>
            <a:gs pos="100000">
              <a:schemeClr val="phClr">
                <a:shade val="63000"/>
                <a:satMod val="120000"/>
              </a:schemeClr>
            </a:gs>
          </a:gsLst>
          <a:lin ang="5400000" scaled="0"/>
        </a:gradFill>
      </a:bgFillStyleLst>
    </a:fmtScheme>
  </a:themeElements>
  <a:objectDefaults/>
  <a:extraClrSchemeLst/>
  <a:extLst>
    <a:ext uri="{05A4C25C-085E-4340-85A3-A5531E510DB2}">
      <thm15:themeFamily xmlns:thm15="http://schemas.microsoft.com/office/thememl/2012/main" name="Office Theme" id="{62F939B6-93AF-4DB8-9C6B-D6C7DFDC589F}" vid="{4A3C46E8-61CC-4603-A589-7422A47A8E4A}"/>
    </a:ext>
  </a:extLst>
</a:theme>
</file>

<file path=xl/worksheets/_rels/sheet1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1.bin"/></Relationships>
</file>

<file path=xl/worksheets/_rels/sheet3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2.bin"/></Relationships>
</file>

<file path=xl/worksheets/_rels/sheet4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3.bin"/></Relationships>
</file>

<file path=xl/worksheets/_rels/sheet5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4.bin"/></Relationships>
</file>

<file path=xl/worksheets/_rels/sheet6.xml.rels><?xml version="1.0" encoding="UTF-8" standalone="yes"?>
<Relationships xmlns="http://schemas.openxmlformats.org/package/2006/relationships"><Relationship Id="rId1" Type="http://schemas.openxmlformats.org/officeDocument/2006/relationships/printerSettings" Target="../printerSettings/printerSettings5.bin"/></Relationships>
</file>

<file path=xl/worksheets/sheet1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C364C4A0-9F85-49EE-B41F-E1CBE16491EC}">
  <dimension ref="A1:D47"/>
  <sheetViews>
    <sheetView workbookViewId="0">
      <selection activeCell="A39" sqref="A39"/>
    </sheetView>
  </sheetViews>
  <sheetFormatPr baseColWidth="10" defaultColWidth="11.5703125" defaultRowHeight="15" x14ac:dyDescent="0.25"/>
  <cols>
    <col min="1" max="1" width="30.28515625" bestFit="1" customWidth="1"/>
    <col min="2" max="2" width="10" bestFit="1" customWidth="1"/>
    <col min="3" max="3" width="6.42578125" bestFit="1" customWidth="1"/>
  </cols>
  <sheetData>
    <row r="1" spans="1:4" x14ac:dyDescent="0.25">
      <c r="A1" s="2" t="s">
        <v>55</v>
      </c>
      <c r="B1" s="4" t="s">
        <v>51</v>
      </c>
      <c r="C1" s="4" t="s">
        <v>52</v>
      </c>
    </row>
    <row r="2" spans="1:4" x14ac:dyDescent="0.25">
      <c r="A2" s="3" t="s">
        <v>38</v>
      </c>
      <c r="B2" s="3" t="s">
        <v>39</v>
      </c>
      <c r="C2" s="3" t="s">
        <v>54</v>
      </c>
      <c r="D2" s="3" t="s">
        <v>58</v>
      </c>
    </row>
    <row r="3" spans="1:4" x14ac:dyDescent="0.25">
      <c r="A3" s="3" t="s">
        <v>53</v>
      </c>
      <c r="B3" s="3" t="s">
        <v>39</v>
      </c>
      <c r="C3" s="3" t="s">
        <v>54</v>
      </c>
      <c r="D3" s="3" t="s">
        <v>58</v>
      </c>
    </row>
    <row r="4" spans="1:4" x14ac:dyDescent="0.25">
      <c r="A4" s="3"/>
      <c r="B4" s="3"/>
      <c r="C4" s="3"/>
      <c r="D4" s="3"/>
    </row>
    <row r="5" spans="1:4" x14ac:dyDescent="0.25">
      <c r="A5" s="3"/>
      <c r="B5" s="3"/>
      <c r="C5" s="3"/>
      <c r="D5" s="3"/>
    </row>
    <row r="6" spans="1:4" x14ac:dyDescent="0.25">
      <c r="A6" s="3"/>
      <c r="B6" s="3"/>
      <c r="C6" s="3"/>
    </row>
    <row r="7" spans="1:4" x14ac:dyDescent="0.25">
      <c r="A7" s="3"/>
      <c r="B7" s="3"/>
      <c r="C7" s="3"/>
    </row>
    <row r="8" spans="1:4" x14ac:dyDescent="0.25">
      <c r="A8" s="3"/>
      <c r="B8" s="3"/>
      <c r="C8" s="3"/>
    </row>
    <row r="9" spans="1:4" x14ac:dyDescent="0.25">
      <c r="A9" s="4" t="s">
        <v>56</v>
      </c>
      <c r="B9" s="4" t="s">
        <v>51</v>
      </c>
      <c r="C9" s="4" t="s">
        <v>52</v>
      </c>
    </row>
    <row r="10" spans="1:4" x14ac:dyDescent="0.25">
      <c r="A10" s="25" t="s">
        <v>61</v>
      </c>
      <c r="B10" s="25" t="s">
        <v>39</v>
      </c>
      <c r="C10" s="25" t="s">
        <v>54</v>
      </c>
      <c r="D10" s="25" t="s">
        <v>78</v>
      </c>
    </row>
    <row r="11" spans="1:4" x14ac:dyDescent="0.25">
      <c r="A11" s="25" t="s">
        <v>62</v>
      </c>
      <c r="B11" s="25" t="s">
        <v>39</v>
      </c>
      <c r="C11" s="25" t="s">
        <v>54</v>
      </c>
      <c r="D11" s="25" t="s">
        <v>78</v>
      </c>
    </row>
    <row r="12" spans="1:4" x14ac:dyDescent="0.25">
      <c r="A12" s="3" t="s">
        <v>5</v>
      </c>
      <c r="B12" s="3" t="s">
        <v>41</v>
      </c>
      <c r="C12" s="3" t="s">
        <v>42</v>
      </c>
    </row>
    <row r="13" spans="1:4" x14ac:dyDescent="0.25">
      <c r="A13" s="3" t="s">
        <v>6</v>
      </c>
      <c r="B13" s="3" t="s">
        <v>39</v>
      </c>
      <c r="C13" s="3" t="s">
        <v>43</v>
      </c>
      <c r="D13" s="3" t="s">
        <v>57</v>
      </c>
    </row>
    <row r="14" spans="1:4" x14ac:dyDescent="0.25">
      <c r="A14" s="3" t="s">
        <v>7</v>
      </c>
      <c r="B14" s="3" t="s">
        <v>41</v>
      </c>
      <c r="C14" s="3" t="s">
        <v>42</v>
      </c>
    </row>
    <row r="15" spans="1:4" x14ac:dyDescent="0.25">
      <c r="A15" s="3" t="s">
        <v>8</v>
      </c>
      <c r="B15" s="3" t="s">
        <v>39</v>
      </c>
      <c r="C15" s="3" t="s">
        <v>43</v>
      </c>
      <c r="D15" s="3" t="s">
        <v>57</v>
      </c>
    </row>
    <row r="16" spans="1:4" x14ac:dyDescent="0.25">
      <c r="A16" s="3" t="s">
        <v>9</v>
      </c>
      <c r="B16" s="3" t="s">
        <v>39</v>
      </c>
      <c r="C16" s="3" t="s">
        <v>46</v>
      </c>
      <c r="D16" s="3" t="s">
        <v>58</v>
      </c>
    </row>
    <row r="17" spans="1:4" x14ac:dyDescent="0.25">
      <c r="A17" s="3" t="s">
        <v>10</v>
      </c>
      <c r="B17" s="3" t="s">
        <v>39</v>
      </c>
      <c r="C17" s="3" t="s">
        <v>46</v>
      </c>
      <c r="D17" s="3" t="s">
        <v>58</v>
      </c>
    </row>
    <row r="18" spans="1:4" x14ac:dyDescent="0.25">
      <c r="A18" s="3" t="s">
        <v>11</v>
      </c>
      <c r="B18" s="3" t="s">
        <v>39</v>
      </c>
      <c r="C18" s="3" t="s">
        <v>46</v>
      </c>
      <c r="D18" s="3" t="s">
        <v>58</v>
      </c>
    </row>
    <row r="19" spans="1:4" x14ac:dyDescent="0.25">
      <c r="A19" s="3" t="s">
        <v>12</v>
      </c>
      <c r="B19" s="3" t="s">
        <v>39</v>
      </c>
      <c r="C19" s="3" t="s">
        <v>46</v>
      </c>
      <c r="D19" s="3" t="s">
        <v>58</v>
      </c>
    </row>
    <row r="20" spans="1:4" x14ac:dyDescent="0.25">
      <c r="A20" s="3" t="s">
        <v>13</v>
      </c>
      <c r="B20" s="3" t="s">
        <v>39</v>
      </c>
      <c r="C20" s="3" t="s">
        <v>46</v>
      </c>
      <c r="D20" s="3" t="s">
        <v>58</v>
      </c>
    </row>
    <row r="21" spans="1:4" x14ac:dyDescent="0.25">
      <c r="A21" s="3" t="s">
        <v>14</v>
      </c>
      <c r="B21" s="3" t="s">
        <v>39</v>
      </c>
      <c r="C21" s="3" t="s">
        <v>47</v>
      </c>
      <c r="D21" s="3" t="s">
        <v>58</v>
      </c>
    </row>
    <row r="22" spans="1:4" x14ac:dyDescent="0.25">
      <c r="A22" s="3" t="s">
        <v>15</v>
      </c>
      <c r="B22" s="3" t="s">
        <v>39</v>
      </c>
      <c r="C22" s="3" t="s">
        <v>46</v>
      </c>
      <c r="D22" s="3" t="s">
        <v>58</v>
      </c>
    </row>
    <row r="23" spans="1:4" x14ac:dyDescent="0.25">
      <c r="A23" s="3" t="s">
        <v>16</v>
      </c>
      <c r="B23" s="3" t="s">
        <v>39</v>
      </c>
      <c r="C23" s="3" t="s">
        <v>46</v>
      </c>
      <c r="D23" s="3" t="s">
        <v>58</v>
      </c>
    </row>
    <row r="24" spans="1:4" x14ac:dyDescent="0.25">
      <c r="A24" s="3" t="s">
        <v>17</v>
      </c>
      <c r="B24" s="3" t="s">
        <v>39</v>
      </c>
      <c r="C24" s="3" t="s">
        <v>46</v>
      </c>
      <c r="D24" s="3" t="s">
        <v>58</v>
      </c>
    </row>
    <row r="25" spans="1:4" x14ac:dyDescent="0.25">
      <c r="A25" s="3" t="s">
        <v>18</v>
      </c>
      <c r="B25" s="3" t="s">
        <v>39</v>
      </c>
      <c r="C25" s="3" t="s">
        <v>46</v>
      </c>
      <c r="D25" s="3" t="s">
        <v>58</v>
      </c>
    </row>
    <row r="26" spans="1:4" x14ac:dyDescent="0.25">
      <c r="A26" s="3" t="s">
        <v>19</v>
      </c>
      <c r="B26" s="3" t="s">
        <v>39</v>
      </c>
      <c r="C26" s="3" t="s">
        <v>46</v>
      </c>
      <c r="D26" s="3" t="s">
        <v>58</v>
      </c>
    </row>
    <row r="27" spans="1:4" x14ac:dyDescent="0.25">
      <c r="A27" s="3" t="s">
        <v>20</v>
      </c>
      <c r="B27" s="3" t="s">
        <v>39</v>
      </c>
      <c r="C27" s="3" t="s">
        <v>47</v>
      </c>
      <c r="D27" s="3" t="s">
        <v>58</v>
      </c>
    </row>
    <row r="28" spans="1:4" x14ac:dyDescent="0.25">
      <c r="A28" s="3" t="s">
        <v>21</v>
      </c>
      <c r="B28" s="3" t="s">
        <v>39</v>
      </c>
      <c r="C28" s="3" t="s">
        <v>48</v>
      </c>
      <c r="D28" s="3" t="s">
        <v>58</v>
      </c>
    </row>
    <row r="29" spans="1:4" x14ac:dyDescent="0.25">
      <c r="A29" s="3" t="s">
        <v>22</v>
      </c>
      <c r="B29" s="3" t="s">
        <v>39</v>
      </c>
      <c r="C29" s="3" t="s">
        <v>44</v>
      </c>
      <c r="D29" s="3" t="s">
        <v>58</v>
      </c>
    </row>
    <row r="30" spans="1:4" x14ac:dyDescent="0.25">
      <c r="A30" s="3" t="s">
        <v>23</v>
      </c>
      <c r="B30" s="3" t="s">
        <v>39</v>
      </c>
      <c r="C30" s="3" t="s">
        <v>46</v>
      </c>
      <c r="D30" s="3" t="s">
        <v>58</v>
      </c>
    </row>
    <row r="31" spans="1:4" x14ac:dyDescent="0.25">
      <c r="A31" s="3" t="s">
        <v>24</v>
      </c>
      <c r="B31" s="3" t="s">
        <v>39</v>
      </c>
      <c r="C31" s="3" t="s">
        <v>40</v>
      </c>
      <c r="D31" s="3" t="s">
        <v>58</v>
      </c>
    </row>
    <row r="32" spans="1:4" x14ac:dyDescent="0.25">
      <c r="A32" s="3" t="s">
        <v>25</v>
      </c>
      <c r="B32" s="3" t="s">
        <v>39</v>
      </c>
      <c r="C32" s="3" t="s">
        <v>44</v>
      </c>
      <c r="D32" s="3" t="s">
        <v>58</v>
      </c>
    </row>
    <row r="33" spans="1:4" x14ac:dyDescent="0.25">
      <c r="A33" s="3" t="s">
        <v>26</v>
      </c>
      <c r="B33" s="3" t="s">
        <v>39</v>
      </c>
      <c r="C33" s="3" t="s">
        <v>48</v>
      </c>
      <c r="D33" s="3" t="s">
        <v>58</v>
      </c>
    </row>
    <row r="34" spans="1:4" x14ac:dyDescent="0.25">
      <c r="A34" s="3" t="s">
        <v>27</v>
      </c>
      <c r="B34" s="3" t="s">
        <v>39</v>
      </c>
      <c r="C34" s="3" t="s">
        <v>44</v>
      </c>
      <c r="D34" s="3" t="s">
        <v>58</v>
      </c>
    </row>
    <row r="35" spans="1:4" x14ac:dyDescent="0.25">
      <c r="A35" s="3" t="s">
        <v>28</v>
      </c>
      <c r="B35" s="3" t="s">
        <v>39</v>
      </c>
      <c r="C35" s="3" t="s">
        <v>46</v>
      </c>
      <c r="D35" s="3" t="s">
        <v>58</v>
      </c>
    </row>
    <row r="36" spans="1:4" x14ac:dyDescent="0.25">
      <c r="A36" s="3" t="s">
        <v>29</v>
      </c>
      <c r="B36" s="3" t="s">
        <v>39</v>
      </c>
      <c r="C36" s="3" t="s">
        <v>40</v>
      </c>
      <c r="D36" s="3" t="s">
        <v>58</v>
      </c>
    </row>
    <row r="37" spans="1:4" x14ac:dyDescent="0.25">
      <c r="A37" s="3" t="s">
        <v>30</v>
      </c>
      <c r="B37" s="3" t="s">
        <v>39</v>
      </c>
      <c r="C37" s="3" t="s">
        <v>44</v>
      </c>
      <c r="D37" s="3" t="s">
        <v>58</v>
      </c>
    </row>
    <row r="38" spans="1:4" x14ac:dyDescent="0.25">
      <c r="A38" s="3" t="s">
        <v>31</v>
      </c>
      <c r="B38" s="3" t="s">
        <v>39</v>
      </c>
      <c r="C38" s="3" t="s">
        <v>44</v>
      </c>
      <c r="D38" s="3" t="s">
        <v>58</v>
      </c>
    </row>
    <row r="39" spans="1:4" x14ac:dyDescent="0.25">
      <c r="A39" s="3" t="s">
        <v>1</v>
      </c>
      <c r="B39" s="3" t="s">
        <v>49</v>
      </c>
      <c r="C39" s="3" t="s">
        <v>50</v>
      </c>
      <c r="D39" s="3" t="s">
        <v>59</v>
      </c>
    </row>
    <row r="40" spans="1:4" x14ac:dyDescent="0.25">
      <c r="A40" s="3" t="s">
        <v>2</v>
      </c>
      <c r="B40" s="3" t="s">
        <v>49</v>
      </c>
      <c r="C40" s="3" t="s">
        <v>50</v>
      </c>
      <c r="D40" s="3" t="s">
        <v>59</v>
      </c>
    </row>
    <row r="41" spans="1:4" x14ac:dyDescent="0.25">
      <c r="A41" s="3" t="s">
        <v>3</v>
      </c>
      <c r="B41" s="3" t="s">
        <v>39</v>
      </c>
      <c r="C41" s="3" t="s">
        <v>43</v>
      </c>
      <c r="D41" s="3" t="s">
        <v>58</v>
      </c>
    </row>
    <row r="42" spans="1:4" x14ac:dyDescent="0.25">
      <c r="A42" s="3" t="s">
        <v>32</v>
      </c>
      <c r="B42" s="3" t="s">
        <v>39</v>
      </c>
      <c r="C42" s="3" t="s">
        <v>44</v>
      </c>
      <c r="D42" s="3" t="s">
        <v>58</v>
      </c>
    </row>
    <row r="43" spans="1:4" x14ac:dyDescent="0.25">
      <c r="A43" s="3" t="s">
        <v>33</v>
      </c>
      <c r="B43" s="3" t="s">
        <v>39</v>
      </c>
      <c r="C43" s="3" t="s">
        <v>40</v>
      </c>
      <c r="D43" s="3" t="s">
        <v>58</v>
      </c>
    </row>
    <row r="44" spans="1:4" x14ac:dyDescent="0.25">
      <c r="A44" s="3" t="s">
        <v>34</v>
      </c>
      <c r="B44" s="3" t="s">
        <v>39</v>
      </c>
      <c r="C44" s="3" t="s">
        <v>45</v>
      </c>
      <c r="D44" s="3" t="s">
        <v>58</v>
      </c>
    </row>
    <row r="45" spans="1:4" x14ac:dyDescent="0.25">
      <c r="A45" s="3" t="s">
        <v>35</v>
      </c>
      <c r="B45" s="3" t="s">
        <v>39</v>
      </c>
      <c r="C45" s="3" t="s">
        <v>44</v>
      </c>
      <c r="D45" s="3" t="s">
        <v>58</v>
      </c>
    </row>
    <row r="46" spans="1:4" x14ac:dyDescent="0.25">
      <c r="A46" s="3" t="s">
        <v>36</v>
      </c>
      <c r="B46" s="3" t="s">
        <v>39</v>
      </c>
      <c r="C46" s="3" t="s">
        <v>40</v>
      </c>
      <c r="D46" s="3" t="s">
        <v>58</v>
      </c>
    </row>
    <row r="47" spans="1:4" x14ac:dyDescent="0.25">
      <c r="A47" s="3" t="s">
        <v>37</v>
      </c>
      <c r="B47" s="3" t="s">
        <v>39</v>
      </c>
      <c r="C47" s="3" t="s">
        <v>45</v>
      </c>
      <c r="D47" s="3" t="s">
        <v>58</v>
      </c>
    </row>
  </sheetData>
  <pageMargins left="0.7" right="0.7" top="0.78740157499999996" bottom="0.78740157499999996" header="0.3" footer="0.3"/>
  <pageSetup paperSize="9" orientation="portrait" r:id="rId1"/>
</worksheet>
</file>

<file path=xl/worksheets/sheet2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F915B5A9-09FA-4714-B73B-3AA51B95D58D}">
  <dimension ref="A1:AB51"/>
  <sheetViews>
    <sheetView tabSelected="1" workbookViewId="0">
      <selection activeCell="Z36" sqref="Z36"/>
    </sheetView>
  </sheetViews>
  <sheetFormatPr baseColWidth="10" defaultRowHeight="15" x14ac:dyDescent="0.25"/>
  <cols>
    <col min="1" max="1" width="30.28515625" bestFit="1" customWidth="1"/>
    <col min="2" max="2" width="7.28515625" bestFit="1" customWidth="1"/>
    <col min="3" max="4" width="6" bestFit="1" customWidth="1"/>
    <col min="5" max="5" width="6.28515625" bestFit="1" customWidth="1"/>
    <col min="6" max="7" width="6" bestFit="1" customWidth="1"/>
    <col min="8" max="8" width="6" customWidth="1"/>
    <col min="9" max="9" width="6.28515625" bestFit="1" customWidth="1"/>
    <col min="10" max="11" width="5.5703125" bestFit="1" customWidth="1"/>
    <col min="12" max="12" width="6.5703125" bestFit="1" customWidth="1"/>
    <col min="13" max="14" width="5.5703125" bestFit="1" customWidth="1"/>
    <col min="15" max="15" width="6" customWidth="1"/>
    <col min="16" max="16" width="6.28515625" bestFit="1" customWidth="1"/>
    <col min="17" max="17" width="5.5703125" bestFit="1" customWidth="1"/>
    <col min="18" max="18" width="4" bestFit="1" customWidth="1"/>
    <col min="19" max="19" width="6.28515625" bestFit="1" customWidth="1"/>
    <col min="20" max="20" width="5.5703125" bestFit="1" customWidth="1"/>
    <col min="21" max="21" width="4" bestFit="1" customWidth="1"/>
    <col min="22" max="22" width="6" customWidth="1"/>
    <col min="23" max="23" width="6.28515625" bestFit="1" customWidth="1"/>
    <col min="24" max="25" width="5.5703125" bestFit="1" customWidth="1"/>
    <col min="26" max="26" width="6.28515625" bestFit="1" customWidth="1"/>
    <col min="27" max="28" width="5.5703125" bestFit="1" customWidth="1"/>
  </cols>
  <sheetData>
    <row r="1" spans="1:28" x14ac:dyDescent="0.25">
      <c r="A1" s="23" t="s">
        <v>63</v>
      </c>
      <c r="B1" s="21" t="s">
        <v>79</v>
      </c>
    </row>
    <row r="2" spans="1:28" x14ac:dyDescent="0.25">
      <c r="A2" s="23" t="s">
        <v>64</v>
      </c>
      <c r="B2" s="21" t="s">
        <v>80</v>
      </c>
    </row>
    <row r="3" spans="1:28" x14ac:dyDescent="0.25">
      <c r="A3" s="23" t="s">
        <v>69</v>
      </c>
      <c r="B3" s="21" t="s">
        <v>91</v>
      </c>
      <c r="E3" s="21" t="s">
        <v>92</v>
      </c>
      <c r="I3" s="21" t="s">
        <v>91</v>
      </c>
      <c r="L3" s="21" t="s">
        <v>91</v>
      </c>
      <c r="P3" s="21" t="s">
        <v>91</v>
      </c>
      <c r="S3" s="21" t="s">
        <v>92</v>
      </c>
      <c r="W3" s="21" t="s">
        <v>91</v>
      </c>
      <c r="Z3" s="21" t="s">
        <v>92</v>
      </c>
    </row>
    <row r="4" spans="1:28" x14ac:dyDescent="0.25">
      <c r="A4" s="23" t="s">
        <v>73</v>
      </c>
      <c r="B4" s="21">
        <f>'OLR-All'!B4</f>
        <v>4788</v>
      </c>
      <c r="E4" s="21">
        <f>'OLR-All'!K4</f>
        <v>4788</v>
      </c>
      <c r="I4">
        <f>'OLR-Agreement'!B4</f>
        <v>1054</v>
      </c>
      <c r="J4" t="s">
        <v>98</v>
      </c>
      <c r="L4">
        <f>'OLR-Agreement'!K4</f>
        <v>281</v>
      </c>
      <c r="M4" t="s">
        <v>99</v>
      </c>
      <c r="P4">
        <f>'OLR-Disagreement'!B4</f>
        <v>2190</v>
      </c>
      <c r="S4">
        <f>'OLR-Disagreement'!K4</f>
        <v>2190</v>
      </c>
      <c r="W4">
        <f>'OLR-Concession'!B4</f>
        <v>1257</v>
      </c>
      <c r="Z4" s="36">
        <f>'OLR-Concession'!K4</f>
        <v>1257</v>
      </c>
    </row>
    <row r="5" spans="1:28" x14ac:dyDescent="0.25">
      <c r="A5" s="23" t="s">
        <v>74</v>
      </c>
      <c r="B5" s="21">
        <f>'OLR-All'!B5</f>
        <v>4745</v>
      </c>
      <c r="E5" s="21">
        <f>'OLR-All'!K5</f>
        <v>4745</v>
      </c>
      <c r="I5">
        <f>'OLR-Agreement'!B5</f>
        <v>1014</v>
      </c>
      <c r="L5">
        <f>'OLR-Agreement'!K5</f>
        <v>243</v>
      </c>
      <c r="P5">
        <f>'OLR-Disagreement'!B5</f>
        <v>2147</v>
      </c>
      <c r="S5">
        <f>'OLR-Disagreement'!K5</f>
        <v>2147</v>
      </c>
      <c r="W5">
        <f>'OLR-Concession'!B5</f>
        <v>1215</v>
      </c>
      <c r="Z5" s="36">
        <f>'OLR-Concession'!K5</f>
        <v>1215</v>
      </c>
    </row>
    <row r="6" spans="1:28" x14ac:dyDescent="0.25">
      <c r="A6" s="23" t="s">
        <v>75</v>
      </c>
      <c r="B6" s="26">
        <f>'OLR-All'!G3</f>
        <v>-5437.1</v>
      </c>
      <c r="E6" s="26">
        <f>'OLR-All'!P3</f>
        <v>-6423.2</v>
      </c>
      <c r="I6">
        <f>'OLR-Agreement'!G3</f>
        <v>-1172.3</v>
      </c>
      <c r="L6">
        <f>'OLR-Agreement'!P3</f>
        <v>-227.74</v>
      </c>
      <c r="P6">
        <f>'OLR-Disagreement'!G3</f>
        <v>-2429.9</v>
      </c>
      <c r="S6" s="36">
        <f>'OLR-Disagreement'!Q3</f>
        <v>-2570.4</v>
      </c>
      <c r="W6" s="36">
        <f>'OLR-Concession'!G3</f>
        <v>-1183.4000000000001</v>
      </c>
      <c r="Z6" s="36">
        <f>'OLR-Concession'!Q3</f>
        <v>1398.1</v>
      </c>
    </row>
    <row r="7" spans="1:28" x14ac:dyDescent="0.25">
      <c r="B7" t="s">
        <v>96</v>
      </c>
      <c r="I7" t="s">
        <v>97</v>
      </c>
      <c r="P7" t="s">
        <v>100</v>
      </c>
      <c r="W7" t="s">
        <v>101</v>
      </c>
    </row>
    <row r="8" spans="1:28" x14ac:dyDescent="0.25">
      <c r="A8" s="9"/>
      <c r="B8" s="9" t="s">
        <v>0</v>
      </c>
      <c r="C8" s="9" t="s">
        <v>89</v>
      </c>
      <c r="D8" s="9" t="s">
        <v>89</v>
      </c>
      <c r="E8" s="9" t="s">
        <v>0</v>
      </c>
      <c r="F8" s="9" t="s">
        <v>89</v>
      </c>
      <c r="G8" s="9" t="s">
        <v>89</v>
      </c>
      <c r="H8" s="9"/>
      <c r="I8" s="9" t="s">
        <v>0</v>
      </c>
      <c r="J8" s="9" t="s">
        <v>89</v>
      </c>
      <c r="K8" s="9" t="s">
        <v>89</v>
      </c>
      <c r="L8" s="9" t="s">
        <v>0</v>
      </c>
      <c r="M8" s="9" t="s">
        <v>89</v>
      </c>
      <c r="N8" s="9" t="s">
        <v>89</v>
      </c>
      <c r="P8" s="9" t="s">
        <v>0</v>
      </c>
      <c r="Q8" s="9" t="s">
        <v>89</v>
      </c>
      <c r="R8" s="9" t="s">
        <v>89</v>
      </c>
      <c r="S8" s="9" t="s">
        <v>0</v>
      </c>
      <c r="T8" s="9" t="s">
        <v>89</v>
      </c>
      <c r="U8" s="9" t="s">
        <v>89</v>
      </c>
      <c r="V8" s="9"/>
      <c r="W8" s="9" t="s">
        <v>0</v>
      </c>
      <c r="X8" s="9" t="s">
        <v>89</v>
      </c>
      <c r="Y8" s="9" t="s">
        <v>89</v>
      </c>
      <c r="Z8" s="9" t="s">
        <v>0</v>
      </c>
      <c r="AA8" s="9" t="s">
        <v>89</v>
      </c>
      <c r="AB8" s="9" t="s">
        <v>89</v>
      </c>
    </row>
    <row r="9" spans="1:28" x14ac:dyDescent="0.25">
      <c r="A9" s="10" t="s">
        <v>61</v>
      </c>
      <c r="B9" s="35">
        <f>'OLR-All'!B9</f>
        <v>-0.64710000000000001</v>
      </c>
      <c r="C9" s="35">
        <f>'OLR-All'!E9</f>
        <v>0</v>
      </c>
      <c r="D9" s="35" t="str">
        <f>'OLR-All'!F9</f>
        <v>***</v>
      </c>
      <c r="E9" s="35">
        <f>'OLR-All'!K9</f>
        <v>0.48409999999999997</v>
      </c>
      <c r="F9" s="35">
        <f>'OLR-All'!N9</f>
        <v>0</v>
      </c>
      <c r="G9" s="35" t="str">
        <f>'OLR-All'!O9</f>
        <v>***</v>
      </c>
      <c r="H9" s="35"/>
      <c r="P9" s="35">
        <f>'OLR-Disagreement'!B9</f>
        <v>-0.57930000000000004</v>
      </c>
      <c r="Q9" s="35">
        <f>'OLR-Disagreement'!E9</f>
        <v>0</v>
      </c>
      <c r="R9" s="35" t="str">
        <f>'OLR-Disagreement'!F9</f>
        <v>***</v>
      </c>
      <c r="S9" s="35">
        <f>'OLR-Disagreement'!K9</f>
        <v>0.59340000000000004</v>
      </c>
      <c r="T9" s="35">
        <f>'OLR-Disagreement'!N9</f>
        <v>0</v>
      </c>
      <c r="U9" s="35" t="str">
        <f>'OLR-Disagreement'!O9</f>
        <v>***</v>
      </c>
      <c r="V9" s="35"/>
      <c r="W9" s="35">
        <f>'OLR-Concession'!B9</f>
        <v>-0.57789999999999997</v>
      </c>
      <c r="X9" s="35">
        <f>'OLR-Concession'!E9</f>
        <v>0</v>
      </c>
      <c r="Y9" s="35" t="str">
        <f>'OLR-Concession'!F9</f>
        <v>***</v>
      </c>
      <c r="Z9" s="35">
        <f>'OLR-Concession'!K9</f>
        <v>0.75600000000000001</v>
      </c>
      <c r="AA9" s="35">
        <f>'OLR-Concession'!N9</f>
        <v>0</v>
      </c>
      <c r="AB9" s="35" t="str">
        <f>'OLR-Concession'!O9</f>
        <v>***</v>
      </c>
    </row>
    <row r="10" spans="1:28" x14ac:dyDescent="0.25">
      <c r="A10" s="10" t="s">
        <v>62</v>
      </c>
      <c r="B10" s="35">
        <f>'OLR-All'!B10</f>
        <v>-0.69669999999999999</v>
      </c>
      <c r="C10" s="35">
        <f>'OLR-All'!E10</f>
        <v>0</v>
      </c>
      <c r="D10" s="35" t="str">
        <f>'OLR-All'!F10</f>
        <v>***</v>
      </c>
      <c r="E10" s="35">
        <f>'OLR-All'!K10</f>
        <v>0.50309999999999999</v>
      </c>
      <c r="F10" s="35">
        <f>'OLR-All'!N10</f>
        <v>0</v>
      </c>
      <c r="G10" s="35" t="str">
        <f>'OLR-All'!O10</f>
        <v>***</v>
      </c>
      <c r="H10" s="35"/>
      <c r="P10" s="35">
        <f>'OLR-Disagreement'!B10</f>
        <v>-0.59919999999999995</v>
      </c>
      <c r="Q10" s="35">
        <f>'OLR-Disagreement'!E10</f>
        <v>0</v>
      </c>
      <c r="R10" s="35" t="str">
        <f>'OLR-Disagreement'!F10</f>
        <v>***</v>
      </c>
      <c r="S10" s="35">
        <f>'OLR-Disagreement'!K10</f>
        <v>0.61980000000000002</v>
      </c>
      <c r="T10" s="35">
        <f>'OLR-Disagreement'!N10</f>
        <v>0</v>
      </c>
      <c r="U10" s="35" t="str">
        <f>'OLR-Disagreement'!O10</f>
        <v>***</v>
      </c>
      <c r="V10" s="35"/>
      <c r="W10" s="35">
        <f>'OLR-Concession'!B10</f>
        <v>-0.71040000000000003</v>
      </c>
      <c r="X10" s="35">
        <f>'OLR-Concession'!E10</f>
        <v>0</v>
      </c>
      <c r="Y10" s="35" t="str">
        <f>'OLR-Concession'!F10</f>
        <v>***</v>
      </c>
      <c r="Z10" s="35">
        <f>'OLR-Concession'!K10</f>
        <v>0.73429999999999995</v>
      </c>
      <c r="AA10" s="35">
        <f>'OLR-Concession'!N10</f>
        <v>0</v>
      </c>
      <c r="AB10" s="35" t="str">
        <f>'OLR-Concession'!O10</f>
        <v>***</v>
      </c>
    </row>
    <row r="11" spans="1:28" x14ac:dyDescent="0.25">
      <c r="A11" s="7" t="s">
        <v>5</v>
      </c>
      <c r="B11" s="35">
        <f>'OLR-All'!B11</f>
        <v>-7.6E-3</v>
      </c>
      <c r="C11" s="35">
        <f>'OLR-All'!E11</f>
        <v>0.28599999999999998</v>
      </c>
      <c r="D11" s="35" t="str">
        <f>'OLR-All'!F11</f>
        <v>ns</v>
      </c>
      <c r="E11" s="35">
        <f>'OLR-All'!K11</f>
        <v>-8.3000000000000001E-3</v>
      </c>
      <c r="F11" s="35">
        <f>'OLR-All'!N11</f>
        <v>0.23</v>
      </c>
      <c r="G11" s="35" t="str">
        <f>'OLR-All'!O11</f>
        <v>ns</v>
      </c>
      <c r="H11" s="35"/>
      <c r="I11" s="35">
        <f>'OLR-Agreement'!B9</f>
        <v>7.4999999999999997E-3</v>
      </c>
      <c r="J11" s="35" t="str">
        <f>'OLR-Agreement'!F9</f>
        <v>ns</v>
      </c>
      <c r="K11" s="35" t="str">
        <f>'OLR-Agreement'!F9</f>
        <v>ns</v>
      </c>
      <c r="L11" s="35">
        <f>'OLR-Agreement'!K9</f>
        <v>1.18E-2</v>
      </c>
      <c r="M11" s="35">
        <f>'OLR-Agreement'!N9</f>
        <v>0.746</v>
      </c>
      <c r="N11" s="35" t="str">
        <f>'OLR-Agreement'!O9</f>
        <v>ns</v>
      </c>
      <c r="P11" s="35">
        <f>'OLR-Disagreement'!B11</f>
        <v>-1.7000000000000001E-2</v>
      </c>
      <c r="Q11" s="35">
        <f>'OLR-Disagreement'!E11</f>
        <v>0.107</v>
      </c>
      <c r="R11" s="35" t="str">
        <f>'OLR-Disagreement'!F11</f>
        <v>ns</v>
      </c>
      <c r="S11" s="35">
        <f>'OLR-Disagreement'!K11</f>
        <v>-1.1900000000000001E-2</v>
      </c>
      <c r="T11" s="35">
        <f>'OLR-Disagreement'!N11</f>
        <v>0.246</v>
      </c>
      <c r="U11" s="35" t="str">
        <f>'OLR-Disagreement'!O11</f>
        <v>ns</v>
      </c>
      <c r="V11" s="35"/>
      <c r="W11" s="35">
        <f>'OLR-Concession'!B11</f>
        <v>-1.3299999999999999E-2</v>
      </c>
      <c r="X11" s="35">
        <f>'OLR-Concession'!E11</f>
        <v>0.38800000000000001</v>
      </c>
      <c r="Y11" s="35" t="str">
        <f>'OLR-Concession'!F11</f>
        <v>ns</v>
      </c>
      <c r="Z11" s="35">
        <f>'OLR-Concession'!K11</f>
        <v>-2.6100000000000002E-2</v>
      </c>
      <c r="AA11" s="35">
        <f>'OLR-Concession'!N11</f>
        <v>7.2999999999999995E-2</v>
      </c>
      <c r="AB11" s="35" t="str">
        <f>'OLR-Concession'!O11</f>
        <v>ns</v>
      </c>
    </row>
    <row r="12" spans="1:28" x14ac:dyDescent="0.25">
      <c r="A12" s="7" t="s">
        <v>6</v>
      </c>
      <c r="B12" s="35">
        <f>'OLR-All'!B12</f>
        <v>0.13320000000000001</v>
      </c>
      <c r="C12" s="35">
        <f>'OLR-All'!E12</f>
        <v>4.0000000000000001E-3</v>
      </c>
      <c r="D12" s="35" t="str">
        <f>'OLR-All'!F12</f>
        <v>**</v>
      </c>
      <c r="E12" s="35">
        <f>'OLR-All'!K12</f>
        <v>0.12239999999999999</v>
      </c>
      <c r="F12" s="35">
        <f>'OLR-All'!N12</f>
        <v>6.0000000000000001E-3</v>
      </c>
      <c r="G12" s="35" t="str">
        <f>'OLR-All'!O12</f>
        <v>**</v>
      </c>
      <c r="H12" s="35"/>
      <c r="I12" s="35">
        <f>'OLR-Agreement'!B10</f>
        <v>0.13220000000000001</v>
      </c>
      <c r="J12" s="35" t="str">
        <f>'OLR-Agreement'!F10</f>
        <v>ns</v>
      </c>
      <c r="K12" s="35" t="str">
        <f>'OLR-Agreement'!F10</f>
        <v>ns</v>
      </c>
      <c r="L12" s="35">
        <f>'OLR-Agreement'!K10</f>
        <v>-0.2495</v>
      </c>
      <c r="M12" s="35">
        <f>'OLR-Agreement'!N10</f>
        <v>0.25900000000000001</v>
      </c>
      <c r="N12" s="35" t="str">
        <f>'OLR-Agreement'!O10</f>
        <v>ns</v>
      </c>
      <c r="P12" s="35">
        <f>'OLR-Disagreement'!B12</f>
        <v>0.14510000000000001</v>
      </c>
      <c r="Q12" s="35">
        <f>'OLR-Disagreement'!E12</f>
        <v>3.5999999999999997E-2</v>
      </c>
      <c r="R12" s="35" t="str">
        <f>'OLR-Disagreement'!F12</f>
        <v>*</v>
      </c>
      <c r="S12" s="35">
        <f>'OLR-Disagreement'!K12</f>
        <v>9.4399999999999998E-2</v>
      </c>
      <c r="T12" s="35">
        <f>'OLR-Disagreement'!N12</f>
        <v>0.16200000000000001</v>
      </c>
      <c r="U12" s="35" t="str">
        <f>'OLR-Disagreement'!O12</f>
        <v>ns</v>
      </c>
      <c r="V12" s="35"/>
      <c r="W12" s="35">
        <f>'OLR-Concession'!B12</f>
        <v>5.8400000000000001E-2</v>
      </c>
      <c r="X12" s="35">
        <f>'OLR-Concession'!E12</f>
        <v>0.51700000000000002</v>
      </c>
      <c r="Y12" s="35" t="str">
        <f>'OLR-Concession'!F12</f>
        <v>ns</v>
      </c>
      <c r="Z12" s="35">
        <f>'OLR-Concession'!K12</f>
        <v>9.7299999999999998E-2</v>
      </c>
      <c r="AA12" s="35">
        <f>'OLR-Concession'!N12</f>
        <v>0.248</v>
      </c>
      <c r="AB12" s="35" t="str">
        <f>'OLR-Concession'!O12</f>
        <v>ns</v>
      </c>
    </row>
    <row r="13" spans="1:28" x14ac:dyDescent="0.25">
      <c r="A13" s="7" t="s">
        <v>7</v>
      </c>
      <c r="B13" s="35">
        <f>'OLR-All'!B13</f>
        <v>-1.4999999999999999E-2</v>
      </c>
      <c r="C13" s="35">
        <f>'OLR-All'!E13</f>
        <v>1.4E-2</v>
      </c>
      <c r="D13" s="35" t="str">
        <f>'OLR-All'!F13</f>
        <v>*</v>
      </c>
      <c r="E13" s="35">
        <f>'OLR-All'!K13</f>
        <v>-1.2500000000000001E-2</v>
      </c>
      <c r="F13" s="35">
        <f>'OLR-All'!N13</f>
        <v>3.5000000000000003E-2</v>
      </c>
      <c r="G13" s="35" t="str">
        <f>'OLR-All'!O13</f>
        <v>*</v>
      </c>
      <c r="H13" s="35"/>
      <c r="I13" s="35">
        <f>'OLR-Agreement'!B11</f>
        <v>-1.9599999999999999E-2</v>
      </c>
      <c r="J13" s="35" t="str">
        <f>'OLR-Agreement'!F11</f>
        <v>ns</v>
      </c>
      <c r="K13" s="35" t="str">
        <f>'OLR-Agreement'!F11</f>
        <v>ns</v>
      </c>
      <c r="L13" s="35">
        <f>'OLR-Agreement'!K11</f>
        <v>-6.6199999999999995E-2</v>
      </c>
      <c r="M13" s="35">
        <f>'OLR-Agreement'!N11</f>
        <v>0.02</v>
      </c>
      <c r="N13" s="35" t="str">
        <f>'OLR-Agreement'!O11</f>
        <v>*</v>
      </c>
      <c r="P13" s="35">
        <f>'OLR-Disagreement'!B13</f>
        <v>-1.34E-2</v>
      </c>
      <c r="Q13" s="35">
        <f>'OLR-Disagreement'!E13</f>
        <v>0.13</v>
      </c>
      <c r="R13" s="35" t="str">
        <f>'OLR-Disagreement'!F13</f>
        <v>ns</v>
      </c>
      <c r="S13" s="35">
        <f>'OLR-Disagreement'!K13</f>
        <v>-1.21E-2</v>
      </c>
      <c r="T13" s="35">
        <f>'OLR-Disagreement'!N13</f>
        <v>0.16</v>
      </c>
      <c r="U13" s="35" t="str">
        <f>'OLR-Disagreement'!O13</f>
        <v>ns</v>
      </c>
      <c r="V13" s="35"/>
      <c r="W13" s="35">
        <f>'OLR-Concession'!B13</f>
        <v>-7.7999999999999996E-3</v>
      </c>
      <c r="X13" s="35">
        <f>'OLR-Concession'!E13</f>
        <v>0.56499999999999995</v>
      </c>
      <c r="Y13" s="35" t="str">
        <f>'OLR-Concession'!F13</f>
        <v>ns</v>
      </c>
      <c r="Z13" s="35">
        <f>'OLR-Concession'!K13</f>
        <v>-5.7000000000000002E-3</v>
      </c>
      <c r="AA13" s="35">
        <f>'OLR-Concession'!N13</f>
        <v>0.66100000000000003</v>
      </c>
      <c r="AB13" s="35" t="str">
        <f>'OLR-Concession'!O13</f>
        <v>ns</v>
      </c>
    </row>
    <row r="14" spans="1:28" x14ac:dyDescent="0.25">
      <c r="A14" s="7" t="s">
        <v>8</v>
      </c>
      <c r="B14" s="35">
        <f>'OLR-All'!B14</f>
        <v>0.1118</v>
      </c>
      <c r="C14" s="35">
        <f>'OLR-All'!E14</f>
        <v>1.2999999999999999E-2</v>
      </c>
      <c r="D14" s="35" t="str">
        <f>'OLR-All'!F14</f>
        <v>*</v>
      </c>
      <c r="E14" s="35">
        <f>'OLR-All'!K14</f>
        <v>0.16270000000000001</v>
      </c>
      <c r="F14" s="35">
        <f>'OLR-All'!N14</f>
        <v>0</v>
      </c>
      <c r="G14" s="35" t="str">
        <f>'OLR-All'!O14</f>
        <v>***</v>
      </c>
      <c r="H14" s="35"/>
      <c r="I14" s="35">
        <f>'OLR-Agreement'!B12</f>
        <v>0.17249999999999999</v>
      </c>
      <c r="J14" s="35" t="str">
        <f>'OLR-Agreement'!F12</f>
        <v>ns</v>
      </c>
      <c r="K14" s="35" t="str">
        <f>'OLR-Agreement'!F12</f>
        <v>ns</v>
      </c>
      <c r="L14" s="35">
        <f>'OLR-Agreement'!K12</f>
        <v>7.6499999999999999E-2</v>
      </c>
      <c r="M14" s="35">
        <f>'OLR-Agreement'!N12</f>
        <v>0.76200000000000001</v>
      </c>
      <c r="N14" s="35" t="str">
        <f>'OLR-Agreement'!O12</f>
        <v>ns</v>
      </c>
      <c r="P14" s="35">
        <f>'OLR-Disagreement'!B14</f>
        <v>9.0200000000000002E-2</v>
      </c>
      <c r="Q14" s="35">
        <f>'OLR-Disagreement'!E14</f>
        <v>0.16</v>
      </c>
      <c r="R14" s="35" t="str">
        <f>'OLR-Disagreement'!F14</f>
        <v>ns</v>
      </c>
      <c r="S14" s="35">
        <f>'OLR-Disagreement'!K14</f>
        <v>0.14940000000000001</v>
      </c>
      <c r="T14" s="35">
        <f>'OLR-Disagreement'!N14</f>
        <v>1.7999999999999999E-2</v>
      </c>
      <c r="U14" s="35" t="str">
        <f>'OLR-Disagreement'!O14</f>
        <v>*</v>
      </c>
      <c r="V14" s="35"/>
      <c r="W14" s="35">
        <f>'OLR-Concession'!B14</f>
        <v>7.8299999999999995E-2</v>
      </c>
      <c r="X14" s="35">
        <f>'OLR-Concession'!E14</f>
        <v>0.39600000000000002</v>
      </c>
      <c r="Y14" s="35" t="str">
        <f>'OLR-Concession'!F14</f>
        <v>ns</v>
      </c>
      <c r="Z14" s="35">
        <f>'OLR-Concession'!K14</f>
        <v>0.16969999999999999</v>
      </c>
      <c r="AA14" s="35">
        <f>'OLR-Concession'!N14</f>
        <v>4.9000000000000002E-2</v>
      </c>
      <c r="AB14" s="35" t="str">
        <f>'OLR-Concession'!O14</f>
        <v>*</v>
      </c>
    </row>
    <row r="15" spans="1:28" x14ac:dyDescent="0.25">
      <c r="A15" s="7" t="s">
        <v>9</v>
      </c>
      <c r="B15" s="35">
        <f>'OLR-All'!B15</f>
        <v>6.6600000000000006E-2</v>
      </c>
      <c r="C15" s="35">
        <f>'OLR-All'!E15</f>
        <v>0</v>
      </c>
      <c r="D15" s="35" t="str">
        <f>'OLR-All'!F15</f>
        <v>***</v>
      </c>
      <c r="E15" s="35">
        <f>'OLR-All'!K15</f>
        <v>5.67E-2</v>
      </c>
      <c r="F15" s="35">
        <f>'OLR-All'!N15</f>
        <v>0</v>
      </c>
      <c r="G15" s="35" t="str">
        <f>'OLR-All'!O15</f>
        <v>***</v>
      </c>
      <c r="H15" s="35"/>
      <c r="I15" s="35">
        <f>'OLR-Agreement'!B13</f>
        <v>3.78E-2</v>
      </c>
      <c r="J15" s="35" t="str">
        <f>'OLR-Agreement'!F13</f>
        <v>ns</v>
      </c>
      <c r="K15" s="35" t="str">
        <f>'OLR-Agreement'!F13</f>
        <v>ns</v>
      </c>
      <c r="L15" s="35">
        <f>'OLR-Agreement'!K13</f>
        <v>0.1593</v>
      </c>
      <c r="M15" s="35">
        <f>'OLR-Agreement'!N13</f>
        <v>1.7000000000000001E-2</v>
      </c>
      <c r="N15" s="35" t="str">
        <f>'OLR-Agreement'!O13</f>
        <v>*</v>
      </c>
      <c r="P15" s="35">
        <f>'OLR-Disagreement'!B15</f>
        <v>6.3200000000000006E-2</v>
      </c>
      <c r="Q15" s="35">
        <f>'OLR-Disagreement'!E15</f>
        <v>5.0000000000000001E-3</v>
      </c>
      <c r="R15" s="35" t="str">
        <f>'OLR-Disagreement'!F15</f>
        <v>**</v>
      </c>
      <c r="S15" s="35">
        <f>'OLR-Disagreement'!K15</f>
        <v>5.5E-2</v>
      </c>
      <c r="T15" s="35">
        <f>'OLR-Disagreement'!N15</f>
        <v>1.2999999999999999E-2</v>
      </c>
      <c r="U15" s="35" t="str">
        <f>'OLR-Disagreement'!O15</f>
        <v>*</v>
      </c>
      <c r="V15" s="35"/>
      <c r="W15" s="35">
        <f>'OLR-Concession'!B15</f>
        <v>7.1499999999999994E-2</v>
      </c>
      <c r="X15" s="35">
        <f>'OLR-Concession'!E15</f>
        <v>2.7E-2</v>
      </c>
      <c r="Y15" s="35" t="str">
        <f>'OLR-Concession'!F15</f>
        <v>*</v>
      </c>
      <c r="Z15" s="35">
        <f>'OLR-Concession'!K15</f>
        <v>4.9399999999999999E-2</v>
      </c>
      <c r="AA15" s="35">
        <f>'OLR-Concession'!N15</f>
        <v>0.10299999999999999</v>
      </c>
      <c r="AB15" s="35" t="str">
        <f>'OLR-Concession'!O15</f>
        <v>ns</v>
      </c>
    </row>
    <row r="16" spans="1:28" x14ac:dyDescent="0.25">
      <c r="A16" s="7" t="s">
        <v>10</v>
      </c>
      <c r="B16" s="35">
        <f>'OLR-All'!B16</f>
        <v>4.8000000000000001E-2</v>
      </c>
      <c r="C16" s="35">
        <f>'OLR-All'!E16</f>
        <v>2E-3</v>
      </c>
      <c r="D16" s="35" t="str">
        <f>'OLR-All'!F16</f>
        <v>**</v>
      </c>
      <c r="E16" s="35">
        <f>'OLR-All'!K16</f>
        <v>5.1200000000000002E-2</v>
      </c>
      <c r="F16" s="35">
        <f>'OLR-All'!N16</f>
        <v>1E-3</v>
      </c>
      <c r="G16" s="35" t="str">
        <f>'OLR-All'!O16</f>
        <v>**</v>
      </c>
      <c r="H16" s="35"/>
      <c r="I16" s="35">
        <f>'OLR-Agreement'!B14</f>
        <v>2.8400000000000002E-2</v>
      </c>
      <c r="J16" s="35" t="str">
        <f>'OLR-Agreement'!F14</f>
        <v>ns</v>
      </c>
      <c r="K16" s="35" t="str">
        <f>'OLR-Agreement'!F14</f>
        <v>ns</v>
      </c>
      <c r="L16" s="35">
        <f>'OLR-Agreement'!K14</f>
        <v>0.1019</v>
      </c>
      <c r="M16" s="35">
        <f>'OLR-Agreement'!N14</f>
        <v>0.18</v>
      </c>
      <c r="N16" s="35" t="str">
        <f>'OLR-Agreement'!O14</f>
        <v>ns</v>
      </c>
      <c r="P16" s="35">
        <f>'OLR-Disagreement'!B16</f>
        <v>2.2599999999999999E-2</v>
      </c>
      <c r="Q16" s="35">
        <f>'OLR-Disagreement'!E16</f>
        <v>0.315</v>
      </c>
      <c r="R16" s="35" t="str">
        <f>'OLR-Disagreement'!F16</f>
        <v>ns</v>
      </c>
      <c r="S16" s="35">
        <f>'OLR-Disagreement'!K16</f>
        <v>1.32E-2</v>
      </c>
      <c r="T16" s="35">
        <f>'OLR-Disagreement'!N16</f>
        <v>0.55300000000000005</v>
      </c>
      <c r="U16" s="35" t="str">
        <f>'OLR-Disagreement'!O16</f>
        <v>ns</v>
      </c>
      <c r="V16" s="35"/>
      <c r="W16" s="35">
        <f>'OLR-Concession'!B16</f>
        <v>4.9099999999999998E-2</v>
      </c>
      <c r="X16" s="35">
        <f>'OLR-Concession'!E16</f>
        <v>0.125</v>
      </c>
      <c r="Y16" s="35" t="str">
        <f>'OLR-Concession'!F16</f>
        <v>ns</v>
      </c>
      <c r="Z16" s="35">
        <f>'OLR-Concession'!K16</f>
        <v>8.1199999999999994E-2</v>
      </c>
      <c r="AA16" s="35">
        <f>'OLR-Concession'!N16</f>
        <v>7.0000000000000001E-3</v>
      </c>
      <c r="AB16" s="35" t="str">
        <f>'OLR-Concession'!O16</f>
        <v>**</v>
      </c>
    </row>
    <row r="17" spans="1:28" x14ac:dyDescent="0.25">
      <c r="A17" s="7" t="s">
        <v>11</v>
      </c>
      <c r="B17" s="35">
        <f>'OLR-All'!B17</f>
        <v>-1.2200000000000001E-2</v>
      </c>
      <c r="C17" s="35">
        <f>'OLR-All'!E17</f>
        <v>0.39</v>
      </c>
      <c r="D17" s="35" t="str">
        <f>'OLR-All'!F17</f>
        <v>ns</v>
      </c>
      <c r="E17" s="35">
        <f>'OLR-All'!K17</f>
        <v>-1.7000000000000001E-2</v>
      </c>
      <c r="F17" s="35">
        <f>'OLR-All'!N17</f>
        <v>0.219</v>
      </c>
      <c r="G17" s="35" t="str">
        <f>'OLR-All'!O17</f>
        <v>ns</v>
      </c>
      <c r="H17" s="35"/>
      <c r="I17" s="35">
        <f>'OLR-Agreement'!B15</f>
        <v>1.41E-2</v>
      </c>
      <c r="J17" s="35" t="str">
        <f>'OLR-Agreement'!F15</f>
        <v>ns</v>
      </c>
      <c r="K17" s="35" t="str">
        <f>'OLR-Agreement'!F15</f>
        <v>ns</v>
      </c>
      <c r="L17" s="35">
        <f>'OLR-Agreement'!K15</f>
        <v>2.01E-2</v>
      </c>
      <c r="M17" s="35">
        <f>'OLR-Agreement'!N15</f>
        <v>0.76600000000000001</v>
      </c>
      <c r="N17" s="35" t="str">
        <f>'OLR-Agreement'!O15</f>
        <v>ns</v>
      </c>
      <c r="P17" s="35">
        <f>'OLR-Disagreement'!B17</f>
        <v>-1.1000000000000001E-3</v>
      </c>
      <c r="Q17" s="35">
        <f>'OLR-Disagreement'!E17</f>
        <v>0.95799999999999996</v>
      </c>
      <c r="R17" s="35" t="str">
        <f>'OLR-Disagreement'!F17</f>
        <v>ns</v>
      </c>
      <c r="S17" s="35">
        <f>'OLR-Disagreement'!K17</f>
        <v>-2.5999999999999999E-3</v>
      </c>
      <c r="T17" s="35">
        <f>'OLR-Disagreement'!N17</f>
        <v>0.89900000000000002</v>
      </c>
      <c r="U17" s="35" t="str">
        <f>'OLR-Disagreement'!O17</f>
        <v>ns</v>
      </c>
      <c r="V17" s="35"/>
      <c r="W17" s="35">
        <f>'OLR-Concession'!B17</f>
        <v>-4.8899999999999999E-2</v>
      </c>
      <c r="X17" s="35">
        <f>'OLR-Concession'!E17</f>
        <v>0.105</v>
      </c>
      <c r="Y17" s="35" t="str">
        <f>'OLR-Concession'!F17</f>
        <v>ns</v>
      </c>
      <c r="Z17" s="35">
        <f>'OLR-Concession'!K17</f>
        <v>-6.88E-2</v>
      </c>
      <c r="AA17" s="35">
        <f>'OLR-Concession'!N17</f>
        <v>1.4999999999999999E-2</v>
      </c>
      <c r="AB17" s="35" t="str">
        <f>'OLR-Concession'!O17</f>
        <v>*</v>
      </c>
    </row>
    <row r="18" spans="1:28" x14ac:dyDescent="0.25">
      <c r="A18" s="7" t="s">
        <v>12</v>
      </c>
      <c r="B18" s="35">
        <f>'OLR-All'!B18</f>
        <v>5.4000000000000003E-3</v>
      </c>
      <c r="C18" s="35">
        <f>'OLR-All'!E18</f>
        <v>0.68799999999999994</v>
      </c>
      <c r="D18" s="35" t="str">
        <f>'OLR-All'!F18</f>
        <v>ns</v>
      </c>
      <c r="E18" s="35">
        <f>'OLR-All'!K18</f>
        <v>1.14E-2</v>
      </c>
      <c r="F18" s="35">
        <f>'OLR-All'!N18</f>
        <v>0.38300000000000001</v>
      </c>
      <c r="G18" s="35" t="str">
        <f>'OLR-All'!O18</f>
        <v>ns</v>
      </c>
      <c r="H18" s="35"/>
      <c r="I18" s="35">
        <f>'OLR-Agreement'!B16</f>
        <v>-1.35E-2</v>
      </c>
      <c r="J18" s="35" t="str">
        <f>'OLR-Agreement'!F16</f>
        <v>ns</v>
      </c>
      <c r="K18" s="35" t="str">
        <f>'OLR-Agreement'!F16</f>
        <v>ns</v>
      </c>
      <c r="L18" s="35">
        <f>'OLR-Agreement'!K16</f>
        <v>6.7299999999999999E-2</v>
      </c>
      <c r="M18" s="35">
        <f>'OLR-Agreement'!N16</f>
        <v>0.309</v>
      </c>
      <c r="N18" s="35" t="str">
        <f>'OLR-Agreement'!O16</f>
        <v>ns</v>
      </c>
      <c r="P18" s="35">
        <f>'OLR-Disagreement'!B18</f>
        <v>1.5900000000000001E-2</v>
      </c>
      <c r="Q18" s="35">
        <f>'OLR-Disagreement'!E18</f>
        <v>0.42299999999999999</v>
      </c>
      <c r="R18" s="35" t="str">
        <f>'OLR-Disagreement'!F18</f>
        <v>ns</v>
      </c>
      <c r="S18" s="35">
        <f>'OLR-Disagreement'!K18</f>
        <v>2.41E-2</v>
      </c>
      <c r="T18" s="35">
        <f>'OLR-Disagreement'!N18</f>
        <v>0.214</v>
      </c>
      <c r="U18" s="35" t="str">
        <f>'OLR-Disagreement'!O18</f>
        <v>ns</v>
      </c>
      <c r="V18" s="35"/>
      <c r="W18" s="35">
        <f>'OLR-Concession'!B18</f>
        <v>3.6499999999999998E-2</v>
      </c>
      <c r="X18" s="35">
        <f>'OLR-Concession'!E18</f>
        <v>0.20899999999999999</v>
      </c>
      <c r="Y18" s="35" t="str">
        <f>'OLR-Concession'!F18</f>
        <v>ns</v>
      </c>
      <c r="Z18" s="35">
        <f>'OLR-Concession'!K18</f>
        <v>4.3299999999999998E-2</v>
      </c>
      <c r="AA18" s="35">
        <f>'OLR-Concession'!N18</f>
        <v>0.114</v>
      </c>
      <c r="AB18" s="35" t="str">
        <f>'OLR-Concession'!O18</f>
        <v>ns</v>
      </c>
    </row>
    <row r="19" spans="1:28" x14ac:dyDescent="0.25">
      <c r="A19" s="7" t="s">
        <v>13</v>
      </c>
      <c r="B19" s="35">
        <f>'OLR-All'!B19</f>
        <v>1.35E-2</v>
      </c>
      <c r="C19" s="35">
        <f>'OLR-All'!E19</f>
        <v>0.438</v>
      </c>
      <c r="D19" s="35" t="str">
        <f>'OLR-All'!F19</f>
        <v>ns</v>
      </c>
      <c r="E19" s="35">
        <f>'OLR-All'!K19</f>
        <v>7.6E-3</v>
      </c>
      <c r="F19" s="35">
        <f>'OLR-All'!N19</f>
        <v>0.65800000000000003</v>
      </c>
      <c r="G19" s="35" t="str">
        <f>'OLR-All'!O19</f>
        <v>ns</v>
      </c>
      <c r="H19" s="35"/>
      <c r="I19" s="35">
        <f>'OLR-Agreement'!B17</f>
        <v>8.0999999999999996E-3</v>
      </c>
      <c r="J19" s="35" t="str">
        <f>'OLR-Agreement'!F17</f>
        <v>ns</v>
      </c>
      <c r="K19" s="35" t="str">
        <f>'OLR-Agreement'!F17</f>
        <v>ns</v>
      </c>
      <c r="L19" s="35">
        <f>'OLR-Agreement'!K17</f>
        <v>6.9999999999999999E-4</v>
      </c>
      <c r="M19" s="35">
        <f>'OLR-Agreement'!N17</f>
        <v>0.99399999999999999</v>
      </c>
      <c r="N19" s="35" t="str">
        <f>'OLR-Agreement'!O17</f>
        <v>ns</v>
      </c>
      <c r="P19" s="35">
        <f>'OLR-Disagreement'!B19</f>
        <v>2.9700000000000001E-2</v>
      </c>
      <c r="Q19" s="35">
        <f>'OLR-Disagreement'!E19</f>
        <v>0.247</v>
      </c>
      <c r="R19" s="35" t="str">
        <f>'OLR-Disagreement'!F19</f>
        <v>ns</v>
      </c>
      <c r="S19" s="35">
        <f>'OLR-Disagreement'!K19</f>
        <v>1.7500000000000002E-2</v>
      </c>
      <c r="T19" s="35">
        <f>'OLR-Disagreement'!N19</f>
        <v>0.48599999999999999</v>
      </c>
      <c r="U19" s="35" t="str">
        <f>'OLR-Disagreement'!O19</f>
        <v>ns</v>
      </c>
      <c r="V19" s="35"/>
      <c r="W19" s="35">
        <f>'OLR-Concession'!B19</f>
        <v>-1.3299999999999999E-2</v>
      </c>
      <c r="X19" s="35">
        <f>'OLR-Concession'!E19</f>
        <v>0.71899999999999997</v>
      </c>
      <c r="Y19" s="35" t="str">
        <f>'OLR-Concession'!F19</f>
        <v>ns</v>
      </c>
      <c r="Z19" s="35">
        <f>'OLR-Concession'!K19</f>
        <v>-1.5699999999999999E-2</v>
      </c>
      <c r="AA19" s="35">
        <f>'OLR-Concession'!N19</f>
        <v>0.65100000000000002</v>
      </c>
      <c r="AB19" s="35" t="str">
        <f>'OLR-Concession'!O19</f>
        <v>ns</v>
      </c>
    </row>
    <row r="20" spans="1:28" x14ac:dyDescent="0.25">
      <c r="A20" s="7" t="s">
        <v>14</v>
      </c>
      <c r="B20" s="35">
        <f>'OLR-All'!B20</f>
        <v>-1.2999999999999999E-3</v>
      </c>
      <c r="C20" s="35">
        <f>'OLR-All'!E20</f>
        <v>0.82799999999999996</v>
      </c>
      <c r="D20" s="35" t="str">
        <f>'OLR-All'!F20</f>
        <v>ns</v>
      </c>
      <c r="E20" s="35">
        <f>'OLR-All'!K20</f>
        <v>-5.9999999999999995E-4</v>
      </c>
      <c r="F20" s="35">
        <f>'OLR-All'!N20</f>
        <v>0.92</v>
      </c>
      <c r="G20" s="35" t="str">
        <f>'OLR-All'!O20</f>
        <v>ns</v>
      </c>
      <c r="H20" s="35"/>
      <c r="I20" s="35">
        <f>'OLR-Agreement'!B18</f>
        <v>4.0000000000000001E-3</v>
      </c>
      <c r="J20" s="35" t="str">
        <f>'OLR-Agreement'!F18</f>
        <v>ns</v>
      </c>
      <c r="K20" s="35" t="str">
        <f>'OLR-Agreement'!F18</f>
        <v>ns</v>
      </c>
      <c r="L20" s="35">
        <f>'OLR-Agreement'!K18</f>
        <v>7.2800000000000004E-2</v>
      </c>
      <c r="M20" s="35">
        <f>'OLR-Agreement'!N18</f>
        <v>2.1000000000000001E-2</v>
      </c>
      <c r="N20" s="35" t="str">
        <f>'OLR-Agreement'!O18</f>
        <v>*</v>
      </c>
      <c r="P20" s="35">
        <f>'OLR-Disagreement'!B20</f>
        <v>-4.8999999999999998E-3</v>
      </c>
      <c r="Q20" s="35">
        <f>'OLR-Disagreement'!E20</f>
        <v>0.57899999999999996</v>
      </c>
      <c r="R20" s="35" t="str">
        <f>'OLR-Disagreement'!F20</f>
        <v>ns</v>
      </c>
      <c r="S20" s="35">
        <f>'OLR-Disagreement'!K20</f>
        <v>-4.8999999999999998E-3</v>
      </c>
      <c r="T20" s="35">
        <f>'OLR-Disagreement'!N20</f>
        <v>0.57299999999999995</v>
      </c>
      <c r="U20" s="35" t="str">
        <f>'OLR-Disagreement'!O20</f>
        <v>ns</v>
      </c>
      <c r="V20" s="35"/>
      <c r="W20" s="35">
        <f>'OLR-Concession'!B20</f>
        <v>-3.2000000000000002E-3</v>
      </c>
      <c r="X20" s="35">
        <f>'OLR-Concession'!E20</f>
        <v>0.80700000000000005</v>
      </c>
      <c r="Y20" s="35" t="str">
        <f>'OLR-Concession'!F20</f>
        <v>ns</v>
      </c>
      <c r="Z20" s="35">
        <f>'OLR-Concession'!K20</f>
        <v>-2.7000000000000001E-3</v>
      </c>
      <c r="AA20" s="35">
        <f>'OLR-Concession'!N20</f>
        <v>0.82199999999999995</v>
      </c>
      <c r="AB20" s="35" t="str">
        <f>'OLR-Concession'!O20</f>
        <v>ns</v>
      </c>
    </row>
    <row r="21" spans="1:28" x14ac:dyDescent="0.25">
      <c r="A21" s="7" t="s">
        <v>15</v>
      </c>
      <c r="B21" s="35">
        <f>'OLR-All'!B21</f>
        <v>5.5800000000000002E-2</v>
      </c>
      <c r="C21" s="35">
        <f>'OLR-All'!E21</f>
        <v>0</v>
      </c>
      <c r="D21" s="35" t="str">
        <f>'OLR-All'!F21</f>
        <v>***</v>
      </c>
      <c r="E21" s="35">
        <f>'OLR-All'!K21</f>
        <v>6.0499999999999998E-2</v>
      </c>
      <c r="F21" s="35">
        <f>'OLR-All'!N21</f>
        <v>0</v>
      </c>
      <c r="G21" s="35" t="str">
        <f>'OLR-All'!O21</f>
        <v>***</v>
      </c>
      <c r="H21" s="35"/>
      <c r="I21" s="35">
        <f>'OLR-Agreement'!B19</f>
        <v>0.11609999999999999</v>
      </c>
      <c r="J21" s="35" t="str">
        <f>'OLR-Agreement'!F19</f>
        <v>***</v>
      </c>
      <c r="K21" s="35" t="str">
        <f>'OLR-Agreement'!F19</f>
        <v>***</v>
      </c>
      <c r="L21" s="35">
        <f>'OLR-Agreement'!K19</f>
        <v>-0.12570000000000001</v>
      </c>
      <c r="M21" s="35">
        <f>'OLR-Agreement'!N19</f>
        <v>8.7999999999999995E-2</v>
      </c>
      <c r="N21" s="35" t="str">
        <f>'OLR-Agreement'!O19</f>
        <v>ns</v>
      </c>
      <c r="P21" s="35">
        <f>'OLR-Disagreement'!B21</f>
        <v>7.5300000000000006E-2</v>
      </c>
      <c r="Q21" s="35">
        <f>'OLR-Disagreement'!E21</f>
        <v>1E-3</v>
      </c>
      <c r="R21" s="35" t="str">
        <f>'OLR-Disagreement'!F21</f>
        <v>**</v>
      </c>
      <c r="S21" s="35">
        <f>'OLR-Disagreement'!K21</f>
        <v>6.7000000000000004E-2</v>
      </c>
      <c r="T21" s="35">
        <f>'OLR-Disagreement'!N21</f>
        <v>2E-3</v>
      </c>
      <c r="U21" s="35" t="str">
        <f>'OLR-Disagreement'!O21</f>
        <v>**</v>
      </c>
      <c r="V21" s="35"/>
      <c r="W21" s="35">
        <f>'OLR-Concession'!B21</f>
        <v>2.5899999999999999E-2</v>
      </c>
      <c r="X21" s="35">
        <f>'OLR-Concession'!E21</f>
        <v>0.40799999999999997</v>
      </c>
      <c r="Y21" s="35" t="str">
        <f>'OLR-Concession'!F21</f>
        <v>ns</v>
      </c>
      <c r="Z21" s="35">
        <f>'OLR-Concession'!K21</f>
        <v>5.8599999999999999E-2</v>
      </c>
      <c r="AA21" s="35">
        <f>'OLR-Concession'!N21</f>
        <v>4.5999999999999999E-2</v>
      </c>
      <c r="AB21" s="35" t="str">
        <f>'OLR-Concession'!O21</f>
        <v>*</v>
      </c>
    </row>
    <row r="22" spans="1:28" x14ac:dyDescent="0.25">
      <c r="A22" s="7" t="s">
        <v>16</v>
      </c>
      <c r="B22" s="35">
        <f>'OLR-All'!B22</f>
        <v>6.1699999999999998E-2</v>
      </c>
      <c r="C22" s="35">
        <f>'OLR-All'!E22</f>
        <v>0</v>
      </c>
      <c r="D22" s="35" t="str">
        <f>'OLR-All'!F22</f>
        <v>***</v>
      </c>
      <c r="E22" s="35">
        <f>'OLR-All'!K22</f>
        <v>6.7199999999999996E-2</v>
      </c>
      <c r="F22" s="35">
        <f>'OLR-All'!N22</f>
        <v>0</v>
      </c>
      <c r="G22" s="35" t="str">
        <f>'OLR-All'!O22</f>
        <v>***</v>
      </c>
      <c r="H22" s="35"/>
      <c r="I22" s="35">
        <f>'OLR-Agreement'!B20</f>
        <v>5.6300000000000003E-2</v>
      </c>
      <c r="J22" s="35" t="str">
        <f>'OLR-Agreement'!F20</f>
        <v>ns</v>
      </c>
      <c r="K22" s="35" t="str">
        <f>'OLR-Agreement'!F20</f>
        <v>ns</v>
      </c>
      <c r="L22" s="35">
        <f>'OLR-Agreement'!K20</f>
        <v>0.16650000000000001</v>
      </c>
      <c r="M22" s="35">
        <f>'OLR-Agreement'!N20</f>
        <v>2.1999999999999999E-2</v>
      </c>
      <c r="N22" s="35" t="str">
        <f>'OLR-Agreement'!O20</f>
        <v>*</v>
      </c>
      <c r="P22" s="35">
        <f>'OLR-Disagreement'!B22</f>
        <v>5.9200000000000003E-2</v>
      </c>
      <c r="Q22" s="35">
        <f>'OLR-Disagreement'!E22</f>
        <v>8.9999999999999993E-3</v>
      </c>
      <c r="R22" s="35" t="str">
        <f>'OLR-Disagreement'!F22</f>
        <v>**</v>
      </c>
      <c r="S22" s="35">
        <f>'OLR-Disagreement'!K22</f>
        <v>6.8099999999999994E-2</v>
      </c>
      <c r="T22" s="35">
        <f>'OLR-Disagreement'!N22</f>
        <v>2E-3</v>
      </c>
      <c r="U22" s="35" t="str">
        <f>'OLR-Disagreement'!O22</f>
        <v>**</v>
      </c>
      <c r="V22" s="35"/>
      <c r="W22" s="35">
        <f>'OLR-Concession'!B22</f>
        <v>7.6100000000000001E-2</v>
      </c>
      <c r="X22" s="35">
        <f>'OLR-Concession'!E22</f>
        <v>1.6E-2</v>
      </c>
      <c r="Y22" s="35" t="str">
        <f>'OLR-Concession'!F22</f>
        <v>*</v>
      </c>
      <c r="Z22" s="35">
        <f>'OLR-Concession'!K22</f>
        <v>8.8900000000000007E-2</v>
      </c>
      <c r="AA22" s="35">
        <f>'OLR-Concession'!N22</f>
        <v>2E-3</v>
      </c>
      <c r="AB22" s="35" t="str">
        <f>'OLR-Concession'!O22</f>
        <v>**</v>
      </c>
    </row>
    <row r="23" spans="1:28" x14ac:dyDescent="0.25">
      <c r="A23" s="7" t="s">
        <v>17</v>
      </c>
      <c r="B23" s="35">
        <f>'OLR-All'!B23</f>
        <v>-5.5899999999999998E-2</v>
      </c>
      <c r="C23" s="35">
        <f>'OLR-All'!E23</f>
        <v>0</v>
      </c>
      <c r="D23" s="35" t="str">
        <f>'OLR-All'!F23</f>
        <v>***</v>
      </c>
      <c r="E23" s="35">
        <f>'OLR-All'!K23</f>
        <v>-4.7100000000000003E-2</v>
      </c>
      <c r="F23" s="35">
        <f>'OLR-All'!N23</f>
        <v>1E-3</v>
      </c>
      <c r="G23" s="35" t="str">
        <f>'OLR-All'!O23</f>
        <v>**</v>
      </c>
      <c r="H23" s="35"/>
      <c r="I23" s="35">
        <f>'OLR-Agreement'!B21</f>
        <v>-9.2999999999999992E-3</v>
      </c>
      <c r="J23" s="35" t="str">
        <f>'OLR-Agreement'!F21</f>
        <v>ns</v>
      </c>
      <c r="K23" s="35" t="str">
        <f>'OLR-Agreement'!F21</f>
        <v>ns</v>
      </c>
      <c r="L23" s="35">
        <f>'OLR-Agreement'!K21</f>
        <v>3.2300000000000002E-2</v>
      </c>
      <c r="M23" s="35">
        <f>'OLR-Agreement'!N21</f>
        <v>0.65700000000000003</v>
      </c>
      <c r="N23" s="35" t="str">
        <f>'OLR-Agreement'!O21</f>
        <v>ns</v>
      </c>
      <c r="P23" s="35">
        <f>'OLR-Disagreement'!B23</f>
        <v>-6.3899999999999998E-2</v>
      </c>
      <c r="Q23" s="35">
        <f>'OLR-Disagreement'!E23</f>
        <v>2E-3</v>
      </c>
      <c r="R23" s="35" t="str">
        <f>'OLR-Disagreement'!F23</f>
        <v>**</v>
      </c>
      <c r="S23" s="35">
        <f>'OLR-Disagreement'!K23</f>
        <v>-4.9700000000000001E-2</v>
      </c>
      <c r="T23" s="35">
        <f>'OLR-Disagreement'!N23</f>
        <v>1.6E-2</v>
      </c>
      <c r="U23" s="35" t="str">
        <f>'OLR-Disagreement'!O23</f>
        <v>*</v>
      </c>
      <c r="V23" s="35"/>
      <c r="W23" s="35">
        <f>'OLR-Concession'!B23</f>
        <v>-8.2900000000000001E-2</v>
      </c>
      <c r="X23" s="35">
        <f>'OLR-Concession'!E23</f>
        <v>4.0000000000000001E-3</v>
      </c>
      <c r="Y23" s="35" t="str">
        <f>'OLR-Concession'!F23</f>
        <v>**</v>
      </c>
      <c r="Z23" s="35">
        <f>'OLR-Concession'!K23</f>
        <v>-6.7900000000000002E-2</v>
      </c>
      <c r="AA23" s="35">
        <f>'OLR-Concession'!N23</f>
        <v>1.0999999999999999E-2</v>
      </c>
      <c r="AB23" s="35" t="str">
        <f>'OLR-Concession'!O23</f>
        <v>*</v>
      </c>
    </row>
    <row r="24" spans="1:28" x14ac:dyDescent="0.25">
      <c r="A24" s="7" t="s">
        <v>18</v>
      </c>
      <c r="B24" s="35">
        <f>'OLR-All'!B24</f>
        <v>9.7999999999999997E-3</v>
      </c>
      <c r="C24" s="35">
        <f>'OLR-All'!E24</f>
        <v>0.46800000000000003</v>
      </c>
      <c r="D24" s="35" t="str">
        <f>'OLR-All'!F24</f>
        <v>ns</v>
      </c>
      <c r="E24" s="35">
        <f>'OLR-All'!K24</f>
        <v>2.2499999999999999E-2</v>
      </c>
      <c r="F24" s="35">
        <f>'OLR-All'!N24</f>
        <v>8.8999999999999996E-2</v>
      </c>
      <c r="G24" s="35" t="str">
        <f>'OLR-All'!O24</f>
        <v>ns</v>
      </c>
      <c r="H24" s="35"/>
      <c r="I24" s="35">
        <f>'OLR-Agreement'!B22</f>
        <v>1.01E-2</v>
      </c>
      <c r="J24" s="35" t="str">
        <f>'OLR-Agreement'!F22</f>
        <v>ns</v>
      </c>
      <c r="K24" s="35" t="str">
        <f>'OLR-Agreement'!F22</f>
        <v>ns</v>
      </c>
      <c r="L24" s="35">
        <f>'OLR-Agreement'!K22</f>
        <v>-9.5999999999999992E-3</v>
      </c>
      <c r="M24" s="35">
        <f>'OLR-Agreement'!N22</f>
        <v>0.88</v>
      </c>
      <c r="N24" s="35" t="str">
        <f>'OLR-Agreement'!O22</f>
        <v>ns</v>
      </c>
      <c r="P24" s="35">
        <f>'OLR-Disagreement'!B24</f>
        <v>6.7999999999999996E-3</v>
      </c>
      <c r="Q24" s="35">
        <f>'OLR-Disagreement'!E24</f>
        <v>0.74299999999999999</v>
      </c>
      <c r="R24" s="35" t="str">
        <f>'OLR-Disagreement'!F24</f>
        <v>ns</v>
      </c>
      <c r="S24" s="35">
        <f>'OLR-Disagreement'!K24</f>
        <v>1.54E-2</v>
      </c>
      <c r="T24" s="35">
        <f>'OLR-Disagreement'!N24</f>
        <v>0.45100000000000001</v>
      </c>
      <c r="U24" s="35" t="str">
        <f>'OLR-Disagreement'!O24</f>
        <v>ns</v>
      </c>
      <c r="V24" s="35"/>
      <c r="W24" s="35">
        <f>'OLR-Concession'!B24</f>
        <v>1.5900000000000001E-2</v>
      </c>
      <c r="X24" s="35">
        <f>'OLR-Concession'!E24</f>
        <v>0.56799999999999995</v>
      </c>
      <c r="Y24" s="35" t="str">
        <f>'OLR-Concession'!F24</f>
        <v>ns</v>
      </c>
      <c r="Z24" s="35">
        <f>'OLR-Concession'!K24</f>
        <v>5.2499999999999998E-2</v>
      </c>
      <c r="AA24" s="35">
        <f>'OLR-Concession'!N24</f>
        <v>4.3999999999999997E-2</v>
      </c>
      <c r="AB24" s="35" t="str">
        <f>'OLR-Concession'!O24</f>
        <v>*</v>
      </c>
    </row>
    <row r="25" spans="1:28" x14ac:dyDescent="0.25">
      <c r="A25" s="7" t="s">
        <v>19</v>
      </c>
      <c r="B25" s="35">
        <f>'OLR-All'!B25</f>
        <v>5.4999999999999997E-3</v>
      </c>
      <c r="C25" s="35">
        <f>'OLR-All'!E25</f>
        <v>0.751</v>
      </c>
      <c r="D25" s="35" t="str">
        <f>'OLR-All'!F25</f>
        <v>ns</v>
      </c>
      <c r="E25" s="35">
        <f>'OLR-All'!K25</f>
        <v>3.5000000000000001E-3</v>
      </c>
      <c r="F25" s="35">
        <f>'OLR-All'!N25</f>
        <v>0.83699999999999997</v>
      </c>
      <c r="G25" s="35" t="str">
        <f>'OLR-All'!O25</f>
        <v>ns</v>
      </c>
      <c r="H25" s="35"/>
      <c r="I25" s="35">
        <f>'OLR-Agreement'!B23</f>
        <v>-1.41E-2</v>
      </c>
      <c r="J25" s="35" t="str">
        <f>'OLR-Agreement'!F23</f>
        <v>ns</v>
      </c>
      <c r="K25" s="35" t="str">
        <f>'OLR-Agreement'!F23</f>
        <v>ns</v>
      </c>
      <c r="L25" s="35">
        <f>'OLR-Agreement'!K23</f>
        <v>-4.8099999999999997E-2</v>
      </c>
      <c r="M25" s="35">
        <f>'OLR-Agreement'!N23</f>
        <v>0.55800000000000005</v>
      </c>
      <c r="N25" s="35" t="str">
        <f>'OLR-Agreement'!O23</f>
        <v>ns</v>
      </c>
      <c r="P25" s="35">
        <f>'OLR-Disagreement'!B25</f>
        <v>1.9199999999999998E-2</v>
      </c>
      <c r="Q25" s="35">
        <f>'OLR-Disagreement'!E25</f>
        <v>0.45400000000000001</v>
      </c>
      <c r="R25" s="35" t="str">
        <f>'OLR-Disagreement'!F25</f>
        <v>ns</v>
      </c>
      <c r="S25" s="35">
        <f>'OLR-Disagreement'!K25</f>
        <v>7.6E-3</v>
      </c>
      <c r="T25" s="35">
        <f>'OLR-Disagreement'!N25</f>
        <v>0.76600000000000001</v>
      </c>
      <c r="U25" s="35" t="str">
        <f>'OLR-Disagreement'!O25</f>
        <v>ns</v>
      </c>
      <c r="V25" s="35"/>
      <c r="W25" s="35">
        <f>'OLR-Concession'!B25</f>
        <v>-2.98E-2</v>
      </c>
      <c r="X25" s="35">
        <f>'OLR-Concession'!E25</f>
        <v>0.41499999999999998</v>
      </c>
      <c r="Y25" s="35" t="str">
        <f>'OLR-Concession'!F25</f>
        <v>ns</v>
      </c>
      <c r="Z25" s="35">
        <f>'OLR-Concession'!K25</f>
        <v>-1.23E-2</v>
      </c>
      <c r="AA25" s="35">
        <f>'OLR-Concession'!N25</f>
        <v>0.71799999999999997</v>
      </c>
      <c r="AB25" s="35" t="str">
        <f>'OLR-Concession'!O25</f>
        <v>ns</v>
      </c>
    </row>
    <row r="26" spans="1:28" x14ac:dyDescent="0.25">
      <c r="A26" s="7" t="s">
        <v>20</v>
      </c>
      <c r="B26" s="35">
        <f>'OLR-All'!B26</f>
        <v>-5.4000000000000003E-3</v>
      </c>
      <c r="C26" s="35">
        <f>'OLR-All'!E26</f>
        <v>0.379</v>
      </c>
      <c r="D26" s="35" t="str">
        <f>'OLR-All'!F26</f>
        <v>ns</v>
      </c>
      <c r="E26" s="35">
        <f>'OLR-All'!K26</f>
        <v>-6.7999999999999996E-3</v>
      </c>
      <c r="F26" s="35">
        <f>'OLR-All'!N26</f>
        <v>0.249</v>
      </c>
      <c r="G26" s="35" t="str">
        <f>'OLR-All'!O26</f>
        <v>ns</v>
      </c>
      <c r="H26" s="35"/>
      <c r="I26" s="35">
        <f>'OLR-Agreement'!B24</f>
        <v>-1.6199999999999999E-2</v>
      </c>
      <c r="J26" s="35" t="str">
        <f>'OLR-Agreement'!F24</f>
        <v>ns</v>
      </c>
      <c r="K26" s="35" t="str">
        <f>'OLR-Agreement'!F24</f>
        <v>ns</v>
      </c>
      <c r="L26" s="35">
        <f>'OLR-Agreement'!K24</f>
        <v>-7.0400000000000004E-2</v>
      </c>
      <c r="M26" s="35">
        <f>'OLR-Agreement'!N24</f>
        <v>0.02</v>
      </c>
      <c r="N26" s="35" t="str">
        <f>'OLR-Agreement'!O24</f>
        <v>*</v>
      </c>
      <c r="P26" s="35">
        <f>'OLR-Disagreement'!B26</f>
        <v>-8.2000000000000007E-3</v>
      </c>
      <c r="Q26" s="35">
        <f>'OLR-Disagreement'!E26</f>
        <v>0.36299999999999999</v>
      </c>
      <c r="R26" s="35" t="str">
        <f>'OLR-Disagreement'!F26</f>
        <v>ns</v>
      </c>
      <c r="S26" s="35">
        <f>'OLR-Disagreement'!K26</f>
        <v>-1.4500000000000001E-2</v>
      </c>
      <c r="T26" s="35">
        <f>'OLR-Disagreement'!N26</f>
        <v>0.104</v>
      </c>
      <c r="U26" s="35" t="str">
        <f>'OLR-Disagreement'!O26</f>
        <v>ns</v>
      </c>
      <c r="V26" s="35"/>
      <c r="W26" s="35">
        <f>'OLR-Concession'!B26</f>
        <v>1.5100000000000001E-2</v>
      </c>
      <c r="X26" s="35">
        <f>'OLR-Concession'!E26</f>
        <v>0.24199999999999999</v>
      </c>
      <c r="Y26" s="35" t="str">
        <f>'OLR-Concession'!F26</f>
        <v>ns</v>
      </c>
      <c r="Z26" s="35">
        <f>'OLR-Concession'!K26</f>
        <v>1.7899999999999999E-2</v>
      </c>
      <c r="AA26" s="35">
        <f>'OLR-Concession'!N26</f>
        <v>0.13900000000000001</v>
      </c>
      <c r="AB26" s="35" t="str">
        <f>'OLR-Concession'!O26</f>
        <v>ns</v>
      </c>
    </row>
    <row r="27" spans="1:28" x14ac:dyDescent="0.25">
      <c r="A27" s="7" t="s">
        <v>21</v>
      </c>
      <c r="B27" s="35">
        <f>'OLR-All'!B27</f>
        <v>7.7499999999999999E-2</v>
      </c>
      <c r="C27" s="35">
        <f>'OLR-All'!E27</f>
        <v>3.0000000000000001E-3</v>
      </c>
      <c r="D27" s="35" t="str">
        <f>'OLR-All'!F27</f>
        <v>**</v>
      </c>
      <c r="E27" s="35">
        <f>'OLR-All'!K27</f>
        <v>9.11E-2</v>
      </c>
      <c r="F27" s="35">
        <f>'OLR-All'!N27</f>
        <v>0</v>
      </c>
      <c r="G27" s="35" t="str">
        <f>'OLR-All'!O27</f>
        <v>***</v>
      </c>
      <c r="H27" s="35"/>
      <c r="I27" s="35">
        <f>'OLR-Agreement'!B25</f>
        <v>9.0899999999999995E-2</v>
      </c>
      <c r="J27" s="35" t="str">
        <f>'OLR-Agreement'!F25</f>
        <v>ns</v>
      </c>
      <c r="K27" s="35" t="str">
        <f>'OLR-Agreement'!F25</f>
        <v>ns</v>
      </c>
      <c r="L27" s="35">
        <f>'OLR-Agreement'!K25</f>
        <v>-0.20949999999999999</v>
      </c>
      <c r="M27" s="35">
        <f>'OLR-Agreement'!N25</f>
        <v>9.9000000000000005E-2</v>
      </c>
      <c r="N27" s="35" t="str">
        <f>'OLR-Agreement'!O25</f>
        <v>ns</v>
      </c>
      <c r="P27" s="35">
        <f>'OLR-Disagreement'!B27</f>
        <v>5.6000000000000001E-2</v>
      </c>
      <c r="Q27" s="35">
        <f>'OLR-Disagreement'!E27</f>
        <v>0.14599999999999999</v>
      </c>
      <c r="R27" s="35" t="str">
        <f>'OLR-Disagreement'!F27</f>
        <v>ns</v>
      </c>
      <c r="S27" s="35">
        <f>'OLR-Disagreement'!K27</f>
        <v>8.2400000000000001E-2</v>
      </c>
      <c r="T27" s="35">
        <f>'OLR-Disagreement'!N27</f>
        <v>2.8000000000000001E-2</v>
      </c>
      <c r="U27" s="35" t="str">
        <f>'OLR-Disagreement'!O27</f>
        <v>*</v>
      </c>
      <c r="V27" s="35"/>
      <c r="W27" s="35">
        <f>'OLR-Concession'!B27</f>
        <v>7.5899999999999995E-2</v>
      </c>
      <c r="X27" s="35">
        <f>'OLR-Concession'!E27</f>
        <v>0.151</v>
      </c>
      <c r="Y27" s="35" t="str">
        <f>'OLR-Concession'!F27</f>
        <v>ns</v>
      </c>
      <c r="Z27" s="35">
        <f>'OLR-Concession'!K27</f>
        <v>8.5500000000000007E-2</v>
      </c>
      <c r="AA27" s="35">
        <f>'OLR-Concession'!N27</f>
        <v>8.6999999999999994E-2</v>
      </c>
      <c r="AB27" s="35" t="str">
        <f>'OLR-Concession'!O27</f>
        <v>ns</v>
      </c>
    </row>
    <row r="28" spans="1:28" x14ac:dyDescent="0.25">
      <c r="A28" s="7" t="s">
        <v>22</v>
      </c>
      <c r="B28" s="35">
        <f>'OLR-All'!B28</f>
        <v>-1.37E-2</v>
      </c>
      <c r="C28" s="35">
        <f>'OLR-All'!E28</f>
        <v>0.68400000000000005</v>
      </c>
      <c r="D28" s="35" t="str">
        <f>'OLR-All'!F28</f>
        <v>ns</v>
      </c>
      <c r="E28" s="35">
        <f>'OLR-All'!K28</f>
        <v>-1.95E-2</v>
      </c>
      <c r="F28" s="35">
        <f>'OLR-All'!N28</f>
        <v>0.54800000000000004</v>
      </c>
      <c r="G28" s="35" t="str">
        <f>'OLR-All'!O28</f>
        <v>ns</v>
      </c>
      <c r="H28" s="35"/>
      <c r="I28" s="35">
        <f>'OLR-Agreement'!B26</f>
        <v>-7.5899999999999995E-2</v>
      </c>
      <c r="J28" s="35" t="str">
        <f>'OLR-Agreement'!F26</f>
        <v>ns</v>
      </c>
      <c r="K28" s="35" t="str">
        <f>'OLR-Agreement'!F26</f>
        <v>ns</v>
      </c>
      <c r="L28" s="35">
        <f>'OLR-Agreement'!K26</f>
        <v>0.45689999999999997</v>
      </c>
      <c r="M28" s="35">
        <f>'OLR-Agreement'!N26</f>
        <v>1.4999999999999999E-2</v>
      </c>
      <c r="N28" s="35" t="str">
        <f>'OLR-Agreement'!O26</f>
        <v>*</v>
      </c>
      <c r="P28" s="35">
        <f>'OLR-Disagreement'!B28</f>
        <v>-7.1999999999999998E-3</v>
      </c>
      <c r="Q28" s="35">
        <f>'OLR-Disagreement'!E28</f>
        <v>0.88700000000000001</v>
      </c>
      <c r="R28" s="35" t="str">
        <f>'OLR-Disagreement'!F28</f>
        <v>ns</v>
      </c>
      <c r="S28" s="35">
        <f>'OLR-Disagreement'!K28</f>
        <v>-1.6999999999999999E-3</v>
      </c>
      <c r="T28" s="35">
        <f>'OLR-Disagreement'!N28</f>
        <v>0.97199999999999998</v>
      </c>
      <c r="U28" s="35" t="str">
        <f>'OLR-Disagreement'!O28</f>
        <v>ns</v>
      </c>
      <c r="V28" s="35"/>
      <c r="W28" s="35">
        <f>'OLR-Concession'!B28</f>
        <v>-3.8100000000000002E-2</v>
      </c>
      <c r="X28" s="35">
        <f>'OLR-Concession'!E28</f>
        <v>0.57199999999999995</v>
      </c>
      <c r="Y28" s="35" t="str">
        <f>'OLR-Concession'!F28</f>
        <v>ns</v>
      </c>
      <c r="Z28" s="35">
        <f>'OLR-Concession'!K28</f>
        <v>-6.7900000000000002E-2</v>
      </c>
      <c r="AA28" s="35">
        <f>'OLR-Concession'!N28</f>
        <v>0.28000000000000003</v>
      </c>
      <c r="AB28" s="35" t="str">
        <f>'OLR-Concession'!O28</f>
        <v>ns</v>
      </c>
    </row>
    <row r="29" spans="1:28" x14ac:dyDescent="0.25">
      <c r="A29" s="7" t="s">
        <v>23</v>
      </c>
      <c r="B29" s="35">
        <f>'OLR-All'!B29</f>
        <v>-1.7999999999999999E-2</v>
      </c>
      <c r="C29" s="35">
        <f>'OLR-All'!E29</f>
        <v>0.27100000000000002</v>
      </c>
      <c r="D29" s="35" t="str">
        <f>'OLR-All'!F29</f>
        <v>ns</v>
      </c>
      <c r="E29" s="35">
        <f>'OLR-All'!K29</f>
        <v>-2.1499999999999998E-2</v>
      </c>
      <c r="F29" s="35">
        <f>'OLR-All'!N29</f>
        <v>0.17699999999999999</v>
      </c>
      <c r="G29" s="35" t="str">
        <f>'OLR-All'!O29</f>
        <v>ns</v>
      </c>
      <c r="H29" s="35"/>
      <c r="I29" s="35">
        <f>'OLR-Agreement'!B27</f>
        <v>3.0599999999999999E-2</v>
      </c>
      <c r="J29" s="35" t="str">
        <f>'OLR-Agreement'!F27</f>
        <v>ns</v>
      </c>
      <c r="K29" s="35" t="str">
        <f>'OLR-Agreement'!F27</f>
        <v>ns</v>
      </c>
      <c r="L29" s="35">
        <f>'OLR-Agreement'!K27</f>
        <v>4.5400000000000003E-2</v>
      </c>
      <c r="M29" s="35">
        <f>'OLR-Agreement'!N27</f>
        <v>0.57099999999999995</v>
      </c>
      <c r="N29" s="35" t="str">
        <f>'OLR-Agreement'!O27</f>
        <v>ns</v>
      </c>
      <c r="P29" s="35">
        <f>'OLR-Disagreement'!B29</f>
        <v>-3.5499999999999997E-2</v>
      </c>
      <c r="Q29" s="35">
        <f>'OLR-Disagreement'!E29</f>
        <v>0.14899999999999999</v>
      </c>
      <c r="R29" s="35" t="str">
        <f>'OLR-Disagreement'!F29</f>
        <v>ns</v>
      </c>
      <c r="S29" s="35">
        <f>'OLR-Disagreement'!K29</f>
        <v>-4.1200000000000001E-2</v>
      </c>
      <c r="T29" s="35">
        <f>'OLR-Disagreement'!N29</f>
        <v>9.0999999999999998E-2</v>
      </c>
      <c r="U29" s="35" t="str">
        <f>'OLR-Disagreement'!O29</f>
        <v>ns</v>
      </c>
      <c r="V29" s="35"/>
      <c r="W29" s="35">
        <f>'OLR-Concession'!B29</f>
        <v>-2.1499999999999998E-2</v>
      </c>
      <c r="X29" s="35">
        <f>'OLR-Concession'!E29</f>
        <v>0.51800000000000002</v>
      </c>
      <c r="Y29" s="35" t="str">
        <f>'OLR-Concession'!F29</f>
        <v>ns</v>
      </c>
      <c r="Z29" s="35">
        <f>'OLR-Concession'!K29</f>
        <v>-3.0700000000000002E-2</v>
      </c>
      <c r="AA29" s="35">
        <f>'OLR-Concession'!N29</f>
        <v>0.317</v>
      </c>
      <c r="AB29" s="35" t="str">
        <f>'OLR-Concession'!O29</f>
        <v>ns</v>
      </c>
    </row>
    <row r="30" spans="1:28" x14ac:dyDescent="0.25">
      <c r="A30" s="7" t="s">
        <v>24</v>
      </c>
      <c r="B30" s="35">
        <f>'OLR-All'!B30</f>
        <v>-9.7000000000000003E-3</v>
      </c>
      <c r="C30" s="35">
        <f>'OLR-All'!E30</f>
        <v>0.67600000000000005</v>
      </c>
      <c r="D30" s="35" t="str">
        <f>'OLR-All'!F30</f>
        <v>ns</v>
      </c>
      <c r="E30" s="35">
        <f>'OLR-All'!K30</f>
        <v>1.5E-3</v>
      </c>
      <c r="F30" s="35">
        <f>'OLR-All'!N30</f>
        <v>0.94799999999999995</v>
      </c>
      <c r="G30" s="35" t="str">
        <f>'OLR-All'!O30</f>
        <v>ns</v>
      </c>
      <c r="H30" s="35"/>
      <c r="I30" s="35">
        <f>'OLR-Agreement'!B28</f>
        <v>-5.5899999999999998E-2</v>
      </c>
      <c r="J30" s="35" t="str">
        <f>'OLR-Agreement'!F28</f>
        <v>ns</v>
      </c>
      <c r="K30" s="35" t="str">
        <f>'OLR-Agreement'!F28</f>
        <v>ns</v>
      </c>
      <c r="L30" s="35">
        <f>'OLR-Agreement'!K28</f>
        <v>2.3199999999999998E-2</v>
      </c>
      <c r="M30" s="35">
        <f>'OLR-Agreement'!N28</f>
        <v>0.82699999999999996</v>
      </c>
      <c r="N30" s="35" t="str">
        <f>'OLR-Agreement'!O28</f>
        <v>ns</v>
      </c>
      <c r="P30" s="35">
        <f>'OLR-Disagreement'!B30</f>
        <v>-4.1999999999999997E-3</v>
      </c>
      <c r="Q30" s="35">
        <f>'OLR-Disagreement'!E30</f>
        <v>0.90200000000000002</v>
      </c>
      <c r="R30" s="35" t="str">
        <f>'OLR-Disagreement'!F30</f>
        <v>ns</v>
      </c>
      <c r="S30" s="35">
        <f>'OLR-Disagreement'!K30</f>
        <v>6.3E-3</v>
      </c>
      <c r="T30" s="35">
        <f>'OLR-Disagreement'!N30</f>
        <v>0.85</v>
      </c>
      <c r="U30" s="35" t="str">
        <f>'OLR-Disagreement'!O30</f>
        <v>ns</v>
      </c>
      <c r="V30" s="35"/>
      <c r="W30" s="35">
        <f>'OLR-Concession'!B30</f>
        <v>-2.9100000000000001E-2</v>
      </c>
      <c r="X30" s="35">
        <f>'OLR-Concession'!E30</f>
        <v>0.54100000000000004</v>
      </c>
      <c r="Y30" s="35" t="str">
        <f>'OLR-Concession'!F30</f>
        <v>ns</v>
      </c>
      <c r="Z30" s="35">
        <f>'OLR-Concession'!K30</f>
        <v>1.1999999999999999E-3</v>
      </c>
      <c r="AA30" s="35">
        <f>'OLR-Concession'!N30</f>
        <v>0.97799999999999998</v>
      </c>
      <c r="AB30" s="35" t="str">
        <f>'OLR-Concession'!O30</f>
        <v>ns</v>
      </c>
    </row>
    <row r="31" spans="1:28" x14ac:dyDescent="0.25">
      <c r="A31" s="7" t="s">
        <v>25</v>
      </c>
      <c r="B31" s="35">
        <f>'OLR-All'!B31</f>
        <v>0.04</v>
      </c>
      <c r="C31" s="35">
        <f>'OLR-All'!E31</f>
        <v>0.34699999999999998</v>
      </c>
      <c r="D31" s="35" t="str">
        <f>'OLR-All'!F31</f>
        <v>ns</v>
      </c>
      <c r="E31" s="35">
        <f>'OLR-All'!K31</f>
        <v>4.8599999999999997E-2</v>
      </c>
      <c r="F31" s="35">
        <f>'OLR-All'!N31</f>
        <v>0.24199999999999999</v>
      </c>
      <c r="G31" s="35" t="str">
        <f>'OLR-All'!O31</f>
        <v>ns</v>
      </c>
      <c r="H31" s="35"/>
      <c r="I31" s="35">
        <f>'OLR-Agreement'!B29</f>
        <v>6.1199999999999997E-2</v>
      </c>
      <c r="J31" s="35" t="str">
        <f>'OLR-Agreement'!F29</f>
        <v>ns</v>
      </c>
      <c r="K31" s="35" t="str">
        <f>'OLR-Agreement'!F29</f>
        <v>ns</v>
      </c>
      <c r="L31" s="35">
        <f>'OLR-Agreement'!K29</f>
        <v>0.33019999999999999</v>
      </c>
      <c r="M31" s="35">
        <f>'OLR-Agreement'!N29</f>
        <v>0.13200000000000001</v>
      </c>
      <c r="N31" s="35" t="str">
        <f>'OLR-Agreement'!O29</f>
        <v>ns</v>
      </c>
      <c r="P31" s="35">
        <f>'OLR-Disagreement'!B31</f>
        <v>4.5499999999999999E-2</v>
      </c>
      <c r="Q31" s="35">
        <f>'OLR-Disagreement'!E31</f>
        <v>0.47</v>
      </c>
      <c r="R31" s="35" t="str">
        <f>'OLR-Disagreement'!F31</f>
        <v>ns</v>
      </c>
      <c r="S31" s="35">
        <f>'OLR-Disagreement'!K31</f>
        <v>5.1400000000000001E-2</v>
      </c>
      <c r="T31" s="35">
        <f>'OLR-Disagreement'!N31</f>
        <v>0.40600000000000003</v>
      </c>
      <c r="U31" s="35" t="str">
        <f>'OLR-Disagreement'!O31</f>
        <v>ns</v>
      </c>
      <c r="V31" s="35"/>
      <c r="W31" s="35">
        <f>'OLR-Concession'!B31</f>
        <v>-0.1104</v>
      </c>
      <c r="X31" s="35">
        <f>'OLR-Concession'!E31</f>
        <v>0.21</v>
      </c>
      <c r="Y31" s="35" t="str">
        <f>'OLR-Concession'!F31</f>
        <v>ns</v>
      </c>
      <c r="Z31" s="35">
        <f>'OLR-Concession'!K31</f>
        <v>-8.09E-2</v>
      </c>
      <c r="AA31" s="35">
        <f>'OLR-Concession'!N31</f>
        <v>0.32800000000000001</v>
      </c>
      <c r="AB31" s="35" t="str">
        <f>'OLR-Concession'!O31</f>
        <v>ns</v>
      </c>
    </row>
    <row r="32" spans="1:28" x14ac:dyDescent="0.25">
      <c r="A32" s="7" t="s">
        <v>26</v>
      </c>
      <c r="B32" s="35">
        <f>'OLR-All'!B32</f>
        <v>6.6299999999999998E-2</v>
      </c>
      <c r="C32" s="35">
        <f>'OLR-All'!E32</f>
        <v>1.0999999999999999E-2</v>
      </c>
      <c r="D32" s="35" t="str">
        <f>'OLR-All'!F32</f>
        <v>*</v>
      </c>
      <c r="E32" s="35">
        <f>'OLR-All'!K32</f>
        <v>7.6499999999999999E-2</v>
      </c>
      <c r="F32" s="35">
        <f>'OLR-All'!N32</f>
        <v>2E-3</v>
      </c>
      <c r="G32" s="35" t="str">
        <f>'OLR-All'!O32</f>
        <v>**</v>
      </c>
      <c r="H32" s="35"/>
      <c r="I32" s="35">
        <f>'OLR-Agreement'!B30</f>
        <v>6.1400000000000003E-2</v>
      </c>
      <c r="J32" s="35" t="str">
        <f>'OLR-Agreement'!F30</f>
        <v>ns</v>
      </c>
      <c r="K32" s="35" t="str">
        <f>'OLR-Agreement'!F30</f>
        <v>ns</v>
      </c>
      <c r="L32" s="35">
        <f>'OLR-Agreement'!K30</f>
        <v>0.1978</v>
      </c>
      <c r="M32" s="35">
        <f>'OLR-Agreement'!N30</f>
        <v>0.13700000000000001</v>
      </c>
      <c r="N32" s="35" t="str">
        <f>'OLR-Agreement'!O30</f>
        <v>ns</v>
      </c>
      <c r="P32" s="35">
        <f>'OLR-Disagreement'!B32</f>
        <v>7.7700000000000005E-2</v>
      </c>
      <c r="Q32" s="35">
        <f>'OLR-Disagreement'!E32</f>
        <v>4.2000000000000003E-2</v>
      </c>
      <c r="R32" s="35" t="str">
        <f>'OLR-Disagreement'!F32</f>
        <v>*</v>
      </c>
      <c r="S32" s="35">
        <f>'OLR-Disagreement'!K32</f>
        <v>9.5299999999999996E-2</v>
      </c>
      <c r="T32" s="35">
        <f>'OLR-Disagreement'!N32</f>
        <v>0.01</v>
      </c>
      <c r="U32" s="35" t="str">
        <f>'OLR-Disagreement'!O32</f>
        <v>*</v>
      </c>
      <c r="V32" s="35"/>
      <c r="W32" s="35">
        <f>'OLR-Concession'!B32</f>
        <v>6.6799999999999998E-2</v>
      </c>
      <c r="X32" s="35">
        <f>'OLR-Concession'!E32</f>
        <v>0.22</v>
      </c>
      <c r="Y32" s="35" t="str">
        <f>'OLR-Concession'!F32</f>
        <v>ns</v>
      </c>
      <c r="Z32" s="35">
        <f>'OLR-Concession'!K32</f>
        <v>5.6899999999999999E-2</v>
      </c>
      <c r="AA32" s="35">
        <f>'OLR-Concession'!N32</f>
        <v>0.25700000000000001</v>
      </c>
      <c r="AB32" s="35" t="str">
        <f>'OLR-Concession'!O32</f>
        <v>ns</v>
      </c>
    </row>
    <row r="33" spans="1:28" x14ac:dyDescent="0.25">
      <c r="A33" s="7" t="s">
        <v>27</v>
      </c>
      <c r="B33" s="35">
        <f>'OLR-All'!B33</f>
        <v>-3.3700000000000001E-2</v>
      </c>
      <c r="C33" s="35">
        <f>'OLR-All'!E33</f>
        <v>0.33300000000000002</v>
      </c>
      <c r="D33" s="35" t="str">
        <f>'OLR-All'!F33</f>
        <v>ns</v>
      </c>
      <c r="E33" s="35">
        <f>'OLR-All'!K33</f>
        <v>-1.7600000000000001E-2</v>
      </c>
      <c r="F33" s="35">
        <f>'OLR-All'!N33</f>
        <v>0.59799999999999998</v>
      </c>
      <c r="G33" s="35" t="str">
        <f>'OLR-All'!O33</f>
        <v>ns</v>
      </c>
      <c r="H33" s="35"/>
      <c r="I33" s="35">
        <f>'OLR-Agreement'!B31</f>
        <v>-7.3000000000000001E-3</v>
      </c>
      <c r="J33" s="35" t="str">
        <f>'OLR-Agreement'!F31</f>
        <v>ns</v>
      </c>
      <c r="K33" s="35" t="str">
        <f>'OLR-Agreement'!F31</f>
        <v>ns</v>
      </c>
      <c r="L33" s="35">
        <f>'OLR-Agreement'!K31</f>
        <v>-2.9399999999999999E-2</v>
      </c>
      <c r="M33" s="35">
        <f>'OLR-Agreement'!N31</f>
        <v>0.874</v>
      </c>
      <c r="N33" s="35" t="str">
        <f>'OLR-Agreement'!O31</f>
        <v>ns</v>
      </c>
      <c r="P33" s="35">
        <f>'OLR-Disagreement'!B33</f>
        <v>-2.2100000000000002E-2</v>
      </c>
      <c r="Q33" s="35">
        <f>'OLR-Disagreement'!E33</f>
        <v>0.65900000000000003</v>
      </c>
      <c r="R33" s="35" t="str">
        <f>'OLR-Disagreement'!F33</f>
        <v>ns</v>
      </c>
      <c r="S33" s="35">
        <f>'OLR-Disagreement'!K33</f>
        <v>-6.7999999999999996E-3</v>
      </c>
      <c r="T33" s="35">
        <f>'OLR-Disagreement'!N33</f>
        <v>0.88900000000000001</v>
      </c>
      <c r="U33" s="35" t="str">
        <f>'OLR-Disagreement'!O33</f>
        <v>ns</v>
      </c>
      <c r="V33" s="35"/>
      <c r="W33" s="35">
        <f>'OLR-Concession'!B33</f>
        <v>-6.1499999999999999E-2</v>
      </c>
      <c r="X33" s="35">
        <f>'OLR-Concession'!E33</f>
        <v>0.373</v>
      </c>
      <c r="Y33" s="35" t="str">
        <f>'OLR-Concession'!F33</f>
        <v>ns</v>
      </c>
      <c r="Z33" s="35">
        <f>'OLR-Concession'!K33</f>
        <v>-4.6300000000000001E-2</v>
      </c>
      <c r="AA33" s="35">
        <f>'OLR-Concession'!N33</f>
        <v>0.45700000000000002</v>
      </c>
      <c r="AB33" s="35" t="str">
        <f>'OLR-Concession'!O33</f>
        <v>ns</v>
      </c>
    </row>
    <row r="34" spans="1:28" x14ac:dyDescent="0.25">
      <c r="A34" s="7" t="s">
        <v>28</v>
      </c>
      <c r="B34" s="35">
        <f>'OLR-All'!B34</f>
        <v>-4.1200000000000001E-2</v>
      </c>
      <c r="C34" s="35">
        <f>'OLR-All'!E34</f>
        <v>1.2999999999999999E-2</v>
      </c>
      <c r="D34" s="35" t="str">
        <f>'OLR-All'!F34</f>
        <v>*</v>
      </c>
      <c r="E34" s="35">
        <f>'OLR-All'!K34</f>
        <v>-3.4099999999999998E-2</v>
      </c>
      <c r="F34" s="35">
        <f>'OLR-All'!N34</f>
        <v>3.4000000000000002E-2</v>
      </c>
      <c r="G34" s="35" t="str">
        <f>'OLR-All'!O34</f>
        <v>*</v>
      </c>
      <c r="H34" s="35"/>
      <c r="I34" s="35">
        <f>'OLR-Agreement'!B32</f>
        <v>-6.25E-2</v>
      </c>
      <c r="J34" s="35" t="str">
        <f>'OLR-Agreement'!F32</f>
        <v>ns</v>
      </c>
      <c r="K34" s="35" t="str">
        <f>'OLR-Agreement'!F32</f>
        <v>ns</v>
      </c>
      <c r="L34" s="35">
        <f>'OLR-Agreement'!K32</f>
        <v>1.8100000000000002E-2</v>
      </c>
      <c r="M34" s="35">
        <f>'OLR-Agreement'!N32</f>
        <v>0.83499999999999996</v>
      </c>
      <c r="N34" s="35" t="str">
        <f>'OLR-Agreement'!O32</f>
        <v>ns</v>
      </c>
      <c r="P34" s="35">
        <f>'OLR-Disagreement'!B34</f>
        <v>-4.7800000000000002E-2</v>
      </c>
      <c r="Q34" s="35">
        <f>'OLR-Disagreement'!E34</f>
        <v>0.05</v>
      </c>
      <c r="R34" s="35" t="str">
        <f>'OLR-Disagreement'!F34</f>
        <v>ns</v>
      </c>
      <c r="S34" s="35">
        <f>'OLR-Disagreement'!K34</f>
        <v>-4.24E-2</v>
      </c>
      <c r="T34" s="35">
        <f>'OLR-Disagreement'!N34</f>
        <v>7.6999999999999999E-2</v>
      </c>
      <c r="U34" s="35" t="str">
        <f>'OLR-Disagreement'!O34</f>
        <v>ns</v>
      </c>
      <c r="V34" s="35"/>
      <c r="W34" s="35">
        <f>'OLR-Concession'!B34</f>
        <v>-1.9099999999999999E-2</v>
      </c>
      <c r="X34" s="35">
        <f>'OLR-Concession'!E34</f>
        <v>0.56399999999999995</v>
      </c>
      <c r="Y34" s="35" t="str">
        <f>'OLR-Concession'!F34</f>
        <v>ns</v>
      </c>
      <c r="Z34" s="35">
        <f>'OLR-Concession'!K34</f>
        <v>-7.7000000000000002E-3</v>
      </c>
      <c r="AA34" s="35">
        <f>'OLR-Concession'!N34</f>
        <v>0.79900000000000004</v>
      </c>
      <c r="AB34" s="35" t="str">
        <f>'OLR-Concession'!O34</f>
        <v>ns</v>
      </c>
    </row>
    <row r="35" spans="1:28" x14ac:dyDescent="0.25">
      <c r="A35" s="7" t="s">
        <v>29</v>
      </c>
      <c r="B35" s="35">
        <f>'OLR-All'!B35</f>
        <v>1.52E-2</v>
      </c>
      <c r="C35" s="35">
        <f>'OLR-All'!E35</f>
        <v>0.53400000000000003</v>
      </c>
      <c r="D35" s="35" t="str">
        <f>'OLR-All'!F35</f>
        <v>ns</v>
      </c>
      <c r="E35" s="35">
        <f>'OLR-All'!K35</f>
        <v>7.9000000000000008E-3</v>
      </c>
      <c r="F35" s="35">
        <f>'OLR-All'!N35</f>
        <v>0.74099999999999999</v>
      </c>
      <c r="G35" s="35" t="str">
        <f>'OLR-All'!O35</f>
        <v>ns</v>
      </c>
      <c r="H35" s="35"/>
      <c r="I35" s="35">
        <f>'OLR-Agreement'!B33</f>
        <v>3.49E-2</v>
      </c>
      <c r="J35" s="35" t="str">
        <f>'OLR-Agreement'!F33</f>
        <v>ns</v>
      </c>
      <c r="K35" s="35" t="str">
        <f>'OLR-Agreement'!F33</f>
        <v>ns</v>
      </c>
      <c r="L35" s="35">
        <f>'OLR-Agreement'!K33</f>
        <v>-8.4699999999999998E-2</v>
      </c>
      <c r="M35" s="35">
        <f>'OLR-Agreement'!N33</f>
        <v>0.433</v>
      </c>
      <c r="N35" s="35" t="str">
        <f>'OLR-Agreement'!O33</f>
        <v>ns</v>
      </c>
      <c r="P35" s="35">
        <f>'OLR-Disagreement'!B35</f>
        <v>3.5000000000000003E-2</v>
      </c>
      <c r="Q35" s="35">
        <f>'OLR-Disagreement'!E35</f>
        <v>0.33900000000000002</v>
      </c>
      <c r="R35" s="35" t="str">
        <f>'OLR-Disagreement'!F35</f>
        <v>ns</v>
      </c>
      <c r="S35" s="35">
        <f>'OLR-Disagreement'!K35</f>
        <v>9.4000000000000004E-3</v>
      </c>
      <c r="T35" s="35">
        <f>'OLR-Disagreement'!N35</f>
        <v>0.79300000000000004</v>
      </c>
      <c r="U35" s="35" t="str">
        <f>'OLR-Disagreement'!O35</f>
        <v>ns</v>
      </c>
      <c r="V35" s="35"/>
      <c r="W35" s="35">
        <f>'OLR-Concession'!B35</f>
        <v>-6.6100000000000006E-2</v>
      </c>
      <c r="X35" s="35">
        <f>'OLR-Concession'!E35</f>
        <v>0.185</v>
      </c>
      <c r="Y35" s="35" t="str">
        <f>'OLR-Concession'!F35</f>
        <v>ns</v>
      </c>
      <c r="Z35" s="35">
        <f>'OLR-Concession'!K35</f>
        <v>-6.1800000000000001E-2</v>
      </c>
      <c r="AA35" s="35">
        <f>'OLR-Concession'!N35</f>
        <v>0.183</v>
      </c>
      <c r="AB35" s="35" t="str">
        <f>'OLR-Concession'!O35</f>
        <v>ns</v>
      </c>
    </row>
    <row r="36" spans="1:28" x14ac:dyDescent="0.25">
      <c r="A36" s="7" t="s">
        <v>30</v>
      </c>
      <c r="B36" s="35">
        <f>'OLR-All'!B36</f>
        <v>-4.8399999999999999E-2</v>
      </c>
      <c r="C36" s="35">
        <f>'OLR-All'!E36</f>
        <v>0.245</v>
      </c>
      <c r="D36" s="35" t="str">
        <f>'OLR-All'!F36</f>
        <v>ns</v>
      </c>
      <c r="E36" s="35">
        <f>'OLR-All'!K36</f>
        <v>-2.6599999999999999E-2</v>
      </c>
      <c r="F36" s="35">
        <f>'OLR-All'!N36</f>
        <v>0.51</v>
      </c>
      <c r="G36" s="35" t="str">
        <f>'OLR-All'!O36</f>
        <v>ns</v>
      </c>
      <c r="H36" s="35"/>
      <c r="I36" s="35">
        <f>'OLR-Agreement'!B34</f>
        <v>-5.3499999999999999E-2</v>
      </c>
      <c r="J36" s="35" t="str">
        <f>'OLR-Agreement'!F34</f>
        <v>ns</v>
      </c>
      <c r="K36" s="35" t="str">
        <f>'OLR-Agreement'!F34</f>
        <v>ns</v>
      </c>
      <c r="L36" s="35">
        <f>'OLR-Agreement'!K34</f>
        <v>-5.5999999999999999E-3</v>
      </c>
      <c r="M36" s="35">
        <f>'OLR-Agreement'!N34</f>
        <v>0.97799999999999998</v>
      </c>
      <c r="N36" s="35" t="str">
        <f>'OLR-Agreement'!O34</f>
        <v>ns</v>
      </c>
      <c r="P36" s="35">
        <f>'OLR-Disagreement'!B36</f>
        <v>-0.1469</v>
      </c>
      <c r="Q36" s="35">
        <f>'OLR-Disagreement'!E36</f>
        <v>1.7000000000000001E-2</v>
      </c>
      <c r="R36" s="35" t="str">
        <f>'OLR-Disagreement'!F36</f>
        <v>*</v>
      </c>
      <c r="S36" s="35">
        <f>'OLR-Disagreement'!K36</f>
        <v>-0.1024</v>
      </c>
      <c r="T36" s="35">
        <f>'OLR-Disagreement'!N36</f>
        <v>8.7999999999999995E-2</v>
      </c>
      <c r="U36" s="35" t="str">
        <f>'OLR-Disagreement'!O36</f>
        <v>ns</v>
      </c>
      <c r="V36" s="35"/>
      <c r="W36" s="35">
        <f>'OLR-Concession'!B36</f>
        <v>7.2400000000000006E-2</v>
      </c>
      <c r="X36" s="35">
        <f>'OLR-Concession'!E36</f>
        <v>0.40400000000000003</v>
      </c>
      <c r="Y36" s="35" t="str">
        <f>'OLR-Concession'!F36</f>
        <v>ns</v>
      </c>
      <c r="Z36" s="35">
        <f>'OLR-Concession'!K36</f>
        <v>6.6799999999999998E-2</v>
      </c>
      <c r="AA36" s="35">
        <f>'OLR-Concession'!N36</f>
        <v>0.40300000000000002</v>
      </c>
      <c r="AB36" s="35" t="str">
        <f>'OLR-Concession'!O36</f>
        <v>ns</v>
      </c>
    </row>
    <row r="37" spans="1:28" x14ac:dyDescent="0.25">
      <c r="A37" s="7" t="s">
        <v>31</v>
      </c>
      <c r="B37" s="35">
        <f>'OLR-All'!B37</f>
        <v>-0.21829999999999999</v>
      </c>
      <c r="C37" s="35">
        <f>'OLR-All'!E37</f>
        <v>0</v>
      </c>
      <c r="D37" s="35" t="str">
        <f>'OLR-All'!F37</f>
        <v>***</v>
      </c>
      <c r="E37" s="35">
        <f>'OLR-All'!K37</f>
        <v>-0.25850000000000001</v>
      </c>
      <c r="F37" s="35">
        <f>'OLR-All'!N37</f>
        <v>0</v>
      </c>
      <c r="G37" s="35" t="str">
        <f>'OLR-All'!O37</f>
        <v>***</v>
      </c>
      <c r="H37" s="35"/>
      <c r="I37" s="35">
        <f>'OLR-Agreement'!B35</f>
        <v>-0.2467</v>
      </c>
      <c r="J37" s="35" t="str">
        <f>'OLR-Agreement'!F35</f>
        <v>**</v>
      </c>
      <c r="K37" s="35" t="str">
        <f>'OLR-Agreement'!F35</f>
        <v>**</v>
      </c>
      <c r="L37" s="35">
        <f>'OLR-Agreement'!K35</f>
        <v>0.13500000000000001</v>
      </c>
      <c r="M37" s="35">
        <f>'OLR-Agreement'!N35</f>
        <v>0.48599999999999999</v>
      </c>
      <c r="N37" s="35" t="str">
        <f>'OLR-Agreement'!O35</f>
        <v>ns</v>
      </c>
      <c r="P37" s="35">
        <f>'OLR-Disagreement'!B37</f>
        <v>-0.1812</v>
      </c>
      <c r="Q37" s="35">
        <f>'OLR-Disagreement'!E37</f>
        <v>1E-3</v>
      </c>
      <c r="R37" s="35" t="str">
        <f>'OLR-Disagreement'!F37</f>
        <v>**</v>
      </c>
      <c r="S37" s="35">
        <f>'OLR-Disagreement'!K37</f>
        <v>-0.22459999999999999</v>
      </c>
      <c r="T37" s="35">
        <f>'OLR-Disagreement'!N37</f>
        <v>0</v>
      </c>
      <c r="U37" s="35" t="str">
        <f>'OLR-Disagreement'!O37</f>
        <v>***</v>
      </c>
      <c r="V37" s="35"/>
      <c r="W37" s="35">
        <f>'OLR-Concession'!B37</f>
        <v>-0.24460000000000001</v>
      </c>
      <c r="X37" s="35">
        <f>'OLR-Concession'!E37</f>
        <v>2E-3</v>
      </c>
      <c r="Y37" s="35" t="str">
        <f>'OLR-Concession'!F37</f>
        <v>**</v>
      </c>
      <c r="Z37" s="35">
        <f>'OLR-Concession'!K37</f>
        <v>-0.26150000000000001</v>
      </c>
      <c r="AA37" s="35">
        <f>'OLR-Concession'!N37</f>
        <v>1E-3</v>
      </c>
      <c r="AB37" s="35" t="str">
        <f>'OLR-Concession'!O37</f>
        <v>**</v>
      </c>
    </row>
    <row r="38" spans="1:28" x14ac:dyDescent="0.25">
      <c r="A38" s="7" t="s">
        <v>1</v>
      </c>
      <c r="B38" s="35">
        <f>'OLR-All'!B38</f>
        <v>-0.2349</v>
      </c>
      <c r="C38" s="35">
        <f>'OLR-All'!E38</f>
        <v>2E-3</v>
      </c>
      <c r="D38" s="35" t="str">
        <f>'OLR-All'!F38</f>
        <v>**</v>
      </c>
      <c r="E38" s="35">
        <f>'OLR-All'!K38</f>
        <v>-0.14530000000000001</v>
      </c>
      <c r="F38" s="35">
        <f>'OLR-All'!N38</f>
        <v>5.5E-2</v>
      </c>
      <c r="G38" s="35" t="str">
        <f>'OLR-All'!O38</f>
        <v>ns</v>
      </c>
      <c r="H38" s="35"/>
      <c r="I38" s="35">
        <f>'OLR-Agreement'!B36</f>
        <v>-0.1399</v>
      </c>
      <c r="J38" s="35" t="str">
        <f>'OLR-Agreement'!F36</f>
        <v>ns</v>
      </c>
      <c r="K38" s="35" t="str">
        <f>'OLR-Agreement'!F36</f>
        <v>ns</v>
      </c>
      <c r="L38" s="35">
        <f>'OLR-Agreement'!K36</f>
        <v>-0.21609999999999999</v>
      </c>
      <c r="M38" s="35">
        <f>'OLR-Agreement'!N36</f>
        <v>0.58599999999999997</v>
      </c>
      <c r="N38" s="35" t="str">
        <f>'OLR-Agreement'!O36</f>
        <v>ns</v>
      </c>
      <c r="P38" s="35">
        <f>'OLR-Disagreement'!B38</f>
        <v>-0.22070000000000001</v>
      </c>
      <c r="Q38" s="35">
        <f>'OLR-Disagreement'!E38</f>
        <v>5.6000000000000001E-2</v>
      </c>
      <c r="R38" s="35" t="str">
        <f>'OLR-Disagreement'!F38</f>
        <v>ns</v>
      </c>
      <c r="S38" s="35">
        <f>'OLR-Disagreement'!K38</f>
        <v>-9.4600000000000004E-2</v>
      </c>
      <c r="T38" s="35">
        <f>'OLR-Disagreement'!N38</f>
        <v>0.40500000000000003</v>
      </c>
      <c r="U38" s="35" t="str">
        <f>'OLR-Disagreement'!O38</f>
        <v>ns</v>
      </c>
      <c r="V38" s="35"/>
      <c r="W38" s="35">
        <f>'OLR-Concession'!B38</f>
        <v>-0.13489999999999999</v>
      </c>
      <c r="X38" s="35">
        <f>'OLR-Concession'!E38</f>
        <v>0.40600000000000003</v>
      </c>
      <c r="Y38" s="35" t="str">
        <f>'OLR-Concession'!F38</f>
        <v>ns</v>
      </c>
      <c r="Z38" s="35">
        <f>'OLR-Concession'!K38</f>
        <v>-8.2600000000000007E-2</v>
      </c>
      <c r="AA38" s="35">
        <f>'OLR-Concession'!N38</f>
        <v>0.59</v>
      </c>
      <c r="AB38" s="35" t="str">
        <f>'OLR-Concession'!O38</f>
        <v>ns</v>
      </c>
    </row>
    <row r="39" spans="1:28" x14ac:dyDescent="0.25">
      <c r="A39" s="7" t="s">
        <v>2</v>
      </c>
      <c r="B39" s="35">
        <f>'OLR-All'!B39</f>
        <v>0.61509999999999998</v>
      </c>
      <c r="C39" s="35">
        <f>'OLR-All'!E39</f>
        <v>0</v>
      </c>
      <c r="D39" s="35" t="str">
        <f>'OLR-All'!F39</f>
        <v>***</v>
      </c>
      <c r="E39" s="35">
        <f>'OLR-All'!K39</f>
        <v>0.59619999999999995</v>
      </c>
      <c r="F39" s="35">
        <f>'OLR-All'!N39</f>
        <v>0</v>
      </c>
      <c r="G39" s="35" t="str">
        <f>'OLR-All'!O39</f>
        <v>***</v>
      </c>
      <c r="H39" s="35"/>
      <c r="I39" s="35">
        <f>'OLR-Agreement'!B37</f>
        <v>0.4254</v>
      </c>
      <c r="J39" s="35" t="str">
        <f>'OLR-Agreement'!F37</f>
        <v>ns</v>
      </c>
      <c r="K39" s="35" t="str">
        <f>'OLR-Agreement'!F37</f>
        <v>ns</v>
      </c>
      <c r="L39" s="35">
        <f>'OLR-Agreement'!K37</f>
        <v>-3.95E-2</v>
      </c>
      <c r="M39" s="35">
        <f>'OLR-Agreement'!N37</f>
        <v>0.95</v>
      </c>
      <c r="N39" s="35" t="str">
        <f>'OLR-Agreement'!O37</f>
        <v>ns</v>
      </c>
      <c r="P39" s="35">
        <f>'OLR-Disagreement'!B39</f>
        <v>0.39329999999999998</v>
      </c>
      <c r="Q39" s="35">
        <f>'OLR-Disagreement'!E39</f>
        <v>4.9000000000000002E-2</v>
      </c>
      <c r="R39" s="35" t="str">
        <f>'OLR-Disagreement'!F39</f>
        <v>*</v>
      </c>
      <c r="S39" s="35">
        <f>'OLR-Disagreement'!K39</f>
        <v>0.3669</v>
      </c>
      <c r="T39" s="35">
        <f>'OLR-Disagreement'!N39</f>
        <v>6.4000000000000001E-2</v>
      </c>
      <c r="U39" s="35" t="str">
        <f>'OLR-Disagreement'!O39</f>
        <v>ns</v>
      </c>
      <c r="V39" s="35"/>
      <c r="W39" s="35">
        <f>'OLR-Concession'!B39</f>
        <v>1.2604</v>
      </c>
      <c r="X39" s="35">
        <f>'OLR-Concession'!E39</f>
        <v>0</v>
      </c>
      <c r="Y39" s="35" t="str">
        <f>'OLR-Concession'!F39</f>
        <v>***</v>
      </c>
      <c r="Z39" s="35">
        <f>'OLR-Concession'!K39</f>
        <v>1.2255</v>
      </c>
      <c r="AA39" s="35">
        <f>'OLR-Concession'!N39</f>
        <v>0</v>
      </c>
      <c r="AB39" s="35" t="str">
        <f>'OLR-Concession'!O39</f>
        <v>***</v>
      </c>
    </row>
    <row r="40" spans="1:28" x14ac:dyDescent="0.25">
      <c r="A40" s="7" t="s">
        <v>3</v>
      </c>
      <c r="B40" s="35">
        <f>'OLR-All'!B40</f>
        <v>-8.1500000000000003E-2</v>
      </c>
      <c r="C40" s="35">
        <f>'OLR-All'!E40</f>
        <v>2.4E-2</v>
      </c>
      <c r="D40" s="35" t="str">
        <f>'OLR-All'!F40</f>
        <v>*</v>
      </c>
      <c r="E40" s="35">
        <f>'OLR-All'!K40</f>
        <v>-8.7300000000000003E-2</v>
      </c>
      <c r="F40" s="35">
        <f>'OLR-All'!N40</f>
        <v>1.2999999999999999E-2</v>
      </c>
      <c r="G40" s="35" t="str">
        <f>'OLR-All'!O40</f>
        <v>*</v>
      </c>
      <c r="H40" s="35"/>
      <c r="I40" s="35">
        <f>'OLR-Agreement'!B38</f>
        <v>-3.9199999999999999E-2</v>
      </c>
      <c r="J40" s="35" t="str">
        <f>'OLR-Agreement'!F38</f>
        <v>ns</v>
      </c>
      <c r="K40" s="35" t="str">
        <f>'OLR-Agreement'!F38</f>
        <v>ns</v>
      </c>
      <c r="L40" s="35">
        <f>'OLR-Agreement'!K38</f>
        <v>-0.27350000000000002</v>
      </c>
      <c r="M40" s="35">
        <f>'OLR-Agreement'!N38</f>
        <v>9.2999999999999999E-2</v>
      </c>
      <c r="N40" s="35" t="str">
        <f>'OLR-Agreement'!O38</f>
        <v>ns</v>
      </c>
      <c r="P40" s="35">
        <f>'OLR-Disagreement'!B40</f>
        <v>-9.2799999999999994E-2</v>
      </c>
      <c r="Q40" s="35">
        <f>'OLR-Disagreement'!E40</f>
        <v>8.1000000000000003E-2</v>
      </c>
      <c r="R40" s="35" t="str">
        <f>'OLR-Disagreement'!F40</f>
        <v>ns</v>
      </c>
      <c r="S40" s="35">
        <f>'OLR-Disagreement'!K40</f>
        <v>-8.5999999999999993E-2</v>
      </c>
      <c r="T40" s="35">
        <f>'OLR-Disagreement'!N40</f>
        <v>0.10299999999999999</v>
      </c>
      <c r="U40" s="35" t="str">
        <f>'OLR-Disagreement'!O40</f>
        <v>ns</v>
      </c>
      <c r="V40" s="35"/>
      <c r="W40" s="35">
        <f>'OLR-Concession'!B40</f>
        <v>-3.7499999999999999E-2</v>
      </c>
      <c r="X40" s="35">
        <f>'OLR-Concession'!E40</f>
        <v>0.623</v>
      </c>
      <c r="Y40" s="35" t="str">
        <f>'OLR-Concession'!F40</f>
        <v>ns</v>
      </c>
      <c r="Z40" s="35">
        <f>'OLR-Concession'!K40</f>
        <v>-7.7299999999999994E-2</v>
      </c>
      <c r="AA40" s="35">
        <f>'OLR-Concession'!N40</f>
        <v>0.27500000000000002</v>
      </c>
      <c r="AB40" s="35" t="str">
        <f>'OLR-Concession'!O40</f>
        <v>ns</v>
      </c>
    </row>
    <row r="41" spans="1:28" x14ac:dyDescent="0.25">
      <c r="A41" s="7" t="s">
        <v>32</v>
      </c>
      <c r="B41" s="35">
        <f>'OLR-All'!B41</f>
        <v>0.1235</v>
      </c>
      <c r="C41" s="35">
        <f>'OLR-All'!E41</f>
        <v>0</v>
      </c>
      <c r="D41" s="35" t="str">
        <f>'OLR-All'!F41</f>
        <v>***</v>
      </c>
      <c r="E41" s="35">
        <f>'OLR-All'!K41</f>
        <v>0.1198</v>
      </c>
      <c r="F41" s="35">
        <f>'OLR-All'!N41</f>
        <v>0</v>
      </c>
      <c r="G41" s="35" t="str">
        <f>'OLR-All'!O41</f>
        <v>***</v>
      </c>
      <c r="H41" s="35"/>
      <c r="I41" s="35">
        <f>'OLR-Agreement'!B39</f>
        <v>9.3899999999999997E-2</v>
      </c>
      <c r="J41" s="35" t="str">
        <f>'OLR-Agreement'!F39</f>
        <v>**</v>
      </c>
      <c r="K41" s="35" t="str">
        <f>'OLR-Agreement'!F39</f>
        <v>**</v>
      </c>
      <c r="L41" s="35">
        <f>'OLR-Agreement'!K39</f>
        <v>-8.9300000000000004E-2</v>
      </c>
      <c r="M41" s="35">
        <f>'OLR-Agreement'!N39</f>
        <v>0.108</v>
      </c>
      <c r="N41" s="35" t="str">
        <f>'OLR-Agreement'!O39</f>
        <v>ns</v>
      </c>
      <c r="P41" s="35">
        <f>'OLR-Disagreement'!B41</f>
        <v>0.13669999999999999</v>
      </c>
      <c r="Q41" s="35">
        <f>'OLR-Disagreement'!E41</f>
        <v>0</v>
      </c>
      <c r="R41" s="35" t="str">
        <f>'OLR-Disagreement'!F41</f>
        <v>***</v>
      </c>
      <c r="S41" s="35">
        <f>'OLR-Disagreement'!K41</f>
        <v>0.13139999999999999</v>
      </c>
      <c r="T41" s="35">
        <f>'OLR-Disagreement'!N41</f>
        <v>0</v>
      </c>
      <c r="U41" s="35" t="str">
        <f>'OLR-Disagreement'!O41</f>
        <v>***</v>
      </c>
      <c r="V41" s="35"/>
      <c r="W41" s="35">
        <f>'OLR-Concession'!B41</f>
        <v>7.6899999999999996E-2</v>
      </c>
      <c r="X41" s="35">
        <f>'OLR-Concession'!E41</f>
        <v>2E-3</v>
      </c>
      <c r="Y41" s="35" t="str">
        <f>'OLR-Concession'!F41</f>
        <v>**</v>
      </c>
      <c r="Z41" s="35">
        <f>'OLR-Concession'!K41</f>
        <v>7.6600000000000001E-2</v>
      </c>
      <c r="AA41" s="35">
        <f>'OLR-Concession'!N41</f>
        <v>1E-3</v>
      </c>
      <c r="AB41" s="35" t="str">
        <f>'OLR-Concession'!O41</f>
        <v>**</v>
      </c>
    </row>
    <row r="42" spans="1:28" x14ac:dyDescent="0.25">
      <c r="A42" s="7" t="s">
        <v>33</v>
      </c>
      <c r="B42" s="35">
        <f>'OLR-All'!B42</f>
        <v>0.21010000000000001</v>
      </c>
      <c r="C42" s="35">
        <f>'OLR-All'!E42</f>
        <v>0</v>
      </c>
      <c r="D42" s="35" t="str">
        <f>'OLR-All'!F42</f>
        <v>***</v>
      </c>
      <c r="E42" s="35">
        <f>'OLR-All'!K42</f>
        <v>0.20480000000000001</v>
      </c>
      <c r="F42" s="35">
        <f>'OLR-All'!N42</f>
        <v>0</v>
      </c>
      <c r="G42" s="35" t="str">
        <f>'OLR-All'!O42</f>
        <v>***</v>
      </c>
      <c r="H42" s="35"/>
      <c r="I42" s="35">
        <f>'OLR-Agreement'!B40</f>
        <v>-9.1000000000000004E-3</v>
      </c>
      <c r="J42" s="35" t="str">
        <f>'OLR-Agreement'!F40</f>
        <v>ns</v>
      </c>
      <c r="K42" s="35" t="str">
        <f>'OLR-Agreement'!F40</f>
        <v>ns</v>
      </c>
      <c r="L42" s="35">
        <f>'OLR-Agreement'!K40</f>
        <v>0.42599999999999999</v>
      </c>
      <c r="M42" s="35">
        <f>'OLR-Agreement'!N40</f>
        <v>1E-3</v>
      </c>
      <c r="N42" s="35" t="str">
        <f>'OLR-Agreement'!O40</f>
        <v>**</v>
      </c>
      <c r="P42" s="35">
        <f>'OLR-Disagreement'!B42</f>
        <v>0.22470000000000001</v>
      </c>
      <c r="Q42" s="35">
        <f>'OLR-Disagreement'!E42</f>
        <v>0</v>
      </c>
      <c r="R42" s="35" t="str">
        <f>'OLR-Disagreement'!F42</f>
        <v>***</v>
      </c>
      <c r="S42" s="35">
        <f>'OLR-Disagreement'!K42</f>
        <v>0.22770000000000001</v>
      </c>
      <c r="T42" s="35">
        <f>'OLR-Disagreement'!N42</f>
        <v>0</v>
      </c>
      <c r="U42" s="35" t="str">
        <f>'OLR-Disagreement'!O42</f>
        <v>***</v>
      </c>
      <c r="V42" s="35"/>
      <c r="W42" s="35">
        <f>'OLR-Concession'!B42</f>
        <v>0.16520000000000001</v>
      </c>
      <c r="X42" s="35">
        <f>'OLR-Concession'!E42</f>
        <v>1E-3</v>
      </c>
      <c r="Y42" s="35" t="str">
        <f>'OLR-Concession'!F42</f>
        <v>**</v>
      </c>
      <c r="Z42" s="35">
        <f>'OLR-Concession'!K42</f>
        <v>0.17069999999999999</v>
      </c>
      <c r="AA42" s="35">
        <f>'OLR-Concession'!N42</f>
        <v>0</v>
      </c>
      <c r="AB42" s="35" t="str">
        <f>'OLR-Concession'!O42</f>
        <v>***</v>
      </c>
    </row>
    <row r="43" spans="1:28" x14ac:dyDescent="0.25">
      <c r="A43" s="7" t="s">
        <v>34</v>
      </c>
      <c r="B43" s="35">
        <f>'OLR-All'!B43</f>
        <v>-3.1099999999999999E-2</v>
      </c>
      <c r="C43" s="35">
        <f>'OLR-All'!E43</f>
        <v>8.9999999999999993E-3</v>
      </c>
      <c r="D43" s="35" t="str">
        <f>'OLR-All'!F43</f>
        <v>**</v>
      </c>
      <c r="E43" s="35">
        <f>'OLR-All'!K43</f>
        <v>-2.9000000000000001E-2</v>
      </c>
      <c r="F43" s="35">
        <f>'OLR-All'!N43</f>
        <v>1.2E-2</v>
      </c>
      <c r="G43" s="35" t="str">
        <f>'OLR-All'!O43</f>
        <v>*</v>
      </c>
      <c r="H43" s="35"/>
      <c r="I43" s="35">
        <f>'OLR-Agreement'!B41</f>
        <v>-5.2699999999999997E-2</v>
      </c>
      <c r="J43" s="35" t="str">
        <f>'OLR-Agreement'!F41</f>
        <v>ns</v>
      </c>
      <c r="K43" s="35" t="str">
        <f>'OLR-Agreement'!F41</f>
        <v>ns</v>
      </c>
      <c r="L43" s="35">
        <f>'OLR-Agreement'!K41</f>
        <v>-2.9000000000000001E-2</v>
      </c>
      <c r="M43" s="35">
        <f>'OLR-Agreement'!N41</f>
        <v>0.62</v>
      </c>
      <c r="N43" s="35" t="str">
        <f>'OLR-Agreement'!O41</f>
        <v>ns</v>
      </c>
      <c r="P43" s="35">
        <f>'OLR-Disagreement'!B43</f>
        <v>-4.4400000000000002E-2</v>
      </c>
      <c r="Q43" s="35">
        <f>'OLR-Disagreement'!E43</f>
        <v>1.0999999999999999E-2</v>
      </c>
      <c r="R43" s="35" t="str">
        <f>'OLR-Disagreement'!F43</f>
        <v>*</v>
      </c>
      <c r="S43" s="35">
        <f>'OLR-Disagreement'!K43</f>
        <v>-3.7900000000000003E-2</v>
      </c>
      <c r="T43" s="35">
        <f>'OLR-Disagreement'!N43</f>
        <v>2.8000000000000001E-2</v>
      </c>
      <c r="U43" s="35" t="str">
        <f>'OLR-Disagreement'!O43</f>
        <v>*</v>
      </c>
      <c r="V43" s="35"/>
      <c r="W43" s="35">
        <f>'OLR-Concession'!B43</f>
        <v>-1.9699999999999999E-2</v>
      </c>
      <c r="X43" s="35">
        <f>'OLR-Concession'!E43</f>
        <v>0.41799999999999998</v>
      </c>
      <c r="Y43" s="35" t="str">
        <f>'OLR-Concession'!F43</f>
        <v>ns</v>
      </c>
      <c r="Z43" s="35">
        <f>'OLR-Concession'!K43</f>
        <v>-2.3E-2</v>
      </c>
      <c r="AA43" s="35">
        <f>'OLR-Concession'!N43</f>
        <v>0.308</v>
      </c>
      <c r="AB43" s="35" t="str">
        <f>'OLR-Concession'!O43</f>
        <v>ns</v>
      </c>
    </row>
    <row r="44" spans="1:28" x14ac:dyDescent="0.25">
      <c r="A44" s="7" t="s">
        <v>35</v>
      </c>
      <c r="B44" s="35">
        <f>'OLR-All'!B44</f>
        <v>0.113</v>
      </c>
      <c r="C44" s="35">
        <f>'OLR-All'!E44</f>
        <v>0</v>
      </c>
      <c r="D44" s="35" t="str">
        <f>'OLR-All'!F44</f>
        <v>***</v>
      </c>
      <c r="E44" s="35">
        <f>'OLR-All'!K44</f>
        <v>0.1177</v>
      </c>
      <c r="F44" s="35">
        <f>'OLR-All'!N44</f>
        <v>0</v>
      </c>
      <c r="G44" s="35" t="str">
        <f>'OLR-All'!O44</f>
        <v>***</v>
      </c>
      <c r="H44" s="35"/>
      <c r="I44" s="35">
        <f>'OLR-Agreement'!B42</f>
        <v>0.1177</v>
      </c>
      <c r="J44" s="35" t="str">
        <f>'OLR-Agreement'!F42</f>
        <v>***</v>
      </c>
      <c r="K44" s="35" t="str">
        <f>'OLR-Agreement'!F42</f>
        <v>***</v>
      </c>
      <c r="L44" s="35">
        <f>'OLR-Agreement'!K42</f>
        <v>0.1308</v>
      </c>
      <c r="M44" s="35">
        <f>'OLR-Agreement'!N42</f>
        <v>4.1000000000000002E-2</v>
      </c>
      <c r="N44" s="35" t="str">
        <f>'OLR-Agreement'!O42</f>
        <v>*</v>
      </c>
      <c r="P44" s="35">
        <f>'OLR-Disagreement'!B44</f>
        <v>0.1037</v>
      </c>
      <c r="Q44" s="35">
        <f>'OLR-Disagreement'!E44</f>
        <v>0</v>
      </c>
      <c r="R44" s="35" t="str">
        <f>'OLR-Disagreement'!F44</f>
        <v>***</v>
      </c>
      <c r="S44" s="35">
        <f>'OLR-Disagreement'!K44</f>
        <v>0.11650000000000001</v>
      </c>
      <c r="T44" s="35">
        <f>'OLR-Disagreement'!N44</f>
        <v>0</v>
      </c>
      <c r="U44" s="35" t="str">
        <f>'OLR-Disagreement'!O44</f>
        <v>***</v>
      </c>
      <c r="V44" s="35"/>
      <c r="W44" s="35">
        <f>'OLR-Concession'!B44</f>
        <v>0.1173</v>
      </c>
      <c r="X44" s="35">
        <f>'OLR-Concession'!E44</f>
        <v>0</v>
      </c>
      <c r="Y44" s="35" t="str">
        <f>'OLR-Concession'!F44</f>
        <v>***</v>
      </c>
      <c r="Z44" s="35">
        <f>'OLR-Concession'!K44</f>
        <v>0.1153</v>
      </c>
      <c r="AA44" s="35">
        <f>'OLR-Concession'!N44</f>
        <v>0</v>
      </c>
      <c r="AB44" s="35" t="str">
        <f>'OLR-Concession'!O44</f>
        <v>***</v>
      </c>
    </row>
    <row r="45" spans="1:28" x14ac:dyDescent="0.25">
      <c r="A45" s="7" t="s">
        <v>36</v>
      </c>
      <c r="B45" s="35">
        <f>'OLR-All'!B45</f>
        <v>0.22670000000000001</v>
      </c>
      <c r="C45" s="35">
        <f>'OLR-All'!E45</f>
        <v>0</v>
      </c>
      <c r="D45" s="35" t="str">
        <f>'OLR-All'!F45</f>
        <v>***</v>
      </c>
      <c r="E45" s="35">
        <f>'OLR-All'!K45</f>
        <v>0.2064</v>
      </c>
      <c r="F45" s="35">
        <f>'OLR-All'!N45</f>
        <v>0</v>
      </c>
      <c r="G45" s="35" t="str">
        <f>'OLR-All'!O45</f>
        <v>***</v>
      </c>
      <c r="H45" s="35"/>
      <c r="I45" s="35">
        <f>'OLR-Agreement'!B43</f>
        <v>0.24399999999999999</v>
      </c>
      <c r="J45" s="35" t="str">
        <f>'OLR-Agreement'!F43</f>
        <v>***</v>
      </c>
      <c r="K45" s="35" t="str">
        <f>'OLR-Agreement'!F43</f>
        <v>***</v>
      </c>
      <c r="L45" s="35">
        <f>'OLR-Agreement'!K43</f>
        <v>7.5999999999999998E-2</v>
      </c>
      <c r="M45" s="35">
        <f>'OLR-Agreement'!N43</f>
        <v>0.55000000000000004</v>
      </c>
      <c r="N45" s="35" t="str">
        <f>'OLR-Agreement'!O43</f>
        <v>ns</v>
      </c>
      <c r="P45" s="35">
        <f>'OLR-Disagreement'!B45</f>
        <v>0.22700000000000001</v>
      </c>
      <c r="Q45" s="35">
        <f>'OLR-Disagreement'!E45</f>
        <v>0</v>
      </c>
      <c r="R45" s="35" t="str">
        <f>'OLR-Disagreement'!F45</f>
        <v>***</v>
      </c>
      <c r="S45" s="35">
        <f>'OLR-Disagreement'!K45</f>
        <v>0.2298</v>
      </c>
      <c r="T45" s="35">
        <f>'OLR-Disagreement'!N45</f>
        <v>0</v>
      </c>
      <c r="U45" s="35" t="str">
        <f>'OLR-Disagreement'!O45</f>
        <v>***</v>
      </c>
      <c r="V45" s="35"/>
      <c r="W45" s="35">
        <f>'OLR-Concession'!B45</f>
        <v>0.21709999999999999</v>
      </c>
      <c r="X45" s="35">
        <f>'OLR-Concession'!E45</f>
        <v>0</v>
      </c>
      <c r="Y45" s="35" t="str">
        <f>'OLR-Concession'!F45</f>
        <v>***</v>
      </c>
      <c r="Z45" s="35">
        <f>'OLR-Concession'!K45</f>
        <v>0.1648</v>
      </c>
      <c r="AA45" s="35">
        <f>'OLR-Concession'!N45</f>
        <v>0</v>
      </c>
      <c r="AB45" s="35" t="str">
        <f>'OLR-Concession'!O45</f>
        <v>***</v>
      </c>
    </row>
    <row r="46" spans="1:28" x14ac:dyDescent="0.25">
      <c r="A46" s="7" t="s">
        <v>37</v>
      </c>
      <c r="B46" s="35">
        <f>'OLR-All'!B46</f>
        <v>-1.0200000000000001E-2</v>
      </c>
      <c r="C46" s="35">
        <f>'OLR-All'!E46</f>
        <v>0.39300000000000002</v>
      </c>
      <c r="D46" s="35" t="str">
        <f>'OLR-All'!F46</f>
        <v>ns</v>
      </c>
      <c r="E46" s="35">
        <f>'OLR-All'!K46</f>
        <v>-1.8200000000000001E-2</v>
      </c>
      <c r="F46" s="35">
        <f>'OLR-All'!N46</f>
        <v>0.11600000000000001</v>
      </c>
      <c r="G46" s="35" t="str">
        <f>'OLR-All'!O46</f>
        <v>ns</v>
      </c>
      <c r="H46" s="35"/>
      <c r="I46" s="35">
        <f>'OLR-Agreement'!B44</f>
        <v>-3.6700000000000003E-2</v>
      </c>
      <c r="J46" s="35" t="str">
        <f>'OLR-Agreement'!F44</f>
        <v>ns</v>
      </c>
      <c r="K46" s="35" t="str">
        <f>'OLR-Agreement'!F44</f>
        <v>ns</v>
      </c>
      <c r="L46" s="35">
        <f>'OLR-Agreement'!K44</f>
        <v>0.1232</v>
      </c>
      <c r="M46" s="35">
        <f>'OLR-Agreement'!N44</f>
        <v>3.3000000000000002E-2</v>
      </c>
      <c r="N46" s="35" t="str">
        <f>'OLR-Agreement'!O44</f>
        <v>*</v>
      </c>
      <c r="P46" s="35">
        <f>'OLR-Disagreement'!B46</f>
        <v>8.9999999999999998E-4</v>
      </c>
      <c r="Q46" s="35">
        <f>'OLR-Disagreement'!E46</f>
        <v>0.96</v>
      </c>
      <c r="R46" s="35" t="str">
        <f>'OLR-Disagreement'!F46</f>
        <v>ns</v>
      </c>
      <c r="S46" s="35">
        <f>'OLR-Disagreement'!K46</f>
        <v>-6.7999999999999996E-3</v>
      </c>
      <c r="T46" s="35">
        <f>'OLR-Disagreement'!N46</f>
        <v>0.68600000000000005</v>
      </c>
      <c r="U46" s="35" t="str">
        <f>'OLR-Disagreement'!O46</f>
        <v>ns</v>
      </c>
      <c r="V46" s="35"/>
      <c r="W46" s="35">
        <f>'OLR-Concession'!B46</f>
        <v>-2.4500000000000001E-2</v>
      </c>
      <c r="X46" s="35">
        <f>'OLR-Concession'!E46</f>
        <v>0.32600000000000001</v>
      </c>
      <c r="Y46" s="35" t="str">
        <f>'OLR-Concession'!F46</f>
        <v>ns</v>
      </c>
      <c r="Z46" s="35">
        <f>'OLR-Concession'!K46</f>
        <v>-3.78E-2</v>
      </c>
      <c r="AA46" s="35">
        <f>'OLR-Concession'!N46</f>
        <v>9.8000000000000004E-2</v>
      </c>
      <c r="AB46" s="35" t="str">
        <f>'OLR-Concession'!O46</f>
        <v>ns</v>
      </c>
    </row>
    <row r="47" spans="1:28" x14ac:dyDescent="0.25">
      <c r="A47" s="24" t="s">
        <v>83</v>
      </c>
      <c r="B47" s="35">
        <f>'OLR-All'!B47</f>
        <v>2.2094</v>
      </c>
      <c r="C47" s="35">
        <f>'OLR-All'!E47</f>
        <v>2E-3</v>
      </c>
      <c r="D47" s="35" t="str">
        <f>'OLR-All'!F47</f>
        <v>**</v>
      </c>
      <c r="E47" s="35">
        <f>'OLR-All'!K47</f>
        <v>2.7806999999999999</v>
      </c>
      <c r="F47" s="35">
        <f>'OLR-All'!N47</f>
        <v>0</v>
      </c>
      <c r="G47" s="35" t="str">
        <f>'OLR-All'!O47</f>
        <v>***</v>
      </c>
      <c r="H47" s="35"/>
      <c r="I47" s="35">
        <f>'OLR-Agreement'!B45</f>
        <v>1.0121</v>
      </c>
      <c r="J47" s="35" t="str">
        <f>'OLR-Agreement'!F45</f>
        <v>ns</v>
      </c>
      <c r="K47" s="35" t="str">
        <f>'OLR-Agreement'!F45</f>
        <v>ns</v>
      </c>
      <c r="L47" s="35">
        <f>'OLR-Agreement'!K45</f>
        <v>10.779199999999999</v>
      </c>
      <c r="M47" s="35">
        <f>'OLR-Agreement'!N45</f>
        <v>3.0000000000000001E-3</v>
      </c>
      <c r="N47" s="35" t="str">
        <f>'OLR-Agreement'!O45</f>
        <v>**</v>
      </c>
      <c r="P47" s="35">
        <f>'OLR-Disagreement'!B47</f>
        <v>2.0899000000000001</v>
      </c>
      <c r="Q47" s="35">
        <f>'OLR-Disagreement'!E47</f>
        <v>5.1999999999999998E-2</v>
      </c>
      <c r="R47" s="35" t="str">
        <f>'OLR-Disagreement'!F47</f>
        <v>ns</v>
      </c>
      <c r="S47" s="35">
        <f>'OLR-Disagreement'!K47</f>
        <v>2.4296000000000002</v>
      </c>
      <c r="T47" s="35">
        <f>'OLR-Disagreement'!N47</f>
        <v>2.9000000000000001E-2</v>
      </c>
      <c r="U47" s="35" t="str">
        <f>'OLR-Disagreement'!O47</f>
        <v>*</v>
      </c>
      <c r="V47" s="35"/>
      <c r="W47" s="35">
        <f>'OLR-Concession'!B47</f>
        <v>-0.1164</v>
      </c>
      <c r="X47" s="35">
        <f>'OLR-Concession'!E47</f>
        <v>0.93799999999999994</v>
      </c>
      <c r="Y47" s="35" t="str">
        <f>'OLR-Concession'!F47</f>
        <v>ns</v>
      </c>
      <c r="Z47" s="35">
        <f>'OLR-Concession'!K47</f>
        <v>0.95860000000000001</v>
      </c>
      <c r="AA47" s="35">
        <f>'OLR-Concession'!N47</f>
        <v>0.52900000000000003</v>
      </c>
      <c r="AB47" s="35" t="str">
        <f>'OLR-Concession'!O47</f>
        <v>ns</v>
      </c>
    </row>
    <row r="48" spans="1:28" x14ac:dyDescent="0.25">
      <c r="A48" s="27" t="s">
        <v>84</v>
      </c>
      <c r="B48" s="35">
        <f>'OLR-All'!B48</f>
        <v>1.5692999999999999</v>
      </c>
      <c r="C48" s="35">
        <f>'OLR-All'!E48</f>
        <v>0</v>
      </c>
      <c r="D48" s="35" t="str">
        <f>'OLR-All'!F48</f>
        <v>***</v>
      </c>
      <c r="E48" s="35">
        <f>'OLR-All'!K48</f>
        <v>1.4688000000000001</v>
      </c>
      <c r="F48" s="35">
        <f>'OLR-All'!N48</f>
        <v>0</v>
      </c>
      <c r="G48" s="35" t="str">
        <f>'OLR-All'!O48</f>
        <v>***</v>
      </c>
      <c r="H48" s="35"/>
      <c r="I48" s="35">
        <f>'OLR-Agreement'!B46</f>
        <v>1.3839999999999999</v>
      </c>
      <c r="J48" s="35" t="str">
        <f>'OLR-Agreement'!F46</f>
        <v>***</v>
      </c>
      <c r="K48" s="35" t="str">
        <f>'OLR-Agreement'!F46</f>
        <v>***</v>
      </c>
      <c r="L48" s="35">
        <f>'OLR-Agreement'!K46</f>
        <v>1.048</v>
      </c>
      <c r="M48" s="35">
        <f>'OLR-Agreement'!N46</f>
        <v>0</v>
      </c>
      <c r="N48" s="35" t="str">
        <f>'OLR-Agreement'!O46</f>
        <v>***</v>
      </c>
      <c r="P48" s="35">
        <f>'OLR-Disagreement'!B48</f>
        <v>1.4821</v>
      </c>
      <c r="Q48" s="35">
        <f>'OLR-Disagreement'!E48</f>
        <v>0</v>
      </c>
      <c r="R48" s="35" t="str">
        <f>'OLR-Disagreement'!F48</f>
        <v>***</v>
      </c>
      <c r="S48" s="35">
        <f>'OLR-Disagreement'!K48</f>
        <v>1.5274000000000001</v>
      </c>
      <c r="T48" s="35">
        <f>'OLR-Disagreement'!N48</f>
        <v>0</v>
      </c>
      <c r="U48" s="35" t="str">
        <f>'OLR-Disagreement'!O48</f>
        <v>***</v>
      </c>
      <c r="V48" s="35"/>
      <c r="W48" s="35">
        <f>'OLR-Concession'!B48</f>
        <v>1.62</v>
      </c>
      <c r="X48" s="35">
        <f>'OLR-Concession'!E48</f>
        <v>0</v>
      </c>
      <c r="Y48" s="35" t="str">
        <f>'OLR-Concession'!F48</f>
        <v>***</v>
      </c>
      <c r="Z48" s="35">
        <f>'OLR-Concession'!K48</f>
        <v>1.4656</v>
      </c>
      <c r="AA48" s="35">
        <f>'OLR-Concession'!N48</f>
        <v>0</v>
      </c>
      <c r="AB48" s="35" t="str">
        <f>'OLR-Concession'!O48</f>
        <v>***</v>
      </c>
    </row>
    <row r="49" spans="1:28" x14ac:dyDescent="0.25">
      <c r="A49" s="27" t="s">
        <v>85</v>
      </c>
      <c r="B49" s="35">
        <f>'OLR-All'!B49</f>
        <v>0.65890000000000004</v>
      </c>
      <c r="C49" s="35">
        <f>'OLR-All'!E49</f>
        <v>0</v>
      </c>
      <c r="D49" s="35" t="str">
        <f>'OLR-All'!F49</f>
        <v>***</v>
      </c>
      <c r="E49" s="35">
        <f>'OLR-All'!K49</f>
        <v>0.75880000000000003</v>
      </c>
      <c r="F49" s="35">
        <f>'OLR-All'!N49</f>
        <v>0</v>
      </c>
      <c r="G49" s="35" t="str">
        <f>'OLR-All'!O49</f>
        <v>***</v>
      </c>
      <c r="H49" s="35"/>
      <c r="I49" s="35">
        <f>'OLR-Agreement'!B47</f>
        <v>0.82940000000000003</v>
      </c>
      <c r="J49" s="35" t="str">
        <f>'OLR-Agreement'!F47</f>
        <v>***</v>
      </c>
      <c r="K49" s="35" t="str">
        <f>'OLR-Agreement'!F47</f>
        <v>***</v>
      </c>
      <c r="L49" s="35"/>
      <c r="M49" s="35"/>
      <c r="N49" s="35"/>
      <c r="P49" s="35">
        <f>'OLR-Disagreement'!B49</f>
        <v>0.69730000000000003</v>
      </c>
      <c r="Q49" s="35">
        <f>'OLR-Disagreement'!E49</f>
        <v>0</v>
      </c>
      <c r="R49" s="35" t="str">
        <f>'OLR-Disagreement'!F49</f>
        <v>***</v>
      </c>
      <c r="S49" s="35">
        <f>'OLR-Disagreement'!K49</f>
        <v>0.78100000000000003</v>
      </c>
      <c r="T49" s="35">
        <f>'OLR-Disagreement'!N49</f>
        <v>0</v>
      </c>
      <c r="U49" s="35" t="str">
        <f>'OLR-Disagreement'!O49</f>
        <v>***</v>
      </c>
      <c r="V49" s="35"/>
      <c r="W49" s="35">
        <f>'OLR-Concession'!B49</f>
        <v>0.72760000000000002</v>
      </c>
      <c r="X49" s="35">
        <f>'OLR-Concession'!E49</f>
        <v>0</v>
      </c>
      <c r="Y49" s="35" t="str">
        <f>'OLR-Concession'!F49</f>
        <v>***</v>
      </c>
      <c r="Z49" s="35">
        <f>'OLR-Concession'!K49</f>
        <v>0.93310000000000004</v>
      </c>
      <c r="AA49" s="35">
        <f>'OLR-Concession'!N49</f>
        <v>0</v>
      </c>
      <c r="AB49" s="35" t="str">
        <f>'OLR-Concession'!O49</f>
        <v>***</v>
      </c>
    </row>
    <row r="50" spans="1:28" x14ac:dyDescent="0.25">
      <c r="A50" s="27" t="s">
        <v>86</v>
      </c>
      <c r="B50" s="35">
        <f>'OLR-All'!B50</f>
        <v>0.71699999999999997</v>
      </c>
      <c r="C50" s="35">
        <f>'OLR-All'!E50</f>
        <v>0</v>
      </c>
      <c r="D50" s="35" t="str">
        <f>'OLR-All'!F50</f>
        <v>***</v>
      </c>
      <c r="E50" s="35">
        <f>'OLR-All'!K50</f>
        <v>0.70269999999999999</v>
      </c>
      <c r="F50" s="35">
        <f>'OLR-All'!N50</f>
        <v>0</v>
      </c>
      <c r="G50" s="35" t="str">
        <f>'OLR-All'!O50</f>
        <v>***</v>
      </c>
      <c r="H50" s="35"/>
      <c r="I50" s="35">
        <f>'OLR-Agreement'!B48</f>
        <v>0.99690000000000001</v>
      </c>
      <c r="J50" s="35" t="str">
        <f>'OLR-Agreement'!F48</f>
        <v>***</v>
      </c>
      <c r="K50" s="35" t="str">
        <f>'OLR-Agreement'!F48</f>
        <v>***</v>
      </c>
      <c r="L50" s="35"/>
      <c r="M50" s="35"/>
      <c r="N50" s="35"/>
      <c r="P50" s="35">
        <f>'OLR-Disagreement'!B50</f>
        <v>0.83930000000000005</v>
      </c>
      <c r="Q50" s="35">
        <f>'OLR-Disagreement'!E50</f>
        <v>0</v>
      </c>
      <c r="R50" s="35" t="str">
        <f>'OLR-Disagreement'!F50</f>
        <v>***</v>
      </c>
      <c r="S50" s="35">
        <f>'OLR-Disagreement'!K50</f>
        <v>0.73129999999999995</v>
      </c>
      <c r="T50" s="35">
        <f>'OLR-Disagreement'!N50</f>
        <v>0</v>
      </c>
      <c r="U50" s="35" t="str">
        <f>'OLR-Disagreement'!O50</f>
        <v>***</v>
      </c>
      <c r="V50" s="35"/>
      <c r="W50" s="35">
        <f>'OLR-Concession'!B50</f>
        <v>0.93469999999999998</v>
      </c>
      <c r="X50" s="35">
        <f>'OLR-Concession'!E50</f>
        <v>0</v>
      </c>
      <c r="Y50" s="35" t="str">
        <f>'OLR-Concession'!F50</f>
        <v>***</v>
      </c>
      <c r="Z50" s="35">
        <f>'OLR-Concession'!K50</f>
        <v>0.87009999999999998</v>
      </c>
      <c r="AA50" s="35">
        <f>'OLR-Concession'!N50</f>
        <v>0</v>
      </c>
      <c r="AB50" s="35" t="str">
        <f>'OLR-Concession'!O50</f>
        <v>***</v>
      </c>
    </row>
    <row r="51" spans="1:28" x14ac:dyDescent="0.25">
      <c r="A51" s="27" t="s">
        <v>87</v>
      </c>
      <c r="B51" s="35">
        <f>'OLR-All'!B51</f>
        <v>1.0978000000000001</v>
      </c>
      <c r="C51" s="35">
        <f>'OLR-All'!E51</f>
        <v>0</v>
      </c>
      <c r="D51" s="35" t="str">
        <f>'OLR-All'!F51</f>
        <v>***</v>
      </c>
      <c r="E51" s="35">
        <f>'OLR-All'!K51</f>
        <v>1.0533999999999999</v>
      </c>
      <c r="F51" s="35">
        <f>'OLR-All'!N51</f>
        <v>0</v>
      </c>
      <c r="G51" s="35" t="str">
        <f>'OLR-All'!O51</f>
        <v>***</v>
      </c>
      <c r="H51" s="35"/>
      <c r="I51" s="35"/>
      <c r="J51" s="35"/>
      <c r="K51" s="35"/>
      <c r="L51" s="35"/>
      <c r="M51" s="35"/>
      <c r="N51" s="35"/>
      <c r="P51" s="35">
        <f>'OLR-Disagreement'!B51</f>
        <v>1.6246</v>
      </c>
      <c r="Q51" s="35">
        <f>'OLR-Disagreement'!E51</f>
        <v>0</v>
      </c>
      <c r="R51" s="35" t="str">
        <f>'OLR-Disagreement'!F51</f>
        <v>***</v>
      </c>
      <c r="S51" s="35">
        <f>'OLR-Disagreement'!K51</f>
        <v>1.2223999999999999</v>
      </c>
      <c r="T51" s="35">
        <f>'OLR-Disagreement'!N51</f>
        <v>0</v>
      </c>
      <c r="U51" s="35" t="str">
        <f>'OLR-Disagreement'!O51</f>
        <v>***</v>
      </c>
      <c r="V51" s="35"/>
      <c r="W51" s="35">
        <f>'OLR-Concession'!B51</f>
        <v>0</v>
      </c>
      <c r="X51" s="35">
        <f>'OLR-Concession'!E51</f>
        <v>0</v>
      </c>
      <c r="Y51" s="35">
        <f>'OLR-Concession'!F51</f>
        <v>0</v>
      </c>
      <c r="Z51" s="35">
        <f>'OLR-Concession'!K51</f>
        <v>1.1889000000000001</v>
      </c>
      <c r="AA51" s="35">
        <f>'OLR-Concession'!N51</f>
        <v>0</v>
      </c>
      <c r="AB51" s="35">
        <f>'OLR-Concession'!O51</f>
        <v>0</v>
      </c>
    </row>
  </sheetData>
  <pageMargins left="0.7" right="0.7" top="0.78740157499999996" bottom="0.78740157499999996" header="0.3" footer="0.3"/>
</worksheet>
</file>

<file path=xl/worksheets/sheet3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7732D42E-1C1E-42F1-9743-39866770107E}">
  <sheetPr>
    <pageSetUpPr fitToPage="1"/>
  </sheetPr>
  <dimension ref="A1:BA51"/>
  <sheetViews>
    <sheetView topLeftCell="X1" workbookViewId="0">
      <selection activeCell="AD34" sqref="AD34"/>
    </sheetView>
  </sheetViews>
  <sheetFormatPr baseColWidth="10" defaultRowHeight="15" x14ac:dyDescent="0.25"/>
  <cols>
    <col min="1" max="1" width="30.28515625" bestFit="1" customWidth="1"/>
    <col min="2" max="2" width="6.28515625" bestFit="1" customWidth="1"/>
    <col min="3" max="3" width="5.5703125" bestFit="1" customWidth="1"/>
    <col min="4" max="4" width="7.28515625" bestFit="1" customWidth="1"/>
    <col min="5" max="5" width="5.5703125" bestFit="1" customWidth="1"/>
    <col min="6" max="6" width="4" bestFit="1" customWidth="1"/>
    <col min="7" max="8" width="6.28515625" bestFit="1" customWidth="1"/>
    <col min="9" max="9" width="4" customWidth="1"/>
    <col min="10" max="10" width="30.28515625" bestFit="1" customWidth="1"/>
    <col min="11" max="11" width="6.28515625" bestFit="1" customWidth="1"/>
    <col min="12" max="12" width="5.5703125" bestFit="1" customWidth="1"/>
    <col min="13" max="13" width="6.5703125" bestFit="1" customWidth="1"/>
    <col min="14" max="14" width="5.5703125" bestFit="1" customWidth="1"/>
    <col min="15" max="15" width="4" bestFit="1" customWidth="1"/>
    <col min="16" max="17" width="6.28515625" bestFit="1" customWidth="1"/>
    <col min="19" max="19" width="30.28515625" bestFit="1" customWidth="1"/>
    <col min="20" max="20" width="6.28515625" bestFit="1" customWidth="1"/>
    <col min="21" max="21" width="6.7109375" bestFit="1" customWidth="1"/>
    <col min="22" max="22" width="7.28515625" bestFit="1" customWidth="1"/>
    <col min="23" max="24" width="6" bestFit="1" customWidth="1"/>
    <col min="25" max="26" width="6.28515625" bestFit="1" customWidth="1"/>
    <col min="27" max="27" width="2.85546875" customWidth="1"/>
    <col min="28" max="28" width="30.28515625" bestFit="1" customWidth="1"/>
    <col min="29" max="29" width="6.28515625" bestFit="1" customWidth="1"/>
    <col min="30" max="30" width="6.7109375" bestFit="1" customWidth="1"/>
    <col min="31" max="31" width="7.28515625" bestFit="1" customWidth="1"/>
    <col min="32" max="33" width="5.85546875" bestFit="1" customWidth="1"/>
    <col min="34" max="35" width="6.28515625" bestFit="1" customWidth="1"/>
    <col min="36" max="36" width="2.85546875" customWidth="1"/>
    <col min="37" max="37" width="30.28515625" bestFit="1" customWidth="1"/>
    <col min="38" max="38" width="6.28515625" bestFit="1" customWidth="1"/>
    <col min="39" max="39" width="6.7109375" bestFit="1" customWidth="1"/>
    <col min="40" max="40" width="6.5703125" bestFit="1" customWidth="1"/>
    <col min="41" max="42" width="5.85546875" bestFit="1" customWidth="1"/>
    <col min="43" max="44" width="6.28515625" bestFit="1" customWidth="1"/>
    <col min="45" max="45" width="2.85546875" customWidth="1"/>
    <col min="46" max="46" width="30.28515625" bestFit="1" customWidth="1"/>
    <col min="47" max="47" width="6.28515625" bestFit="1" customWidth="1"/>
    <col min="48" max="48" width="6.7109375" bestFit="1" customWidth="1"/>
    <col min="49" max="49" width="6.5703125" bestFit="1" customWidth="1"/>
    <col min="50" max="51" width="5.85546875" bestFit="1" customWidth="1"/>
    <col min="52" max="53" width="6.28515625" bestFit="1" customWidth="1"/>
  </cols>
  <sheetData>
    <row r="1" spans="1:53" x14ac:dyDescent="0.25">
      <c r="A1" s="23" t="s">
        <v>69</v>
      </c>
      <c r="B1" s="21" t="s">
        <v>91</v>
      </c>
      <c r="C1" s="21"/>
      <c r="D1" s="21"/>
      <c r="E1" s="8"/>
      <c r="F1" s="23"/>
      <c r="G1" s="23"/>
      <c r="H1" s="21"/>
      <c r="J1" s="22" t="s">
        <v>69</v>
      </c>
      <c r="K1" s="21" t="s">
        <v>92</v>
      </c>
      <c r="L1" s="31"/>
      <c r="M1" s="31"/>
      <c r="N1" s="8"/>
      <c r="O1" s="29"/>
      <c r="P1" s="29"/>
      <c r="Q1" s="21"/>
      <c r="R1" s="21"/>
      <c r="S1" s="13" t="s">
        <v>69</v>
      </c>
      <c r="T1" s="30" t="s">
        <v>71</v>
      </c>
      <c r="U1" s="30"/>
      <c r="V1" s="30"/>
      <c r="W1" s="6"/>
      <c r="X1" s="29"/>
      <c r="Y1" s="29"/>
      <c r="Z1" s="19"/>
      <c r="AB1" s="13" t="s">
        <v>69</v>
      </c>
      <c r="AC1" s="30" t="s">
        <v>72</v>
      </c>
      <c r="AD1" s="30"/>
      <c r="AE1" s="30"/>
      <c r="AF1" s="6"/>
      <c r="AG1" s="29"/>
      <c r="AH1" s="29"/>
      <c r="AI1" s="19"/>
      <c r="AK1" s="13" t="s">
        <v>69</v>
      </c>
      <c r="AL1" s="30" t="s">
        <v>76</v>
      </c>
      <c r="AM1" s="30"/>
      <c r="AN1" s="30"/>
      <c r="AO1" s="8"/>
      <c r="AP1" s="29"/>
      <c r="AQ1" s="29"/>
      <c r="AR1" s="19"/>
      <c r="AT1" s="13" t="s">
        <v>69</v>
      </c>
      <c r="AU1" s="30" t="s">
        <v>77</v>
      </c>
      <c r="AV1" s="30"/>
      <c r="AW1" s="30"/>
      <c r="AX1" s="8"/>
      <c r="AY1" s="29"/>
      <c r="AZ1" s="29"/>
      <c r="BA1" s="19"/>
    </row>
    <row r="2" spans="1:53" x14ac:dyDescent="0.25">
      <c r="A2" s="23" t="s">
        <v>63</v>
      </c>
      <c r="B2" s="21" t="s">
        <v>79</v>
      </c>
      <c r="C2" s="21"/>
      <c r="D2" s="21"/>
      <c r="E2" s="21"/>
      <c r="F2" s="23"/>
      <c r="G2" s="23"/>
      <c r="H2" s="21"/>
      <c r="J2" s="22" t="s">
        <v>63</v>
      </c>
      <c r="K2" s="31" t="s">
        <v>79</v>
      </c>
      <c r="L2" s="31"/>
      <c r="M2" s="31"/>
      <c r="N2" s="8"/>
      <c r="O2" s="29"/>
      <c r="P2" s="29"/>
      <c r="Q2" s="21"/>
      <c r="R2" s="21"/>
      <c r="S2" s="13" t="s">
        <v>63</v>
      </c>
      <c r="T2" s="30" t="s">
        <v>79</v>
      </c>
      <c r="U2" s="30"/>
      <c r="V2" s="30"/>
      <c r="W2" s="6"/>
      <c r="X2" s="29"/>
      <c r="Y2" s="29"/>
      <c r="Z2" s="19"/>
      <c r="AB2" s="13" t="s">
        <v>63</v>
      </c>
      <c r="AC2" s="30" t="s">
        <v>60</v>
      </c>
      <c r="AD2" s="30"/>
      <c r="AE2" s="30"/>
      <c r="AF2" s="6"/>
      <c r="AG2" s="29"/>
      <c r="AH2" s="29"/>
      <c r="AI2" s="19"/>
      <c r="AK2" s="13" t="s">
        <v>63</v>
      </c>
      <c r="AL2" s="30" t="s">
        <v>60</v>
      </c>
      <c r="AM2" s="30"/>
      <c r="AN2" s="30"/>
      <c r="AO2" s="8"/>
      <c r="AP2" s="29"/>
      <c r="AQ2" s="29"/>
      <c r="AR2" s="19"/>
      <c r="AT2" s="13" t="s">
        <v>63</v>
      </c>
      <c r="AU2" s="30" t="s">
        <v>60</v>
      </c>
      <c r="AV2" s="30"/>
      <c r="AW2" s="30"/>
      <c r="AX2" s="8"/>
      <c r="AY2" s="29"/>
      <c r="AZ2" s="29"/>
      <c r="BA2" s="19"/>
    </row>
    <row r="3" spans="1:53" x14ac:dyDescent="0.25">
      <c r="A3" s="23" t="s">
        <v>64</v>
      </c>
      <c r="B3" s="21" t="s">
        <v>80</v>
      </c>
      <c r="C3" s="21"/>
      <c r="D3" s="21"/>
      <c r="E3" s="23" t="s">
        <v>75</v>
      </c>
      <c r="F3" s="23"/>
      <c r="G3" s="15">
        <v>-5437.1</v>
      </c>
      <c r="J3" s="22" t="s">
        <v>64</v>
      </c>
      <c r="K3" s="31" t="s">
        <v>80</v>
      </c>
      <c r="L3" s="31"/>
      <c r="M3" s="31"/>
      <c r="N3" s="8"/>
      <c r="O3" s="22" t="s">
        <v>75</v>
      </c>
      <c r="P3" s="15">
        <v>-6423.2</v>
      </c>
      <c r="R3" s="15"/>
      <c r="S3" s="13" t="s">
        <v>64</v>
      </c>
      <c r="T3" s="30" t="s">
        <v>80</v>
      </c>
      <c r="U3" s="30"/>
      <c r="V3" s="30"/>
      <c r="W3" s="6"/>
      <c r="X3" s="29" t="s">
        <v>75</v>
      </c>
      <c r="Y3" s="29"/>
      <c r="Z3" s="15">
        <v>-6423.2</v>
      </c>
      <c r="AB3" s="13" t="s">
        <v>64</v>
      </c>
      <c r="AC3" s="30" t="s">
        <v>70</v>
      </c>
      <c r="AD3" s="30"/>
      <c r="AE3" s="30"/>
      <c r="AF3" s="6"/>
      <c r="AG3" s="29" t="s">
        <v>75</v>
      </c>
      <c r="AH3" s="29"/>
      <c r="AI3">
        <v>-6283.8</v>
      </c>
      <c r="AK3" s="13" t="s">
        <v>64</v>
      </c>
      <c r="AL3" s="30" t="s">
        <v>70</v>
      </c>
      <c r="AM3" s="30"/>
      <c r="AN3" s="30"/>
      <c r="AO3" s="8"/>
      <c r="AP3" s="29" t="s">
        <v>75</v>
      </c>
      <c r="AQ3" s="29"/>
      <c r="AR3" s="15">
        <v>-6699.4</v>
      </c>
      <c r="AT3" s="13" t="s">
        <v>64</v>
      </c>
      <c r="AU3" s="30" t="s">
        <v>70</v>
      </c>
      <c r="AV3" s="30"/>
      <c r="AW3" s="30"/>
      <c r="AX3" s="8"/>
      <c r="AY3" s="29" t="s">
        <v>75</v>
      </c>
      <c r="AZ3" s="29"/>
      <c r="BA3" s="15">
        <v>-6631</v>
      </c>
    </row>
    <row r="4" spans="1:53" x14ac:dyDescent="0.25">
      <c r="A4" s="23" t="s">
        <v>73</v>
      </c>
      <c r="B4" s="21">
        <v>4788</v>
      </c>
      <c r="C4" s="21"/>
      <c r="D4" s="21"/>
      <c r="E4" s="23" t="s">
        <v>81</v>
      </c>
      <c r="F4" s="23"/>
      <c r="G4" s="26">
        <v>10960</v>
      </c>
      <c r="J4" s="22" t="s">
        <v>73</v>
      </c>
      <c r="K4" s="21">
        <v>4788</v>
      </c>
      <c r="L4" s="21"/>
      <c r="M4" s="21"/>
      <c r="N4" s="8"/>
      <c r="O4" s="22" t="s">
        <v>81</v>
      </c>
      <c r="P4" s="26">
        <v>12930</v>
      </c>
      <c r="R4" s="26"/>
      <c r="S4" s="13" t="s">
        <v>73</v>
      </c>
      <c r="T4" s="12">
        <v>4788</v>
      </c>
      <c r="U4" s="12"/>
      <c r="V4" s="12"/>
      <c r="W4" s="6"/>
      <c r="X4" s="29" t="s">
        <v>81</v>
      </c>
      <c r="Y4" s="29"/>
      <c r="Z4" s="26">
        <v>12930</v>
      </c>
      <c r="AB4" s="13" t="s">
        <v>73</v>
      </c>
      <c r="AC4" s="19">
        <v>4788</v>
      </c>
      <c r="AD4" s="12"/>
      <c r="AE4" s="12"/>
      <c r="AF4" s="6"/>
      <c r="AG4" s="29" t="s">
        <v>81</v>
      </c>
      <c r="AH4" s="29"/>
      <c r="AI4">
        <v>12650</v>
      </c>
      <c r="AK4" s="13" t="s">
        <v>73</v>
      </c>
      <c r="AL4" s="19">
        <v>4788</v>
      </c>
      <c r="AM4" s="12"/>
      <c r="AN4" s="12"/>
      <c r="AO4" s="8"/>
      <c r="AP4" s="29" t="s">
        <v>81</v>
      </c>
      <c r="AQ4" s="29"/>
      <c r="AR4" s="26">
        <v>13480</v>
      </c>
      <c r="AT4" s="13" t="s">
        <v>73</v>
      </c>
      <c r="AU4" s="19">
        <v>4788</v>
      </c>
      <c r="AV4" s="12"/>
      <c r="AW4" s="12"/>
      <c r="AX4" s="8"/>
      <c r="AY4" s="29" t="s">
        <v>81</v>
      </c>
      <c r="AZ4" s="29"/>
      <c r="BA4" s="26">
        <v>13350</v>
      </c>
    </row>
    <row r="5" spans="1:53" x14ac:dyDescent="0.25">
      <c r="A5" s="23" t="s">
        <v>74</v>
      </c>
      <c r="B5" s="21">
        <v>4745</v>
      </c>
      <c r="C5" s="21"/>
      <c r="D5" s="21"/>
      <c r="E5" s="23" t="s">
        <v>82</v>
      </c>
      <c r="F5" s="23"/>
      <c r="G5" s="26">
        <v>11240</v>
      </c>
      <c r="J5" s="22" t="s">
        <v>74</v>
      </c>
      <c r="K5" s="21">
        <v>4745</v>
      </c>
      <c r="L5" s="21"/>
      <c r="M5" s="21"/>
      <c r="N5" s="32"/>
      <c r="O5" s="22" t="s">
        <v>82</v>
      </c>
      <c r="P5" s="26">
        <v>13210</v>
      </c>
      <c r="R5" s="26"/>
      <c r="S5" s="13" t="s">
        <v>74</v>
      </c>
      <c r="T5" s="12">
        <v>4745</v>
      </c>
      <c r="U5" s="12"/>
      <c r="V5" s="12"/>
      <c r="W5" s="8"/>
      <c r="X5" s="28" t="s">
        <v>82</v>
      </c>
      <c r="Y5" s="28"/>
      <c r="Z5" s="26">
        <v>13210</v>
      </c>
      <c r="AB5" s="13" t="s">
        <v>74</v>
      </c>
      <c r="AC5" s="19">
        <v>4745</v>
      </c>
      <c r="AD5" s="12"/>
      <c r="AE5" s="12"/>
      <c r="AF5" s="8"/>
      <c r="AG5" s="28" t="s">
        <v>82</v>
      </c>
      <c r="AH5" s="28"/>
      <c r="AI5">
        <v>12930</v>
      </c>
      <c r="AK5" s="13" t="s">
        <v>74</v>
      </c>
      <c r="AL5" s="19">
        <v>4745</v>
      </c>
      <c r="AM5" s="12"/>
      <c r="AN5" s="12"/>
      <c r="AO5" s="8"/>
      <c r="AP5" s="28" t="s">
        <v>82</v>
      </c>
      <c r="AQ5" s="28"/>
      <c r="AR5" s="26">
        <v>13760</v>
      </c>
      <c r="AT5" s="13" t="s">
        <v>74</v>
      </c>
      <c r="AU5" s="19">
        <v>4745</v>
      </c>
      <c r="AV5" s="12"/>
      <c r="AW5" s="12"/>
      <c r="AX5" s="8"/>
      <c r="AY5" s="28" t="s">
        <v>82</v>
      </c>
      <c r="AZ5" s="28"/>
      <c r="BA5" s="26">
        <v>13630</v>
      </c>
    </row>
    <row r="6" spans="1:53" x14ac:dyDescent="0.25">
      <c r="S6" s="14"/>
      <c r="T6" s="8"/>
      <c r="U6" s="8"/>
      <c r="V6" s="8"/>
      <c r="W6" s="8"/>
      <c r="X6" s="8"/>
      <c r="Y6" s="8"/>
      <c r="Z6" s="8"/>
      <c r="AB6" s="8"/>
      <c r="AC6" s="8"/>
      <c r="AD6" s="8"/>
      <c r="AE6" s="8"/>
      <c r="AF6" s="8"/>
      <c r="AG6" s="8"/>
      <c r="AH6" s="8"/>
      <c r="AI6" s="8"/>
    </row>
    <row r="7" spans="1:53" x14ac:dyDescent="0.25">
      <c r="S7" s="14"/>
      <c r="T7" s="8"/>
      <c r="U7" s="8"/>
      <c r="V7" s="8"/>
      <c r="W7" s="8"/>
      <c r="X7" s="8"/>
      <c r="Y7" s="8"/>
      <c r="Z7" s="8"/>
      <c r="AB7" s="8"/>
      <c r="AC7" s="8"/>
      <c r="AD7" s="8"/>
      <c r="AE7" s="8"/>
      <c r="AF7" s="8"/>
      <c r="AG7" s="8"/>
      <c r="AH7" s="8"/>
      <c r="AI7" s="8"/>
    </row>
    <row r="8" spans="1:53" x14ac:dyDescent="0.25">
      <c r="A8" s="9" t="s">
        <v>90</v>
      </c>
      <c r="B8" s="9" t="s">
        <v>0</v>
      </c>
      <c r="C8" s="9" t="s">
        <v>4</v>
      </c>
      <c r="D8" s="9" t="s">
        <v>88</v>
      </c>
      <c r="E8" s="9" t="s">
        <v>89</v>
      </c>
      <c r="F8" s="9" t="s">
        <v>89</v>
      </c>
      <c r="G8" s="9" t="s">
        <v>67</v>
      </c>
      <c r="H8" s="9" t="s">
        <v>68</v>
      </c>
      <c r="K8" s="9" t="s">
        <v>0</v>
      </c>
      <c r="L8" s="9" t="s">
        <v>4</v>
      </c>
      <c r="M8" s="9" t="s">
        <v>88</v>
      </c>
      <c r="N8" s="9" t="s">
        <v>89</v>
      </c>
      <c r="O8" s="9" t="s">
        <v>89</v>
      </c>
      <c r="P8" s="9" t="s">
        <v>67</v>
      </c>
      <c r="Q8" s="9" t="s">
        <v>68</v>
      </c>
      <c r="S8" s="9" t="s">
        <v>90</v>
      </c>
      <c r="T8" s="9" t="s">
        <v>0</v>
      </c>
      <c r="U8" s="9" t="s">
        <v>4</v>
      </c>
      <c r="V8" s="9" t="s">
        <v>88</v>
      </c>
      <c r="W8" s="9" t="s">
        <v>89</v>
      </c>
      <c r="X8" s="9" t="s">
        <v>89</v>
      </c>
      <c r="Y8" s="9" t="s">
        <v>67</v>
      </c>
      <c r="Z8" s="9" t="s">
        <v>68</v>
      </c>
      <c r="AA8" s="10"/>
      <c r="AB8" s="9" t="s">
        <v>90</v>
      </c>
      <c r="AC8" s="9" t="s">
        <v>0</v>
      </c>
      <c r="AD8" s="9" t="s">
        <v>4</v>
      </c>
      <c r="AE8" s="9" t="s">
        <v>65</v>
      </c>
      <c r="AF8" s="9" t="s">
        <v>66</v>
      </c>
      <c r="AG8" s="9" t="s">
        <v>66</v>
      </c>
      <c r="AH8" s="9" t="s">
        <v>67</v>
      </c>
      <c r="AI8" s="9" t="s">
        <v>68</v>
      </c>
      <c r="AK8" s="9" t="s">
        <v>90</v>
      </c>
      <c r="AL8" s="9" t="s">
        <v>0</v>
      </c>
      <c r="AM8" s="9" t="s">
        <v>4</v>
      </c>
      <c r="AN8" s="9" t="s">
        <v>65</v>
      </c>
      <c r="AO8" s="9" t="s">
        <v>66</v>
      </c>
      <c r="AP8" s="9" t="s">
        <v>66</v>
      </c>
      <c r="AQ8" s="9" t="s">
        <v>67</v>
      </c>
      <c r="AR8" s="9" t="s">
        <v>68</v>
      </c>
      <c r="AS8" s="10"/>
      <c r="AT8" s="9" t="s">
        <v>90</v>
      </c>
      <c r="AU8" s="9" t="s">
        <v>0</v>
      </c>
      <c r="AV8" s="9" t="s">
        <v>4</v>
      </c>
      <c r="AW8" s="9" t="s">
        <v>65</v>
      </c>
      <c r="AX8" s="9" t="s">
        <v>66</v>
      </c>
      <c r="AY8" s="9" t="s">
        <v>66</v>
      </c>
      <c r="AZ8" s="9" t="s">
        <v>67</v>
      </c>
      <c r="BA8" s="9" t="s">
        <v>68</v>
      </c>
    </row>
    <row r="9" spans="1:53" x14ac:dyDescent="0.25">
      <c r="A9" s="10" t="s">
        <v>61</v>
      </c>
      <c r="B9" s="1">
        <v>-0.64710000000000001</v>
      </c>
      <c r="C9" s="1">
        <v>3.9E-2</v>
      </c>
      <c r="D9" s="1">
        <v>-16.795000000000002</v>
      </c>
      <c r="E9" s="1">
        <v>0</v>
      </c>
      <c r="F9" s="5" t="str">
        <f>IF(E9&lt;0.001,"***",IF(E9&lt;0.01,"**",IF(E9&lt;0.05,"*","ns")))</f>
        <v>***</v>
      </c>
      <c r="G9" s="1">
        <v>-0.72299999999999998</v>
      </c>
      <c r="H9" s="1">
        <v>-0.57199999999999995</v>
      </c>
      <c r="J9" s="10" t="s">
        <v>61</v>
      </c>
      <c r="K9" s="1">
        <v>0.48409999999999997</v>
      </c>
      <c r="L9" s="1">
        <v>3.5999999999999997E-2</v>
      </c>
      <c r="M9" s="1">
        <v>13.452999999999999</v>
      </c>
      <c r="N9" s="1">
        <v>0</v>
      </c>
      <c r="O9" s="5" t="str">
        <f>IF(N9&lt;0.001,"***",IF(N9&lt;0.01,"**",IF(N9&lt;0.05,"*","ns")))</f>
        <v>***</v>
      </c>
      <c r="P9" s="1">
        <v>0.41399999999999998</v>
      </c>
      <c r="Q9" s="1">
        <v>0.55500000000000005</v>
      </c>
      <c r="S9" s="10" t="s">
        <v>61</v>
      </c>
      <c r="T9" s="1">
        <v>-0.89459999999999995</v>
      </c>
      <c r="U9" s="1">
        <v>0.04</v>
      </c>
      <c r="V9" s="1">
        <v>-22.212</v>
      </c>
      <c r="W9" s="1">
        <v>0</v>
      </c>
      <c r="X9" s="5" t="str">
        <f>IF(W9&lt;0.001,"***",IF(W9&lt;0.01,"**",IF(W9&lt;0.05,"*","ns")))</f>
        <v>***</v>
      </c>
      <c r="Y9" s="1">
        <v>-0.97399999999999998</v>
      </c>
      <c r="Z9" s="1">
        <v>-0.81599999999999995</v>
      </c>
      <c r="AA9" s="10"/>
      <c r="AB9" s="10" t="s">
        <v>61</v>
      </c>
      <c r="AC9" s="1">
        <v>-0.15279999999999999</v>
      </c>
      <c r="AD9" s="1">
        <v>3.5999999999999997E-2</v>
      </c>
      <c r="AE9" s="1">
        <v>-4.2690000000000001</v>
      </c>
      <c r="AF9" s="1">
        <v>0</v>
      </c>
      <c r="AG9" s="5" t="str">
        <f>IF(AF9&lt;0.001,"***",IF(AF9&lt;0.01,"**",IF(AF9&lt;0.05,"*","ns")))</f>
        <v>***</v>
      </c>
      <c r="AH9" s="1">
        <v>-0.223</v>
      </c>
      <c r="AI9" s="1">
        <v>-8.3000000000000004E-2</v>
      </c>
      <c r="AK9" s="10" t="s">
        <v>61</v>
      </c>
      <c r="AL9" s="1">
        <v>1.0495000000000001</v>
      </c>
      <c r="AM9" s="1">
        <v>0.04</v>
      </c>
      <c r="AN9" s="1">
        <v>26.54</v>
      </c>
      <c r="AO9" s="1">
        <v>0</v>
      </c>
      <c r="AP9" s="5" t="str">
        <f>IF(AO9&lt;0.001,"***",IF(AO9&lt;0.01,"**",IF(AO9&lt;0.05,"*","ns")))</f>
        <v>***</v>
      </c>
      <c r="AQ9" s="1">
        <v>0.97199999999999998</v>
      </c>
      <c r="AR9" s="1">
        <v>1.127</v>
      </c>
      <c r="AT9" s="10" t="s">
        <v>61</v>
      </c>
      <c r="AU9" s="1">
        <v>-0.17630000000000001</v>
      </c>
      <c r="AV9" s="1">
        <v>3.5000000000000003E-2</v>
      </c>
      <c r="AW9" s="1">
        <v>-5.0259999999999998</v>
      </c>
      <c r="AX9" s="1">
        <v>0</v>
      </c>
      <c r="AY9" s="5" t="str">
        <f>IF(AX9&lt;0.001,"***",IF(AX9&lt;0.01,"**",IF(AX9&lt;0.05,"*","ns")))</f>
        <v>***</v>
      </c>
      <c r="AZ9" s="1">
        <v>-0.245</v>
      </c>
      <c r="BA9" s="1">
        <v>-0.108</v>
      </c>
    </row>
    <row r="10" spans="1:53" x14ac:dyDescent="0.25">
      <c r="A10" s="10" t="s">
        <v>62</v>
      </c>
      <c r="B10" s="1">
        <v>-0.69669999999999999</v>
      </c>
      <c r="C10" s="1">
        <v>0.04</v>
      </c>
      <c r="D10" s="1">
        <v>-17.516999999999999</v>
      </c>
      <c r="E10" s="1">
        <v>0</v>
      </c>
      <c r="F10" s="5" t="str">
        <f t="shared" ref="F10:F51" si="0">IF(E10&lt;0.001,"***",IF(E10&lt;0.01,"**",IF(E10&lt;0.05,"*","ns")))</f>
        <v>***</v>
      </c>
      <c r="G10" s="1">
        <v>-0.77500000000000002</v>
      </c>
      <c r="H10" s="1">
        <v>-0.61899999999999999</v>
      </c>
      <c r="J10" s="10" t="s">
        <v>62</v>
      </c>
      <c r="K10" s="1">
        <v>0.50309999999999999</v>
      </c>
      <c r="L10" s="1">
        <v>3.5999999999999997E-2</v>
      </c>
      <c r="M10" s="1">
        <v>13.832000000000001</v>
      </c>
      <c r="N10" s="1">
        <v>0</v>
      </c>
      <c r="O10" s="5" t="str">
        <f t="shared" ref="O10:O51" si="1">IF(N10&lt;0.001,"***",IF(N10&lt;0.01,"**",IF(N10&lt;0.05,"*","ns")))</f>
        <v>***</v>
      </c>
      <c r="P10" s="1">
        <v>0.432</v>
      </c>
      <c r="Q10" s="1">
        <v>0.57399999999999995</v>
      </c>
      <c r="S10" s="10" t="s">
        <v>62</v>
      </c>
      <c r="T10" s="1">
        <v>-0.2223</v>
      </c>
      <c r="U10" s="1">
        <v>3.6999999999999998E-2</v>
      </c>
      <c r="V10" s="1">
        <v>-6.032</v>
      </c>
      <c r="W10" s="1">
        <v>0</v>
      </c>
      <c r="X10" s="5" t="str">
        <f t="shared" ref="X10:X51" si="2">IF(W10&lt;0.001,"***",IF(W10&lt;0.01,"**",IF(W10&lt;0.05,"*","ns")))</f>
        <v>***</v>
      </c>
      <c r="Y10" s="1">
        <v>-0.29399999999999998</v>
      </c>
      <c r="Z10" s="1">
        <v>-0.15</v>
      </c>
      <c r="AA10" s="10"/>
      <c r="AB10" s="10" t="s">
        <v>62</v>
      </c>
      <c r="AC10" s="1">
        <v>-0.9264</v>
      </c>
      <c r="AD10" s="1">
        <v>0.04</v>
      </c>
      <c r="AE10" s="1">
        <v>-23.158000000000001</v>
      </c>
      <c r="AF10" s="1">
        <v>0</v>
      </c>
      <c r="AG10" s="5" t="str">
        <f t="shared" ref="AG10:AG51" si="3">IF(AF10&lt;0.001,"***",IF(AF10&lt;0.01,"**",IF(AF10&lt;0.05,"*","ns")))</f>
        <v>***</v>
      </c>
      <c r="AH10" s="1">
        <v>-1.0049999999999999</v>
      </c>
      <c r="AI10" s="1">
        <v>-0.84799999999999998</v>
      </c>
      <c r="AK10" s="10" t="s">
        <v>62</v>
      </c>
      <c r="AL10" s="1">
        <v>-0.21299999999999999</v>
      </c>
      <c r="AM10" s="1">
        <v>3.5999999999999997E-2</v>
      </c>
      <c r="AN10" s="1">
        <v>-5.9050000000000002</v>
      </c>
      <c r="AO10" s="1">
        <v>0</v>
      </c>
      <c r="AP10" s="5" t="str">
        <f t="shared" ref="AP10:AP51" si="4">IF(AO10&lt;0.001,"***",IF(AO10&lt;0.01,"**",IF(AO10&lt;0.05,"*","ns")))</f>
        <v>***</v>
      </c>
      <c r="AQ10" s="1">
        <v>-0.28399999999999997</v>
      </c>
      <c r="AR10" s="1">
        <v>-0.14199999999999999</v>
      </c>
      <c r="AT10" s="10" t="s">
        <v>62</v>
      </c>
      <c r="AU10" s="1">
        <v>1.0370999999999999</v>
      </c>
      <c r="AV10" s="1">
        <v>3.9E-2</v>
      </c>
      <c r="AW10" s="1">
        <v>26.707999999999998</v>
      </c>
      <c r="AX10" s="1">
        <v>0</v>
      </c>
      <c r="AY10" s="5" t="str">
        <f t="shared" ref="AY10:AY51" si="5">IF(AX10&lt;0.001,"***",IF(AX10&lt;0.01,"**",IF(AX10&lt;0.05,"*","ns")))</f>
        <v>***</v>
      </c>
      <c r="AZ10" s="1">
        <v>0.96099999999999997</v>
      </c>
      <c r="BA10" s="1">
        <v>1.113</v>
      </c>
    </row>
    <row r="11" spans="1:53" x14ac:dyDescent="0.25">
      <c r="A11" s="7" t="s">
        <v>5</v>
      </c>
      <c r="B11" s="1">
        <v>-7.6E-3</v>
      </c>
      <c r="C11" s="1">
        <v>7.0000000000000001E-3</v>
      </c>
      <c r="D11" s="1">
        <v>-1.0669999999999999</v>
      </c>
      <c r="E11" s="1">
        <v>0.28599999999999998</v>
      </c>
      <c r="F11" s="5" t="str">
        <f t="shared" si="0"/>
        <v>ns</v>
      </c>
      <c r="G11" s="1">
        <v>-2.1999999999999999E-2</v>
      </c>
      <c r="H11" s="1">
        <v>6.0000000000000001E-3</v>
      </c>
      <c r="J11" s="7" t="s">
        <v>5</v>
      </c>
      <c r="K11" s="1">
        <v>-8.3000000000000001E-3</v>
      </c>
      <c r="L11" s="1">
        <v>7.0000000000000001E-3</v>
      </c>
      <c r="M11" s="1">
        <v>-1.2</v>
      </c>
      <c r="N11" s="1">
        <v>0.23</v>
      </c>
      <c r="O11" s="5" t="str">
        <f t="shared" si="1"/>
        <v>ns</v>
      </c>
      <c r="P11" s="1">
        <v>-2.1999999999999999E-2</v>
      </c>
      <c r="Q11" s="1">
        <v>5.0000000000000001E-3</v>
      </c>
      <c r="S11" s="7" t="s">
        <v>5</v>
      </c>
      <c r="T11" s="1">
        <v>-1.2800000000000001E-2</v>
      </c>
      <c r="U11" s="1">
        <v>7.0000000000000001E-3</v>
      </c>
      <c r="V11" s="1">
        <v>-1.8640000000000001</v>
      </c>
      <c r="W11" s="1">
        <v>6.2E-2</v>
      </c>
      <c r="X11" s="5" t="str">
        <f t="shared" si="2"/>
        <v>ns</v>
      </c>
      <c r="Y11" s="1">
        <v>-2.5999999999999999E-2</v>
      </c>
      <c r="Z11" s="1">
        <v>1E-3</v>
      </c>
      <c r="AA11" s="10"/>
      <c r="AB11" s="7" t="s">
        <v>5</v>
      </c>
      <c r="AC11" s="1">
        <v>-2.0000000000000001E-4</v>
      </c>
      <c r="AD11" s="1">
        <v>7.0000000000000001E-3</v>
      </c>
      <c r="AE11" s="1">
        <v>-2.3E-2</v>
      </c>
      <c r="AF11" s="1">
        <v>0.98199999999999998</v>
      </c>
      <c r="AG11" s="5" t="str">
        <f t="shared" si="3"/>
        <v>ns</v>
      </c>
      <c r="AH11" s="1">
        <v>-1.4E-2</v>
      </c>
      <c r="AI11" s="1">
        <v>1.2999999999999999E-2</v>
      </c>
      <c r="AK11" s="7" t="s">
        <v>5</v>
      </c>
      <c r="AL11" s="1">
        <v>-9.1999999999999998E-3</v>
      </c>
      <c r="AM11" s="1">
        <v>7.0000000000000001E-3</v>
      </c>
      <c r="AN11" s="1">
        <v>-1.353</v>
      </c>
      <c r="AO11" s="1">
        <v>0.17599999999999999</v>
      </c>
      <c r="AP11" s="5" t="str">
        <f t="shared" si="4"/>
        <v>ns</v>
      </c>
      <c r="AQ11" s="1">
        <v>-2.3E-2</v>
      </c>
      <c r="AR11" s="1">
        <v>4.0000000000000001E-3</v>
      </c>
      <c r="AT11" s="7" t="s">
        <v>5</v>
      </c>
      <c r="AU11" s="1">
        <v>-8.9999999999999998E-4</v>
      </c>
      <c r="AV11" s="1">
        <v>7.0000000000000001E-3</v>
      </c>
      <c r="AW11" s="1">
        <v>-0.128</v>
      </c>
      <c r="AX11" s="1">
        <v>0.89800000000000002</v>
      </c>
      <c r="AY11" s="5" t="str">
        <f t="shared" si="5"/>
        <v>ns</v>
      </c>
      <c r="AZ11" s="1">
        <v>-1.4E-2</v>
      </c>
      <c r="BA11" s="1">
        <v>1.2999999999999999E-2</v>
      </c>
    </row>
    <row r="12" spans="1:53" x14ac:dyDescent="0.25">
      <c r="A12" s="7" t="s">
        <v>6</v>
      </c>
      <c r="B12" s="1">
        <v>0.13320000000000001</v>
      </c>
      <c r="C12" s="1">
        <v>4.5999999999999999E-2</v>
      </c>
      <c r="D12" s="1">
        <v>2.9009999999999998</v>
      </c>
      <c r="E12" s="1">
        <v>4.0000000000000001E-3</v>
      </c>
      <c r="F12" s="5" t="str">
        <f t="shared" si="0"/>
        <v>**</v>
      </c>
      <c r="G12" s="1">
        <v>4.2999999999999997E-2</v>
      </c>
      <c r="H12" s="1">
        <v>0.223</v>
      </c>
      <c r="J12" s="7" t="s">
        <v>6</v>
      </c>
      <c r="K12" s="1">
        <v>0.12239999999999999</v>
      </c>
      <c r="L12" s="1">
        <v>4.3999999999999997E-2</v>
      </c>
      <c r="M12" s="1">
        <v>2.758</v>
      </c>
      <c r="N12" s="1">
        <v>6.0000000000000001E-3</v>
      </c>
      <c r="O12" s="5" t="str">
        <f t="shared" si="1"/>
        <v>**</v>
      </c>
      <c r="P12" s="1">
        <v>3.5000000000000003E-2</v>
      </c>
      <c r="Q12" s="1">
        <v>0.20899999999999999</v>
      </c>
      <c r="S12" s="7" t="s">
        <v>6</v>
      </c>
      <c r="T12" s="1">
        <v>0.12909999999999999</v>
      </c>
      <c r="U12" s="1">
        <v>4.3999999999999997E-2</v>
      </c>
      <c r="V12" s="1">
        <v>2.9390000000000001</v>
      </c>
      <c r="W12" s="1">
        <v>3.0000000000000001E-3</v>
      </c>
      <c r="X12" s="5" t="str">
        <f t="shared" si="2"/>
        <v>**</v>
      </c>
      <c r="Y12" s="1">
        <v>4.2999999999999997E-2</v>
      </c>
      <c r="Z12" s="1">
        <v>0.215</v>
      </c>
      <c r="AA12" s="10"/>
      <c r="AB12" s="7" t="s">
        <v>6</v>
      </c>
      <c r="AC12" s="1">
        <v>4.7E-2</v>
      </c>
      <c r="AD12" s="1">
        <v>4.3999999999999997E-2</v>
      </c>
      <c r="AE12" s="1">
        <v>1.0589999999999999</v>
      </c>
      <c r="AF12" s="1">
        <v>0.28999999999999998</v>
      </c>
      <c r="AG12" s="5" t="str">
        <f t="shared" si="3"/>
        <v>ns</v>
      </c>
      <c r="AH12" s="1">
        <v>-0.04</v>
      </c>
      <c r="AI12" s="1">
        <v>0.13400000000000001</v>
      </c>
      <c r="AK12" s="7" t="s">
        <v>6</v>
      </c>
      <c r="AL12" s="1">
        <v>0.1241</v>
      </c>
      <c r="AM12" s="1">
        <v>4.2999999999999997E-2</v>
      </c>
      <c r="AN12" s="1">
        <v>2.867</v>
      </c>
      <c r="AO12" s="1">
        <v>4.0000000000000001E-3</v>
      </c>
      <c r="AP12" s="5" t="str">
        <f t="shared" si="4"/>
        <v>**</v>
      </c>
      <c r="AQ12" s="1">
        <v>3.9E-2</v>
      </c>
      <c r="AR12" s="1">
        <v>0.20899999999999999</v>
      </c>
      <c r="AT12" s="7" t="s">
        <v>6</v>
      </c>
      <c r="AU12" s="1">
        <v>6.0100000000000001E-2</v>
      </c>
      <c r="AV12" s="1">
        <v>4.2999999999999997E-2</v>
      </c>
      <c r="AW12" s="1">
        <v>1.383</v>
      </c>
      <c r="AX12" s="1">
        <v>0.16700000000000001</v>
      </c>
      <c r="AY12" s="5" t="str">
        <f t="shared" si="5"/>
        <v>ns</v>
      </c>
      <c r="AZ12" s="1">
        <v>-2.5000000000000001E-2</v>
      </c>
      <c r="BA12" s="1">
        <v>0.14499999999999999</v>
      </c>
    </row>
    <row r="13" spans="1:53" x14ac:dyDescent="0.25">
      <c r="A13" s="7" t="s">
        <v>7</v>
      </c>
      <c r="B13" s="1">
        <v>-1.4999999999999999E-2</v>
      </c>
      <c r="C13" s="1">
        <v>6.0000000000000001E-3</v>
      </c>
      <c r="D13" s="1">
        <v>-2.4510000000000001</v>
      </c>
      <c r="E13" s="1">
        <v>1.4E-2</v>
      </c>
      <c r="F13" s="5" t="str">
        <f t="shared" si="0"/>
        <v>*</v>
      </c>
      <c r="G13" s="1">
        <v>-2.7E-2</v>
      </c>
      <c r="H13" s="1">
        <v>-3.0000000000000001E-3</v>
      </c>
      <c r="J13" s="7" t="s">
        <v>7</v>
      </c>
      <c r="K13" s="1">
        <v>-1.2500000000000001E-2</v>
      </c>
      <c r="L13" s="1">
        <v>6.0000000000000001E-3</v>
      </c>
      <c r="M13" s="1">
        <v>-2.1030000000000002</v>
      </c>
      <c r="N13" s="1">
        <v>3.5000000000000003E-2</v>
      </c>
      <c r="O13" s="5" t="str">
        <f t="shared" si="1"/>
        <v>*</v>
      </c>
      <c r="P13" s="1">
        <v>-2.4E-2</v>
      </c>
      <c r="Q13" s="1">
        <v>-1E-3</v>
      </c>
      <c r="S13" s="7" t="s">
        <v>7</v>
      </c>
      <c r="T13" s="1">
        <v>-1.03E-2</v>
      </c>
      <c r="U13" s="1">
        <v>6.0000000000000001E-3</v>
      </c>
      <c r="V13" s="1">
        <v>-1.7490000000000001</v>
      </c>
      <c r="W13" s="1">
        <v>0.08</v>
      </c>
      <c r="X13" s="5" t="str">
        <f t="shared" si="2"/>
        <v>ns</v>
      </c>
      <c r="Y13" s="1">
        <v>-2.1999999999999999E-2</v>
      </c>
      <c r="Z13" s="1">
        <v>1E-3</v>
      </c>
      <c r="AA13" s="10"/>
      <c r="AB13" s="7" t="s">
        <v>7</v>
      </c>
      <c r="AC13" s="1">
        <v>-1.1900000000000001E-2</v>
      </c>
      <c r="AD13" s="1">
        <v>6.0000000000000001E-3</v>
      </c>
      <c r="AE13" s="1">
        <v>-2.0030000000000001</v>
      </c>
      <c r="AF13" s="1">
        <v>4.4999999999999998E-2</v>
      </c>
      <c r="AG13" s="5" t="str">
        <f t="shared" si="3"/>
        <v>*</v>
      </c>
      <c r="AH13" s="1">
        <v>-2.4E-2</v>
      </c>
      <c r="AI13" s="1">
        <v>0</v>
      </c>
      <c r="AK13" s="7" t="s">
        <v>7</v>
      </c>
      <c r="AL13" s="1">
        <v>-1.15E-2</v>
      </c>
      <c r="AM13" s="1">
        <v>6.0000000000000001E-3</v>
      </c>
      <c r="AN13" s="1">
        <v>-1.98</v>
      </c>
      <c r="AO13" s="1">
        <v>4.8000000000000001E-2</v>
      </c>
      <c r="AP13" s="5" t="str">
        <f t="shared" si="4"/>
        <v>*</v>
      </c>
      <c r="AQ13" s="1">
        <v>-2.3E-2</v>
      </c>
      <c r="AR13" s="1">
        <v>0</v>
      </c>
      <c r="AT13" s="7" t="s">
        <v>7</v>
      </c>
      <c r="AU13" s="1">
        <v>-1.0800000000000001E-2</v>
      </c>
      <c r="AV13" s="1">
        <v>6.0000000000000001E-3</v>
      </c>
      <c r="AW13" s="1">
        <v>-1.839</v>
      </c>
      <c r="AX13" s="1">
        <v>6.6000000000000003E-2</v>
      </c>
      <c r="AY13" s="5" t="str">
        <f t="shared" si="5"/>
        <v>ns</v>
      </c>
      <c r="AZ13" s="1">
        <v>-2.1999999999999999E-2</v>
      </c>
      <c r="BA13" s="1">
        <v>1E-3</v>
      </c>
    </row>
    <row r="14" spans="1:53" x14ac:dyDescent="0.25">
      <c r="A14" s="7" t="s">
        <v>8</v>
      </c>
      <c r="B14" s="1">
        <v>0.1118</v>
      </c>
      <c r="C14" s="1">
        <v>4.4999999999999998E-2</v>
      </c>
      <c r="D14" s="1">
        <v>2.4710000000000001</v>
      </c>
      <c r="E14" s="1">
        <v>1.2999999999999999E-2</v>
      </c>
      <c r="F14" s="5" t="str">
        <f t="shared" si="0"/>
        <v>*</v>
      </c>
      <c r="G14" s="1">
        <v>2.3E-2</v>
      </c>
      <c r="H14" s="1">
        <v>0.2</v>
      </c>
      <c r="J14" s="7" t="s">
        <v>8</v>
      </c>
      <c r="K14" s="1">
        <v>0.16270000000000001</v>
      </c>
      <c r="L14" s="1">
        <v>4.3999999999999997E-2</v>
      </c>
      <c r="M14" s="1">
        <v>3.7130000000000001</v>
      </c>
      <c r="N14" s="1">
        <v>0</v>
      </c>
      <c r="O14" s="5" t="str">
        <f t="shared" si="1"/>
        <v>***</v>
      </c>
      <c r="P14" s="1">
        <v>7.6999999999999999E-2</v>
      </c>
      <c r="Q14" s="1">
        <v>0.249</v>
      </c>
      <c r="S14" s="7" t="s">
        <v>8</v>
      </c>
      <c r="T14" s="1">
        <v>9.11E-2</v>
      </c>
      <c r="U14" s="1">
        <v>4.3999999999999997E-2</v>
      </c>
      <c r="V14" s="1">
        <v>2.0920000000000001</v>
      </c>
      <c r="W14" s="1">
        <v>3.5999999999999997E-2</v>
      </c>
      <c r="X14" s="5" t="str">
        <f t="shared" si="2"/>
        <v>*</v>
      </c>
      <c r="Y14" s="1">
        <v>6.0000000000000001E-3</v>
      </c>
      <c r="Z14" s="1">
        <v>0.17599999999999999</v>
      </c>
      <c r="AA14" s="11"/>
      <c r="AB14" s="7" t="s">
        <v>8</v>
      </c>
      <c r="AC14" s="1">
        <v>0.1051</v>
      </c>
      <c r="AD14" s="1">
        <v>4.2999999999999997E-2</v>
      </c>
      <c r="AE14" s="1">
        <v>2.4239999999999999</v>
      </c>
      <c r="AF14" s="1">
        <v>1.4999999999999999E-2</v>
      </c>
      <c r="AG14" s="5" t="str">
        <f t="shared" si="3"/>
        <v>*</v>
      </c>
      <c r="AH14" s="1">
        <v>0.02</v>
      </c>
      <c r="AI14" s="1">
        <v>0.19</v>
      </c>
      <c r="AK14" s="7" t="s">
        <v>8</v>
      </c>
      <c r="AL14" s="1">
        <v>8.6999999999999994E-2</v>
      </c>
      <c r="AM14" s="1">
        <v>4.2999999999999997E-2</v>
      </c>
      <c r="AN14" s="1">
        <v>2.024</v>
      </c>
      <c r="AO14" s="1">
        <v>4.2999999999999997E-2</v>
      </c>
      <c r="AP14" s="5" t="str">
        <f t="shared" si="4"/>
        <v>*</v>
      </c>
      <c r="AQ14" s="1">
        <v>3.0000000000000001E-3</v>
      </c>
      <c r="AR14" s="1">
        <v>0.17100000000000001</v>
      </c>
      <c r="AT14" s="7" t="s">
        <v>8</v>
      </c>
      <c r="AU14" s="1">
        <v>0.1288</v>
      </c>
      <c r="AV14" s="1">
        <v>4.2999999999999997E-2</v>
      </c>
      <c r="AW14" s="1">
        <v>3.0289999999999999</v>
      </c>
      <c r="AX14" s="1">
        <v>2E-3</v>
      </c>
      <c r="AY14" s="5" t="str">
        <f t="shared" si="5"/>
        <v>**</v>
      </c>
      <c r="AZ14" s="1">
        <v>4.4999999999999998E-2</v>
      </c>
      <c r="BA14" s="1">
        <v>0.21199999999999999</v>
      </c>
    </row>
    <row r="15" spans="1:53" x14ac:dyDescent="0.25">
      <c r="A15" s="7" t="s">
        <v>9</v>
      </c>
      <c r="B15" s="1">
        <v>6.6600000000000006E-2</v>
      </c>
      <c r="C15" s="1">
        <v>1.4999999999999999E-2</v>
      </c>
      <c r="D15" s="1">
        <v>4.3520000000000003</v>
      </c>
      <c r="E15" s="1">
        <v>0</v>
      </c>
      <c r="F15" s="5" t="str">
        <f t="shared" si="0"/>
        <v>***</v>
      </c>
      <c r="G15" s="1">
        <v>3.6999999999999998E-2</v>
      </c>
      <c r="H15" s="1">
        <v>9.7000000000000003E-2</v>
      </c>
      <c r="J15" s="7" t="s">
        <v>9</v>
      </c>
      <c r="K15" s="1">
        <v>5.67E-2</v>
      </c>
      <c r="L15" s="1">
        <v>1.4999999999999999E-2</v>
      </c>
      <c r="M15" s="1">
        <v>3.8010000000000002</v>
      </c>
      <c r="N15" s="1">
        <v>0</v>
      </c>
      <c r="O15" s="5" t="str">
        <f t="shared" si="1"/>
        <v>***</v>
      </c>
      <c r="P15" s="1">
        <v>2.7E-2</v>
      </c>
      <c r="Q15" s="1">
        <v>8.5999999999999993E-2</v>
      </c>
      <c r="S15" s="7" t="s">
        <v>9</v>
      </c>
      <c r="T15" s="1">
        <v>6.0299999999999999E-2</v>
      </c>
      <c r="U15" s="1">
        <v>1.4999999999999999E-2</v>
      </c>
      <c r="V15" s="1">
        <v>4.0919999999999996</v>
      </c>
      <c r="W15" s="1">
        <v>0</v>
      </c>
      <c r="X15" s="5" t="str">
        <f t="shared" si="2"/>
        <v>***</v>
      </c>
      <c r="Y15" s="1">
        <v>3.1E-2</v>
      </c>
      <c r="Z15" s="1">
        <v>8.8999999999999996E-2</v>
      </c>
      <c r="AA15" s="11"/>
      <c r="AB15" s="7" t="s">
        <v>9</v>
      </c>
      <c r="AC15" s="1">
        <v>4.7399999999999998E-2</v>
      </c>
      <c r="AD15" s="1">
        <v>1.4999999999999999E-2</v>
      </c>
      <c r="AE15" s="1">
        <v>3.2120000000000002</v>
      </c>
      <c r="AF15" s="1">
        <v>1E-3</v>
      </c>
      <c r="AG15" s="5" t="str">
        <f t="shared" si="3"/>
        <v>**</v>
      </c>
      <c r="AH15" s="1">
        <v>1.7999999999999999E-2</v>
      </c>
      <c r="AI15" s="1">
        <v>7.5999999999999998E-2</v>
      </c>
      <c r="AK15" s="7" t="s">
        <v>9</v>
      </c>
      <c r="AL15" s="1">
        <v>5.6099999999999997E-2</v>
      </c>
      <c r="AM15" s="1">
        <v>1.4E-2</v>
      </c>
      <c r="AN15" s="1">
        <v>3.8740000000000001</v>
      </c>
      <c r="AO15" s="1">
        <v>0</v>
      </c>
      <c r="AP15" s="5" t="str">
        <f t="shared" si="4"/>
        <v>***</v>
      </c>
      <c r="AQ15" s="1">
        <v>2.8000000000000001E-2</v>
      </c>
      <c r="AR15" s="1">
        <v>8.5000000000000006E-2</v>
      </c>
      <c r="AT15" s="7" t="s">
        <v>9</v>
      </c>
      <c r="AU15" s="1">
        <v>4.6100000000000002E-2</v>
      </c>
      <c r="AV15" s="1">
        <v>1.4E-2</v>
      </c>
      <c r="AW15" s="1">
        <v>3.1869999999999998</v>
      </c>
      <c r="AX15" s="1">
        <v>1E-3</v>
      </c>
      <c r="AY15" s="5" t="str">
        <f t="shared" si="5"/>
        <v>**</v>
      </c>
      <c r="AZ15" s="1">
        <v>1.7999999999999999E-2</v>
      </c>
      <c r="BA15" s="1">
        <v>7.4999999999999997E-2</v>
      </c>
    </row>
    <row r="16" spans="1:53" x14ac:dyDescent="0.25">
      <c r="A16" s="7" t="s">
        <v>10</v>
      </c>
      <c r="B16" s="1">
        <v>4.8000000000000001E-2</v>
      </c>
      <c r="C16" s="1">
        <v>1.4999999999999999E-2</v>
      </c>
      <c r="D16" s="1">
        <v>3.1669999999999998</v>
      </c>
      <c r="E16" s="1">
        <v>2E-3</v>
      </c>
      <c r="F16" s="5" t="str">
        <f t="shared" si="0"/>
        <v>**</v>
      </c>
      <c r="G16" s="1">
        <v>1.7999999999999999E-2</v>
      </c>
      <c r="H16" s="1">
        <v>7.8E-2</v>
      </c>
      <c r="J16" s="7" t="s">
        <v>10</v>
      </c>
      <c r="K16" s="1">
        <v>5.1200000000000002E-2</v>
      </c>
      <c r="L16" s="1">
        <v>1.4999999999999999E-2</v>
      </c>
      <c r="M16" s="1">
        <v>3.4489999999999998</v>
      </c>
      <c r="N16" s="1">
        <v>1E-3</v>
      </c>
      <c r="O16" s="5" t="str">
        <f t="shared" si="1"/>
        <v>**</v>
      </c>
      <c r="P16" s="1">
        <v>2.1999999999999999E-2</v>
      </c>
      <c r="Q16" s="1">
        <v>0.08</v>
      </c>
      <c r="S16" s="7" t="s">
        <v>10</v>
      </c>
      <c r="T16" s="1">
        <v>4.1099999999999998E-2</v>
      </c>
      <c r="U16" s="1">
        <v>1.4999999999999999E-2</v>
      </c>
      <c r="V16" s="1">
        <v>2.8159999999999998</v>
      </c>
      <c r="W16" s="1">
        <v>5.0000000000000001E-3</v>
      </c>
      <c r="X16" s="5" t="str">
        <f t="shared" si="2"/>
        <v>**</v>
      </c>
      <c r="Y16" s="1">
        <v>1.2E-2</v>
      </c>
      <c r="Z16" s="1">
        <v>7.0000000000000007E-2</v>
      </c>
      <c r="AA16" s="10"/>
      <c r="AB16" s="7" t="s">
        <v>10</v>
      </c>
      <c r="AC16" s="1">
        <v>3.27E-2</v>
      </c>
      <c r="AD16" s="1">
        <v>1.4999999999999999E-2</v>
      </c>
      <c r="AE16" s="1">
        <v>2.2200000000000002</v>
      </c>
      <c r="AF16" s="1">
        <v>2.5999999999999999E-2</v>
      </c>
      <c r="AG16" s="5" t="str">
        <f t="shared" si="3"/>
        <v>*</v>
      </c>
      <c r="AH16" s="1">
        <v>4.0000000000000001E-3</v>
      </c>
      <c r="AI16" s="1">
        <v>6.2E-2</v>
      </c>
      <c r="AK16" s="7" t="s">
        <v>10</v>
      </c>
      <c r="AL16" s="1">
        <v>3.9300000000000002E-2</v>
      </c>
      <c r="AM16" s="1">
        <v>1.4E-2</v>
      </c>
      <c r="AN16" s="1">
        <v>2.7229999999999999</v>
      </c>
      <c r="AO16" s="1">
        <v>6.0000000000000001E-3</v>
      </c>
      <c r="AP16" s="5" t="str">
        <f t="shared" si="4"/>
        <v>**</v>
      </c>
      <c r="AQ16" s="1">
        <v>1.0999999999999999E-2</v>
      </c>
      <c r="AR16" s="1">
        <v>6.8000000000000005E-2</v>
      </c>
      <c r="AT16" s="7" t="s">
        <v>10</v>
      </c>
      <c r="AU16" s="1">
        <v>2.92E-2</v>
      </c>
      <c r="AV16" s="1">
        <v>1.4E-2</v>
      </c>
      <c r="AW16" s="1">
        <v>2.0139999999999998</v>
      </c>
      <c r="AX16" s="1">
        <v>4.3999999999999997E-2</v>
      </c>
      <c r="AY16" s="5" t="str">
        <f t="shared" si="5"/>
        <v>*</v>
      </c>
      <c r="AZ16" s="1">
        <v>1E-3</v>
      </c>
      <c r="BA16" s="1">
        <v>5.8000000000000003E-2</v>
      </c>
    </row>
    <row r="17" spans="1:53" x14ac:dyDescent="0.25">
      <c r="A17" s="7" t="s">
        <v>11</v>
      </c>
      <c r="B17" s="1">
        <v>-1.2200000000000001E-2</v>
      </c>
      <c r="C17" s="1">
        <v>1.4E-2</v>
      </c>
      <c r="D17" s="1">
        <v>-0.86</v>
      </c>
      <c r="E17" s="1">
        <v>0.39</v>
      </c>
      <c r="F17" s="5" t="str">
        <f t="shared" si="0"/>
        <v>ns</v>
      </c>
      <c r="G17" s="1">
        <v>-0.04</v>
      </c>
      <c r="H17" s="1">
        <v>1.6E-2</v>
      </c>
      <c r="J17" s="7" t="s">
        <v>11</v>
      </c>
      <c r="K17" s="1">
        <v>-1.7000000000000001E-2</v>
      </c>
      <c r="L17" s="1">
        <v>1.4E-2</v>
      </c>
      <c r="M17" s="1">
        <v>-1.2290000000000001</v>
      </c>
      <c r="N17" s="1">
        <v>0.219</v>
      </c>
      <c r="O17" s="5" t="str">
        <f t="shared" si="1"/>
        <v>ns</v>
      </c>
      <c r="P17" s="1">
        <v>-4.3999999999999997E-2</v>
      </c>
      <c r="Q17" s="1">
        <v>0.01</v>
      </c>
      <c r="S17" s="7" t="s">
        <v>11</v>
      </c>
      <c r="T17" s="1">
        <v>-2.9399999999999999E-2</v>
      </c>
      <c r="U17" s="1">
        <v>1.4E-2</v>
      </c>
      <c r="V17" s="1">
        <v>-2.145</v>
      </c>
      <c r="W17" s="1">
        <v>3.2000000000000001E-2</v>
      </c>
      <c r="X17" s="5" t="str">
        <f t="shared" si="2"/>
        <v>*</v>
      </c>
      <c r="Y17" s="1">
        <v>-5.6000000000000001E-2</v>
      </c>
      <c r="Z17" s="1">
        <v>-3.0000000000000001E-3</v>
      </c>
      <c r="AA17" s="10"/>
      <c r="AB17" s="7" t="s">
        <v>11</v>
      </c>
      <c r="AC17" s="1">
        <v>0.01</v>
      </c>
      <c r="AD17" s="1">
        <v>1.4E-2</v>
      </c>
      <c r="AE17" s="1">
        <v>0.72699999999999998</v>
      </c>
      <c r="AF17" s="1">
        <v>0.46700000000000003</v>
      </c>
      <c r="AG17" s="5" t="str">
        <f t="shared" si="3"/>
        <v>ns</v>
      </c>
      <c r="AH17" s="1">
        <v>-1.7000000000000001E-2</v>
      </c>
      <c r="AI17" s="1">
        <v>3.6999999999999998E-2</v>
      </c>
      <c r="AK17" s="7" t="s">
        <v>11</v>
      </c>
      <c r="AL17" s="1">
        <v>-2.4799999999999999E-2</v>
      </c>
      <c r="AM17" s="1">
        <v>1.4E-2</v>
      </c>
      <c r="AN17" s="1">
        <v>-1.835</v>
      </c>
      <c r="AO17" s="1">
        <v>6.7000000000000004E-2</v>
      </c>
      <c r="AP17" s="5" t="str">
        <f t="shared" si="4"/>
        <v>ns</v>
      </c>
      <c r="AQ17" s="1">
        <v>-5.0999999999999997E-2</v>
      </c>
      <c r="AR17" s="1">
        <v>2E-3</v>
      </c>
      <c r="AT17" s="7" t="s">
        <v>11</v>
      </c>
      <c r="AU17" s="1">
        <v>5.0000000000000001E-3</v>
      </c>
      <c r="AV17" s="1">
        <v>1.4E-2</v>
      </c>
      <c r="AW17" s="1">
        <v>0.36699999999999999</v>
      </c>
      <c r="AX17" s="1">
        <v>0.71399999999999997</v>
      </c>
      <c r="AY17" s="5" t="str">
        <f t="shared" si="5"/>
        <v>ns</v>
      </c>
      <c r="AZ17" s="1">
        <v>-2.1999999999999999E-2</v>
      </c>
      <c r="BA17" s="1">
        <v>3.2000000000000001E-2</v>
      </c>
    </row>
    <row r="18" spans="1:53" x14ac:dyDescent="0.25">
      <c r="A18" s="7" t="s">
        <v>12</v>
      </c>
      <c r="B18" s="1">
        <v>5.4000000000000003E-3</v>
      </c>
      <c r="C18" s="1">
        <v>1.2999999999999999E-2</v>
      </c>
      <c r="D18" s="1">
        <v>0.40200000000000002</v>
      </c>
      <c r="E18" s="1">
        <v>0.68799999999999994</v>
      </c>
      <c r="F18" s="5" t="str">
        <f t="shared" si="0"/>
        <v>ns</v>
      </c>
      <c r="G18" s="1">
        <v>-2.1000000000000001E-2</v>
      </c>
      <c r="H18" s="1">
        <v>3.2000000000000001E-2</v>
      </c>
      <c r="J18" s="7" t="s">
        <v>12</v>
      </c>
      <c r="K18" s="1">
        <v>1.14E-2</v>
      </c>
      <c r="L18" s="1">
        <v>1.2999999999999999E-2</v>
      </c>
      <c r="M18" s="1">
        <v>0.872</v>
      </c>
      <c r="N18" s="1">
        <v>0.38300000000000001</v>
      </c>
      <c r="O18" s="5" t="str">
        <f t="shared" si="1"/>
        <v>ns</v>
      </c>
      <c r="P18" s="1">
        <v>-1.4E-2</v>
      </c>
      <c r="Q18" s="1">
        <v>3.6999999999999998E-2</v>
      </c>
      <c r="S18" s="7" t="s">
        <v>12</v>
      </c>
      <c r="T18" s="1">
        <v>1.7999999999999999E-2</v>
      </c>
      <c r="U18" s="1">
        <v>1.2999999999999999E-2</v>
      </c>
      <c r="V18" s="1">
        <v>1.3859999999999999</v>
      </c>
      <c r="W18" s="1">
        <v>0.16600000000000001</v>
      </c>
      <c r="X18" s="5" t="str">
        <f t="shared" si="2"/>
        <v>ns</v>
      </c>
      <c r="Y18" s="1">
        <v>-7.0000000000000001E-3</v>
      </c>
      <c r="Z18" s="1">
        <v>4.2999999999999997E-2</v>
      </c>
      <c r="AA18" s="10"/>
      <c r="AB18" s="7" t="s">
        <v>12</v>
      </c>
      <c r="AC18" s="1">
        <v>-6.1999999999999998E-3</v>
      </c>
      <c r="AD18" s="1">
        <v>1.2999999999999999E-2</v>
      </c>
      <c r="AE18" s="1">
        <v>-0.47599999999999998</v>
      </c>
      <c r="AF18" s="1">
        <v>0.63400000000000001</v>
      </c>
      <c r="AG18" s="5" t="str">
        <f t="shared" si="3"/>
        <v>ns</v>
      </c>
      <c r="AH18" s="1">
        <v>-3.2000000000000001E-2</v>
      </c>
      <c r="AI18" s="1">
        <v>1.9E-2</v>
      </c>
      <c r="AK18" s="7" t="s">
        <v>12</v>
      </c>
      <c r="AL18" s="1">
        <v>1.5299999999999999E-2</v>
      </c>
      <c r="AM18" s="1">
        <v>1.2999999999999999E-2</v>
      </c>
      <c r="AN18" s="1">
        <v>1.1919999999999999</v>
      </c>
      <c r="AO18" s="1">
        <v>0.23300000000000001</v>
      </c>
      <c r="AP18" s="5" t="str">
        <f t="shared" si="4"/>
        <v>ns</v>
      </c>
      <c r="AQ18" s="1">
        <v>-0.01</v>
      </c>
      <c r="AR18" s="1">
        <v>0.04</v>
      </c>
      <c r="AT18" s="7" t="s">
        <v>12</v>
      </c>
      <c r="AU18" s="1">
        <v>3.3999999999999998E-3</v>
      </c>
      <c r="AV18" s="1">
        <v>1.2999999999999999E-2</v>
      </c>
      <c r="AW18" s="1">
        <v>0.26200000000000001</v>
      </c>
      <c r="AX18" s="1">
        <v>0.79400000000000004</v>
      </c>
      <c r="AY18" s="5" t="str">
        <f t="shared" si="5"/>
        <v>ns</v>
      </c>
      <c r="AZ18" s="1">
        <v>-2.1999999999999999E-2</v>
      </c>
      <c r="BA18" s="1">
        <v>2.9000000000000001E-2</v>
      </c>
    </row>
    <row r="19" spans="1:53" x14ac:dyDescent="0.25">
      <c r="A19" s="7" t="s">
        <v>13</v>
      </c>
      <c r="B19" s="1">
        <v>1.35E-2</v>
      </c>
      <c r="C19" s="1">
        <v>1.7000000000000001E-2</v>
      </c>
      <c r="D19" s="1">
        <v>0.77500000000000002</v>
      </c>
      <c r="E19" s="1">
        <v>0.438</v>
      </c>
      <c r="F19" s="5" t="str">
        <f t="shared" si="0"/>
        <v>ns</v>
      </c>
      <c r="G19" s="1">
        <v>-2.1000000000000001E-2</v>
      </c>
      <c r="H19" s="1">
        <v>4.8000000000000001E-2</v>
      </c>
      <c r="J19" s="7" t="s">
        <v>13</v>
      </c>
      <c r="K19" s="1">
        <v>7.6E-3</v>
      </c>
      <c r="L19" s="1">
        <v>1.7000000000000001E-2</v>
      </c>
      <c r="M19" s="1">
        <v>0.443</v>
      </c>
      <c r="N19" s="1">
        <v>0.65800000000000003</v>
      </c>
      <c r="O19" s="5" t="str">
        <f t="shared" si="1"/>
        <v>ns</v>
      </c>
      <c r="P19" s="1">
        <v>-2.5999999999999999E-2</v>
      </c>
      <c r="Q19" s="1">
        <v>4.1000000000000002E-2</v>
      </c>
      <c r="S19" s="7" t="s">
        <v>13</v>
      </c>
      <c r="T19" s="1">
        <v>-1.4999999999999999E-2</v>
      </c>
      <c r="U19" s="1">
        <v>1.7000000000000001E-2</v>
      </c>
      <c r="V19" s="1">
        <v>-0.88300000000000001</v>
      </c>
      <c r="W19" s="1">
        <v>0.377</v>
      </c>
      <c r="X19" s="5" t="str">
        <f t="shared" si="2"/>
        <v>ns</v>
      </c>
      <c r="Y19" s="1">
        <v>-4.8000000000000001E-2</v>
      </c>
      <c r="Z19" s="1">
        <v>1.7999999999999999E-2</v>
      </c>
      <c r="AA19" s="10"/>
      <c r="AB19" s="7" t="s">
        <v>13</v>
      </c>
      <c r="AC19" s="1">
        <v>2.5499999999999998E-2</v>
      </c>
      <c r="AD19" s="1">
        <v>1.7000000000000001E-2</v>
      </c>
      <c r="AE19" s="1">
        <v>1.5089999999999999</v>
      </c>
      <c r="AF19" s="1">
        <v>0.13100000000000001</v>
      </c>
      <c r="AG19" s="5" t="str">
        <f t="shared" si="3"/>
        <v>ns</v>
      </c>
      <c r="AH19" s="1">
        <v>-8.0000000000000002E-3</v>
      </c>
      <c r="AI19" s="1">
        <v>5.8999999999999997E-2</v>
      </c>
      <c r="AK19" s="7" t="s">
        <v>13</v>
      </c>
      <c r="AL19" s="1">
        <v>-1.54E-2</v>
      </c>
      <c r="AM19" s="1">
        <v>1.7000000000000001E-2</v>
      </c>
      <c r="AN19" s="1">
        <v>-0.91900000000000004</v>
      </c>
      <c r="AO19" s="1">
        <v>0.35799999999999998</v>
      </c>
      <c r="AP19" s="5" t="str">
        <f t="shared" si="4"/>
        <v>ns</v>
      </c>
      <c r="AQ19" s="1">
        <v>-4.8000000000000001E-2</v>
      </c>
      <c r="AR19" s="1">
        <v>1.7000000000000001E-2</v>
      </c>
      <c r="AT19" s="7" t="s">
        <v>13</v>
      </c>
      <c r="AU19" s="1">
        <v>3.3000000000000002E-2</v>
      </c>
      <c r="AV19" s="1">
        <v>1.7000000000000001E-2</v>
      </c>
      <c r="AW19" s="1">
        <v>1.982</v>
      </c>
      <c r="AX19" s="1">
        <v>4.7E-2</v>
      </c>
      <c r="AY19" s="5" t="str">
        <f t="shared" si="5"/>
        <v>*</v>
      </c>
      <c r="AZ19" s="1">
        <v>0</v>
      </c>
      <c r="BA19" s="1">
        <v>6.6000000000000003E-2</v>
      </c>
    </row>
    <row r="20" spans="1:53" x14ac:dyDescent="0.25">
      <c r="A20" s="7" t="s">
        <v>14</v>
      </c>
      <c r="B20" s="1">
        <v>-1.2999999999999999E-3</v>
      </c>
      <c r="C20" s="1">
        <v>6.0000000000000001E-3</v>
      </c>
      <c r="D20" s="1">
        <v>-0.217</v>
      </c>
      <c r="E20" s="1">
        <v>0.82799999999999996</v>
      </c>
      <c r="F20" s="5" t="str">
        <f t="shared" si="0"/>
        <v>ns</v>
      </c>
      <c r="G20" s="1">
        <v>-1.2999999999999999E-2</v>
      </c>
      <c r="H20" s="1">
        <v>1.0999999999999999E-2</v>
      </c>
      <c r="J20" s="7" t="s">
        <v>14</v>
      </c>
      <c r="K20" s="1">
        <v>-5.9999999999999995E-4</v>
      </c>
      <c r="L20" s="1">
        <v>6.0000000000000001E-3</v>
      </c>
      <c r="M20" s="1">
        <v>-0.10100000000000001</v>
      </c>
      <c r="N20" s="1">
        <v>0.92</v>
      </c>
      <c r="O20" s="5" t="str">
        <f t="shared" si="1"/>
        <v>ns</v>
      </c>
      <c r="P20" s="1">
        <v>-1.2E-2</v>
      </c>
      <c r="Q20" s="1">
        <v>1.0999999999999999E-2</v>
      </c>
      <c r="S20" s="7" t="s">
        <v>14</v>
      </c>
      <c r="T20" s="1">
        <v>-7.3000000000000001E-3</v>
      </c>
      <c r="U20" s="1">
        <v>6.0000000000000001E-3</v>
      </c>
      <c r="V20" s="1">
        <v>-1.23</v>
      </c>
      <c r="W20" s="1">
        <v>0.219</v>
      </c>
      <c r="X20" s="5" t="str">
        <f t="shared" si="2"/>
        <v>ns</v>
      </c>
      <c r="Y20" s="1">
        <v>-1.9E-2</v>
      </c>
      <c r="Z20" s="1">
        <v>4.0000000000000001E-3</v>
      </c>
      <c r="AA20" s="10"/>
      <c r="AB20" s="7" t="s">
        <v>14</v>
      </c>
      <c r="AC20" s="1">
        <v>5.7999999999999996E-3</v>
      </c>
      <c r="AD20" s="1">
        <v>6.0000000000000001E-3</v>
      </c>
      <c r="AE20" s="1">
        <v>0.98</v>
      </c>
      <c r="AF20" s="1">
        <v>0.32700000000000001</v>
      </c>
      <c r="AG20" s="5" t="str">
        <f t="shared" si="3"/>
        <v>ns</v>
      </c>
      <c r="AH20" s="1">
        <v>-6.0000000000000001E-3</v>
      </c>
      <c r="AI20" s="1">
        <v>1.7000000000000001E-2</v>
      </c>
      <c r="AK20" s="7" t="s">
        <v>14</v>
      </c>
      <c r="AL20" s="1">
        <v>-8.0000000000000002E-3</v>
      </c>
      <c r="AM20" s="1">
        <v>6.0000000000000001E-3</v>
      </c>
      <c r="AN20" s="1">
        <v>-1.375</v>
      </c>
      <c r="AO20" s="1">
        <v>0.16900000000000001</v>
      </c>
      <c r="AP20" s="5" t="str">
        <f t="shared" si="4"/>
        <v>ns</v>
      </c>
      <c r="AQ20" s="1">
        <v>-1.9E-2</v>
      </c>
      <c r="AR20" s="1">
        <v>3.0000000000000001E-3</v>
      </c>
      <c r="AT20" s="7" t="s">
        <v>14</v>
      </c>
      <c r="AU20" s="1">
        <v>3.3E-3</v>
      </c>
      <c r="AV20" s="1">
        <v>6.0000000000000001E-3</v>
      </c>
      <c r="AW20" s="1">
        <v>0.55700000000000005</v>
      </c>
      <c r="AX20" s="1">
        <v>0.57799999999999996</v>
      </c>
      <c r="AY20" s="5" t="str">
        <f t="shared" si="5"/>
        <v>ns</v>
      </c>
      <c r="AZ20" s="1">
        <v>-8.0000000000000002E-3</v>
      </c>
      <c r="BA20" s="1">
        <v>1.4999999999999999E-2</v>
      </c>
    </row>
    <row r="21" spans="1:53" x14ac:dyDescent="0.25">
      <c r="A21" s="7" t="s">
        <v>15</v>
      </c>
      <c r="B21" s="1">
        <v>5.5800000000000002E-2</v>
      </c>
      <c r="C21" s="1">
        <v>1.4999999999999999E-2</v>
      </c>
      <c r="D21" s="1">
        <v>3.7730000000000001</v>
      </c>
      <c r="E21" s="1">
        <v>0</v>
      </c>
      <c r="F21" s="5" t="str">
        <f t="shared" si="0"/>
        <v>***</v>
      </c>
      <c r="G21" s="1">
        <v>2.7E-2</v>
      </c>
      <c r="H21" s="1">
        <v>8.5000000000000006E-2</v>
      </c>
      <c r="J21" s="7" t="s">
        <v>15</v>
      </c>
      <c r="K21" s="1">
        <v>6.0499999999999998E-2</v>
      </c>
      <c r="L21" s="1">
        <v>1.4E-2</v>
      </c>
      <c r="M21" s="1">
        <v>4.1840000000000002</v>
      </c>
      <c r="N21" s="1">
        <v>0</v>
      </c>
      <c r="O21" s="5" t="str">
        <f t="shared" si="1"/>
        <v>***</v>
      </c>
      <c r="P21" s="1">
        <v>3.2000000000000001E-2</v>
      </c>
      <c r="Q21" s="1">
        <v>8.8999999999999996E-2</v>
      </c>
      <c r="S21" s="7" t="s">
        <v>15</v>
      </c>
      <c r="T21" s="1">
        <v>3.2399999999999998E-2</v>
      </c>
      <c r="U21" s="1">
        <v>1.4E-2</v>
      </c>
      <c r="V21" s="1">
        <v>2.2789999999999999</v>
      </c>
      <c r="W21" s="1">
        <v>2.3E-2</v>
      </c>
      <c r="X21" s="5" t="str">
        <f t="shared" si="2"/>
        <v>*</v>
      </c>
      <c r="Y21" s="1">
        <v>5.0000000000000001E-3</v>
      </c>
      <c r="Z21" s="1">
        <v>0.06</v>
      </c>
      <c r="AA21" s="10"/>
      <c r="AB21" s="7" t="s">
        <v>15</v>
      </c>
      <c r="AC21" s="1">
        <v>0.05</v>
      </c>
      <c r="AD21" s="1">
        <v>1.4E-2</v>
      </c>
      <c r="AE21" s="1">
        <v>3.49</v>
      </c>
      <c r="AF21" s="1">
        <v>0</v>
      </c>
      <c r="AG21" s="5" t="str">
        <f t="shared" si="3"/>
        <v>***</v>
      </c>
      <c r="AH21" s="1">
        <v>2.1999999999999999E-2</v>
      </c>
      <c r="AI21" s="1">
        <v>7.8E-2</v>
      </c>
      <c r="AK21" s="7" t="s">
        <v>15</v>
      </c>
      <c r="AL21" s="1">
        <v>3.5799999999999998E-2</v>
      </c>
      <c r="AM21" s="1">
        <v>1.4E-2</v>
      </c>
      <c r="AN21" s="1">
        <v>2.5369999999999999</v>
      </c>
      <c r="AO21" s="1">
        <v>1.0999999999999999E-2</v>
      </c>
      <c r="AP21" s="5" t="str">
        <f t="shared" si="4"/>
        <v>*</v>
      </c>
      <c r="AQ21" s="1">
        <v>8.0000000000000002E-3</v>
      </c>
      <c r="AR21" s="1">
        <v>6.3E-2</v>
      </c>
      <c r="AT21" s="7" t="s">
        <v>15</v>
      </c>
      <c r="AU21" s="1">
        <v>5.5800000000000002E-2</v>
      </c>
      <c r="AV21" s="1">
        <v>1.4E-2</v>
      </c>
      <c r="AW21" s="1">
        <v>3.952</v>
      </c>
      <c r="AX21" s="1">
        <v>0</v>
      </c>
      <c r="AY21" s="5" t="str">
        <f t="shared" si="5"/>
        <v>***</v>
      </c>
      <c r="AZ21" s="1">
        <v>2.8000000000000001E-2</v>
      </c>
      <c r="BA21" s="1">
        <v>8.3000000000000004E-2</v>
      </c>
    </row>
    <row r="22" spans="1:53" x14ac:dyDescent="0.25">
      <c r="A22" s="7" t="s">
        <v>16</v>
      </c>
      <c r="B22" s="1">
        <v>6.1699999999999998E-2</v>
      </c>
      <c r="C22" s="1">
        <v>1.4999999999999999E-2</v>
      </c>
      <c r="D22" s="1">
        <v>4.0709999999999997</v>
      </c>
      <c r="E22" s="1">
        <v>0</v>
      </c>
      <c r="F22" s="5" t="str">
        <f t="shared" si="0"/>
        <v>***</v>
      </c>
      <c r="G22" s="1">
        <v>3.2000000000000001E-2</v>
      </c>
      <c r="H22" s="1">
        <v>9.0999999999999998E-2</v>
      </c>
      <c r="J22" s="7" t="s">
        <v>16</v>
      </c>
      <c r="K22" s="1">
        <v>6.7199999999999996E-2</v>
      </c>
      <c r="L22" s="1">
        <v>1.4999999999999999E-2</v>
      </c>
      <c r="M22" s="1">
        <v>4.5469999999999997</v>
      </c>
      <c r="N22" s="1">
        <v>0</v>
      </c>
      <c r="O22" s="5" t="str">
        <f t="shared" si="1"/>
        <v>***</v>
      </c>
      <c r="P22" s="1">
        <v>3.7999999999999999E-2</v>
      </c>
      <c r="Q22" s="1">
        <v>9.6000000000000002E-2</v>
      </c>
      <c r="S22" s="7" t="s">
        <v>16</v>
      </c>
      <c r="T22" s="1">
        <v>1.6400000000000001E-2</v>
      </c>
      <c r="U22" s="1">
        <v>1.4999999999999999E-2</v>
      </c>
      <c r="V22" s="1">
        <v>1.1220000000000001</v>
      </c>
      <c r="W22" s="1">
        <v>0.26200000000000001</v>
      </c>
      <c r="X22" s="5" t="str">
        <f t="shared" si="2"/>
        <v>ns</v>
      </c>
      <c r="Y22" s="1">
        <v>-1.2E-2</v>
      </c>
      <c r="Z22" s="1">
        <v>4.4999999999999998E-2</v>
      </c>
      <c r="AA22" s="10"/>
      <c r="AB22" s="7" t="s">
        <v>16</v>
      </c>
      <c r="AC22" s="1">
        <v>6.6299999999999998E-2</v>
      </c>
      <c r="AD22" s="1">
        <v>1.4999999999999999E-2</v>
      </c>
      <c r="AE22" s="1">
        <v>4.524</v>
      </c>
      <c r="AF22" s="1">
        <v>0</v>
      </c>
      <c r="AG22" s="5" t="str">
        <f t="shared" si="3"/>
        <v>***</v>
      </c>
      <c r="AH22" s="1">
        <v>3.7999999999999999E-2</v>
      </c>
      <c r="AI22" s="1">
        <v>9.5000000000000001E-2</v>
      </c>
      <c r="AK22" s="7" t="s">
        <v>16</v>
      </c>
      <c r="AL22" s="1">
        <v>2.12E-2</v>
      </c>
      <c r="AM22" s="1">
        <v>1.4E-2</v>
      </c>
      <c r="AN22" s="1">
        <v>1.4770000000000001</v>
      </c>
      <c r="AO22" s="1">
        <v>0.14000000000000001</v>
      </c>
      <c r="AP22" s="5" t="str">
        <f t="shared" si="4"/>
        <v>ns</v>
      </c>
      <c r="AQ22" s="1">
        <v>-7.0000000000000001E-3</v>
      </c>
      <c r="AR22" s="1">
        <v>4.9000000000000002E-2</v>
      </c>
      <c r="AT22" s="7" t="s">
        <v>16</v>
      </c>
      <c r="AU22" s="1">
        <v>6.3700000000000007E-2</v>
      </c>
      <c r="AV22" s="1">
        <v>1.4E-2</v>
      </c>
      <c r="AW22" s="1">
        <v>4.4169999999999998</v>
      </c>
      <c r="AX22" s="1">
        <v>0</v>
      </c>
      <c r="AY22" s="5" t="str">
        <f t="shared" si="5"/>
        <v>***</v>
      </c>
      <c r="AZ22" s="1">
        <v>3.5000000000000003E-2</v>
      </c>
      <c r="BA22" s="1">
        <v>9.1999999999999998E-2</v>
      </c>
    </row>
    <row r="23" spans="1:53" x14ac:dyDescent="0.25">
      <c r="A23" s="7" t="s">
        <v>17</v>
      </c>
      <c r="B23" s="1">
        <v>-5.5899999999999998E-2</v>
      </c>
      <c r="C23" s="1">
        <v>1.4E-2</v>
      </c>
      <c r="D23" s="1">
        <v>-4.0129999999999999</v>
      </c>
      <c r="E23" s="1">
        <v>0</v>
      </c>
      <c r="F23" s="5" t="str">
        <f t="shared" si="0"/>
        <v>***</v>
      </c>
      <c r="G23" s="1">
        <v>-8.3000000000000004E-2</v>
      </c>
      <c r="H23" s="1">
        <v>-2.9000000000000001E-2</v>
      </c>
      <c r="J23" s="7" t="s">
        <v>17</v>
      </c>
      <c r="K23" s="1">
        <v>-4.7100000000000003E-2</v>
      </c>
      <c r="L23" s="1">
        <v>1.4E-2</v>
      </c>
      <c r="M23" s="1">
        <v>-3.4689999999999999</v>
      </c>
      <c r="N23" s="1">
        <v>1E-3</v>
      </c>
      <c r="O23" s="5" t="str">
        <f t="shared" si="1"/>
        <v>**</v>
      </c>
      <c r="P23" s="1">
        <v>-7.3999999999999996E-2</v>
      </c>
      <c r="Q23" s="1">
        <v>-2.1000000000000001E-2</v>
      </c>
      <c r="S23" s="7" t="s">
        <v>17</v>
      </c>
      <c r="T23" s="1">
        <v>-4.36E-2</v>
      </c>
      <c r="U23" s="1">
        <v>1.2999999999999999E-2</v>
      </c>
      <c r="V23" s="1">
        <v>-3.2509999999999999</v>
      </c>
      <c r="W23" s="1">
        <v>1E-3</v>
      </c>
      <c r="X23" s="5" t="str">
        <f t="shared" si="2"/>
        <v>**</v>
      </c>
      <c r="Y23" s="1">
        <v>-7.0000000000000007E-2</v>
      </c>
      <c r="Z23" s="1">
        <v>-1.7000000000000001E-2</v>
      </c>
      <c r="AA23" s="10"/>
      <c r="AB23" s="7" t="s">
        <v>17</v>
      </c>
      <c r="AC23" s="1">
        <v>-3.1099999999999999E-2</v>
      </c>
      <c r="AD23" s="1">
        <v>1.4E-2</v>
      </c>
      <c r="AE23" s="1">
        <v>-2.2989999999999999</v>
      </c>
      <c r="AF23" s="1">
        <v>2.1999999999999999E-2</v>
      </c>
      <c r="AG23" s="5" t="str">
        <f t="shared" si="3"/>
        <v>*</v>
      </c>
      <c r="AH23" s="1">
        <v>-5.8000000000000003E-2</v>
      </c>
      <c r="AI23" s="1">
        <v>-5.0000000000000001E-3</v>
      </c>
      <c r="AK23" s="7" t="s">
        <v>17</v>
      </c>
      <c r="AL23" s="1">
        <v>-4.1200000000000001E-2</v>
      </c>
      <c r="AM23" s="1">
        <v>1.2999999999999999E-2</v>
      </c>
      <c r="AN23" s="1">
        <v>-3.109</v>
      </c>
      <c r="AO23" s="1">
        <v>2E-3</v>
      </c>
      <c r="AP23" s="5" t="str">
        <f t="shared" si="4"/>
        <v>**</v>
      </c>
      <c r="AQ23" s="1">
        <v>-6.7000000000000004E-2</v>
      </c>
      <c r="AR23" s="1">
        <v>-1.4999999999999999E-2</v>
      </c>
      <c r="AT23" s="7" t="s">
        <v>17</v>
      </c>
      <c r="AU23" s="1">
        <v>-3.5299999999999998E-2</v>
      </c>
      <c r="AV23" s="1">
        <v>1.2999999999999999E-2</v>
      </c>
      <c r="AW23" s="1">
        <v>-2.657</v>
      </c>
      <c r="AX23" s="1">
        <v>8.0000000000000002E-3</v>
      </c>
      <c r="AY23" s="5" t="str">
        <f t="shared" si="5"/>
        <v>**</v>
      </c>
      <c r="AZ23" s="1">
        <v>-6.0999999999999999E-2</v>
      </c>
      <c r="BA23" s="1">
        <v>-8.9999999999999993E-3</v>
      </c>
    </row>
    <row r="24" spans="1:53" x14ac:dyDescent="0.25">
      <c r="A24" s="7" t="s">
        <v>18</v>
      </c>
      <c r="B24" s="1">
        <v>9.7999999999999997E-3</v>
      </c>
      <c r="C24" s="1">
        <v>1.4E-2</v>
      </c>
      <c r="D24" s="1">
        <v>0.72499999999999998</v>
      </c>
      <c r="E24" s="1">
        <v>0.46800000000000003</v>
      </c>
      <c r="F24" s="5" t="str">
        <f t="shared" si="0"/>
        <v>ns</v>
      </c>
      <c r="G24" s="1">
        <v>-1.7000000000000001E-2</v>
      </c>
      <c r="H24" s="1">
        <v>3.5999999999999997E-2</v>
      </c>
      <c r="J24" s="7" t="s">
        <v>18</v>
      </c>
      <c r="K24" s="1">
        <v>2.2499999999999999E-2</v>
      </c>
      <c r="L24" s="1">
        <v>1.2999999999999999E-2</v>
      </c>
      <c r="M24" s="1">
        <v>1.7030000000000001</v>
      </c>
      <c r="N24" s="1">
        <v>8.8999999999999996E-2</v>
      </c>
      <c r="O24" s="5" t="str">
        <f t="shared" si="1"/>
        <v>ns</v>
      </c>
      <c r="P24" s="1">
        <v>-3.0000000000000001E-3</v>
      </c>
      <c r="Q24" s="1">
        <v>4.8000000000000001E-2</v>
      </c>
      <c r="S24" s="7" t="s">
        <v>18</v>
      </c>
      <c r="T24" s="1">
        <v>2.0199999999999999E-2</v>
      </c>
      <c r="U24" s="1">
        <v>1.2999999999999999E-2</v>
      </c>
      <c r="V24" s="1">
        <v>1.534</v>
      </c>
      <c r="W24" s="1">
        <v>0.125</v>
      </c>
      <c r="X24" s="5" t="str">
        <f t="shared" si="2"/>
        <v>ns</v>
      </c>
      <c r="Y24" s="1">
        <v>-6.0000000000000001E-3</v>
      </c>
      <c r="Z24" s="1">
        <v>4.5999999999999999E-2</v>
      </c>
      <c r="AA24" s="10"/>
      <c r="AB24" s="7" t="s">
        <v>18</v>
      </c>
      <c r="AC24" s="1">
        <v>1.37E-2</v>
      </c>
      <c r="AD24" s="1">
        <v>1.2999999999999999E-2</v>
      </c>
      <c r="AE24" s="1">
        <v>1.0389999999999999</v>
      </c>
      <c r="AF24" s="1">
        <v>0.29899999999999999</v>
      </c>
      <c r="AG24" s="5" t="str">
        <f t="shared" si="3"/>
        <v>ns</v>
      </c>
      <c r="AH24" s="1">
        <v>-1.2E-2</v>
      </c>
      <c r="AI24" s="1">
        <v>0.04</v>
      </c>
      <c r="AK24" s="7" t="s">
        <v>18</v>
      </c>
      <c r="AL24" s="1">
        <v>2.7300000000000001E-2</v>
      </c>
      <c r="AM24" s="1">
        <v>1.2999999999999999E-2</v>
      </c>
      <c r="AN24" s="1">
        <v>2.1070000000000002</v>
      </c>
      <c r="AO24" s="1">
        <v>3.5000000000000003E-2</v>
      </c>
      <c r="AP24" s="5" t="str">
        <f t="shared" si="4"/>
        <v>*</v>
      </c>
      <c r="AQ24" s="1">
        <v>2E-3</v>
      </c>
      <c r="AR24" s="1">
        <v>5.2999999999999999E-2</v>
      </c>
      <c r="AT24" s="7" t="s">
        <v>18</v>
      </c>
      <c r="AU24" s="1">
        <v>7.1000000000000004E-3</v>
      </c>
      <c r="AV24" s="1">
        <v>1.2999999999999999E-2</v>
      </c>
      <c r="AW24" s="1">
        <v>0.54900000000000004</v>
      </c>
      <c r="AX24" s="1">
        <v>0.58299999999999996</v>
      </c>
      <c r="AY24" s="5" t="str">
        <f t="shared" si="5"/>
        <v>ns</v>
      </c>
      <c r="AZ24" s="1">
        <v>-1.7999999999999999E-2</v>
      </c>
      <c r="BA24" s="1">
        <v>3.2000000000000001E-2</v>
      </c>
    </row>
    <row r="25" spans="1:53" x14ac:dyDescent="0.25">
      <c r="A25" s="7" t="s">
        <v>19</v>
      </c>
      <c r="B25" s="1">
        <v>5.4999999999999997E-3</v>
      </c>
      <c r="C25" s="1">
        <v>1.7000000000000001E-2</v>
      </c>
      <c r="D25" s="1">
        <v>0.318</v>
      </c>
      <c r="E25" s="1">
        <v>0.751</v>
      </c>
      <c r="F25" s="5" t="str">
        <f t="shared" si="0"/>
        <v>ns</v>
      </c>
      <c r="G25" s="1">
        <v>-2.9000000000000001E-2</v>
      </c>
      <c r="H25" s="1">
        <v>0.04</v>
      </c>
      <c r="J25" s="7" t="s">
        <v>19</v>
      </c>
      <c r="K25" s="1">
        <v>3.5000000000000001E-3</v>
      </c>
      <c r="L25" s="1">
        <v>1.7000000000000001E-2</v>
      </c>
      <c r="M25" s="1">
        <v>0.20599999999999999</v>
      </c>
      <c r="N25" s="1">
        <v>0.83699999999999997</v>
      </c>
      <c r="O25" s="5" t="str">
        <f t="shared" si="1"/>
        <v>ns</v>
      </c>
      <c r="P25" s="1">
        <v>-0.03</v>
      </c>
      <c r="Q25" s="1">
        <v>3.6999999999999998E-2</v>
      </c>
      <c r="S25" s="7" t="s">
        <v>19</v>
      </c>
      <c r="T25" s="1">
        <v>1.9300000000000001E-2</v>
      </c>
      <c r="U25" s="1">
        <v>1.7000000000000001E-2</v>
      </c>
      <c r="V25" s="1">
        <v>1.1439999999999999</v>
      </c>
      <c r="W25" s="1">
        <v>0.252</v>
      </c>
      <c r="X25" s="5" t="str">
        <f t="shared" si="2"/>
        <v>ns</v>
      </c>
      <c r="Y25" s="1">
        <v>-1.4E-2</v>
      </c>
      <c r="Z25" s="1">
        <v>5.1999999999999998E-2</v>
      </c>
      <c r="AA25" s="10"/>
      <c r="AB25" s="7" t="s">
        <v>19</v>
      </c>
      <c r="AC25" s="1">
        <v>-1.6E-2</v>
      </c>
      <c r="AD25" s="1">
        <v>1.7000000000000001E-2</v>
      </c>
      <c r="AE25" s="1">
        <v>-0.94899999999999995</v>
      </c>
      <c r="AF25" s="1">
        <v>0.34300000000000003</v>
      </c>
      <c r="AG25" s="5" t="str">
        <f t="shared" si="3"/>
        <v>ns</v>
      </c>
      <c r="AH25" s="1">
        <v>-4.9000000000000002E-2</v>
      </c>
      <c r="AI25" s="1">
        <v>1.7000000000000001E-2</v>
      </c>
      <c r="AK25" s="7" t="s">
        <v>19</v>
      </c>
      <c r="AL25" s="1">
        <v>1.32E-2</v>
      </c>
      <c r="AM25" s="1">
        <v>1.7000000000000001E-2</v>
      </c>
      <c r="AN25" s="1">
        <v>0.79</v>
      </c>
      <c r="AO25" s="1">
        <v>0.43</v>
      </c>
      <c r="AP25" s="5" t="str">
        <f t="shared" si="4"/>
        <v>ns</v>
      </c>
      <c r="AQ25" s="1">
        <v>-1.9E-2</v>
      </c>
      <c r="AR25" s="1">
        <v>4.5999999999999999E-2</v>
      </c>
      <c r="AT25" s="7" t="s">
        <v>19</v>
      </c>
      <c r="AU25" s="1">
        <v>-0.02</v>
      </c>
      <c r="AV25" s="1">
        <v>1.7000000000000001E-2</v>
      </c>
      <c r="AW25" s="1">
        <v>-1.208</v>
      </c>
      <c r="AX25" s="1">
        <v>0.22700000000000001</v>
      </c>
      <c r="AY25" s="5" t="str">
        <f t="shared" si="5"/>
        <v>ns</v>
      </c>
      <c r="AZ25" s="1">
        <v>-5.2999999999999999E-2</v>
      </c>
      <c r="BA25" s="1">
        <v>1.2E-2</v>
      </c>
    </row>
    <row r="26" spans="1:53" x14ac:dyDescent="0.25">
      <c r="A26" s="7" t="s">
        <v>20</v>
      </c>
      <c r="B26" s="1">
        <v>-5.4000000000000003E-3</v>
      </c>
      <c r="C26" s="1">
        <v>6.0000000000000001E-3</v>
      </c>
      <c r="D26" s="1">
        <v>-0.88100000000000001</v>
      </c>
      <c r="E26" s="1">
        <v>0.379</v>
      </c>
      <c r="F26" s="5" t="str">
        <f t="shared" si="0"/>
        <v>ns</v>
      </c>
      <c r="G26" s="1">
        <v>-1.7000000000000001E-2</v>
      </c>
      <c r="H26" s="1">
        <v>7.0000000000000001E-3</v>
      </c>
      <c r="J26" s="7" t="s">
        <v>20</v>
      </c>
      <c r="K26" s="1">
        <v>-6.7999999999999996E-3</v>
      </c>
      <c r="L26" s="1">
        <v>6.0000000000000001E-3</v>
      </c>
      <c r="M26" s="1">
        <v>-1.153</v>
      </c>
      <c r="N26" s="1">
        <v>0.249</v>
      </c>
      <c r="O26" s="5" t="str">
        <f t="shared" si="1"/>
        <v>ns</v>
      </c>
      <c r="P26" s="1">
        <v>-1.7999999999999999E-2</v>
      </c>
      <c r="Q26" s="1">
        <v>5.0000000000000001E-3</v>
      </c>
      <c r="S26" s="7" t="s">
        <v>20</v>
      </c>
      <c r="T26" s="1">
        <v>4.0000000000000001E-3</v>
      </c>
      <c r="U26" s="1">
        <v>6.0000000000000001E-3</v>
      </c>
      <c r="V26" s="1">
        <v>0.67600000000000005</v>
      </c>
      <c r="W26" s="1">
        <v>0.499</v>
      </c>
      <c r="X26" s="5" t="str">
        <f t="shared" si="2"/>
        <v>ns</v>
      </c>
      <c r="Y26" s="1">
        <v>-8.0000000000000002E-3</v>
      </c>
      <c r="Z26" s="1">
        <v>1.6E-2</v>
      </c>
      <c r="AA26" s="10"/>
      <c r="AB26" s="7" t="s">
        <v>20</v>
      </c>
      <c r="AC26" s="1">
        <v>-1.04E-2</v>
      </c>
      <c r="AD26" s="1">
        <v>6.0000000000000001E-3</v>
      </c>
      <c r="AE26" s="1">
        <v>-1.748</v>
      </c>
      <c r="AF26" s="1">
        <v>8.1000000000000003E-2</v>
      </c>
      <c r="AG26" s="5" t="str">
        <f t="shared" si="3"/>
        <v>ns</v>
      </c>
      <c r="AH26" s="1">
        <v>-2.1999999999999999E-2</v>
      </c>
      <c r="AI26" s="1">
        <v>1E-3</v>
      </c>
      <c r="AK26" s="7" t="s">
        <v>20</v>
      </c>
      <c r="AL26" s="1">
        <v>2.3E-3</v>
      </c>
      <c r="AM26" s="1">
        <v>6.0000000000000001E-3</v>
      </c>
      <c r="AN26" s="1">
        <v>0.39300000000000002</v>
      </c>
      <c r="AO26" s="1">
        <v>0.69399999999999995</v>
      </c>
      <c r="AP26" s="5" t="str">
        <f t="shared" si="4"/>
        <v>ns</v>
      </c>
      <c r="AQ26" s="1">
        <v>-8.9999999999999993E-3</v>
      </c>
      <c r="AR26" s="1">
        <v>1.4E-2</v>
      </c>
      <c r="AT26" s="7" t="s">
        <v>20</v>
      </c>
      <c r="AU26" s="1">
        <v>-6.4000000000000003E-3</v>
      </c>
      <c r="AV26" s="1">
        <v>6.0000000000000001E-3</v>
      </c>
      <c r="AW26" s="1">
        <v>-1.099</v>
      </c>
      <c r="AX26" s="1">
        <v>0.27200000000000002</v>
      </c>
      <c r="AY26" s="5" t="str">
        <f t="shared" si="5"/>
        <v>ns</v>
      </c>
      <c r="AZ26" s="1">
        <v>-1.7999999999999999E-2</v>
      </c>
      <c r="BA26" s="1">
        <v>5.0000000000000001E-3</v>
      </c>
    </row>
    <row r="27" spans="1:53" x14ac:dyDescent="0.25">
      <c r="A27" s="7" t="s">
        <v>21</v>
      </c>
      <c r="B27" s="1">
        <v>7.7499999999999999E-2</v>
      </c>
      <c r="C27" s="1">
        <v>2.5999999999999999E-2</v>
      </c>
      <c r="D27" s="1">
        <v>3.0059999999999998</v>
      </c>
      <c r="E27" s="1">
        <v>3.0000000000000001E-3</v>
      </c>
      <c r="F27" s="5" t="str">
        <f t="shared" si="0"/>
        <v>**</v>
      </c>
      <c r="G27" s="1">
        <v>2.7E-2</v>
      </c>
      <c r="H27" s="1">
        <v>0.128</v>
      </c>
      <c r="J27" s="7" t="s">
        <v>21</v>
      </c>
      <c r="K27" s="1">
        <v>9.11E-2</v>
      </c>
      <c r="L27" s="1">
        <v>2.5000000000000001E-2</v>
      </c>
      <c r="M27" s="1">
        <v>3.6440000000000001</v>
      </c>
      <c r="N27" s="1">
        <v>0</v>
      </c>
      <c r="O27" s="5" t="str">
        <f t="shared" si="1"/>
        <v>***</v>
      </c>
      <c r="P27" s="1">
        <v>4.2000000000000003E-2</v>
      </c>
      <c r="Q27" s="1">
        <v>0.14000000000000001</v>
      </c>
      <c r="S27" s="7" t="s">
        <v>21</v>
      </c>
      <c r="T27" s="1">
        <v>0.12180000000000001</v>
      </c>
      <c r="U27" s="1">
        <v>2.5000000000000001E-2</v>
      </c>
      <c r="V27" s="1">
        <v>4.8650000000000002</v>
      </c>
      <c r="W27" s="1">
        <v>0</v>
      </c>
      <c r="X27" s="5" t="str">
        <f t="shared" si="2"/>
        <v>***</v>
      </c>
      <c r="Y27" s="1">
        <v>7.2999999999999995E-2</v>
      </c>
      <c r="Z27" s="1">
        <v>0.17100000000000001</v>
      </c>
      <c r="AA27" s="10"/>
      <c r="AB27" s="7" t="s">
        <v>21</v>
      </c>
      <c r="AC27" s="1">
        <v>1.35E-2</v>
      </c>
      <c r="AD27" s="1">
        <v>2.5000000000000001E-2</v>
      </c>
      <c r="AE27" s="1">
        <v>0.54500000000000004</v>
      </c>
      <c r="AF27" s="1">
        <v>0.58499999999999996</v>
      </c>
      <c r="AG27" s="5" t="str">
        <f t="shared" si="3"/>
        <v>ns</v>
      </c>
      <c r="AH27" s="1">
        <v>-3.5000000000000003E-2</v>
      </c>
      <c r="AI27" s="1">
        <v>6.2E-2</v>
      </c>
      <c r="AK27" s="7" t="s">
        <v>21</v>
      </c>
      <c r="AL27" s="1">
        <v>0.12559999999999999</v>
      </c>
      <c r="AM27" s="1">
        <v>2.5000000000000001E-2</v>
      </c>
      <c r="AN27" s="1">
        <v>5.0830000000000002</v>
      </c>
      <c r="AO27" s="1">
        <v>0</v>
      </c>
      <c r="AP27" s="5" t="str">
        <f t="shared" si="4"/>
        <v>***</v>
      </c>
      <c r="AQ27" s="1">
        <v>7.6999999999999999E-2</v>
      </c>
      <c r="AR27" s="1">
        <v>0.17399999999999999</v>
      </c>
      <c r="AT27" s="7" t="s">
        <v>21</v>
      </c>
      <c r="AU27" s="1">
        <v>4.7999999999999996E-3</v>
      </c>
      <c r="AV27" s="1">
        <v>2.4E-2</v>
      </c>
      <c r="AW27" s="1">
        <v>0.19700000000000001</v>
      </c>
      <c r="AX27" s="1">
        <v>0.84399999999999997</v>
      </c>
      <c r="AY27" s="5" t="str">
        <f t="shared" si="5"/>
        <v>ns</v>
      </c>
      <c r="AZ27" s="1">
        <v>-4.2999999999999997E-2</v>
      </c>
      <c r="BA27" s="1">
        <v>5.2999999999999999E-2</v>
      </c>
    </row>
    <row r="28" spans="1:53" x14ac:dyDescent="0.25">
      <c r="A28" s="7" t="s">
        <v>22</v>
      </c>
      <c r="B28" s="1">
        <v>-1.37E-2</v>
      </c>
      <c r="C28" s="1">
        <v>3.4000000000000002E-2</v>
      </c>
      <c r="D28" s="1">
        <v>-0.40699999999999997</v>
      </c>
      <c r="E28" s="1">
        <v>0.68400000000000005</v>
      </c>
      <c r="F28" s="5" t="str">
        <f t="shared" si="0"/>
        <v>ns</v>
      </c>
      <c r="G28" s="1">
        <v>-0.08</v>
      </c>
      <c r="H28" s="1">
        <v>5.1999999999999998E-2</v>
      </c>
      <c r="J28" s="7" t="s">
        <v>22</v>
      </c>
      <c r="K28" s="1">
        <v>-1.95E-2</v>
      </c>
      <c r="L28" s="1">
        <v>3.2000000000000001E-2</v>
      </c>
      <c r="M28" s="1">
        <v>-0.60099999999999998</v>
      </c>
      <c r="N28" s="1">
        <v>0.54800000000000004</v>
      </c>
      <c r="O28" s="5" t="str">
        <f t="shared" si="1"/>
        <v>ns</v>
      </c>
      <c r="P28" s="1">
        <v>-8.3000000000000004E-2</v>
      </c>
      <c r="Q28" s="1">
        <v>4.3999999999999997E-2</v>
      </c>
      <c r="S28" s="7" t="s">
        <v>22</v>
      </c>
      <c r="T28" s="1">
        <v>-4.7399999999999998E-2</v>
      </c>
      <c r="U28" s="1">
        <v>3.2000000000000001E-2</v>
      </c>
      <c r="V28" s="1">
        <v>-1.4650000000000001</v>
      </c>
      <c r="W28" s="1">
        <v>0.14299999999999999</v>
      </c>
      <c r="X28" s="5" t="str">
        <f t="shared" si="2"/>
        <v>ns</v>
      </c>
      <c r="Y28" s="1">
        <v>-0.111</v>
      </c>
      <c r="Z28" s="1">
        <v>1.6E-2</v>
      </c>
      <c r="AA28" s="10"/>
      <c r="AB28" s="7" t="s">
        <v>22</v>
      </c>
      <c r="AC28" s="1">
        <v>1.52E-2</v>
      </c>
      <c r="AD28" s="1">
        <v>3.3000000000000002E-2</v>
      </c>
      <c r="AE28" s="1">
        <v>0.46600000000000003</v>
      </c>
      <c r="AF28" s="1">
        <v>0.64100000000000001</v>
      </c>
      <c r="AG28" s="5" t="str">
        <f t="shared" si="3"/>
        <v>ns</v>
      </c>
      <c r="AH28" s="1">
        <v>-4.9000000000000002E-2</v>
      </c>
      <c r="AI28" s="1">
        <v>7.9000000000000001E-2</v>
      </c>
      <c r="AK28" s="7" t="s">
        <v>22</v>
      </c>
      <c r="AL28" s="1">
        <v>-5.9299999999999999E-2</v>
      </c>
      <c r="AM28" s="1">
        <v>3.2000000000000001E-2</v>
      </c>
      <c r="AN28" s="1">
        <v>-1.8660000000000001</v>
      </c>
      <c r="AO28" s="1">
        <v>6.2E-2</v>
      </c>
      <c r="AP28" s="5" t="str">
        <f t="shared" si="4"/>
        <v>ns</v>
      </c>
      <c r="AQ28" s="1">
        <v>-0.122</v>
      </c>
      <c r="AR28" s="1">
        <v>3.0000000000000001E-3</v>
      </c>
      <c r="AT28" s="7" t="s">
        <v>22</v>
      </c>
      <c r="AU28" s="1">
        <v>2.2700000000000001E-2</v>
      </c>
      <c r="AV28" s="1">
        <v>3.2000000000000001E-2</v>
      </c>
      <c r="AW28" s="1">
        <v>0.71499999999999997</v>
      </c>
      <c r="AX28" s="1">
        <v>0.47499999999999998</v>
      </c>
      <c r="AY28" s="5" t="str">
        <f t="shared" si="5"/>
        <v>ns</v>
      </c>
      <c r="AZ28" s="1">
        <v>-0.04</v>
      </c>
      <c r="BA28" s="1">
        <v>8.5000000000000006E-2</v>
      </c>
    </row>
    <row r="29" spans="1:53" x14ac:dyDescent="0.25">
      <c r="A29" s="7" t="s">
        <v>23</v>
      </c>
      <c r="B29" s="1">
        <v>-1.7999999999999999E-2</v>
      </c>
      <c r="C29" s="1">
        <v>1.6E-2</v>
      </c>
      <c r="D29" s="1">
        <v>-1.101</v>
      </c>
      <c r="E29" s="1">
        <v>0.27100000000000002</v>
      </c>
      <c r="F29" s="5" t="str">
        <f t="shared" si="0"/>
        <v>ns</v>
      </c>
      <c r="G29" s="1">
        <v>-0.05</v>
      </c>
      <c r="H29" s="1">
        <v>1.4E-2</v>
      </c>
      <c r="J29" s="7" t="s">
        <v>23</v>
      </c>
      <c r="K29" s="1">
        <v>-2.1499999999999998E-2</v>
      </c>
      <c r="L29" s="1">
        <v>1.6E-2</v>
      </c>
      <c r="M29" s="1">
        <v>-1.349</v>
      </c>
      <c r="N29" s="1">
        <v>0.17699999999999999</v>
      </c>
      <c r="O29" s="5" t="str">
        <f t="shared" si="1"/>
        <v>ns</v>
      </c>
      <c r="P29" s="1">
        <v>-5.2999999999999999E-2</v>
      </c>
      <c r="Q29" s="1">
        <v>0.01</v>
      </c>
      <c r="S29" s="7" t="s">
        <v>23</v>
      </c>
      <c r="T29" s="1">
        <v>-1.9E-2</v>
      </c>
      <c r="U29" s="1">
        <v>1.6E-2</v>
      </c>
      <c r="V29" s="1">
        <v>-1.2070000000000001</v>
      </c>
      <c r="W29" s="1">
        <v>0.22700000000000001</v>
      </c>
      <c r="X29" s="5" t="str">
        <f t="shared" si="2"/>
        <v>ns</v>
      </c>
      <c r="Y29" s="1">
        <v>-0.05</v>
      </c>
      <c r="Z29" s="1">
        <v>1.2E-2</v>
      </c>
      <c r="AA29" s="10"/>
      <c r="AB29" s="7" t="s">
        <v>23</v>
      </c>
      <c r="AC29" s="1">
        <v>-1.72E-2</v>
      </c>
      <c r="AD29" s="1">
        <v>1.6E-2</v>
      </c>
      <c r="AE29" s="1">
        <v>-1.0900000000000001</v>
      </c>
      <c r="AF29" s="1">
        <v>0.27600000000000002</v>
      </c>
      <c r="AG29" s="5" t="str">
        <f t="shared" si="3"/>
        <v>ns</v>
      </c>
      <c r="AH29" s="1">
        <v>-4.8000000000000001E-2</v>
      </c>
      <c r="AI29" s="1">
        <v>1.4E-2</v>
      </c>
      <c r="AK29" s="7" t="s">
        <v>23</v>
      </c>
      <c r="AL29" s="1">
        <v>-1.8700000000000001E-2</v>
      </c>
      <c r="AM29" s="1">
        <v>1.6E-2</v>
      </c>
      <c r="AN29" s="1">
        <v>-1.202</v>
      </c>
      <c r="AO29" s="1">
        <v>0.22900000000000001</v>
      </c>
      <c r="AP29" s="5" t="str">
        <f t="shared" si="4"/>
        <v>ns</v>
      </c>
      <c r="AQ29" s="1">
        <v>-4.9000000000000002E-2</v>
      </c>
      <c r="AR29" s="1">
        <v>1.2E-2</v>
      </c>
      <c r="AT29" s="7" t="s">
        <v>23</v>
      </c>
      <c r="AU29" s="1">
        <v>-1.21E-2</v>
      </c>
      <c r="AV29" s="1">
        <v>1.4999999999999999E-2</v>
      </c>
      <c r="AW29" s="1">
        <v>-0.78100000000000003</v>
      </c>
      <c r="AX29" s="1">
        <v>0.435</v>
      </c>
      <c r="AY29" s="5" t="str">
        <f t="shared" si="5"/>
        <v>ns</v>
      </c>
      <c r="AZ29" s="1">
        <v>-4.2000000000000003E-2</v>
      </c>
      <c r="BA29" s="1">
        <v>1.7999999999999999E-2</v>
      </c>
    </row>
    <row r="30" spans="1:53" x14ac:dyDescent="0.25">
      <c r="A30" s="7" t="s">
        <v>24</v>
      </c>
      <c r="B30" s="1">
        <v>-9.7000000000000003E-3</v>
      </c>
      <c r="C30" s="1">
        <v>2.3E-2</v>
      </c>
      <c r="D30" s="1">
        <v>-0.41799999999999998</v>
      </c>
      <c r="E30" s="1">
        <v>0.67600000000000005</v>
      </c>
      <c r="F30" s="5" t="str">
        <f t="shared" si="0"/>
        <v>ns</v>
      </c>
      <c r="G30" s="1">
        <v>-5.5E-2</v>
      </c>
      <c r="H30" s="1">
        <v>3.5999999999999997E-2</v>
      </c>
      <c r="J30" s="7" t="s">
        <v>24</v>
      </c>
      <c r="K30" s="1">
        <v>1.5E-3</v>
      </c>
      <c r="L30" s="1">
        <v>2.1999999999999999E-2</v>
      </c>
      <c r="M30" s="1">
        <v>6.5000000000000002E-2</v>
      </c>
      <c r="N30" s="1">
        <v>0.94799999999999995</v>
      </c>
      <c r="O30" s="5" t="str">
        <f t="shared" si="1"/>
        <v>ns</v>
      </c>
      <c r="P30" s="1">
        <v>-4.2000000000000003E-2</v>
      </c>
      <c r="Q30" s="1">
        <v>4.4999999999999998E-2</v>
      </c>
      <c r="S30" s="7" t="s">
        <v>24</v>
      </c>
      <c r="T30" s="1">
        <v>1.7299999999999999E-2</v>
      </c>
      <c r="U30" s="1">
        <v>2.1999999999999999E-2</v>
      </c>
      <c r="V30" s="1">
        <v>0.77700000000000002</v>
      </c>
      <c r="W30" s="1">
        <v>0.437</v>
      </c>
      <c r="X30" s="5" t="str">
        <f t="shared" si="2"/>
        <v>ns</v>
      </c>
      <c r="Y30" s="1">
        <v>-2.5999999999999999E-2</v>
      </c>
      <c r="Z30" s="1">
        <v>6.0999999999999999E-2</v>
      </c>
      <c r="AA30" s="10"/>
      <c r="AB30" s="7" t="s">
        <v>24</v>
      </c>
      <c r="AC30" s="1">
        <v>-4.6199999999999998E-2</v>
      </c>
      <c r="AD30" s="1">
        <v>2.1999999999999999E-2</v>
      </c>
      <c r="AE30" s="1">
        <v>-2.081</v>
      </c>
      <c r="AF30" s="1">
        <v>3.6999999999999998E-2</v>
      </c>
      <c r="AG30" s="5" t="str">
        <f t="shared" si="3"/>
        <v>*</v>
      </c>
      <c r="AH30" s="1">
        <v>-0.09</v>
      </c>
      <c r="AI30" s="1">
        <v>-3.0000000000000001E-3</v>
      </c>
      <c r="AK30" s="7" t="s">
        <v>24</v>
      </c>
      <c r="AL30" s="1">
        <v>1.8700000000000001E-2</v>
      </c>
      <c r="AM30" s="1">
        <v>2.1999999999999999E-2</v>
      </c>
      <c r="AN30" s="1">
        <v>0.84899999999999998</v>
      </c>
      <c r="AO30" s="1">
        <v>0.39600000000000002</v>
      </c>
      <c r="AP30" s="5" t="str">
        <f t="shared" si="4"/>
        <v>ns</v>
      </c>
      <c r="AQ30" s="1">
        <v>-2.4E-2</v>
      </c>
      <c r="AR30" s="1">
        <v>6.2E-2</v>
      </c>
      <c r="AT30" s="7" t="s">
        <v>24</v>
      </c>
      <c r="AU30" s="1">
        <v>-3.2500000000000001E-2</v>
      </c>
      <c r="AV30" s="1">
        <v>2.1999999999999999E-2</v>
      </c>
      <c r="AW30" s="1">
        <v>-1.4870000000000001</v>
      </c>
      <c r="AX30" s="1">
        <v>0.13700000000000001</v>
      </c>
      <c r="AY30" s="5" t="str">
        <f t="shared" si="5"/>
        <v>ns</v>
      </c>
      <c r="AZ30" s="1">
        <v>-7.4999999999999997E-2</v>
      </c>
      <c r="BA30" s="1">
        <v>0.01</v>
      </c>
    </row>
    <row r="31" spans="1:53" x14ac:dyDescent="0.25">
      <c r="A31" s="7" t="s">
        <v>25</v>
      </c>
      <c r="B31" s="1">
        <v>0.04</v>
      </c>
      <c r="C31" s="1">
        <v>4.2999999999999997E-2</v>
      </c>
      <c r="D31" s="1">
        <v>0.94</v>
      </c>
      <c r="E31" s="1">
        <v>0.34699999999999998</v>
      </c>
      <c r="F31" s="5" t="str">
        <f t="shared" si="0"/>
        <v>ns</v>
      </c>
      <c r="G31" s="1">
        <v>-4.2999999999999997E-2</v>
      </c>
      <c r="H31" s="1">
        <v>0.123</v>
      </c>
      <c r="J31" s="7" t="s">
        <v>25</v>
      </c>
      <c r="K31" s="1">
        <v>4.8599999999999997E-2</v>
      </c>
      <c r="L31" s="1">
        <v>4.1000000000000002E-2</v>
      </c>
      <c r="M31" s="1">
        <v>1.171</v>
      </c>
      <c r="N31" s="1">
        <v>0.24199999999999999</v>
      </c>
      <c r="O31" s="5" t="str">
        <f t="shared" si="1"/>
        <v>ns</v>
      </c>
      <c r="P31" s="1">
        <v>-3.3000000000000002E-2</v>
      </c>
      <c r="Q31" s="1">
        <v>0.13</v>
      </c>
      <c r="S31" s="7" t="s">
        <v>25</v>
      </c>
      <c r="T31" s="1">
        <v>3.9300000000000002E-2</v>
      </c>
      <c r="U31" s="1">
        <v>4.1000000000000002E-2</v>
      </c>
      <c r="V31" s="1">
        <v>0.95399999999999996</v>
      </c>
      <c r="W31" s="1">
        <v>0.34</v>
      </c>
      <c r="X31" s="5" t="str">
        <f t="shared" si="2"/>
        <v>ns</v>
      </c>
      <c r="Y31" s="1">
        <v>-4.1000000000000002E-2</v>
      </c>
      <c r="Z31" s="1">
        <v>0.12</v>
      </c>
      <c r="AA31" s="10"/>
      <c r="AB31" s="7" t="s">
        <v>25</v>
      </c>
      <c r="AC31" s="1">
        <v>4.5400000000000003E-2</v>
      </c>
      <c r="AD31" s="1">
        <v>4.2000000000000003E-2</v>
      </c>
      <c r="AE31" s="1">
        <v>1.093</v>
      </c>
      <c r="AF31" s="1">
        <v>0.27400000000000002</v>
      </c>
      <c r="AG31" s="5" t="str">
        <f t="shared" si="3"/>
        <v>ns</v>
      </c>
      <c r="AH31" s="1">
        <v>-3.5999999999999997E-2</v>
      </c>
      <c r="AI31" s="1">
        <v>0.127</v>
      </c>
      <c r="AK31" s="7" t="s">
        <v>25</v>
      </c>
      <c r="AL31" s="1">
        <v>4.8000000000000001E-2</v>
      </c>
      <c r="AM31" s="1">
        <v>4.1000000000000002E-2</v>
      </c>
      <c r="AN31" s="1">
        <v>1.1779999999999999</v>
      </c>
      <c r="AO31" s="1">
        <v>0.23899999999999999</v>
      </c>
      <c r="AP31" s="5" t="str">
        <f t="shared" si="4"/>
        <v>ns</v>
      </c>
      <c r="AQ31" s="1">
        <v>-3.2000000000000001E-2</v>
      </c>
      <c r="AR31" s="1">
        <v>0.128</v>
      </c>
      <c r="AT31" s="7" t="s">
        <v>25</v>
      </c>
      <c r="AU31" s="1">
        <v>4.9500000000000002E-2</v>
      </c>
      <c r="AV31" s="1">
        <v>4.1000000000000002E-2</v>
      </c>
      <c r="AW31" s="1">
        <v>1.212</v>
      </c>
      <c r="AX31" s="1">
        <v>0.22600000000000001</v>
      </c>
      <c r="AY31" s="5" t="str">
        <f t="shared" si="5"/>
        <v>ns</v>
      </c>
      <c r="AZ31" s="1">
        <v>-3.1E-2</v>
      </c>
      <c r="BA31" s="1">
        <v>0.129</v>
      </c>
    </row>
    <row r="32" spans="1:53" x14ac:dyDescent="0.25">
      <c r="A32" s="7" t="s">
        <v>26</v>
      </c>
      <c r="B32" s="1">
        <v>6.6299999999999998E-2</v>
      </c>
      <c r="C32" s="1">
        <v>2.5999999999999999E-2</v>
      </c>
      <c r="D32" s="1">
        <v>2.5459999999999998</v>
      </c>
      <c r="E32" s="1">
        <v>1.0999999999999999E-2</v>
      </c>
      <c r="F32" s="5" t="str">
        <f t="shared" si="0"/>
        <v>*</v>
      </c>
      <c r="G32" s="1">
        <v>1.4999999999999999E-2</v>
      </c>
      <c r="H32" s="1">
        <v>0.11700000000000001</v>
      </c>
      <c r="J32" s="7" t="s">
        <v>26</v>
      </c>
      <c r="K32" s="1">
        <v>7.6499999999999999E-2</v>
      </c>
      <c r="L32" s="1">
        <v>2.5000000000000001E-2</v>
      </c>
      <c r="M32" s="1">
        <v>3.0329999999999999</v>
      </c>
      <c r="N32" s="1">
        <v>2E-3</v>
      </c>
      <c r="O32" s="5" t="str">
        <f t="shared" si="1"/>
        <v>**</v>
      </c>
      <c r="P32" s="1">
        <v>2.7E-2</v>
      </c>
      <c r="Q32" s="1">
        <v>0.126</v>
      </c>
      <c r="S32" s="7" t="s">
        <v>26</v>
      </c>
      <c r="T32" s="1">
        <v>8.0000000000000004E-4</v>
      </c>
      <c r="U32" s="1">
        <v>2.5000000000000001E-2</v>
      </c>
      <c r="V32" s="1">
        <v>3.1E-2</v>
      </c>
      <c r="W32" s="1">
        <v>0.97499999999999998</v>
      </c>
      <c r="X32" s="5" t="str">
        <f t="shared" si="2"/>
        <v>ns</v>
      </c>
      <c r="Y32" s="1">
        <v>-4.8000000000000001E-2</v>
      </c>
      <c r="Z32" s="1">
        <v>0.05</v>
      </c>
      <c r="AA32" s="10"/>
      <c r="AB32" s="7" t="s">
        <v>26</v>
      </c>
      <c r="AC32" s="1">
        <v>0.13059999999999999</v>
      </c>
      <c r="AD32" s="1">
        <v>2.5000000000000001E-2</v>
      </c>
      <c r="AE32" s="1">
        <v>5.1820000000000004</v>
      </c>
      <c r="AF32" s="1">
        <v>0</v>
      </c>
      <c r="AG32" s="5" t="str">
        <f t="shared" si="3"/>
        <v>***</v>
      </c>
      <c r="AH32" s="1">
        <v>8.1000000000000003E-2</v>
      </c>
      <c r="AI32" s="1">
        <v>0.18</v>
      </c>
      <c r="AK32" s="7" t="s">
        <v>26</v>
      </c>
      <c r="AL32" s="1">
        <v>1.52E-2</v>
      </c>
      <c r="AM32" s="1">
        <v>2.4E-2</v>
      </c>
      <c r="AN32" s="1">
        <v>0.62</v>
      </c>
      <c r="AO32" s="1">
        <v>0.53500000000000003</v>
      </c>
      <c r="AP32" s="5" t="str">
        <f t="shared" si="4"/>
        <v>ns</v>
      </c>
      <c r="AQ32" s="1">
        <v>-3.3000000000000002E-2</v>
      </c>
      <c r="AR32" s="1">
        <v>6.3E-2</v>
      </c>
      <c r="AT32" s="7" t="s">
        <v>26</v>
      </c>
      <c r="AU32" s="1">
        <v>0.1336</v>
      </c>
      <c r="AV32" s="1">
        <v>2.5000000000000001E-2</v>
      </c>
      <c r="AW32" s="1">
        <v>5.4180000000000001</v>
      </c>
      <c r="AX32" s="1">
        <v>0</v>
      </c>
      <c r="AY32" s="5" t="str">
        <f t="shared" si="5"/>
        <v>***</v>
      </c>
      <c r="AZ32" s="1">
        <v>8.5000000000000006E-2</v>
      </c>
      <c r="BA32" s="1">
        <v>0.182</v>
      </c>
    </row>
    <row r="33" spans="1:53" x14ac:dyDescent="0.25">
      <c r="A33" s="7" t="s">
        <v>27</v>
      </c>
      <c r="B33" s="1">
        <v>-3.3700000000000001E-2</v>
      </c>
      <c r="C33" s="1">
        <v>3.5000000000000003E-2</v>
      </c>
      <c r="D33" s="1">
        <v>-0.96699999999999997</v>
      </c>
      <c r="E33" s="1">
        <v>0.33300000000000002</v>
      </c>
      <c r="F33" s="5" t="str">
        <f t="shared" si="0"/>
        <v>ns</v>
      </c>
      <c r="G33" s="1">
        <v>-0.10199999999999999</v>
      </c>
      <c r="H33" s="1">
        <v>3.5000000000000003E-2</v>
      </c>
      <c r="J33" s="7" t="s">
        <v>27</v>
      </c>
      <c r="K33" s="1">
        <v>-1.7600000000000001E-2</v>
      </c>
      <c r="L33" s="1">
        <v>3.3000000000000002E-2</v>
      </c>
      <c r="M33" s="1">
        <v>-0.52700000000000002</v>
      </c>
      <c r="N33" s="1">
        <v>0.59799999999999998</v>
      </c>
      <c r="O33" s="5" t="str">
        <f t="shared" si="1"/>
        <v>ns</v>
      </c>
      <c r="P33" s="1">
        <v>-8.3000000000000004E-2</v>
      </c>
      <c r="Q33" s="1">
        <v>4.8000000000000001E-2</v>
      </c>
      <c r="S33" s="7" t="s">
        <v>27</v>
      </c>
      <c r="T33" s="1">
        <v>-1.95E-2</v>
      </c>
      <c r="U33" s="1">
        <v>3.3000000000000002E-2</v>
      </c>
      <c r="V33" s="1">
        <v>-0.58599999999999997</v>
      </c>
      <c r="W33" s="1">
        <v>0.55800000000000005</v>
      </c>
      <c r="X33" s="5" t="str">
        <f t="shared" si="2"/>
        <v>ns</v>
      </c>
      <c r="Y33" s="1">
        <v>-8.4000000000000005E-2</v>
      </c>
      <c r="Z33" s="1">
        <v>4.5999999999999999E-2</v>
      </c>
      <c r="AA33" s="10"/>
      <c r="AB33" s="7" t="s">
        <v>27</v>
      </c>
      <c r="AC33" s="1">
        <v>-4.48E-2</v>
      </c>
      <c r="AD33" s="1">
        <v>3.4000000000000002E-2</v>
      </c>
      <c r="AE33" s="1">
        <v>-1.329</v>
      </c>
      <c r="AF33" s="1">
        <v>0.184</v>
      </c>
      <c r="AG33" s="5" t="str">
        <f t="shared" si="3"/>
        <v>ns</v>
      </c>
      <c r="AH33" s="1">
        <v>-0.111</v>
      </c>
      <c r="AI33" s="1">
        <v>2.1000000000000001E-2</v>
      </c>
      <c r="AK33" s="7" t="s">
        <v>27</v>
      </c>
      <c r="AL33" s="1">
        <v>-3.2000000000000001E-2</v>
      </c>
      <c r="AM33" s="1">
        <v>3.3000000000000002E-2</v>
      </c>
      <c r="AN33" s="1">
        <v>-0.98099999999999998</v>
      </c>
      <c r="AO33" s="1">
        <v>0.32700000000000001</v>
      </c>
      <c r="AP33" s="5" t="str">
        <f t="shared" si="4"/>
        <v>ns</v>
      </c>
      <c r="AQ33" s="1">
        <v>-9.6000000000000002E-2</v>
      </c>
      <c r="AR33" s="1">
        <v>3.2000000000000001E-2</v>
      </c>
      <c r="AT33" s="7" t="s">
        <v>27</v>
      </c>
      <c r="AU33" s="1">
        <v>-4.3099999999999999E-2</v>
      </c>
      <c r="AV33" s="1">
        <v>3.3000000000000002E-2</v>
      </c>
      <c r="AW33" s="1">
        <v>-1.3109999999999999</v>
      </c>
      <c r="AX33" s="1">
        <v>0.19</v>
      </c>
      <c r="AY33" s="5" t="str">
        <f t="shared" si="5"/>
        <v>ns</v>
      </c>
      <c r="AZ33" s="1">
        <v>-0.108</v>
      </c>
      <c r="BA33" s="1">
        <v>2.1000000000000001E-2</v>
      </c>
    </row>
    <row r="34" spans="1:53" x14ac:dyDescent="0.25">
      <c r="A34" s="7" t="s">
        <v>28</v>
      </c>
      <c r="B34" s="1">
        <v>-4.1200000000000001E-2</v>
      </c>
      <c r="C34" s="1">
        <v>1.7000000000000001E-2</v>
      </c>
      <c r="D34" s="1">
        <v>-2.4809999999999999</v>
      </c>
      <c r="E34" s="1">
        <v>1.2999999999999999E-2</v>
      </c>
      <c r="F34" s="5" t="str">
        <f t="shared" si="0"/>
        <v>*</v>
      </c>
      <c r="G34" s="1">
        <v>-7.3999999999999996E-2</v>
      </c>
      <c r="H34" s="1">
        <v>-8.9999999999999993E-3</v>
      </c>
      <c r="J34" s="7" t="s">
        <v>28</v>
      </c>
      <c r="K34" s="1">
        <v>-3.4099999999999998E-2</v>
      </c>
      <c r="L34" s="1">
        <v>1.6E-2</v>
      </c>
      <c r="M34" s="1">
        <v>-2.125</v>
      </c>
      <c r="N34" s="1">
        <v>3.4000000000000002E-2</v>
      </c>
      <c r="O34" s="5" t="str">
        <f t="shared" si="1"/>
        <v>*</v>
      </c>
      <c r="P34" s="1">
        <v>-6.6000000000000003E-2</v>
      </c>
      <c r="Q34" s="1">
        <v>-3.0000000000000001E-3</v>
      </c>
      <c r="S34" s="7" t="s">
        <v>28</v>
      </c>
      <c r="T34" s="1">
        <v>-3.39E-2</v>
      </c>
      <c r="U34" s="1">
        <v>1.6E-2</v>
      </c>
      <c r="V34" s="1">
        <v>-2.133</v>
      </c>
      <c r="W34" s="1">
        <v>3.3000000000000002E-2</v>
      </c>
      <c r="X34" s="5" t="str">
        <f t="shared" si="2"/>
        <v>*</v>
      </c>
      <c r="Y34" s="1">
        <v>-6.5000000000000002E-2</v>
      </c>
      <c r="Z34" s="1">
        <v>-3.0000000000000001E-3</v>
      </c>
      <c r="AA34" s="10"/>
      <c r="AB34" s="7" t="s">
        <v>28</v>
      </c>
      <c r="AC34" s="1">
        <v>-2.9100000000000001E-2</v>
      </c>
      <c r="AD34" s="1">
        <v>1.6E-2</v>
      </c>
      <c r="AE34" s="1">
        <v>-1.821</v>
      </c>
      <c r="AF34" s="1">
        <v>6.9000000000000006E-2</v>
      </c>
      <c r="AG34" s="5" t="str">
        <f t="shared" si="3"/>
        <v>ns</v>
      </c>
      <c r="AH34" s="1">
        <v>-0.06</v>
      </c>
      <c r="AI34" s="1">
        <v>2E-3</v>
      </c>
      <c r="AK34" s="7" t="s">
        <v>28</v>
      </c>
      <c r="AL34" s="1">
        <v>-3.4200000000000001E-2</v>
      </c>
      <c r="AM34" s="1">
        <v>1.6E-2</v>
      </c>
      <c r="AN34" s="1">
        <v>-2.1930000000000001</v>
      </c>
      <c r="AO34" s="1">
        <v>2.8000000000000001E-2</v>
      </c>
      <c r="AP34" s="5" t="str">
        <f t="shared" si="4"/>
        <v>*</v>
      </c>
      <c r="AQ34" s="1">
        <v>-6.5000000000000002E-2</v>
      </c>
      <c r="AR34" s="1">
        <v>-4.0000000000000001E-3</v>
      </c>
      <c r="AT34" s="7" t="s">
        <v>28</v>
      </c>
      <c r="AU34" s="1">
        <v>-3.32E-2</v>
      </c>
      <c r="AV34" s="1">
        <v>1.6E-2</v>
      </c>
      <c r="AW34" s="1">
        <v>-2.117</v>
      </c>
      <c r="AX34" s="1">
        <v>3.4000000000000002E-2</v>
      </c>
      <c r="AY34" s="5" t="str">
        <f t="shared" si="5"/>
        <v>*</v>
      </c>
      <c r="AZ34" s="1">
        <v>-6.4000000000000001E-2</v>
      </c>
      <c r="BA34" s="1">
        <v>-2E-3</v>
      </c>
    </row>
    <row r="35" spans="1:53" x14ac:dyDescent="0.25">
      <c r="A35" s="7" t="s">
        <v>29</v>
      </c>
      <c r="B35" s="1">
        <v>1.52E-2</v>
      </c>
      <c r="C35" s="1">
        <v>2.4E-2</v>
      </c>
      <c r="D35" s="1">
        <v>0.622</v>
      </c>
      <c r="E35" s="1">
        <v>0.53400000000000003</v>
      </c>
      <c r="F35" s="5" t="str">
        <f t="shared" si="0"/>
        <v>ns</v>
      </c>
      <c r="G35" s="1">
        <v>-3.3000000000000002E-2</v>
      </c>
      <c r="H35" s="1">
        <v>6.3E-2</v>
      </c>
      <c r="J35" s="7" t="s">
        <v>29</v>
      </c>
      <c r="K35" s="1">
        <v>7.9000000000000008E-3</v>
      </c>
      <c r="L35" s="1">
        <v>2.4E-2</v>
      </c>
      <c r="M35" s="1">
        <v>0.33100000000000002</v>
      </c>
      <c r="N35" s="1">
        <v>0.74099999999999999</v>
      </c>
      <c r="O35" s="5" t="str">
        <f t="shared" si="1"/>
        <v>ns</v>
      </c>
      <c r="P35" s="1">
        <v>-3.9E-2</v>
      </c>
      <c r="Q35" s="1">
        <v>5.3999999999999999E-2</v>
      </c>
      <c r="S35" s="7" t="s">
        <v>29</v>
      </c>
      <c r="T35" s="1">
        <v>-8.9999999999999998E-4</v>
      </c>
      <c r="U35" s="1">
        <v>2.4E-2</v>
      </c>
      <c r="V35" s="1">
        <v>-0.04</v>
      </c>
      <c r="W35" s="1">
        <v>0.96799999999999997</v>
      </c>
      <c r="X35" s="5" t="str">
        <f t="shared" si="2"/>
        <v>ns</v>
      </c>
      <c r="Y35" s="1">
        <v>-4.7E-2</v>
      </c>
      <c r="Z35" s="1">
        <v>4.4999999999999998E-2</v>
      </c>
      <c r="AA35" s="10"/>
      <c r="AB35" s="7" t="s">
        <v>29</v>
      </c>
      <c r="AC35" s="1">
        <v>3.44E-2</v>
      </c>
      <c r="AD35" s="1">
        <v>2.4E-2</v>
      </c>
      <c r="AE35" s="1">
        <v>1.4590000000000001</v>
      </c>
      <c r="AF35" s="1">
        <v>0.14499999999999999</v>
      </c>
      <c r="AG35" s="5" t="str">
        <f t="shared" si="3"/>
        <v>ns</v>
      </c>
      <c r="AH35" s="1">
        <v>-1.2E-2</v>
      </c>
      <c r="AI35" s="1">
        <v>8.1000000000000003E-2</v>
      </c>
      <c r="AK35" s="7" t="s">
        <v>29</v>
      </c>
      <c r="AL35" s="1">
        <v>-1.6999999999999999E-3</v>
      </c>
      <c r="AM35" s="1">
        <v>2.3E-2</v>
      </c>
      <c r="AN35" s="1">
        <v>-7.3999999999999996E-2</v>
      </c>
      <c r="AO35" s="1">
        <v>0.94099999999999995</v>
      </c>
      <c r="AP35" s="5" t="str">
        <f t="shared" si="4"/>
        <v>ns</v>
      </c>
      <c r="AQ35" s="1">
        <v>-4.7E-2</v>
      </c>
      <c r="AR35" s="1">
        <v>4.3999999999999997E-2</v>
      </c>
      <c r="AT35" s="7" t="s">
        <v>29</v>
      </c>
      <c r="AU35" s="1">
        <v>3.6400000000000002E-2</v>
      </c>
      <c r="AV35" s="1">
        <v>2.3E-2</v>
      </c>
      <c r="AW35" s="1">
        <v>1.5640000000000001</v>
      </c>
      <c r="AX35" s="1">
        <v>0.11799999999999999</v>
      </c>
      <c r="AY35" s="5" t="str">
        <f t="shared" si="5"/>
        <v>ns</v>
      </c>
      <c r="AZ35" s="1">
        <v>-8.9999999999999993E-3</v>
      </c>
      <c r="BA35" s="1">
        <v>8.2000000000000003E-2</v>
      </c>
    </row>
    <row r="36" spans="1:53" x14ac:dyDescent="0.25">
      <c r="A36" s="7" t="s">
        <v>30</v>
      </c>
      <c r="B36" s="1">
        <v>-4.8399999999999999E-2</v>
      </c>
      <c r="C36" s="1">
        <v>4.2000000000000003E-2</v>
      </c>
      <c r="D36" s="1">
        <v>-1.1639999999999999</v>
      </c>
      <c r="E36" s="1">
        <v>0.245</v>
      </c>
      <c r="F36" s="5" t="str">
        <f t="shared" si="0"/>
        <v>ns</v>
      </c>
      <c r="G36" s="1">
        <v>-0.13</v>
      </c>
      <c r="H36" s="1">
        <v>3.3000000000000002E-2</v>
      </c>
      <c r="J36" s="7" t="s">
        <v>30</v>
      </c>
      <c r="K36" s="1">
        <v>-2.6599999999999999E-2</v>
      </c>
      <c r="L36" s="1">
        <v>0.04</v>
      </c>
      <c r="M36" s="1">
        <v>-0.65900000000000003</v>
      </c>
      <c r="N36" s="1">
        <v>0.51</v>
      </c>
      <c r="O36" s="5" t="str">
        <f t="shared" si="1"/>
        <v>ns</v>
      </c>
      <c r="P36" s="1">
        <v>-0.106</v>
      </c>
      <c r="Q36" s="1">
        <v>5.1999999999999998E-2</v>
      </c>
      <c r="S36" s="7" t="s">
        <v>30</v>
      </c>
      <c r="T36" s="1">
        <v>-4.8300000000000003E-2</v>
      </c>
      <c r="U36" s="1">
        <v>0.04</v>
      </c>
      <c r="V36" s="1">
        <v>-1.2030000000000001</v>
      </c>
      <c r="W36" s="1">
        <v>0.22900000000000001</v>
      </c>
      <c r="X36" s="5" t="str">
        <f t="shared" si="2"/>
        <v>ns</v>
      </c>
      <c r="Y36" s="1">
        <v>-0.127</v>
      </c>
      <c r="Z36" s="1">
        <v>0.03</v>
      </c>
      <c r="AA36" s="10"/>
      <c r="AB36" s="7" t="s">
        <v>30</v>
      </c>
      <c r="AC36" s="1">
        <v>7.1000000000000004E-3</v>
      </c>
      <c r="AD36" s="1">
        <v>0.04</v>
      </c>
      <c r="AE36" s="1">
        <v>0.17799999999999999</v>
      </c>
      <c r="AF36" s="1">
        <v>0.85899999999999999</v>
      </c>
      <c r="AG36" s="5" t="str">
        <f t="shared" si="3"/>
        <v>ns</v>
      </c>
      <c r="AH36" s="1">
        <v>-7.1999999999999995E-2</v>
      </c>
      <c r="AI36" s="1">
        <v>8.5999999999999993E-2</v>
      </c>
      <c r="AK36" s="7" t="s">
        <v>30</v>
      </c>
      <c r="AL36" s="1">
        <v>-4.2900000000000001E-2</v>
      </c>
      <c r="AM36" s="1">
        <v>0.04</v>
      </c>
      <c r="AN36" s="1">
        <v>-1.085</v>
      </c>
      <c r="AO36" s="1">
        <v>0.27800000000000002</v>
      </c>
      <c r="AP36" s="5" t="str">
        <f t="shared" si="4"/>
        <v>ns</v>
      </c>
      <c r="AQ36" s="1">
        <v>-0.12</v>
      </c>
      <c r="AR36" s="1">
        <v>3.5000000000000003E-2</v>
      </c>
      <c r="AT36" s="7" t="s">
        <v>30</v>
      </c>
      <c r="AU36" s="1">
        <v>1.67E-2</v>
      </c>
      <c r="AV36" s="1">
        <v>3.9E-2</v>
      </c>
      <c r="AW36" s="1">
        <v>0.42299999999999999</v>
      </c>
      <c r="AX36" s="1">
        <v>0.67200000000000004</v>
      </c>
      <c r="AY36" s="5" t="str">
        <f t="shared" si="5"/>
        <v>ns</v>
      </c>
      <c r="AZ36" s="1">
        <v>-6.0999999999999999E-2</v>
      </c>
      <c r="BA36" s="1">
        <v>9.4E-2</v>
      </c>
    </row>
    <row r="37" spans="1:53" x14ac:dyDescent="0.25">
      <c r="A37" s="7" t="s">
        <v>31</v>
      </c>
      <c r="B37" s="1">
        <v>-0.21829999999999999</v>
      </c>
      <c r="C37" s="1">
        <v>3.5999999999999997E-2</v>
      </c>
      <c r="D37" s="1">
        <v>-6.117</v>
      </c>
      <c r="E37" s="1">
        <v>0</v>
      </c>
      <c r="F37" s="5" t="str">
        <f t="shared" si="0"/>
        <v>***</v>
      </c>
      <c r="G37" s="1">
        <v>-0.28799999999999998</v>
      </c>
      <c r="H37" s="1">
        <v>-0.14799999999999999</v>
      </c>
      <c r="J37" s="7" t="s">
        <v>31</v>
      </c>
      <c r="K37" s="1">
        <v>-0.25850000000000001</v>
      </c>
      <c r="L37" s="1">
        <v>3.5000000000000003E-2</v>
      </c>
      <c r="M37" s="1">
        <v>-7.3250000000000002</v>
      </c>
      <c r="N37" s="1">
        <v>0</v>
      </c>
      <c r="O37" s="5" t="str">
        <f t="shared" si="1"/>
        <v>***</v>
      </c>
      <c r="P37" s="1">
        <v>-0.32800000000000001</v>
      </c>
      <c r="Q37" s="1">
        <v>-0.189</v>
      </c>
      <c r="S37" s="7" t="s">
        <v>31</v>
      </c>
      <c r="T37" s="1">
        <v>-0.1968</v>
      </c>
      <c r="U37" s="1">
        <v>3.5000000000000003E-2</v>
      </c>
      <c r="V37" s="1">
        <v>-5.6740000000000004</v>
      </c>
      <c r="W37" s="1">
        <v>0</v>
      </c>
      <c r="X37" s="5" t="str">
        <f t="shared" si="2"/>
        <v>***</v>
      </c>
      <c r="Y37" s="1">
        <v>-0.26500000000000001</v>
      </c>
      <c r="Z37" s="1">
        <v>-0.129</v>
      </c>
      <c r="AA37" s="10"/>
      <c r="AB37" s="7" t="s">
        <v>31</v>
      </c>
      <c r="AC37" s="1">
        <v>-0.1976</v>
      </c>
      <c r="AD37" s="1">
        <v>3.5000000000000003E-2</v>
      </c>
      <c r="AE37" s="1">
        <v>-5.6550000000000002</v>
      </c>
      <c r="AF37" s="1">
        <v>0</v>
      </c>
      <c r="AG37" s="5" t="str">
        <f t="shared" si="3"/>
        <v>***</v>
      </c>
      <c r="AH37" s="1">
        <v>-0.26600000000000001</v>
      </c>
      <c r="AI37" s="1">
        <v>-0.129</v>
      </c>
      <c r="AK37" s="7" t="s">
        <v>31</v>
      </c>
      <c r="AL37" s="1">
        <v>-0.2147</v>
      </c>
      <c r="AM37" s="1">
        <v>3.5000000000000003E-2</v>
      </c>
      <c r="AN37" s="1">
        <v>-6.2229999999999999</v>
      </c>
      <c r="AO37" s="1">
        <v>0</v>
      </c>
      <c r="AP37" s="5" t="str">
        <f t="shared" si="4"/>
        <v>***</v>
      </c>
      <c r="AQ37" s="1">
        <v>-0.28199999999999997</v>
      </c>
      <c r="AR37" s="1">
        <v>-0.14699999999999999</v>
      </c>
      <c r="AT37" s="7" t="s">
        <v>31</v>
      </c>
      <c r="AU37" s="1">
        <v>-0.19719999999999999</v>
      </c>
      <c r="AV37" s="1">
        <v>3.5000000000000003E-2</v>
      </c>
      <c r="AW37" s="1">
        <v>-5.7069999999999999</v>
      </c>
      <c r="AX37" s="1">
        <v>0</v>
      </c>
      <c r="AY37" s="5" t="str">
        <f t="shared" si="5"/>
        <v>***</v>
      </c>
      <c r="AZ37" s="1">
        <v>-0.26500000000000001</v>
      </c>
      <c r="BA37" s="1">
        <v>-0.129</v>
      </c>
    </row>
    <row r="38" spans="1:53" x14ac:dyDescent="0.25">
      <c r="A38" s="7" t="s">
        <v>1</v>
      </c>
      <c r="B38" s="1">
        <v>-0.2349</v>
      </c>
      <c r="C38" s="1">
        <v>7.6999999999999999E-2</v>
      </c>
      <c r="D38" s="1">
        <v>-3.0379999999999998</v>
      </c>
      <c r="E38" s="1">
        <v>2E-3</v>
      </c>
      <c r="F38" s="5" t="str">
        <f t="shared" si="0"/>
        <v>**</v>
      </c>
      <c r="G38" s="1">
        <v>-0.38600000000000001</v>
      </c>
      <c r="H38" s="1">
        <v>-8.3000000000000004E-2</v>
      </c>
      <c r="J38" s="7" t="s">
        <v>1</v>
      </c>
      <c r="K38" s="1">
        <v>-0.14530000000000001</v>
      </c>
      <c r="L38" s="1">
        <v>7.5999999999999998E-2</v>
      </c>
      <c r="M38" s="1">
        <v>-1.9219999999999999</v>
      </c>
      <c r="N38" s="1">
        <v>5.5E-2</v>
      </c>
      <c r="O38" s="5" t="str">
        <f t="shared" si="1"/>
        <v>ns</v>
      </c>
      <c r="P38" s="1">
        <v>-0.29299999999999998</v>
      </c>
      <c r="Q38" s="1">
        <v>3.0000000000000001E-3</v>
      </c>
      <c r="S38" s="7" t="s">
        <v>1</v>
      </c>
      <c r="T38" s="1">
        <v>-0.13100000000000001</v>
      </c>
      <c r="U38" s="1">
        <v>7.3999999999999996E-2</v>
      </c>
      <c r="V38" s="1">
        <v>-1.7629999999999999</v>
      </c>
      <c r="W38" s="1">
        <v>7.8E-2</v>
      </c>
      <c r="X38" s="5" t="str">
        <f t="shared" si="2"/>
        <v>ns</v>
      </c>
      <c r="Y38" s="1">
        <v>-0.27700000000000002</v>
      </c>
      <c r="Z38" s="1">
        <v>1.4999999999999999E-2</v>
      </c>
      <c r="AA38" s="10"/>
      <c r="AB38" s="7" t="s">
        <v>1</v>
      </c>
      <c r="AC38" s="1">
        <v>-0.1888</v>
      </c>
      <c r="AD38" s="1">
        <v>7.4999999999999997E-2</v>
      </c>
      <c r="AE38" s="1">
        <v>-2.5190000000000001</v>
      </c>
      <c r="AF38" s="1">
        <v>1.2E-2</v>
      </c>
      <c r="AG38" s="5" t="str">
        <f t="shared" si="3"/>
        <v>*</v>
      </c>
      <c r="AH38" s="1">
        <v>-0.33600000000000002</v>
      </c>
      <c r="AI38" s="1">
        <v>-4.2000000000000003E-2</v>
      </c>
      <c r="AK38" s="7" t="s">
        <v>1</v>
      </c>
      <c r="AL38" s="1">
        <v>-0.13880000000000001</v>
      </c>
      <c r="AM38" s="1">
        <v>7.2999999999999995E-2</v>
      </c>
      <c r="AN38" s="1">
        <v>-1.889</v>
      </c>
      <c r="AO38" s="1">
        <v>5.8999999999999997E-2</v>
      </c>
      <c r="AP38" s="5" t="str">
        <f t="shared" si="4"/>
        <v>ns</v>
      </c>
      <c r="AQ38" s="1">
        <v>-0.28299999999999997</v>
      </c>
      <c r="AR38" s="1">
        <v>5.0000000000000001E-3</v>
      </c>
      <c r="AT38" s="7" t="s">
        <v>1</v>
      </c>
      <c r="AU38" s="1">
        <v>-0.18590000000000001</v>
      </c>
      <c r="AV38" s="1">
        <v>7.3999999999999996E-2</v>
      </c>
      <c r="AW38" s="1">
        <v>-2.5139999999999998</v>
      </c>
      <c r="AX38" s="1">
        <v>1.2E-2</v>
      </c>
      <c r="AY38" s="5" t="str">
        <f t="shared" si="5"/>
        <v>*</v>
      </c>
      <c r="AZ38" s="1">
        <v>-0.33100000000000002</v>
      </c>
      <c r="BA38" s="1">
        <v>-4.1000000000000002E-2</v>
      </c>
    </row>
    <row r="39" spans="1:53" x14ac:dyDescent="0.25">
      <c r="A39" s="7" t="s">
        <v>2</v>
      </c>
      <c r="B39" s="1">
        <v>0.61509999999999998</v>
      </c>
      <c r="C39" s="1">
        <v>0.13100000000000001</v>
      </c>
      <c r="D39" s="1">
        <v>4.6829999999999998</v>
      </c>
      <c r="E39" s="1">
        <v>0</v>
      </c>
      <c r="F39" s="5" t="str">
        <f t="shared" si="0"/>
        <v>***</v>
      </c>
      <c r="G39" s="1">
        <v>0.35799999999999998</v>
      </c>
      <c r="H39" s="1">
        <v>0.873</v>
      </c>
      <c r="J39" s="7" t="s">
        <v>2</v>
      </c>
      <c r="K39" s="1">
        <v>0.59619999999999995</v>
      </c>
      <c r="L39" s="1">
        <v>0.13</v>
      </c>
      <c r="M39" s="1">
        <v>4.59</v>
      </c>
      <c r="N39" s="1">
        <v>0</v>
      </c>
      <c r="O39" s="5" t="str">
        <f t="shared" si="1"/>
        <v>***</v>
      </c>
      <c r="P39" s="1">
        <v>0.34200000000000003</v>
      </c>
      <c r="Q39" s="1">
        <v>0.85099999999999998</v>
      </c>
      <c r="S39" s="7" t="s">
        <v>2</v>
      </c>
      <c r="T39" s="1">
        <v>0.66500000000000004</v>
      </c>
      <c r="U39" s="1">
        <v>0.13100000000000001</v>
      </c>
      <c r="V39" s="1">
        <v>5.0720000000000001</v>
      </c>
      <c r="W39" s="1">
        <v>0</v>
      </c>
      <c r="X39" s="5" t="str">
        <f t="shared" si="2"/>
        <v>***</v>
      </c>
      <c r="Y39" s="1">
        <v>0.40799999999999997</v>
      </c>
      <c r="Z39" s="1">
        <v>0.92200000000000004</v>
      </c>
      <c r="AA39" s="10"/>
      <c r="AB39" s="7" t="s">
        <v>2</v>
      </c>
      <c r="AC39" s="1">
        <v>0.46610000000000001</v>
      </c>
      <c r="AD39" s="1">
        <v>0.128</v>
      </c>
      <c r="AE39" s="1">
        <v>3.6309999999999998</v>
      </c>
      <c r="AF39" s="1">
        <v>0</v>
      </c>
      <c r="AG39" s="5" t="str">
        <f t="shared" si="3"/>
        <v>***</v>
      </c>
      <c r="AH39" s="1">
        <v>0.214</v>
      </c>
      <c r="AI39" s="1">
        <v>0.71799999999999997</v>
      </c>
      <c r="AK39" s="7" t="s">
        <v>2</v>
      </c>
      <c r="AL39" s="1">
        <v>0.60299999999999998</v>
      </c>
      <c r="AM39" s="1">
        <v>0.13</v>
      </c>
      <c r="AN39" s="1">
        <v>4.6550000000000002</v>
      </c>
      <c r="AO39" s="1">
        <v>0</v>
      </c>
      <c r="AP39" s="5" t="str">
        <f t="shared" si="4"/>
        <v>***</v>
      </c>
      <c r="AQ39" s="1">
        <v>0.34899999999999998</v>
      </c>
      <c r="AR39" s="1">
        <v>0.85699999999999998</v>
      </c>
      <c r="AT39" s="7" t="s">
        <v>2</v>
      </c>
      <c r="AU39" s="1">
        <v>0.39479999999999998</v>
      </c>
      <c r="AV39" s="1">
        <v>0.129</v>
      </c>
      <c r="AW39" s="1">
        <v>3.0659999999999998</v>
      </c>
      <c r="AX39" s="1">
        <v>2E-3</v>
      </c>
      <c r="AY39" s="5" t="str">
        <f t="shared" si="5"/>
        <v>**</v>
      </c>
      <c r="AZ39" s="1">
        <v>0.14199999999999999</v>
      </c>
      <c r="BA39" s="1">
        <v>0.64700000000000002</v>
      </c>
    </row>
    <row r="40" spans="1:53" x14ac:dyDescent="0.25">
      <c r="A40" s="7" t="s">
        <v>3</v>
      </c>
      <c r="B40" s="1">
        <v>-8.1500000000000003E-2</v>
      </c>
      <c r="C40" s="1">
        <v>3.5999999999999997E-2</v>
      </c>
      <c r="D40" s="1">
        <v>-2.2650000000000001</v>
      </c>
      <c r="E40" s="1">
        <v>2.4E-2</v>
      </c>
      <c r="F40" s="5" t="str">
        <f t="shared" si="0"/>
        <v>*</v>
      </c>
      <c r="G40" s="1">
        <v>-0.152</v>
      </c>
      <c r="H40" s="1">
        <v>-1.0999999999999999E-2</v>
      </c>
      <c r="J40" s="7" t="s">
        <v>3</v>
      </c>
      <c r="K40" s="1">
        <v>-8.7300000000000003E-2</v>
      </c>
      <c r="L40" s="1">
        <v>3.5000000000000003E-2</v>
      </c>
      <c r="M40" s="1">
        <v>-2.488</v>
      </c>
      <c r="N40" s="1">
        <v>1.2999999999999999E-2</v>
      </c>
      <c r="O40" s="5" t="str">
        <f t="shared" si="1"/>
        <v>*</v>
      </c>
      <c r="P40" s="1">
        <v>-0.156</v>
      </c>
      <c r="Q40" s="1">
        <v>-1.9E-2</v>
      </c>
      <c r="S40" s="7" t="s">
        <v>3</v>
      </c>
      <c r="T40" s="1">
        <v>-3.0800000000000001E-2</v>
      </c>
      <c r="U40" s="1">
        <v>3.5000000000000003E-2</v>
      </c>
      <c r="V40" s="1">
        <v>-0.88800000000000001</v>
      </c>
      <c r="W40" s="1">
        <v>0.374</v>
      </c>
      <c r="X40" s="5" t="str">
        <f t="shared" si="2"/>
        <v>ns</v>
      </c>
      <c r="Y40" s="1">
        <v>-9.9000000000000005E-2</v>
      </c>
      <c r="Z40" s="1">
        <v>3.6999999999999998E-2</v>
      </c>
      <c r="AA40" s="10"/>
      <c r="AB40" s="7" t="s">
        <v>3</v>
      </c>
      <c r="AC40" s="1">
        <v>-7.6100000000000001E-2</v>
      </c>
      <c r="AD40" s="1">
        <v>3.5000000000000003E-2</v>
      </c>
      <c r="AE40" s="1">
        <v>-2.1739999999999999</v>
      </c>
      <c r="AF40" s="1">
        <v>0.03</v>
      </c>
      <c r="AG40" s="5" t="str">
        <f t="shared" si="3"/>
        <v>*</v>
      </c>
      <c r="AH40" s="1">
        <v>-0.14499999999999999</v>
      </c>
      <c r="AI40" s="1">
        <v>-8.0000000000000002E-3</v>
      </c>
      <c r="AK40" s="7" t="s">
        <v>3</v>
      </c>
      <c r="AL40" s="1">
        <v>-4.41E-2</v>
      </c>
      <c r="AM40" s="1">
        <v>3.4000000000000002E-2</v>
      </c>
      <c r="AN40" s="1">
        <v>-1.286</v>
      </c>
      <c r="AO40" s="1">
        <v>0.19800000000000001</v>
      </c>
      <c r="AP40" s="5" t="str">
        <f t="shared" si="4"/>
        <v>ns</v>
      </c>
      <c r="AQ40" s="1">
        <v>-0.111</v>
      </c>
      <c r="AR40" s="1">
        <v>2.3E-2</v>
      </c>
      <c r="AT40" s="7" t="s">
        <v>3</v>
      </c>
      <c r="AU40" s="1">
        <v>-9.5899999999999999E-2</v>
      </c>
      <c r="AV40" s="1">
        <v>3.5000000000000003E-2</v>
      </c>
      <c r="AW40" s="1">
        <v>-2.7789999999999999</v>
      </c>
      <c r="AX40" s="1">
        <v>5.0000000000000001E-3</v>
      </c>
      <c r="AY40" s="5" t="str">
        <f t="shared" si="5"/>
        <v>**</v>
      </c>
      <c r="AZ40" s="1">
        <v>-0.16400000000000001</v>
      </c>
      <c r="BA40" s="1">
        <v>-2.8000000000000001E-2</v>
      </c>
    </row>
    <row r="41" spans="1:53" x14ac:dyDescent="0.25">
      <c r="A41" s="7" t="s">
        <v>32</v>
      </c>
      <c r="B41" s="1">
        <v>0.1235</v>
      </c>
      <c r="C41" s="1">
        <v>1.2E-2</v>
      </c>
      <c r="D41" s="1">
        <v>9.9920000000000009</v>
      </c>
      <c r="E41" s="1">
        <v>0</v>
      </c>
      <c r="F41" s="5" t="str">
        <f t="shared" si="0"/>
        <v>***</v>
      </c>
      <c r="G41" s="1">
        <v>9.9000000000000005E-2</v>
      </c>
      <c r="H41" s="1">
        <v>0.14799999999999999</v>
      </c>
      <c r="J41" s="7" t="s">
        <v>32</v>
      </c>
      <c r="K41" s="1">
        <v>0.1198</v>
      </c>
      <c r="L41" s="1">
        <v>1.2E-2</v>
      </c>
      <c r="M41" s="1">
        <v>10.036</v>
      </c>
      <c r="N41" s="1">
        <v>0</v>
      </c>
      <c r="O41" s="5" t="str">
        <f t="shared" si="1"/>
        <v>***</v>
      </c>
      <c r="P41" s="1">
        <v>9.6000000000000002E-2</v>
      </c>
      <c r="Q41" s="1">
        <v>0.14299999999999999</v>
      </c>
      <c r="S41" s="7" t="s">
        <v>32</v>
      </c>
      <c r="T41" s="1">
        <v>0.13239999999999999</v>
      </c>
      <c r="U41" s="1">
        <v>1.2E-2</v>
      </c>
      <c r="V41" s="1">
        <v>11.154</v>
      </c>
      <c r="W41" s="1">
        <v>0</v>
      </c>
      <c r="X41" s="5" t="str">
        <f t="shared" si="2"/>
        <v>***</v>
      </c>
      <c r="Y41" s="1">
        <v>0.109</v>
      </c>
      <c r="Z41" s="1">
        <v>0.156</v>
      </c>
      <c r="AA41" s="10"/>
      <c r="AB41" s="7" t="s">
        <v>32</v>
      </c>
      <c r="AC41" s="1">
        <v>6.7400000000000002E-2</v>
      </c>
      <c r="AD41" s="1">
        <v>1.2E-2</v>
      </c>
      <c r="AE41" s="1">
        <v>5.6840000000000002</v>
      </c>
      <c r="AF41" s="1">
        <v>0</v>
      </c>
      <c r="AG41" s="5" t="str">
        <f t="shared" si="3"/>
        <v>***</v>
      </c>
      <c r="AH41" s="1">
        <v>4.3999999999999997E-2</v>
      </c>
      <c r="AI41" s="1">
        <v>9.0999999999999998E-2</v>
      </c>
      <c r="AK41" s="7" t="s">
        <v>32</v>
      </c>
      <c r="AL41" s="1">
        <v>0.13669999999999999</v>
      </c>
      <c r="AM41" s="1">
        <v>1.2E-2</v>
      </c>
      <c r="AN41" s="1">
        <v>11.728</v>
      </c>
      <c r="AO41" s="1">
        <v>0</v>
      </c>
      <c r="AP41" s="5" t="str">
        <f t="shared" si="4"/>
        <v>***</v>
      </c>
      <c r="AQ41" s="1">
        <v>0.114</v>
      </c>
      <c r="AR41" s="1">
        <v>0.16</v>
      </c>
      <c r="AT41" s="7" t="s">
        <v>32</v>
      </c>
      <c r="AU41" s="1">
        <v>6.5500000000000003E-2</v>
      </c>
      <c r="AV41" s="1">
        <v>1.2E-2</v>
      </c>
      <c r="AW41" s="1">
        <v>5.6479999999999997</v>
      </c>
      <c r="AX41" s="1">
        <v>0</v>
      </c>
      <c r="AY41" s="5" t="str">
        <f t="shared" si="5"/>
        <v>***</v>
      </c>
      <c r="AZ41" s="1">
        <v>4.2999999999999997E-2</v>
      </c>
      <c r="BA41" s="1">
        <v>8.7999999999999995E-2</v>
      </c>
    </row>
    <row r="42" spans="1:53" x14ac:dyDescent="0.25">
      <c r="A42" s="7" t="s">
        <v>33</v>
      </c>
      <c r="B42" s="1">
        <v>0.21010000000000001</v>
      </c>
      <c r="C42" s="1">
        <v>2.5000000000000001E-2</v>
      </c>
      <c r="D42" s="1">
        <v>8.4209999999999994</v>
      </c>
      <c r="E42" s="1">
        <v>0</v>
      </c>
      <c r="F42" s="5" t="str">
        <f t="shared" si="0"/>
        <v>***</v>
      </c>
      <c r="G42" s="1">
        <v>0.161</v>
      </c>
      <c r="H42" s="1">
        <v>0.25900000000000001</v>
      </c>
      <c r="J42" s="7" t="s">
        <v>33</v>
      </c>
      <c r="K42" s="1">
        <v>0.20480000000000001</v>
      </c>
      <c r="L42" s="1">
        <v>2.4E-2</v>
      </c>
      <c r="M42" s="1">
        <v>8.657</v>
      </c>
      <c r="N42" s="1">
        <v>0</v>
      </c>
      <c r="O42" s="5" t="str">
        <f t="shared" si="1"/>
        <v>***</v>
      </c>
      <c r="P42" s="1">
        <v>0.158</v>
      </c>
      <c r="Q42" s="1">
        <v>0.251</v>
      </c>
      <c r="S42" s="7" t="s">
        <v>33</v>
      </c>
      <c r="T42" s="1">
        <v>0.29480000000000001</v>
      </c>
      <c r="U42" s="1">
        <v>2.4E-2</v>
      </c>
      <c r="V42" s="1">
        <v>12.172000000000001</v>
      </c>
      <c r="W42" s="1">
        <v>0</v>
      </c>
      <c r="X42" s="5" t="str">
        <f t="shared" si="2"/>
        <v>***</v>
      </c>
      <c r="Y42" s="1">
        <v>0.247</v>
      </c>
      <c r="Z42" s="1">
        <v>0.34200000000000003</v>
      </c>
      <c r="AA42" s="10"/>
      <c r="AB42" s="7" t="s">
        <v>33</v>
      </c>
      <c r="AC42" s="1">
        <v>7.1800000000000003E-2</v>
      </c>
      <c r="AD42" s="1">
        <v>2.4E-2</v>
      </c>
      <c r="AE42" s="1">
        <v>3.0110000000000001</v>
      </c>
      <c r="AF42" s="1">
        <v>3.0000000000000001E-3</v>
      </c>
      <c r="AG42" s="5" t="str">
        <f t="shared" si="3"/>
        <v>**</v>
      </c>
      <c r="AH42" s="1">
        <v>2.5000000000000001E-2</v>
      </c>
      <c r="AI42" s="1">
        <v>0.11899999999999999</v>
      </c>
      <c r="AK42" s="7" t="s">
        <v>33</v>
      </c>
      <c r="AL42" s="1">
        <v>0.28170000000000001</v>
      </c>
      <c r="AM42" s="1">
        <v>2.3E-2</v>
      </c>
      <c r="AN42" s="1">
        <v>12.042</v>
      </c>
      <c r="AO42" s="1">
        <v>0</v>
      </c>
      <c r="AP42" s="5" t="str">
        <f t="shared" si="4"/>
        <v>***</v>
      </c>
      <c r="AQ42" s="1">
        <v>0.23599999999999999</v>
      </c>
      <c r="AR42" s="1">
        <v>0.32800000000000001</v>
      </c>
      <c r="AT42" s="7" t="s">
        <v>33</v>
      </c>
      <c r="AU42" s="1">
        <v>6.5299999999999997E-2</v>
      </c>
      <c r="AV42" s="1">
        <v>2.3E-2</v>
      </c>
      <c r="AW42" s="1">
        <v>2.835</v>
      </c>
      <c r="AX42" s="1">
        <v>5.0000000000000001E-3</v>
      </c>
      <c r="AY42" s="5" t="str">
        <f t="shared" si="5"/>
        <v>**</v>
      </c>
      <c r="AZ42" s="1">
        <v>0.02</v>
      </c>
      <c r="BA42" s="1">
        <v>0.11</v>
      </c>
    </row>
    <row r="43" spans="1:53" x14ac:dyDescent="0.25">
      <c r="A43" s="7" t="s">
        <v>34</v>
      </c>
      <c r="B43" s="1">
        <v>-3.1099999999999999E-2</v>
      </c>
      <c r="C43" s="1">
        <v>1.2E-2</v>
      </c>
      <c r="D43" s="1">
        <v>-2.6080000000000001</v>
      </c>
      <c r="E43" s="1">
        <v>8.9999999999999993E-3</v>
      </c>
      <c r="F43" s="5" t="str">
        <f t="shared" si="0"/>
        <v>**</v>
      </c>
      <c r="G43" s="1">
        <v>-5.3999999999999999E-2</v>
      </c>
      <c r="H43" s="1">
        <v>-8.0000000000000002E-3</v>
      </c>
      <c r="J43" s="7" t="s">
        <v>34</v>
      </c>
      <c r="K43" s="1">
        <v>-2.9000000000000001E-2</v>
      </c>
      <c r="L43" s="1">
        <v>1.2E-2</v>
      </c>
      <c r="M43" s="1">
        <v>-2.5019999999999998</v>
      </c>
      <c r="N43" s="1">
        <v>1.2E-2</v>
      </c>
      <c r="O43" s="5" t="str">
        <f t="shared" si="1"/>
        <v>*</v>
      </c>
      <c r="P43" s="1">
        <v>-5.1999999999999998E-2</v>
      </c>
      <c r="Q43" s="1">
        <v>-6.0000000000000001E-3</v>
      </c>
      <c r="S43" s="7" t="s">
        <v>34</v>
      </c>
      <c r="T43" s="1">
        <v>-1.23E-2</v>
      </c>
      <c r="U43" s="1">
        <v>1.0999999999999999E-2</v>
      </c>
      <c r="V43" s="1">
        <v>-1.069</v>
      </c>
      <c r="W43" s="1">
        <v>0.28499999999999998</v>
      </c>
      <c r="X43" s="5" t="str">
        <f t="shared" si="2"/>
        <v>ns</v>
      </c>
      <c r="Y43" s="1">
        <v>-3.5000000000000003E-2</v>
      </c>
      <c r="Z43" s="1">
        <v>0.01</v>
      </c>
      <c r="AA43" s="10"/>
      <c r="AB43" s="7" t="s">
        <v>34</v>
      </c>
      <c r="AC43" s="1">
        <v>-2.5600000000000001E-2</v>
      </c>
      <c r="AD43" s="1">
        <v>1.2E-2</v>
      </c>
      <c r="AE43" s="1">
        <v>-2.2200000000000002</v>
      </c>
      <c r="AF43" s="1">
        <v>2.5999999999999999E-2</v>
      </c>
      <c r="AG43" s="5" t="str">
        <f t="shared" si="3"/>
        <v>*</v>
      </c>
      <c r="AH43" s="1">
        <v>-4.8000000000000001E-2</v>
      </c>
      <c r="AI43" s="1">
        <v>-3.0000000000000001E-3</v>
      </c>
      <c r="AK43" s="7" t="s">
        <v>34</v>
      </c>
      <c r="AL43" s="1">
        <v>-1.3100000000000001E-2</v>
      </c>
      <c r="AM43" s="1">
        <v>1.0999999999999999E-2</v>
      </c>
      <c r="AN43" s="1">
        <v>-1.165</v>
      </c>
      <c r="AO43" s="1">
        <v>0.24399999999999999</v>
      </c>
      <c r="AP43" s="5" t="str">
        <f t="shared" si="4"/>
        <v>ns</v>
      </c>
      <c r="AQ43" s="1">
        <v>-3.5000000000000003E-2</v>
      </c>
      <c r="AR43" s="1">
        <v>8.9999999999999993E-3</v>
      </c>
      <c r="AT43" s="7" t="s">
        <v>34</v>
      </c>
      <c r="AU43" s="1">
        <v>-2.7799999999999998E-2</v>
      </c>
      <c r="AV43" s="1">
        <v>1.0999999999999999E-2</v>
      </c>
      <c r="AW43" s="1">
        <v>-2.452</v>
      </c>
      <c r="AX43" s="1">
        <v>1.4E-2</v>
      </c>
      <c r="AY43" s="5" t="str">
        <f t="shared" si="5"/>
        <v>*</v>
      </c>
      <c r="AZ43" s="1">
        <v>-0.05</v>
      </c>
      <c r="BA43" s="1">
        <v>-6.0000000000000001E-3</v>
      </c>
    </row>
    <row r="44" spans="1:53" x14ac:dyDescent="0.25">
      <c r="A44" s="7" t="s">
        <v>35</v>
      </c>
      <c r="B44" s="1">
        <v>0.113</v>
      </c>
      <c r="C44" s="1">
        <v>1.2999999999999999E-2</v>
      </c>
      <c r="D44" s="1">
        <v>8.8680000000000003</v>
      </c>
      <c r="E44" s="1">
        <v>0</v>
      </c>
      <c r="F44" s="5" t="str">
        <f t="shared" si="0"/>
        <v>***</v>
      </c>
      <c r="G44" s="1">
        <v>8.7999999999999995E-2</v>
      </c>
      <c r="H44" s="1">
        <v>0.13800000000000001</v>
      </c>
      <c r="J44" s="7" t="s">
        <v>35</v>
      </c>
      <c r="K44" s="1">
        <v>0.1177</v>
      </c>
      <c r="L44" s="1">
        <v>1.2E-2</v>
      </c>
      <c r="M44" s="1">
        <v>9.6229999999999993</v>
      </c>
      <c r="N44" s="1">
        <v>0</v>
      </c>
      <c r="O44" s="5" t="str">
        <f t="shared" si="1"/>
        <v>***</v>
      </c>
      <c r="P44" s="1">
        <v>9.4E-2</v>
      </c>
      <c r="Q44" s="1">
        <v>0.14199999999999999</v>
      </c>
      <c r="S44" s="7" t="s">
        <v>35</v>
      </c>
      <c r="T44" s="1">
        <v>4.9000000000000002E-2</v>
      </c>
      <c r="U44" s="1">
        <v>1.2E-2</v>
      </c>
      <c r="V44" s="1">
        <v>4.0640000000000001</v>
      </c>
      <c r="W44" s="1">
        <v>0</v>
      </c>
      <c r="X44" s="5" t="str">
        <f t="shared" si="2"/>
        <v>***</v>
      </c>
      <c r="Y44" s="1">
        <v>2.5000000000000001E-2</v>
      </c>
      <c r="Z44" s="1">
        <v>7.2999999999999995E-2</v>
      </c>
      <c r="AA44" s="10"/>
      <c r="AB44" s="7" t="s">
        <v>35</v>
      </c>
      <c r="AC44" s="1">
        <v>0.13800000000000001</v>
      </c>
      <c r="AD44" s="1">
        <v>1.2E-2</v>
      </c>
      <c r="AE44" s="1">
        <v>11.199</v>
      </c>
      <c r="AF44" s="1">
        <v>0</v>
      </c>
      <c r="AG44" s="5" t="str">
        <f t="shared" si="3"/>
        <v>***</v>
      </c>
      <c r="AH44" s="1">
        <v>0.114</v>
      </c>
      <c r="AI44" s="1">
        <v>0.16200000000000001</v>
      </c>
      <c r="AK44" s="7" t="s">
        <v>35</v>
      </c>
      <c r="AL44" s="1">
        <v>5.4800000000000001E-2</v>
      </c>
      <c r="AM44" s="1">
        <v>1.2E-2</v>
      </c>
      <c r="AN44" s="1">
        <v>4.6390000000000002</v>
      </c>
      <c r="AO44" s="1">
        <v>0</v>
      </c>
      <c r="AP44" s="5" t="str">
        <f t="shared" si="4"/>
        <v>***</v>
      </c>
      <c r="AQ44" s="1">
        <v>3.2000000000000001E-2</v>
      </c>
      <c r="AR44" s="1">
        <v>7.8E-2</v>
      </c>
      <c r="AT44" s="7" t="s">
        <v>35</v>
      </c>
      <c r="AU44" s="1">
        <v>0.13150000000000001</v>
      </c>
      <c r="AV44" s="1">
        <v>1.2E-2</v>
      </c>
      <c r="AW44" s="1">
        <v>10.949</v>
      </c>
      <c r="AX44" s="1">
        <v>0</v>
      </c>
      <c r="AY44" s="5" t="str">
        <f t="shared" si="5"/>
        <v>***</v>
      </c>
      <c r="AZ44" s="1">
        <v>0.108</v>
      </c>
      <c r="BA44" s="1">
        <v>0.155</v>
      </c>
    </row>
    <row r="45" spans="1:53" x14ac:dyDescent="0.25">
      <c r="A45" s="7" t="s">
        <v>36</v>
      </c>
      <c r="B45" s="1">
        <v>0.22670000000000001</v>
      </c>
      <c r="C45" s="1">
        <v>2.5000000000000001E-2</v>
      </c>
      <c r="D45" s="1">
        <v>8.9749999999999996</v>
      </c>
      <c r="E45" s="1">
        <v>0</v>
      </c>
      <c r="F45" s="5" t="str">
        <f t="shared" si="0"/>
        <v>***</v>
      </c>
      <c r="G45" s="1">
        <v>0.17699999999999999</v>
      </c>
      <c r="H45" s="1">
        <v>0.27600000000000002</v>
      </c>
      <c r="J45" s="7" t="s">
        <v>36</v>
      </c>
      <c r="K45" s="1">
        <v>0.2064</v>
      </c>
      <c r="L45" s="1">
        <v>2.4E-2</v>
      </c>
      <c r="M45" s="1">
        <v>8.6389999999999993</v>
      </c>
      <c r="N45" s="1">
        <v>0</v>
      </c>
      <c r="O45" s="5" t="str">
        <f t="shared" si="1"/>
        <v>***</v>
      </c>
      <c r="P45" s="1">
        <v>0.16</v>
      </c>
      <c r="Q45" s="1">
        <v>0.253</v>
      </c>
      <c r="S45" s="7" t="s">
        <v>36</v>
      </c>
      <c r="T45" s="1">
        <v>7.3200000000000001E-2</v>
      </c>
      <c r="U45" s="1">
        <v>2.4E-2</v>
      </c>
      <c r="V45" s="1">
        <v>3.08</v>
      </c>
      <c r="W45" s="1">
        <v>2E-3</v>
      </c>
      <c r="X45" s="5" t="str">
        <f t="shared" si="2"/>
        <v>**</v>
      </c>
      <c r="Y45" s="1">
        <v>2.7E-2</v>
      </c>
      <c r="Z45" s="1">
        <v>0.12</v>
      </c>
      <c r="AA45" s="10"/>
      <c r="AB45" s="7" t="s">
        <v>36</v>
      </c>
      <c r="AC45" s="1">
        <v>0.26100000000000001</v>
      </c>
      <c r="AD45" s="1">
        <v>2.4E-2</v>
      </c>
      <c r="AE45" s="1">
        <v>10.688000000000001</v>
      </c>
      <c r="AF45" s="1">
        <v>0</v>
      </c>
      <c r="AG45" s="5" t="str">
        <f t="shared" si="3"/>
        <v>***</v>
      </c>
      <c r="AH45" s="1">
        <v>0.21299999999999999</v>
      </c>
      <c r="AI45" s="1">
        <v>0.309</v>
      </c>
      <c r="AK45" s="7" t="s">
        <v>36</v>
      </c>
      <c r="AL45" s="1">
        <v>6.0199999999999997E-2</v>
      </c>
      <c r="AM45" s="1">
        <v>2.3E-2</v>
      </c>
      <c r="AN45" s="1">
        <v>2.617</v>
      </c>
      <c r="AO45" s="1">
        <v>8.9999999999999993E-3</v>
      </c>
      <c r="AP45" s="5" t="str">
        <f t="shared" si="4"/>
        <v>**</v>
      </c>
      <c r="AQ45" s="1">
        <v>1.4999999999999999E-2</v>
      </c>
      <c r="AR45" s="1">
        <v>0.105</v>
      </c>
      <c r="AT45" s="7" t="s">
        <v>36</v>
      </c>
      <c r="AU45" s="1">
        <v>0.26450000000000001</v>
      </c>
      <c r="AV45" s="1">
        <v>2.4E-2</v>
      </c>
      <c r="AW45" s="1">
        <v>11.183</v>
      </c>
      <c r="AX45" s="1">
        <v>0</v>
      </c>
      <c r="AY45" s="5" t="str">
        <f t="shared" si="5"/>
        <v>***</v>
      </c>
      <c r="AZ45" s="1">
        <v>0.218</v>
      </c>
      <c r="BA45" s="1">
        <v>0.311</v>
      </c>
    </row>
    <row r="46" spans="1:53" x14ac:dyDescent="0.25">
      <c r="A46" s="7" t="s">
        <v>37</v>
      </c>
      <c r="B46" s="1">
        <v>-1.0200000000000001E-2</v>
      </c>
      <c r="C46" s="1">
        <v>1.2E-2</v>
      </c>
      <c r="D46" s="1">
        <v>-0.85299999999999998</v>
      </c>
      <c r="E46" s="1">
        <v>0.39300000000000002</v>
      </c>
      <c r="F46" s="5" t="str">
        <f t="shared" si="0"/>
        <v>ns</v>
      </c>
      <c r="G46" s="1">
        <v>-3.4000000000000002E-2</v>
      </c>
      <c r="H46" s="1">
        <v>1.2999999999999999E-2</v>
      </c>
      <c r="J46" s="7" t="s">
        <v>37</v>
      </c>
      <c r="K46" s="1">
        <v>-1.8200000000000001E-2</v>
      </c>
      <c r="L46" s="1">
        <v>1.2E-2</v>
      </c>
      <c r="M46" s="1">
        <v>-1.573</v>
      </c>
      <c r="N46" s="1">
        <v>0.11600000000000001</v>
      </c>
      <c r="O46" s="5" t="str">
        <f t="shared" si="1"/>
        <v>ns</v>
      </c>
      <c r="P46" s="1">
        <v>-4.1000000000000002E-2</v>
      </c>
      <c r="Q46" s="1">
        <v>4.0000000000000001E-3</v>
      </c>
      <c r="S46" s="7" t="s">
        <v>37</v>
      </c>
      <c r="T46" s="1">
        <v>-1.9300000000000001E-2</v>
      </c>
      <c r="U46" s="1">
        <v>1.0999999999999999E-2</v>
      </c>
      <c r="V46" s="1">
        <v>-1.69</v>
      </c>
      <c r="W46" s="1">
        <v>9.0999999999999998E-2</v>
      </c>
      <c r="X46" s="5" t="str">
        <f t="shared" si="2"/>
        <v>ns</v>
      </c>
      <c r="Y46" s="1">
        <v>-4.2000000000000003E-2</v>
      </c>
      <c r="Z46" s="1">
        <v>3.0000000000000001E-3</v>
      </c>
      <c r="AA46" s="10"/>
      <c r="AB46" s="7" t="s">
        <v>37</v>
      </c>
      <c r="AC46" s="1">
        <v>2.3E-3</v>
      </c>
      <c r="AD46" s="1">
        <v>1.2E-2</v>
      </c>
      <c r="AE46" s="1">
        <v>0.19900000000000001</v>
      </c>
      <c r="AF46" s="1">
        <v>0.84199999999999997</v>
      </c>
      <c r="AG46" s="5" t="str">
        <f t="shared" si="3"/>
        <v>ns</v>
      </c>
      <c r="AH46" s="1">
        <v>-0.02</v>
      </c>
      <c r="AI46" s="1">
        <v>2.5000000000000001E-2</v>
      </c>
      <c r="AK46" s="7" t="s">
        <v>37</v>
      </c>
      <c r="AL46" s="1">
        <v>-2.2100000000000002E-2</v>
      </c>
      <c r="AM46" s="1">
        <v>1.0999999999999999E-2</v>
      </c>
      <c r="AN46" s="1">
        <v>-1.9530000000000001</v>
      </c>
      <c r="AO46" s="1">
        <v>5.0999999999999997E-2</v>
      </c>
      <c r="AP46" s="5" t="str">
        <f t="shared" si="4"/>
        <v>ns</v>
      </c>
      <c r="AQ46" s="1">
        <v>-4.3999999999999997E-2</v>
      </c>
      <c r="AR46" s="1">
        <v>7.9200000000000001E-5</v>
      </c>
      <c r="AT46" s="7" t="s">
        <v>37</v>
      </c>
      <c r="AU46" s="1">
        <v>6.7000000000000002E-3</v>
      </c>
      <c r="AV46" s="1">
        <v>1.0999999999999999E-2</v>
      </c>
      <c r="AW46" s="1">
        <v>0.58499999999999996</v>
      </c>
      <c r="AX46" s="1">
        <v>0.55800000000000005</v>
      </c>
      <c r="AY46" s="5" t="str">
        <f t="shared" si="5"/>
        <v>ns</v>
      </c>
      <c r="AZ46" s="1">
        <v>-1.6E-2</v>
      </c>
      <c r="BA46" s="1">
        <v>2.9000000000000001E-2</v>
      </c>
    </row>
    <row r="47" spans="1:53" x14ac:dyDescent="0.25">
      <c r="A47" s="24" t="s">
        <v>83</v>
      </c>
      <c r="B47" s="1">
        <v>2.2094</v>
      </c>
      <c r="C47" s="1">
        <v>0.73</v>
      </c>
      <c r="D47" s="1">
        <v>3.028</v>
      </c>
      <c r="E47" s="1">
        <v>2E-3</v>
      </c>
      <c r="F47" s="5" t="str">
        <f t="shared" si="0"/>
        <v>**</v>
      </c>
      <c r="G47" s="1">
        <v>0.77900000000000003</v>
      </c>
      <c r="H47" s="1">
        <v>3.64</v>
      </c>
      <c r="J47" s="24" t="s">
        <v>83</v>
      </c>
      <c r="K47" s="1">
        <v>2.7806999999999999</v>
      </c>
      <c r="L47" s="1">
        <v>0.753</v>
      </c>
      <c r="M47" s="1">
        <v>3.6930000000000001</v>
      </c>
      <c r="N47" s="1">
        <v>0</v>
      </c>
      <c r="O47" s="5" t="str">
        <f t="shared" si="1"/>
        <v>***</v>
      </c>
      <c r="P47" s="1">
        <v>1.3049999999999999</v>
      </c>
      <c r="Q47" s="1">
        <v>4.2560000000000002</v>
      </c>
      <c r="S47" s="20" t="s">
        <v>83</v>
      </c>
      <c r="T47" s="1">
        <v>1.7297</v>
      </c>
      <c r="U47" s="1">
        <v>0.7</v>
      </c>
      <c r="V47" s="1">
        <v>2.472</v>
      </c>
      <c r="W47" s="1">
        <v>1.2999999999999999E-2</v>
      </c>
      <c r="X47" s="5" t="str">
        <f t="shared" si="2"/>
        <v>*</v>
      </c>
      <c r="Y47" s="1">
        <v>0.35799999999999998</v>
      </c>
      <c r="Z47" s="1">
        <v>3.101</v>
      </c>
      <c r="AB47" s="20" t="s">
        <v>83</v>
      </c>
      <c r="AC47" s="1">
        <v>3.0844999999999998</v>
      </c>
      <c r="AD47" s="1">
        <v>0.69899999999999995</v>
      </c>
      <c r="AE47" s="1">
        <v>4.4119999999999999</v>
      </c>
      <c r="AF47" s="1">
        <v>0</v>
      </c>
      <c r="AG47" s="5" t="str">
        <f t="shared" si="3"/>
        <v>***</v>
      </c>
      <c r="AH47" s="1">
        <v>1.714</v>
      </c>
      <c r="AI47" s="1">
        <v>4.4550000000000001</v>
      </c>
      <c r="AK47" s="20" t="s">
        <v>83</v>
      </c>
      <c r="AL47" s="1">
        <v>2.1657999999999999</v>
      </c>
      <c r="AM47" s="1">
        <v>0.69199999999999995</v>
      </c>
      <c r="AN47" s="1">
        <v>3.1280000000000001</v>
      </c>
      <c r="AO47" s="1">
        <v>2E-3</v>
      </c>
      <c r="AP47" s="5" t="str">
        <f t="shared" si="4"/>
        <v>**</v>
      </c>
      <c r="AQ47" s="1">
        <v>0.80900000000000005</v>
      </c>
      <c r="AR47" s="1">
        <v>3.5230000000000001</v>
      </c>
      <c r="AT47" s="20" t="s">
        <v>83</v>
      </c>
      <c r="AU47" s="1">
        <v>3.3109999999999999</v>
      </c>
      <c r="AV47" s="1">
        <v>0.69599999999999995</v>
      </c>
      <c r="AW47" s="1">
        <v>4.7569999999999997</v>
      </c>
      <c r="AX47" s="1">
        <v>0</v>
      </c>
      <c r="AY47" s="5" t="str">
        <f t="shared" si="5"/>
        <v>***</v>
      </c>
      <c r="AZ47" s="1">
        <v>1.9470000000000001</v>
      </c>
      <c r="BA47" s="1">
        <v>4.6749999999999998</v>
      </c>
    </row>
    <row r="48" spans="1:53" x14ac:dyDescent="0.25">
      <c r="A48" s="27" t="s">
        <v>84</v>
      </c>
      <c r="B48" s="1">
        <v>1.5692999999999999</v>
      </c>
      <c r="C48" s="1">
        <v>3.3000000000000002E-2</v>
      </c>
      <c r="D48" s="1">
        <v>48.043999999999997</v>
      </c>
      <c r="E48" s="1">
        <v>0</v>
      </c>
      <c r="F48" s="5" t="str">
        <f t="shared" si="0"/>
        <v>***</v>
      </c>
      <c r="G48" s="1">
        <v>1.5049999999999999</v>
      </c>
      <c r="H48" s="1">
        <v>1.633</v>
      </c>
      <c r="J48" s="27" t="s">
        <v>84</v>
      </c>
      <c r="K48" s="1">
        <v>1.4688000000000001</v>
      </c>
      <c r="L48" s="1">
        <v>6.5000000000000002E-2</v>
      </c>
      <c r="M48" s="1">
        <v>22.713000000000001</v>
      </c>
      <c r="N48" s="1">
        <v>0</v>
      </c>
      <c r="O48" s="5" t="str">
        <f t="shared" si="1"/>
        <v>***</v>
      </c>
      <c r="P48" s="1">
        <v>1.3420000000000001</v>
      </c>
      <c r="Q48" s="1">
        <v>1.5960000000000001</v>
      </c>
      <c r="S48" s="27" t="s">
        <v>84</v>
      </c>
      <c r="T48" s="1">
        <v>1.2371000000000001</v>
      </c>
      <c r="U48" s="1">
        <v>0.03</v>
      </c>
      <c r="V48" s="1">
        <v>41.664000000000001</v>
      </c>
      <c r="W48" s="1">
        <v>0</v>
      </c>
      <c r="X48" s="5" t="str">
        <f t="shared" si="2"/>
        <v>***</v>
      </c>
      <c r="Y48" s="1">
        <v>1.179</v>
      </c>
      <c r="Z48" s="1">
        <v>1.2949999999999999</v>
      </c>
      <c r="AB48" s="27" t="s">
        <v>84</v>
      </c>
      <c r="AC48" s="1">
        <v>1.284</v>
      </c>
      <c r="AD48" s="1">
        <v>2.9000000000000001E-2</v>
      </c>
      <c r="AE48" s="1">
        <v>44.389000000000003</v>
      </c>
      <c r="AF48" s="1">
        <v>0</v>
      </c>
      <c r="AG48" s="5" t="str">
        <f t="shared" si="3"/>
        <v>***</v>
      </c>
      <c r="AH48" s="1">
        <v>1.2270000000000001</v>
      </c>
      <c r="AI48" s="1">
        <v>1.341</v>
      </c>
      <c r="AK48" s="27" t="s">
        <v>84</v>
      </c>
      <c r="AL48" s="1">
        <v>1.0770999999999999</v>
      </c>
      <c r="AM48" s="1">
        <v>4.2000000000000003E-2</v>
      </c>
      <c r="AN48" s="1">
        <v>25.588999999999999</v>
      </c>
      <c r="AO48" s="1">
        <v>0</v>
      </c>
      <c r="AP48" s="5" t="str">
        <f t="shared" si="4"/>
        <v>***</v>
      </c>
      <c r="AQ48" s="1">
        <v>0.995</v>
      </c>
      <c r="AR48" s="1">
        <v>1.1599999999999999</v>
      </c>
      <c r="AT48" s="27" t="s">
        <v>84</v>
      </c>
      <c r="AU48" s="1">
        <v>1.1895</v>
      </c>
      <c r="AV48" s="1">
        <v>4.3999999999999997E-2</v>
      </c>
      <c r="AW48" s="1">
        <v>26.815999999999999</v>
      </c>
      <c r="AX48" s="1">
        <v>0</v>
      </c>
      <c r="AY48" s="5" t="str">
        <f t="shared" si="5"/>
        <v>***</v>
      </c>
      <c r="AZ48" s="1">
        <v>1.103</v>
      </c>
      <c r="BA48" s="1">
        <v>1.276</v>
      </c>
    </row>
    <row r="49" spans="1:53" x14ac:dyDescent="0.25">
      <c r="A49" s="27" t="s">
        <v>85</v>
      </c>
      <c r="B49" s="1">
        <v>0.65890000000000004</v>
      </c>
      <c r="C49" s="1">
        <v>2.5000000000000001E-2</v>
      </c>
      <c r="D49" s="1">
        <v>26.841000000000001</v>
      </c>
      <c r="E49" s="1">
        <v>0</v>
      </c>
      <c r="F49" s="5" t="str">
        <f t="shared" si="0"/>
        <v>***</v>
      </c>
      <c r="G49" s="1">
        <v>0.61099999999999999</v>
      </c>
      <c r="H49" s="1">
        <v>0.70699999999999996</v>
      </c>
      <c r="J49" s="27" t="s">
        <v>85</v>
      </c>
      <c r="K49" s="1">
        <v>0.75880000000000003</v>
      </c>
      <c r="L49" s="1">
        <v>2.4E-2</v>
      </c>
      <c r="M49" s="1">
        <v>31.413</v>
      </c>
      <c r="N49" s="1">
        <v>0</v>
      </c>
      <c r="O49" s="5" t="str">
        <f t="shared" si="1"/>
        <v>***</v>
      </c>
      <c r="P49" s="1">
        <v>0.71099999999999997</v>
      </c>
      <c r="Q49" s="1">
        <v>0.80600000000000005</v>
      </c>
      <c r="S49" s="27" t="s">
        <v>85</v>
      </c>
      <c r="T49" s="1">
        <v>0.4123</v>
      </c>
      <c r="U49" s="1">
        <v>2.7E-2</v>
      </c>
      <c r="V49" s="1">
        <v>15.414999999999999</v>
      </c>
      <c r="W49" s="1">
        <v>0</v>
      </c>
      <c r="X49" s="5" t="str">
        <f t="shared" si="2"/>
        <v>***</v>
      </c>
      <c r="Y49" s="1">
        <v>0.36</v>
      </c>
      <c r="Z49" s="1">
        <v>0.46500000000000002</v>
      </c>
      <c r="AB49" s="27" t="s">
        <v>85</v>
      </c>
      <c r="AC49" s="1">
        <v>0.40660000000000002</v>
      </c>
      <c r="AD49" s="1">
        <v>2.7E-2</v>
      </c>
      <c r="AE49" s="1">
        <v>15.141</v>
      </c>
      <c r="AF49" s="1">
        <v>0</v>
      </c>
      <c r="AG49" s="5" t="str">
        <f t="shared" si="3"/>
        <v>***</v>
      </c>
      <c r="AH49" s="1">
        <v>0.35399999999999998</v>
      </c>
      <c r="AI49" s="1">
        <v>0.45900000000000002</v>
      </c>
      <c r="AK49" s="27" t="s">
        <v>85</v>
      </c>
      <c r="AL49" s="1">
        <v>0.49530000000000002</v>
      </c>
      <c r="AM49" s="1">
        <v>2.7E-2</v>
      </c>
      <c r="AN49" s="1">
        <v>18.562999999999999</v>
      </c>
      <c r="AO49" s="1">
        <v>0</v>
      </c>
      <c r="AP49" s="5" t="str">
        <f t="shared" si="4"/>
        <v>***</v>
      </c>
      <c r="AQ49" s="1">
        <v>0.443</v>
      </c>
      <c r="AR49" s="1">
        <v>0.54800000000000004</v>
      </c>
      <c r="AT49" s="27" t="s">
        <v>85</v>
      </c>
      <c r="AU49" s="1">
        <v>0.46860000000000002</v>
      </c>
      <c r="AV49" s="1">
        <v>2.7E-2</v>
      </c>
      <c r="AW49" s="1">
        <v>17.155000000000001</v>
      </c>
      <c r="AX49" s="1">
        <v>0</v>
      </c>
      <c r="AY49" s="5" t="str">
        <f t="shared" si="5"/>
        <v>***</v>
      </c>
      <c r="AZ49" s="1">
        <v>0.41499999999999998</v>
      </c>
      <c r="BA49" s="1">
        <v>0.52200000000000002</v>
      </c>
    </row>
    <row r="50" spans="1:53" x14ac:dyDescent="0.25">
      <c r="A50" s="27" t="s">
        <v>86</v>
      </c>
      <c r="B50" s="1">
        <v>0.71699999999999997</v>
      </c>
      <c r="C50" s="1">
        <v>2.5000000000000001E-2</v>
      </c>
      <c r="D50" s="1">
        <v>28.812000000000001</v>
      </c>
      <c r="E50" s="1">
        <v>0</v>
      </c>
      <c r="F50" s="5" t="str">
        <f t="shared" si="0"/>
        <v>***</v>
      </c>
      <c r="G50" s="1">
        <v>0.66800000000000004</v>
      </c>
      <c r="H50" s="1">
        <v>0.76600000000000001</v>
      </c>
      <c r="J50" s="27" t="s">
        <v>86</v>
      </c>
      <c r="K50" s="1">
        <v>0.70269999999999999</v>
      </c>
      <c r="L50" s="1">
        <v>2.1999999999999999E-2</v>
      </c>
      <c r="M50" s="1">
        <v>32.189</v>
      </c>
      <c r="N50" s="1">
        <v>0</v>
      </c>
      <c r="O50" s="5" t="str">
        <f t="shared" si="1"/>
        <v>***</v>
      </c>
      <c r="P50" s="1">
        <v>0.66</v>
      </c>
      <c r="Q50" s="1">
        <v>0.745</v>
      </c>
      <c r="S50" s="27" t="s">
        <v>86</v>
      </c>
      <c r="T50" s="1">
        <v>0.39989999999999998</v>
      </c>
      <c r="U50" s="1">
        <v>2.7E-2</v>
      </c>
      <c r="V50" s="1">
        <v>15.023</v>
      </c>
      <c r="W50" s="1">
        <v>0</v>
      </c>
      <c r="X50" s="5" t="str">
        <f t="shared" si="2"/>
        <v>***</v>
      </c>
      <c r="Y50" s="1">
        <v>0.34799999999999998</v>
      </c>
      <c r="Z50" s="1">
        <v>0.45200000000000001</v>
      </c>
      <c r="AB50" s="27" t="s">
        <v>86</v>
      </c>
      <c r="AC50" s="1">
        <v>0.44679999999999997</v>
      </c>
      <c r="AD50" s="1">
        <v>2.7E-2</v>
      </c>
      <c r="AE50" s="1">
        <v>16.858000000000001</v>
      </c>
      <c r="AF50" s="1">
        <v>0</v>
      </c>
      <c r="AG50" s="5" t="str">
        <f t="shared" si="3"/>
        <v>***</v>
      </c>
      <c r="AH50" s="1">
        <v>0.39500000000000002</v>
      </c>
      <c r="AI50" s="1">
        <v>0.499</v>
      </c>
      <c r="AK50" s="27" t="s">
        <v>86</v>
      </c>
      <c r="AL50" s="1">
        <v>0.44750000000000001</v>
      </c>
      <c r="AM50" s="1">
        <v>2.4E-2</v>
      </c>
      <c r="AN50" s="1">
        <v>18.800999999999998</v>
      </c>
      <c r="AO50" s="1">
        <v>0</v>
      </c>
      <c r="AP50" s="5" t="str">
        <f t="shared" si="4"/>
        <v>***</v>
      </c>
      <c r="AQ50" s="1">
        <v>0.40100000000000002</v>
      </c>
      <c r="AR50" s="1">
        <v>0.49399999999999999</v>
      </c>
      <c r="AT50" s="27" t="s">
        <v>86</v>
      </c>
      <c r="AU50" s="1">
        <v>0.46579999999999999</v>
      </c>
      <c r="AV50" s="1">
        <v>2.4E-2</v>
      </c>
      <c r="AW50" s="1">
        <v>19.788</v>
      </c>
      <c r="AX50" s="1">
        <v>0</v>
      </c>
      <c r="AY50" s="5" t="str">
        <f t="shared" si="5"/>
        <v>***</v>
      </c>
      <c r="AZ50" s="1">
        <v>0.42</v>
      </c>
      <c r="BA50" s="1">
        <v>0.51200000000000001</v>
      </c>
    </row>
    <row r="51" spans="1:53" x14ac:dyDescent="0.25">
      <c r="A51" s="27" t="s">
        <v>87</v>
      </c>
      <c r="B51" s="1">
        <v>1.0978000000000001</v>
      </c>
      <c r="C51" s="1">
        <v>4.2999999999999997E-2</v>
      </c>
      <c r="D51" s="1">
        <v>25.78</v>
      </c>
      <c r="E51" s="1">
        <v>0</v>
      </c>
      <c r="F51" s="5" t="str">
        <f t="shared" si="0"/>
        <v>***</v>
      </c>
      <c r="G51" s="1">
        <v>1.014</v>
      </c>
      <c r="H51" s="1">
        <v>1.181</v>
      </c>
      <c r="J51" s="27" t="s">
        <v>87</v>
      </c>
      <c r="K51" s="1">
        <v>1.0533999999999999</v>
      </c>
      <c r="L51" s="1">
        <v>3.5999999999999997E-2</v>
      </c>
      <c r="M51" s="1">
        <v>29.173999999999999</v>
      </c>
      <c r="N51" s="1">
        <v>0</v>
      </c>
      <c r="O51" s="5" t="str">
        <f t="shared" si="1"/>
        <v>***</v>
      </c>
      <c r="P51" s="1">
        <v>0.98299999999999998</v>
      </c>
      <c r="Q51" s="1">
        <v>1.1240000000000001</v>
      </c>
      <c r="S51" s="27" t="s">
        <v>87</v>
      </c>
      <c r="T51" s="1">
        <v>0.63</v>
      </c>
      <c r="U51" s="1">
        <v>3.4000000000000002E-2</v>
      </c>
      <c r="V51" s="1">
        <v>18.716000000000001</v>
      </c>
      <c r="W51" s="1">
        <v>0</v>
      </c>
      <c r="X51" s="5" t="str">
        <f t="shared" si="2"/>
        <v>***</v>
      </c>
      <c r="Y51" s="1">
        <v>0.56399999999999995</v>
      </c>
      <c r="Z51" s="1">
        <v>0.69599999999999995</v>
      </c>
      <c r="AB51" s="27" t="s">
        <v>87</v>
      </c>
      <c r="AC51" s="1">
        <v>0.70009999999999994</v>
      </c>
      <c r="AD51" s="1">
        <v>3.5000000000000003E-2</v>
      </c>
      <c r="AE51" s="1">
        <v>20.216000000000001</v>
      </c>
      <c r="AF51" s="1">
        <v>0</v>
      </c>
      <c r="AG51" s="5" t="str">
        <f t="shared" si="3"/>
        <v>***</v>
      </c>
      <c r="AH51" s="1">
        <v>0.63200000000000001</v>
      </c>
      <c r="AI51" s="1">
        <v>0.76800000000000002</v>
      </c>
      <c r="AK51" s="27" t="s">
        <v>87</v>
      </c>
      <c r="AL51" s="1">
        <v>0.58609999999999995</v>
      </c>
      <c r="AM51" s="1">
        <v>0.03</v>
      </c>
      <c r="AN51" s="1">
        <v>19.693999999999999</v>
      </c>
      <c r="AO51" s="1">
        <v>0</v>
      </c>
      <c r="AP51" s="5" t="str">
        <f t="shared" si="4"/>
        <v>***</v>
      </c>
      <c r="AQ51" s="1">
        <v>0.52800000000000002</v>
      </c>
      <c r="AR51" s="1">
        <v>0.64400000000000002</v>
      </c>
      <c r="AT51" s="27" t="s">
        <v>87</v>
      </c>
      <c r="AU51" s="1">
        <v>0.65229999999999999</v>
      </c>
      <c r="AV51" s="1">
        <v>2.9000000000000001E-2</v>
      </c>
      <c r="AW51" s="1">
        <v>22.459</v>
      </c>
      <c r="AX51" s="1">
        <v>0</v>
      </c>
      <c r="AY51" s="5" t="str">
        <f t="shared" si="5"/>
        <v>***</v>
      </c>
      <c r="AZ51" s="1">
        <v>0.59499999999999997</v>
      </c>
      <c r="BA51" s="1">
        <v>0.70899999999999996</v>
      </c>
    </row>
  </sheetData>
  <mergeCells count="34">
    <mergeCell ref="O1:P1"/>
    <mergeCell ref="O2:P2"/>
    <mergeCell ref="T1:V1"/>
    <mergeCell ref="T2:V2"/>
    <mergeCell ref="T3:V3"/>
    <mergeCell ref="X2:Y2"/>
    <mergeCell ref="X1:Y1"/>
    <mergeCell ref="X4:Y4"/>
    <mergeCell ref="X3:Y3"/>
    <mergeCell ref="AG4:AH4"/>
    <mergeCell ref="AG5:AH5"/>
    <mergeCell ref="AL1:AN1"/>
    <mergeCell ref="AL3:AN3"/>
    <mergeCell ref="AC1:AE1"/>
    <mergeCell ref="AG1:AH1"/>
    <mergeCell ref="AC2:AE2"/>
    <mergeCell ref="AG2:AH2"/>
    <mergeCell ref="AC3:AE3"/>
    <mergeCell ref="AG3:AH3"/>
    <mergeCell ref="X5:Y5"/>
    <mergeCell ref="AP1:AQ1"/>
    <mergeCell ref="AU1:AW1"/>
    <mergeCell ref="AY1:AZ1"/>
    <mergeCell ref="AL2:AN2"/>
    <mergeCell ref="AP2:AQ2"/>
    <mergeCell ref="AU2:AW2"/>
    <mergeCell ref="AY2:AZ2"/>
    <mergeCell ref="AP5:AQ5"/>
    <mergeCell ref="AY5:AZ5"/>
    <mergeCell ref="AP3:AQ3"/>
    <mergeCell ref="AU3:AW3"/>
    <mergeCell ref="AY3:AZ3"/>
    <mergeCell ref="AP4:AQ4"/>
    <mergeCell ref="AY4:AZ4"/>
  </mergeCells>
  <pageMargins left="0.7" right="0.7" top="0.78740157499999996" bottom="0.78740157499999996" header="0.3" footer="0.3"/>
  <pageSetup paperSize="9" scale="57" orientation="portrait" r:id="rId1"/>
</worksheet>
</file>

<file path=xl/worksheets/sheet4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664E346C-71BA-4B05-9BED-7696AF8FA2EB}">
  <sheetPr>
    <pageSetUpPr fitToPage="1"/>
  </sheetPr>
  <dimension ref="A1:AW91"/>
  <sheetViews>
    <sheetView workbookViewId="0">
      <selection activeCell="M16" sqref="M16"/>
    </sheetView>
  </sheetViews>
  <sheetFormatPr baseColWidth="10" defaultRowHeight="15" x14ac:dyDescent="0.25"/>
  <cols>
    <col min="1" max="1" width="30.28515625" bestFit="1" customWidth="1"/>
    <col min="2" max="2" width="6.28515625" bestFit="1" customWidth="1"/>
    <col min="3" max="3" width="6.7109375" bestFit="1" customWidth="1"/>
    <col min="4" max="4" width="6.5703125" bestFit="1" customWidth="1"/>
    <col min="5" max="6" width="5.85546875" bestFit="1" customWidth="1"/>
    <col min="7" max="8" width="6.28515625" bestFit="1" customWidth="1"/>
    <col min="9" max="9" width="2.85546875" customWidth="1"/>
    <col min="10" max="10" width="30.28515625" bestFit="1" customWidth="1"/>
    <col min="11" max="11" width="8" bestFit="1" customWidth="1"/>
    <col min="12" max="12" width="6.7109375" bestFit="1" customWidth="1"/>
    <col min="13" max="13" width="7" bestFit="1" customWidth="1"/>
    <col min="14" max="14" width="6" bestFit="1" customWidth="1"/>
    <col min="15" max="15" width="5.85546875" bestFit="1" customWidth="1"/>
    <col min="16" max="16" width="6.28515625" bestFit="1" customWidth="1"/>
    <col min="17" max="17" width="7" bestFit="1" customWidth="1"/>
    <col min="18" max="18" width="2.85546875" customWidth="1"/>
    <col min="19" max="19" width="30.28515625" bestFit="1" customWidth="1"/>
    <col min="20" max="20" width="6.28515625" bestFit="1" customWidth="1"/>
    <col min="21" max="21" width="6.7109375" bestFit="1" customWidth="1"/>
    <col min="22" max="22" width="6.5703125" bestFit="1" customWidth="1"/>
    <col min="23" max="24" width="5.85546875" bestFit="1" customWidth="1"/>
    <col min="25" max="25" width="6.28515625" bestFit="1" customWidth="1"/>
    <col min="26" max="26" width="9.28515625" bestFit="1" customWidth="1"/>
    <col min="27" max="27" width="2.85546875" customWidth="1"/>
    <col min="28" max="28" width="30.28515625" bestFit="1" customWidth="1"/>
    <col min="29" max="29" width="6.28515625" bestFit="1" customWidth="1"/>
    <col min="30" max="30" width="6.7109375" bestFit="1" customWidth="1"/>
    <col min="31" max="31" width="6.5703125" bestFit="1" customWidth="1"/>
    <col min="32" max="33" width="5.85546875" bestFit="1" customWidth="1"/>
    <col min="34" max="34" width="6.28515625" bestFit="1" customWidth="1"/>
    <col min="35" max="35" width="7.28515625" bestFit="1" customWidth="1"/>
  </cols>
  <sheetData>
    <row r="1" spans="1:49" x14ac:dyDescent="0.25">
      <c r="A1" s="23" t="s">
        <v>69</v>
      </c>
      <c r="B1" s="21" t="s">
        <v>91</v>
      </c>
      <c r="C1" s="21"/>
      <c r="D1" s="21"/>
      <c r="E1" s="8"/>
      <c r="F1" s="23" t="s">
        <v>93</v>
      </c>
      <c r="G1" s="23"/>
      <c r="H1" s="21"/>
      <c r="J1" s="22" t="s">
        <v>69</v>
      </c>
      <c r="K1" s="21" t="s">
        <v>91</v>
      </c>
      <c r="L1" s="31"/>
      <c r="M1" s="31"/>
      <c r="N1" s="8"/>
      <c r="O1" s="22" t="s">
        <v>94</v>
      </c>
      <c r="P1" s="22"/>
      <c r="Q1" s="21"/>
      <c r="R1" s="21"/>
      <c r="S1" s="22"/>
      <c r="T1" s="30"/>
      <c r="U1" s="30"/>
      <c r="V1" s="30"/>
      <c r="W1" s="8"/>
      <c r="X1" s="29"/>
      <c r="Y1" s="29"/>
      <c r="Z1" s="21"/>
      <c r="AB1" s="22"/>
      <c r="AC1" s="30"/>
      <c r="AD1" s="30"/>
      <c r="AE1" s="30"/>
      <c r="AF1" s="8"/>
      <c r="AG1" s="29"/>
      <c r="AH1" s="29"/>
      <c r="AI1" s="21"/>
      <c r="AK1" s="22"/>
      <c r="AL1" s="30"/>
      <c r="AM1" s="30"/>
      <c r="AN1" s="30"/>
      <c r="AO1" s="8"/>
      <c r="AP1" s="29"/>
      <c r="AQ1" s="29"/>
      <c r="AR1" s="21"/>
      <c r="AT1" s="22"/>
      <c r="AU1" s="30"/>
      <c r="AV1" s="30"/>
      <c r="AW1" s="30"/>
    </row>
    <row r="2" spans="1:49" x14ac:dyDescent="0.25">
      <c r="A2" s="23" t="s">
        <v>63</v>
      </c>
      <c r="B2" s="21" t="s">
        <v>79</v>
      </c>
      <c r="C2" s="21"/>
      <c r="D2" s="21"/>
      <c r="E2" s="21"/>
      <c r="F2" s="23"/>
      <c r="G2" s="23"/>
      <c r="H2" s="21"/>
      <c r="J2" s="23" t="s">
        <v>63</v>
      </c>
      <c r="K2" s="21" t="s">
        <v>79</v>
      </c>
      <c r="L2" s="21"/>
      <c r="M2" s="21"/>
      <c r="N2" s="21"/>
      <c r="O2" s="23"/>
      <c r="P2" s="23"/>
      <c r="Q2" s="21"/>
      <c r="S2" s="23"/>
      <c r="T2" s="21"/>
      <c r="U2" s="21"/>
      <c r="V2" s="21"/>
      <c r="W2" s="21"/>
      <c r="X2" s="23"/>
      <c r="Y2" s="23"/>
      <c r="Z2" s="21"/>
      <c r="AB2" s="23"/>
      <c r="AC2" s="21"/>
      <c r="AD2" s="21"/>
      <c r="AE2" s="21"/>
      <c r="AF2" s="21"/>
      <c r="AG2" s="23"/>
      <c r="AH2" s="23"/>
      <c r="AI2" s="21"/>
    </row>
    <row r="3" spans="1:49" x14ac:dyDescent="0.25">
      <c r="A3" s="23" t="s">
        <v>64</v>
      </c>
      <c r="B3" s="21" t="s">
        <v>80</v>
      </c>
      <c r="C3" s="21"/>
      <c r="D3" s="21"/>
      <c r="E3" s="23" t="s">
        <v>75</v>
      </c>
      <c r="F3" s="23"/>
      <c r="G3" s="15">
        <v>-1172.3</v>
      </c>
      <c r="J3" s="23" t="s">
        <v>64</v>
      </c>
      <c r="K3" s="21" t="s">
        <v>80</v>
      </c>
      <c r="L3" s="21"/>
      <c r="M3" s="21"/>
      <c r="N3" s="23" t="s">
        <v>75</v>
      </c>
      <c r="O3" s="23"/>
      <c r="P3" s="15">
        <v>-227.74</v>
      </c>
      <c r="S3" s="23"/>
      <c r="T3" s="21"/>
      <c r="U3" s="21"/>
      <c r="V3" s="21"/>
      <c r="W3" s="23"/>
      <c r="X3" s="23"/>
      <c r="Y3" s="15"/>
      <c r="AB3" s="23"/>
      <c r="AC3" s="21"/>
      <c r="AD3" s="21"/>
      <c r="AE3" s="21"/>
      <c r="AF3" s="23"/>
      <c r="AG3" s="23"/>
      <c r="AH3" s="15"/>
    </row>
    <row r="4" spans="1:49" x14ac:dyDescent="0.25">
      <c r="A4" s="23" t="s">
        <v>73</v>
      </c>
      <c r="B4" s="21">
        <v>1054</v>
      </c>
      <c r="C4" s="21"/>
      <c r="D4" s="21"/>
      <c r="E4" s="23" t="s">
        <v>81</v>
      </c>
      <c r="F4" s="23"/>
      <c r="G4" s="26">
        <v>2425</v>
      </c>
      <c r="J4" s="23" t="s">
        <v>73</v>
      </c>
      <c r="K4" s="21">
        <v>281</v>
      </c>
      <c r="L4" s="21"/>
      <c r="M4" s="21"/>
      <c r="N4" s="23" t="s">
        <v>81</v>
      </c>
      <c r="O4" s="23"/>
      <c r="P4" s="26">
        <v>531.5</v>
      </c>
      <c r="S4" s="23"/>
      <c r="T4" s="21"/>
      <c r="U4" s="21"/>
      <c r="V4" s="21"/>
      <c r="W4" s="23"/>
      <c r="X4" s="23"/>
      <c r="Y4" s="26"/>
      <c r="AB4" s="23"/>
      <c r="AC4" s="21"/>
      <c r="AD4" s="21"/>
      <c r="AE4" s="21"/>
      <c r="AF4" s="23"/>
      <c r="AG4" s="23"/>
      <c r="AH4" s="26"/>
    </row>
    <row r="5" spans="1:49" x14ac:dyDescent="0.25">
      <c r="A5" s="23" t="s">
        <v>74</v>
      </c>
      <c r="B5" s="21">
        <v>1014</v>
      </c>
      <c r="C5" s="21"/>
      <c r="D5" s="21"/>
      <c r="E5" s="23" t="s">
        <v>82</v>
      </c>
      <c r="F5" s="23"/>
      <c r="G5" s="26">
        <v>2623</v>
      </c>
      <c r="J5" s="23" t="s">
        <v>74</v>
      </c>
      <c r="K5" s="21">
        <v>243</v>
      </c>
      <c r="L5" s="21"/>
      <c r="M5" s="21"/>
      <c r="N5" s="23" t="s">
        <v>82</v>
      </c>
      <c r="O5" s="23"/>
      <c r="P5" s="26">
        <v>669.7</v>
      </c>
      <c r="S5" s="23"/>
      <c r="T5" s="21"/>
      <c r="U5" s="21"/>
      <c r="V5" s="21"/>
      <c r="W5" s="23"/>
      <c r="X5" s="23"/>
      <c r="Y5" s="26"/>
      <c r="AB5" s="23"/>
      <c r="AC5" s="21"/>
      <c r="AD5" s="21"/>
      <c r="AE5" s="21"/>
      <c r="AF5" s="23"/>
      <c r="AG5" s="23"/>
      <c r="AH5" s="26"/>
    </row>
    <row r="6" spans="1:49" x14ac:dyDescent="0.25">
      <c r="A6" s="14"/>
      <c r="B6" s="8"/>
      <c r="C6" s="8"/>
      <c r="D6" s="8"/>
      <c r="E6" s="8"/>
      <c r="F6" s="8"/>
      <c r="G6" s="8"/>
      <c r="H6" s="8"/>
      <c r="J6" s="8"/>
      <c r="K6" s="8"/>
      <c r="L6" s="8"/>
      <c r="M6" s="8"/>
      <c r="N6" s="8"/>
      <c r="O6" s="8"/>
      <c r="P6" s="8"/>
      <c r="Q6" s="8"/>
    </row>
    <row r="7" spans="1:49" x14ac:dyDescent="0.25">
      <c r="A7" s="8"/>
      <c r="B7" s="8"/>
      <c r="C7" s="8"/>
      <c r="D7" s="8"/>
      <c r="E7" s="8"/>
      <c r="F7" s="8"/>
      <c r="G7" s="8"/>
      <c r="H7" s="8"/>
      <c r="J7" s="8"/>
      <c r="K7" s="8"/>
      <c r="L7" s="8"/>
      <c r="M7" s="8"/>
      <c r="N7" s="8"/>
      <c r="O7" s="8"/>
      <c r="P7" s="8"/>
      <c r="Q7" s="8"/>
    </row>
    <row r="8" spans="1:49" x14ac:dyDescent="0.25">
      <c r="A8" s="9"/>
      <c r="B8" s="9" t="s">
        <v>0</v>
      </c>
      <c r="C8" s="9" t="s">
        <v>4</v>
      </c>
      <c r="D8" s="9" t="s">
        <v>65</v>
      </c>
      <c r="E8" s="9" t="s">
        <v>66</v>
      </c>
      <c r="F8" s="9" t="s">
        <v>66</v>
      </c>
      <c r="G8" s="9" t="s">
        <v>67</v>
      </c>
      <c r="H8" s="9" t="s">
        <v>68</v>
      </c>
      <c r="I8" s="10"/>
      <c r="J8" s="9"/>
      <c r="K8" s="9" t="s">
        <v>0</v>
      </c>
      <c r="L8" s="9" t="s">
        <v>4</v>
      </c>
      <c r="M8" s="9" t="s">
        <v>65</v>
      </c>
      <c r="N8" s="9" t="s">
        <v>66</v>
      </c>
      <c r="O8" s="9" t="s">
        <v>66</v>
      </c>
      <c r="P8" s="9" t="s">
        <v>67</v>
      </c>
      <c r="Q8" s="9" t="s">
        <v>68</v>
      </c>
      <c r="S8" s="9"/>
      <c r="T8" s="9"/>
      <c r="U8" s="9"/>
      <c r="V8" s="9"/>
      <c r="W8" s="9"/>
      <c r="X8" s="9"/>
      <c r="Y8" s="9"/>
      <c r="Z8" s="9"/>
      <c r="AA8" s="10"/>
      <c r="AB8" s="9"/>
      <c r="AC8" s="9"/>
      <c r="AD8" s="9"/>
      <c r="AE8" s="9"/>
      <c r="AF8" s="9"/>
      <c r="AG8" s="9"/>
      <c r="AH8" s="9"/>
      <c r="AI8" s="9"/>
    </row>
    <row r="9" spans="1:49" x14ac:dyDescent="0.25">
      <c r="A9" s="7" t="s">
        <v>5</v>
      </c>
      <c r="B9" s="1">
        <v>7.4999999999999997E-3</v>
      </c>
      <c r="C9" s="1">
        <v>1.4999999999999999E-2</v>
      </c>
      <c r="D9" s="1">
        <v>0.50900000000000001</v>
      </c>
      <c r="E9" s="1">
        <v>0.61099999999999999</v>
      </c>
      <c r="F9" s="5" t="str">
        <f>IF(E9&lt;0.001,"***",IF(E9&lt;0.01,"**",IF(E9&lt;0.05,"*","ns")))</f>
        <v>ns</v>
      </c>
      <c r="G9" s="1">
        <v>-2.1000000000000001E-2</v>
      </c>
      <c r="H9" s="1">
        <v>3.6999999999999998E-2</v>
      </c>
      <c r="I9" s="10"/>
      <c r="J9" s="7" t="s">
        <v>5</v>
      </c>
      <c r="K9" s="1">
        <v>1.18E-2</v>
      </c>
      <c r="L9" s="1">
        <v>3.6999999999999998E-2</v>
      </c>
      <c r="M9" s="1">
        <v>0.32400000000000001</v>
      </c>
      <c r="N9" s="1">
        <v>0.746</v>
      </c>
      <c r="O9" s="5" t="str">
        <f>IF(N9&lt;0.001,"***",IF(N9&lt;0.01,"**",IF(N9&lt;0.05,"*","ns")))</f>
        <v>ns</v>
      </c>
      <c r="P9" s="1">
        <v>-0.06</v>
      </c>
      <c r="Q9" s="1">
        <v>8.3000000000000004E-2</v>
      </c>
      <c r="S9" s="10"/>
      <c r="T9" s="1"/>
      <c r="U9" s="1"/>
      <c r="V9" s="1"/>
      <c r="W9" s="1"/>
      <c r="X9" s="5"/>
      <c r="Y9" s="1"/>
      <c r="Z9" s="1"/>
      <c r="AB9" s="10"/>
      <c r="AC9" s="1"/>
      <c r="AD9" s="1"/>
      <c r="AE9" s="1"/>
      <c r="AF9" s="1"/>
      <c r="AG9" s="5"/>
      <c r="AH9" s="1"/>
      <c r="AI9" s="1"/>
    </row>
    <row r="10" spans="1:49" x14ac:dyDescent="0.25">
      <c r="A10" s="7" t="s">
        <v>6</v>
      </c>
      <c r="B10" s="1">
        <v>0.13220000000000001</v>
      </c>
      <c r="C10" s="1">
        <v>0.104</v>
      </c>
      <c r="D10" s="1">
        <v>1.2689999999999999</v>
      </c>
      <c r="E10" s="1">
        <v>0.20499999999999999</v>
      </c>
      <c r="F10" s="5" t="str">
        <f t="shared" ref="F10:F48" si="0">IF(E10&lt;0.001,"***",IF(E10&lt;0.01,"**",IF(E10&lt;0.05,"*","ns")))</f>
        <v>ns</v>
      </c>
      <c r="G10" s="1">
        <v>-7.1999999999999995E-2</v>
      </c>
      <c r="H10" s="1">
        <v>0.33600000000000002</v>
      </c>
      <c r="I10" s="10"/>
      <c r="J10" s="7" t="s">
        <v>6</v>
      </c>
      <c r="K10" s="1">
        <v>-0.2495</v>
      </c>
      <c r="L10" s="1">
        <v>0.221</v>
      </c>
      <c r="M10" s="1">
        <v>-1.1299999999999999</v>
      </c>
      <c r="N10" s="1">
        <v>0.25900000000000001</v>
      </c>
      <c r="O10" s="5" t="str">
        <f t="shared" ref="O10:O46" si="1">IF(N10&lt;0.001,"***",IF(N10&lt;0.01,"**",IF(N10&lt;0.05,"*","ns")))</f>
        <v>ns</v>
      </c>
      <c r="P10" s="1">
        <v>-0.68200000000000005</v>
      </c>
      <c r="Q10" s="1">
        <v>0.183</v>
      </c>
      <c r="S10" s="10"/>
      <c r="T10" s="1"/>
      <c r="U10" s="1"/>
      <c r="V10" s="1"/>
      <c r="W10" s="1"/>
      <c r="X10" s="5"/>
      <c r="Y10" s="1"/>
      <c r="Z10" s="1"/>
      <c r="AB10" s="10"/>
      <c r="AC10" s="1"/>
      <c r="AD10" s="1"/>
      <c r="AE10" s="1"/>
      <c r="AF10" s="1"/>
      <c r="AG10" s="5"/>
      <c r="AH10" s="1"/>
      <c r="AI10" s="1"/>
    </row>
    <row r="11" spans="1:49" x14ac:dyDescent="0.25">
      <c r="A11" s="7" t="s">
        <v>7</v>
      </c>
      <c r="B11" s="1">
        <v>-1.9599999999999999E-2</v>
      </c>
      <c r="C11" s="1">
        <v>1.2999999999999999E-2</v>
      </c>
      <c r="D11" s="1">
        <v>-1.492</v>
      </c>
      <c r="E11" s="1">
        <v>0.13600000000000001</v>
      </c>
      <c r="F11" s="5" t="str">
        <f t="shared" si="0"/>
        <v>ns</v>
      </c>
      <c r="G11" s="1">
        <v>-4.4999999999999998E-2</v>
      </c>
      <c r="H11" s="1">
        <v>6.0000000000000001E-3</v>
      </c>
      <c r="I11" s="10"/>
      <c r="J11" s="7" t="s">
        <v>7</v>
      </c>
      <c r="K11" s="1">
        <v>-6.6199999999999995E-2</v>
      </c>
      <c r="L11" s="1">
        <v>2.8000000000000001E-2</v>
      </c>
      <c r="M11" s="1">
        <v>-2.3279999999999998</v>
      </c>
      <c r="N11" s="1">
        <v>0.02</v>
      </c>
      <c r="O11" s="5" t="str">
        <f t="shared" si="1"/>
        <v>*</v>
      </c>
      <c r="P11" s="1">
        <v>-0.122</v>
      </c>
      <c r="Q11" s="1">
        <v>-0.01</v>
      </c>
      <c r="S11" s="7"/>
      <c r="T11" s="1"/>
      <c r="U11" s="1"/>
      <c r="V11" s="1"/>
      <c r="W11" s="1"/>
      <c r="X11" s="5"/>
      <c r="Y11" s="1"/>
      <c r="Z11" s="1"/>
      <c r="AB11" s="7"/>
      <c r="AC11" s="1"/>
      <c r="AD11" s="1"/>
      <c r="AE11" s="1"/>
      <c r="AF11" s="1"/>
      <c r="AG11" s="5"/>
      <c r="AH11" s="1"/>
      <c r="AI11" s="1"/>
    </row>
    <row r="12" spans="1:49" x14ac:dyDescent="0.25">
      <c r="A12" s="7" t="s">
        <v>8</v>
      </c>
      <c r="B12" s="1">
        <v>0.17249999999999999</v>
      </c>
      <c r="C12" s="1">
        <v>0.107</v>
      </c>
      <c r="D12" s="1">
        <v>1.609</v>
      </c>
      <c r="E12" s="1">
        <v>0.108</v>
      </c>
      <c r="F12" s="5" t="str">
        <f t="shared" si="0"/>
        <v>ns</v>
      </c>
      <c r="G12" s="1">
        <v>-3.7999999999999999E-2</v>
      </c>
      <c r="H12" s="1">
        <v>0.38300000000000001</v>
      </c>
      <c r="I12" s="10"/>
      <c r="J12" s="7" t="s">
        <v>8</v>
      </c>
      <c r="K12" s="1">
        <v>7.6499999999999999E-2</v>
      </c>
      <c r="L12" s="1">
        <v>0.253</v>
      </c>
      <c r="M12" s="1">
        <v>0.30199999999999999</v>
      </c>
      <c r="N12" s="1">
        <v>0.76200000000000001</v>
      </c>
      <c r="O12" s="5" t="str">
        <f t="shared" si="1"/>
        <v>ns</v>
      </c>
      <c r="P12" s="1">
        <v>-0.41899999999999998</v>
      </c>
      <c r="Q12" s="1">
        <v>0.57199999999999995</v>
      </c>
      <c r="S12" s="7"/>
      <c r="T12" s="1"/>
      <c r="U12" s="1"/>
      <c r="V12" s="1"/>
      <c r="W12" s="1"/>
      <c r="X12" s="5"/>
      <c r="Y12" s="1"/>
      <c r="Z12" s="1"/>
      <c r="AB12" s="7"/>
      <c r="AC12" s="1"/>
      <c r="AD12" s="1"/>
      <c r="AE12" s="1"/>
      <c r="AF12" s="1"/>
      <c r="AG12" s="5"/>
      <c r="AH12" s="1"/>
      <c r="AI12" s="1"/>
    </row>
    <row r="13" spans="1:49" x14ac:dyDescent="0.25">
      <c r="A13" s="7" t="s">
        <v>9</v>
      </c>
      <c r="B13" s="1">
        <v>3.78E-2</v>
      </c>
      <c r="C13" s="1">
        <v>3.3000000000000002E-2</v>
      </c>
      <c r="D13" s="1">
        <v>1.127</v>
      </c>
      <c r="E13" s="1">
        <v>0.26</v>
      </c>
      <c r="F13" s="5" t="str">
        <f t="shared" si="0"/>
        <v>ns</v>
      </c>
      <c r="G13" s="1">
        <v>-2.8000000000000001E-2</v>
      </c>
      <c r="H13" s="1">
        <v>0.10299999999999999</v>
      </c>
      <c r="I13" s="10"/>
      <c r="J13" s="7" t="s">
        <v>9</v>
      </c>
      <c r="K13" s="1">
        <v>0.1593</v>
      </c>
      <c r="L13" s="1">
        <v>6.7000000000000004E-2</v>
      </c>
      <c r="M13" s="1">
        <v>2.3759999999999999</v>
      </c>
      <c r="N13" s="1">
        <v>1.7000000000000001E-2</v>
      </c>
      <c r="O13" s="5" t="str">
        <f t="shared" si="1"/>
        <v>*</v>
      </c>
      <c r="P13" s="1">
        <v>2.8000000000000001E-2</v>
      </c>
      <c r="Q13" s="1">
        <v>0.29099999999999998</v>
      </c>
      <c r="S13" s="7"/>
      <c r="T13" s="1"/>
      <c r="U13" s="1"/>
      <c r="V13" s="1"/>
      <c r="W13" s="1"/>
      <c r="X13" s="5"/>
      <c r="Y13" s="1"/>
      <c r="Z13" s="1"/>
      <c r="AB13" s="7"/>
      <c r="AC13" s="1"/>
      <c r="AD13" s="1"/>
      <c r="AE13" s="1"/>
      <c r="AF13" s="1"/>
      <c r="AG13" s="5"/>
      <c r="AH13" s="1"/>
      <c r="AI13" s="1"/>
    </row>
    <row r="14" spans="1:49" x14ac:dyDescent="0.25">
      <c r="A14" s="7" t="s">
        <v>10</v>
      </c>
      <c r="B14" s="1">
        <v>2.8400000000000002E-2</v>
      </c>
      <c r="C14" s="1">
        <v>3.3000000000000002E-2</v>
      </c>
      <c r="D14" s="1">
        <v>0.85399999999999998</v>
      </c>
      <c r="E14" s="1">
        <v>0.39300000000000002</v>
      </c>
      <c r="F14" s="5" t="str">
        <f t="shared" si="0"/>
        <v>ns</v>
      </c>
      <c r="G14" s="1">
        <v>-3.6999999999999998E-2</v>
      </c>
      <c r="H14" s="1">
        <v>9.4E-2</v>
      </c>
      <c r="I14" s="11"/>
      <c r="J14" s="7" t="s">
        <v>10</v>
      </c>
      <c r="K14" s="1">
        <v>0.1019</v>
      </c>
      <c r="L14" s="1">
        <v>7.5999999999999998E-2</v>
      </c>
      <c r="M14" s="1">
        <v>1.34</v>
      </c>
      <c r="N14" s="1">
        <v>0.18</v>
      </c>
      <c r="O14" s="5" t="str">
        <f t="shared" si="1"/>
        <v>ns</v>
      </c>
      <c r="P14" s="1">
        <v>-4.7E-2</v>
      </c>
      <c r="Q14" s="1">
        <v>0.251</v>
      </c>
      <c r="S14" s="7"/>
      <c r="T14" s="1"/>
      <c r="U14" s="1"/>
      <c r="V14" s="1"/>
      <c r="W14" s="1"/>
      <c r="X14" s="5"/>
      <c r="Y14" s="1"/>
      <c r="Z14" s="1"/>
      <c r="AB14" s="7"/>
      <c r="AC14" s="1"/>
      <c r="AD14" s="1"/>
      <c r="AE14" s="1"/>
      <c r="AF14" s="1"/>
      <c r="AG14" s="5"/>
      <c r="AH14" s="1"/>
      <c r="AI14" s="1"/>
    </row>
    <row r="15" spans="1:49" x14ac:dyDescent="0.25">
      <c r="A15" s="7" t="s">
        <v>11</v>
      </c>
      <c r="B15" s="1">
        <v>1.41E-2</v>
      </c>
      <c r="C15" s="1">
        <v>0.03</v>
      </c>
      <c r="D15" s="1">
        <v>0.46700000000000003</v>
      </c>
      <c r="E15" s="1">
        <v>0.64100000000000001</v>
      </c>
      <c r="F15" s="5" t="str">
        <f t="shared" si="0"/>
        <v>ns</v>
      </c>
      <c r="G15" s="1">
        <v>-4.4999999999999998E-2</v>
      </c>
      <c r="H15" s="1">
        <v>7.2999999999999995E-2</v>
      </c>
      <c r="I15" s="11"/>
      <c r="J15" s="7" t="s">
        <v>11</v>
      </c>
      <c r="K15" s="1">
        <v>2.01E-2</v>
      </c>
      <c r="L15" s="1">
        <v>6.7000000000000004E-2</v>
      </c>
      <c r="M15" s="1">
        <v>0.29799999999999999</v>
      </c>
      <c r="N15" s="1">
        <v>0.76600000000000001</v>
      </c>
      <c r="O15" s="5" t="str">
        <f t="shared" si="1"/>
        <v>ns</v>
      </c>
      <c r="P15" s="1">
        <v>-0.112</v>
      </c>
      <c r="Q15" s="1">
        <v>0.152</v>
      </c>
      <c r="S15" s="7"/>
      <c r="T15" s="1"/>
      <c r="U15" s="1"/>
      <c r="V15" s="1"/>
      <c r="W15" s="1"/>
      <c r="X15" s="5"/>
      <c r="Y15" s="1"/>
      <c r="Z15" s="1"/>
      <c r="AB15" s="7"/>
      <c r="AC15" s="1"/>
      <c r="AD15" s="1"/>
      <c r="AE15" s="1"/>
      <c r="AF15" s="1"/>
      <c r="AG15" s="5"/>
      <c r="AH15" s="1"/>
      <c r="AI15" s="1"/>
    </row>
    <row r="16" spans="1:49" x14ac:dyDescent="0.25">
      <c r="A16" s="7" t="s">
        <v>12</v>
      </c>
      <c r="B16" s="1">
        <v>-1.35E-2</v>
      </c>
      <c r="C16" s="1">
        <v>2.9000000000000001E-2</v>
      </c>
      <c r="D16" s="1">
        <v>-0.47099999999999997</v>
      </c>
      <c r="E16" s="1">
        <v>0.63800000000000001</v>
      </c>
      <c r="F16" s="5" t="str">
        <f t="shared" si="0"/>
        <v>ns</v>
      </c>
      <c r="G16" s="1">
        <v>-7.0000000000000007E-2</v>
      </c>
      <c r="H16" s="1">
        <v>4.2999999999999997E-2</v>
      </c>
      <c r="I16" s="10"/>
      <c r="J16" s="7" t="s">
        <v>12</v>
      </c>
      <c r="K16" s="1">
        <v>6.7299999999999999E-2</v>
      </c>
      <c r="L16" s="1">
        <v>6.6000000000000003E-2</v>
      </c>
      <c r="M16" s="1">
        <v>1.018</v>
      </c>
      <c r="N16" s="1">
        <v>0.309</v>
      </c>
      <c r="O16" s="5" t="str">
        <f t="shared" si="1"/>
        <v>ns</v>
      </c>
      <c r="P16" s="1">
        <v>-6.2E-2</v>
      </c>
      <c r="Q16" s="1">
        <v>0.19700000000000001</v>
      </c>
      <c r="S16" s="7"/>
      <c r="T16" s="1"/>
      <c r="U16" s="1"/>
      <c r="V16" s="1"/>
      <c r="W16" s="1"/>
      <c r="X16" s="5"/>
      <c r="Y16" s="1"/>
      <c r="Z16" s="1"/>
      <c r="AB16" s="7"/>
      <c r="AC16" s="1"/>
      <c r="AD16" s="1"/>
      <c r="AE16" s="1"/>
      <c r="AF16" s="1"/>
      <c r="AG16" s="5"/>
      <c r="AH16" s="1"/>
      <c r="AI16" s="1"/>
    </row>
    <row r="17" spans="1:35" x14ac:dyDescent="0.25">
      <c r="A17" s="7" t="s">
        <v>13</v>
      </c>
      <c r="B17" s="1">
        <v>8.0999999999999996E-3</v>
      </c>
      <c r="C17" s="1">
        <v>3.7999999999999999E-2</v>
      </c>
      <c r="D17" s="1">
        <v>0.214</v>
      </c>
      <c r="E17" s="1">
        <v>0.83099999999999996</v>
      </c>
      <c r="F17" s="5" t="str">
        <f t="shared" si="0"/>
        <v>ns</v>
      </c>
      <c r="G17" s="1">
        <v>-6.6000000000000003E-2</v>
      </c>
      <c r="H17" s="1">
        <v>8.2000000000000003E-2</v>
      </c>
      <c r="I17" s="10"/>
      <c r="J17" s="7" t="s">
        <v>13</v>
      </c>
      <c r="K17" s="1">
        <v>6.9999999999999999E-4</v>
      </c>
      <c r="L17" s="1">
        <v>8.3000000000000004E-2</v>
      </c>
      <c r="M17" s="1">
        <v>8.0000000000000002E-3</v>
      </c>
      <c r="N17" s="1">
        <v>0.99399999999999999</v>
      </c>
      <c r="O17" s="5" t="str">
        <f t="shared" si="1"/>
        <v>ns</v>
      </c>
      <c r="P17" s="1">
        <v>-0.16300000000000001</v>
      </c>
      <c r="Q17" s="1">
        <v>0.16400000000000001</v>
      </c>
      <c r="S17" s="7"/>
      <c r="T17" s="1"/>
      <c r="U17" s="1"/>
      <c r="V17" s="1"/>
      <c r="W17" s="1"/>
      <c r="X17" s="5"/>
      <c r="Y17" s="1"/>
      <c r="Z17" s="1"/>
      <c r="AB17" s="7"/>
      <c r="AC17" s="1"/>
      <c r="AD17" s="1"/>
      <c r="AE17" s="1"/>
      <c r="AF17" s="1"/>
      <c r="AG17" s="5"/>
      <c r="AH17" s="1"/>
      <c r="AI17" s="1"/>
    </row>
    <row r="18" spans="1:35" x14ac:dyDescent="0.25">
      <c r="A18" s="7" t="s">
        <v>14</v>
      </c>
      <c r="B18" s="1">
        <v>4.0000000000000001E-3</v>
      </c>
      <c r="C18" s="1">
        <v>1.2999999999999999E-2</v>
      </c>
      <c r="D18" s="1">
        <v>0.307</v>
      </c>
      <c r="E18" s="1">
        <v>0.75900000000000001</v>
      </c>
      <c r="F18" s="5" t="str">
        <f t="shared" si="0"/>
        <v>ns</v>
      </c>
      <c r="G18" s="1">
        <v>-2.1999999999999999E-2</v>
      </c>
      <c r="H18" s="1">
        <v>0.03</v>
      </c>
      <c r="I18" s="10"/>
      <c r="J18" s="7" t="s">
        <v>14</v>
      </c>
      <c r="K18" s="1">
        <v>7.2800000000000004E-2</v>
      </c>
      <c r="L18" s="1">
        <v>3.2000000000000001E-2</v>
      </c>
      <c r="M18" s="1">
        <v>2.302</v>
      </c>
      <c r="N18" s="1">
        <v>2.1000000000000001E-2</v>
      </c>
      <c r="O18" s="5" t="str">
        <f t="shared" si="1"/>
        <v>*</v>
      </c>
      <c r="P18" s="1">
        <v>1.0999999999999999E-2</v>
      </c>
      <c r="Q18" s="1">
        <v>0.13500000000000001</v>
      </c>
      <c r="S18" s="7"/>
      <c r="T18" s="1"/>
      <c r="U18" s="1"/>
      <c r="V18" s="1"/>
      <c r="W18" s="1"/>
      <c r="X18" s="5"/>
      <c r="Y18" s="1"/>
      <c r="Z18" s="1"/>
      <c r="AB18" s="7"/>
      <c r="AC18" s="1"/>
      <c r="AD18" s="1"/>
      <c r="AE18" s="1"/>
      <c r="AF18" s="1"/>
      <c r="AG18" s="5"/>
      <c r="AH18" s="1"/>
      <c r="AI18" s="1"/>
    </row>
    <row r="19" spans="1:35" x14ac:dyDescent="0.25">
      <c r="A19" s="7" t="s">
        <v>15</v>
      </c>
      <c r="B19" s="1">
        <v>0.11609999999999999</v>
      </c>
      <c r="C19" s="1">
        <v>0.03</v>
      </c>
      <c r="D19" s="1">
        <v>3.8690000000000002</v>
      </c>
      <c r="E19" s="1">
        <v>0</v>
      </c>
      <c r="F19" s="5" t="str">
        <f t="shared" si="0"/>
        <v>***</v>
      </c>
      <c r="G19" s="1">
        <v>5.7000000000000002E-2</v>
      </c>
      <c r="H19" s="1">
        <v>0.17499999999999999</v>
      </c>
      <c r="I19" s="10"/>
      <c r="J19" s="7" t="s">
        <v>15</v>
      </c>
      <c r="K19" s="1">
        <v>-0.12570000000000001</v>
      </c>
      <c r="L19" s="1">
        <v>7.3999999999999996E-2</v>
      </c>
      <c r="M19" s="1">
        <v>-1.708</v>
      </c>
      <c r="N19" s="1">
        <v>8.7999999999999995E-2</v>
      </c>
      <c r="O19" s="5" t="str">
        <f t="shared" si="1"/>
        <v>ns</v>
      </c>
      <c r="P19" s="1">
        <v>-0.27</v>
      </c>
      <c r="Q19" s="1">
        <v>1.9E-2</v>
      </c>
      <c r="S19" s="7"/>
      <c r="T19" s="1"/>
      <c r="U19" s="1"/>
      <c r="V19" s="1"/>
      <c r="W19" s="1"/>
      <c r="X19" s="5"/>
      <c r="Y19" s="1"/>
      <c r="Z19" s="1"/>
      <c r="AB19" s="7"/>
      <c r="AC19" s="1"/>
      <c r="AD19" s="1"/>
      <c r="AE19" s="1"/>
      <c r="AF19" s="1"/>
      <c r="AG19" s="5"/>
      <c r="AH19" s="1"/>
      <c r="AI19" s="1"/>
    </row>
    <row r="20" spans="1:35" x14ac:dyDescent="0.25">
      <c r="A20" s="7" t="s">
        <v>16</v>
      </c>
      <c r="B20" s="1">
        <v>5.6300000000000003E-2</v>
      </c>
      <c r="C20" s="1">
        <v>3.3000000000000002E-2</v>
      </c>
      <c r="D20" s="1">
        <v>1.718</v>
      </c>
      <c r="E20" s="1">
        <v>8.5999999999999993E-2</v>
      </c>
      <c r="F20" s="5" t="str">
        <f t="shared" si="0"/>
        <v>ns</v>
      </c>
      <c r="G20" s="1">
        <v>-8.0000000000000002E-3</v>
      </c>
      <c r="H20" s="1">
        <v>0.12</v>
      </c>
      <c r="I20" s="10"/>
      <c r="J20" s="7" t="s">
        <v>16</v>
      </c>
      <c r="K20" s="1">
        <v>0.16650000000000001</v>
      </c>
      <c r="L20" s="1">
        <v>7.1999999999999995E-2</v>
      </c>
      <c r="M20" s="1">
        <v>2.2970000000000002</v>
      </c>
      <c r="N20" s="1">
        <v>2.1999999999999999E-2</v>
      </c>
      <c r="O20" s="5" t="str">
        <f t="shared" si="1"/>
        <v>*</v>
      </c>
      <c r="P20" s="1">
        <v>2.4E-2</v>
      </c>
      <c r="Q20" s="1">
        <v>0.309</v>
      </c>
      <c r="S20" s="7"/>
      <c r="T20" s="1"/>
      <c r="U20" s="1"/>
      <c r="V20" s="1"/>
      <c r="W20" s="1"/>
      <c r="X20" s="5"/>
      <c r="Y20" s="1"/>
      <c r="Z20" s="1"/>
      <c r="AB20" s="7"/>
      <c r="AC20" s="1"/>
      <c r="AD20" s="1"/>
      <c r="AE20" s="1"/>
      <c r="AF20" s="1"/>
      <c r="AG20" s="5"/>
      <c r="AH20" s="1"/>
      <c r="AI20" s="1"/>
    </row>
    <row r="21" spans="1:35" x14ac:dyDescent="0.25">
      <c r="A21" s="7" t="s">
        <v>17</v>
      </c>
      <c r="B21" s="1">
        <v>-9.2999999999999992E-3</v>
      </c>
      <c r="C21" s="1">
        <v>0.03</v>
      </c>
      <c r="D21" s="1">
        <v>-0.312</v>
      </c>
      <c r="E21" s="1">
        <v>0.755</v>
      </c>
      <c r="F21" s="5" t="str">
        <f t="shared" si="0"/>
        <v>ns</v>
      </c>
      <c r="G21" s="1">
        <v>-6.8000000000000005E-2</v>
      </c>
      <c r="H21" s="1">
        <v>4.9000000000000002E-2</v>
      </c>
      <c r="I21" s="10"/>
      <c r="J21" s="7" t="s">
        <v>17</v>
      </c>
      <c r="K21" s="1">
        <v>3.2300000000000002E-2</v>
      </c>
      <c r="L21" s="1">
        <v>7.2999999999999995E-2</v>
      </c>
      <c r="M21" s="1">
        <v>0.44400000000000001</v>
      </c>
      <c r="N21" s="1">
        <v>0.65700000000000003</v>
      </c>
      <c r="O21" s="5" t="str">
        <f t="shared" si="1"/>
        <v>ns</v>
      </c>
      <c r="P21" s="1">
        <v>-0.11</v>
      </c>
      <c r="Q21" s="1">
        <v>0.17499999999999999</v>
      </c>
      <c r="S21" s="7"/>
      <c r="T21" s="1"/>
      <c r="U21" s="1"/>
      <c r="V21" s="1"/>
      <c r="W21" s="1"/>
      <c r="X21" s="5"/>
      <c r="Y21" s="1"/>
      <c r="Z21" s="1"/>
      <c r="AB21" s="7"/>
      <c r="AC21" s="1"/>
      <c r="AD21" s="1"/>
      <c r="AE21" s="1"/>
      <c r="AF21" s="1"/>
      <c r="AG21" s="5"/>
      <c r="AH21" s="1"/>
      <c r="AI21" s="1"/>
    </row>
    <row r="22" spans="1:35" x14ac:dyDescent="0.25">
      <c r="A22" s="7" t="s">
        <v>18</v>
      </c>
      <c r="B22" s="1">
        <v>1.01E-2</v>
      </c>
      <c r="C22" s="1">
        <v>2.8000000000000001E-2</v>
      </c>
      <c r="D22" s="1">
        <v>0.35599999999999998</v>
      </c>
      <c r="E22" s="1">
        <v>0.72199999999999998</v>
      </c>
      <c r="F22" s="5" t="str">
        <f t="shared" si="0"/>
        <v>ns</v>
      </c>
      <c r="G22" s="1">
        <v>-4.5999999999999999E-2</v>
      </c>
      <c r="H22" s="1">
        <v>6.6000000000000003E-2</v>
      </c>
      <c r="I22" s="10"/>
      <c r="J22" s="7" t="s">
        <v>18</v>
      </c>
      <c r="K22" s="1">
        <v>-9.5999999999999992E-3</v>
      </c>
      <c r="L22" s="1">
        <v>6.4000000000000001E-2</v>
      </c>
      <c r="M22" s="1">
        <v>-0.15</v>
      </c>
      <c r="N22" s="1">
        <v>0.88</v>
      </c>
      <c r="O22" s="5" t="str">
        <f t="shared" si="1"/>
        <v>ns</v>
      </c>
      <c r="P22" s="1">
        <v>-0.13400000000000001</v>
      </c>
      <c r="Q22" s="1">
        <v>0.115</v>
      </c>
      <c r="S22" s="7"/>
      <c r="T22" s="1"/>
      <c r="U22" s="1"/>
      <c r="V22" s="1"/>
      <c r="W22" s="1"/>
      <c r="X22" s="5"/>
      <c r="Y22" s="1"/>
      <c r="Z22" s="1"/>
      <c r="AB22" s="7"/>
      <c r="AC22" s="1"/>
      <c r="AD22" s="1"/>
      <c r="AE22" s="1"/>
      <c r="AF22" s="1"/>
      <c r="AG22" s="5"/>
      <c r="AH22" s="1"/>
      <c r="AI22" s="1"/>
    </row>
    <row r="23" spans="1:35" x14ac:dyDescent="0.25">
      <c r="A23" s="7" t="s">
        <v>19</v>
      </c>
      <c r="B23" s="1">
        <v>-1.41E-2</v>
      </c>
      <c r="C23" s="1">
        <v>3.7999999999999999E-2</v>
      </c>
      <c r="D23" s="1">
        <v>-0.36899999999999999</v>
      </c>
      <c r="E23" s="1">
        <v>0.71199999999999997</v>
      </c>
      <c r="F23" s="5" t="str">
        <f t="shared" si="0"/>
        <v>ns</v>
      </c>
      <c r="G23" s="1">
        <v>-8.8999999999999996E-2</v>
      </c>
      <c r="H23" s="1">
        <v>6.0999999999999999E-2</v>
      </c>
      <c r="I23" s="10"/>
      <c r="J23" s="7" t="s">
        <v>19</v>
      </c>
      <c r="K23" s="1">
        <v>-4.8099999999999997E-2</v>
      </c>
      <c r="L23" s="1">
        <v>8.2000000000000003E-2</v>
      </c>
      <c r="M23" s="1">
        <v>-0.58599999999999997</v>
      </c>
      <c r="N23" s="1">
        <v>0.55800000000000005</v>
      </c>
      <c r="O23" s="5" t="str">
        <f t="shared" si="1"/>
        <v>ns</v>
      </c>
      <c r="P23" s="1">
        <v>-0.20899999999999999</v>
      </c>
      <c r="Q23" s="1">
        <v>0.113</v>
      </c>
      <c r="S23" s="7"/>
      <c r="T23" s="1"/>
      <c r="U23" s="1"/>
      <c r="V23" s="1"/>
      <c r="W23" s="1"/>
      <c r="X23" s="5"/>
      <c r="Y23" s="1"/>
      <c r="Z23" s="1"/>
      <c r="AB23" s="7"/>
      <c r="AC23" s="1"/>
      <c r="AD23" s="1"/>
      <c r="AE23" s="1"/>
      <c r="AF23" s="1"/>
      <c r="AG23" s="5"/>
      <c r="AH23" s="1"/>
      <c r="AI23" s="1"/>
    </row>
    <row r="24" spans="1:35" x14ac:dyDescent="0.25">
      <c r="A24" s="7" t="s">
        <v>20</v>
      </c>
      <c r="B24" s="1">
        <v>-1.6199999999999999E-2</v>
      </c>
      <c r="C24" s="1">
        <v>1.2999999999999999E-2</v>
      </c>
      <c r="D24" s="1">
        <v>-1.258</v>
      </c>
      <c r="E24" s="1">
        <v>0.20799999999999999</v>
      </c>
      <c r="F24" s="5" t="str">
        <f t="shared" si="0"/>
        <v>ns</v>
      </c>
      <c r="G24" s="1">
        <v>-4.2000000000000003E-2</v>
      </c>
      <c r="H24" s="1">
        <v>8.9999999999999993E-3</v>
      </c>
      <c r="I24" s="10"/>
      <c r="J24" s="7" t="s">
        <v>20</v>
      </c>
      <c r="K24" s="1">
        <v>-7.0400000000000004E-2</v>
      </c>
      <c r="L24" s="1">
        <v>0.03</v>
      </c>
      <c r="M24" s="1">
        <v>-2.323</v>
      </c>
      <c r="N24" s="1">
        <v>0.02</v>
      </c>
      <c r="O24" s="5" t="str">
        <f t="shared" si="1"/>
        <v>*</v>
      </c>
      <c r="P24" s="1">
        <v>-0.13</v>
      </c>
      <c r="Q24" s="1">
        <v>-1.0999999999999999E-2</v>
      </c>
      <c r="S24" s="7"/>
      <c r="T24" s="1"/>
      <c r="U24" s="1"/>
      <c r="V24" s="1"/>
      <c r="W24" s="1"/>
      <c r="X24" s="5"/>
      <c r="Y24" s="1"/>
      <c r="Z24" s="1"/>
      <c r="AB24" s="7"/>
      <c r="AC24" s="1"/>
      <c r="AD24" s="1"/>
      <c r="AE24" s="1"/>
      <c r="AF24" s="1"/>
      <c r="AG24" s="5"/>
      <c r="AH24" s="1"/>
      <c r="AI24" s="1"/>
    </row>
    <row r="25" spans="1:35" x14ac:dyDescent="0.25">
      <c r="A25" s="7" t="s">
        <v>21</v>
      </c>
      <c r="B25" s="1">
        <v>9.0899999999999995E-2</v>
      </c>
      <c r="C25" s="1">
        <v>5.3999999999999999E-2</v>
      </c>
      <c r="D25" s="1">
        <v>1.669</v>
      </c>
      <c r="E25" s="1">
        <v>9.5000000000000001E-2</v>
      </c>
      <c r="F25" s="5" t="str">
        <f t="shared" si="0"/>
        <v>ns</v>
      </c>
      <c r="G25" s="1">
        <v>-1.6E-2</v>
      </c>
      <c r="H25" s="1">
        <v>0.19800000000000001</v>
      </c>
      <c r="I25" s="10"/>
      <c r="J25" s="7" t="s">
        <v>21</v>
      </c>
      <c r="K25" s="1">
        <v>-0.20949999999999999</v>
      </c>
      <c r="L25" s="1">
        <v>0.127</v>
      </c>
      <c r="M25" s="1">
        <v>-1.649</v>
      </c>
      <c r="N25" s="1">
        <v>9.9000000000000005E-2</v>
      </c>
      <c r="O25" s="5" t="str">
        <f t="shared" si="1"/>
        <v>ns</v>
      </c>
      <c r="P25" s="1">
        <v>-0.45900000000000002</v>
      </c>
      <c r="Q25" s="1">
        <v>0.04</v>
      </c>
      <c r="S25" s="7"/>
      <c r="T25" s="1"/>
      <c r="U25" s="1"/>
      <c r="V25" s="1"/>
      <c r="W25" s="1"/>
      <c r="X25" s="5"/>
      <c r="Y25" s="1"/>
      <c r="Z25" s="1"/>
      <c r="AB25" s="7"/>
      <c r="AC25" s="1"/>
      <c r="AD25" s="1"/>
      <c r="AE25" s="1"/>
      <c r="AF25" s="1"/>
      <c r="AG25" s="5"/>
      <c r="AH25" s="1"/>
      <c r="AI25" s="1"/>
    </row>
    <row r="26" spans="1:35" x14ac:dyDescent="0.25">
      <c r="A26" s="7" t="s">
        <v>22</v>
      </c>
      <c r="B26" s="1">
        <v>-7.5899999999999995E-2</v>
      </c>
      <c r="C26" s="1">
        <v>7.4999999999999997E-2</v>
      </c>
      <c r="D26" s="1">
        <v>-1.0069999999999999</v>
      </c>
      <c r="E26" s="1">
        <v>0.314</v>
      </c>
      <c r="F26" s="5" t="str">
        <f t="shared" si="0"/>
        <v>ns</v>
      </c>
      <c r="G26" s="1">
        <v>-0.224</v>
      </c>
      <c r="H26" s="1">
        <v>7.1999999999999995E-2</v>
      </c>
      <c r="I26" s="10"/>
      <c r="J26" s="7" t="s">
        <v>22</v>
      </c>
      <c r="K26" s="1">
        <v>0.45689999999999997</v>
      </c>
      <c r="L26" s="1">
        <v>0.187</v>
      </c>
      <c r="M26" s="1">
        <v>2.4390000000000001</v>
      </c>
      <c r="N26" s="1">
        <v>1.4999999999999999E-2</v>
      </c>
      <c r="O26" s="5" t="str">
        <f t="shared" si="1"/>
        <v>*</v>
      </c>
      <c r="P26" s="1">
        <v>0.09</v>
      </c>
      <c r="Q26" s="1">
        <v>0.82399999999999995</v>
      </c>
      <c r="S26" s="7"/>
      <c r="T26" s="1"/>
      <c r="U26" s="1"/>
      <c r="V26" s="1"/>
      <c r="W26" s="1"/>
      <c r="X26" s="5"/>
      <c r="Y26" s="1"/>
      <c r="Z26" s="1"/>
      <c r="AB26" s="7"/>
      <c r="AC26" s="1"/>
      <c r="AD26" s="1"/>
      <c r="AE26" s="1"/>
      <c r="AF26" s="1"/>
      <c r="AG26" s="5"/>
      <c r="AH26" s="1"/>
      <c r="AI26" s="1"/>
    </row>
    <row r="27" spans="1:35" x14ac:dyDescent="0.25">
      <c r="A27" s="7" t="s">
        <v>23</v>
      </c>
      <c r="B27" s="1">
        <v>3.0599999999999999E-2</v>
      </c>
      <c r="C27" s="1">
        <v>3.5999999999999997E-2</v>
      </c>
      <c r="D27" s="1">
        <v>0.85599999999999998</v>
      </c>
      <c r="E27" s="1">
        <v>0.39200000000000002</v>
      </c>
      <c r="F27" s="5" t="str">
        <f t="shared" si="0"/>
        <v>ns</v>
      </c>
      <c r="G27" s="1">
        <v>-0.04</v>
      </c>
      <c r="H27" s="1">
        <v>0.10100000000000001</v>
      </c>
      <c r="I27" s="10"/>
      <c r="J27" s="7" t="s">
        <v>23</v>
      </c>
      <c r="K27" s="1">
        <v>4.5400000000000003E-2</v>
      </c>
      <c r="L27" s="1">
        <v>0.08</v>
      </c>
      <c r="M27" s="1">
        <v>0.56699999999999995</v>
      </c>
      <c r="N27" s="1">
        <v>0.57099999999999995</v>
      </c>
      <c r="O27" s="5" t="str">
        <f t="shared" si="1"/>
        <v>ns</v>
      </c>
      <c r="P27" s="1">
        <v>-0.112</v>
      </c>
      <c r="Q27" s="1">
        <v>0.20200000000000001</v>
      </c>
      <c r="S27" s="7"/>
      <c r="T27" s="1"/>
      <c r="U27" s="1"/>
      <c r="V27" s="1"/>
      <c r="W27" s="1"/>
      <c r="X27" s="5"/>
      <c r="Y27" s="1"/>
      <c r="Z27" s="1"/>
      <c r="AB27" s="7"/>
      <c r="AC27" s="1"/>
      <c r="AD27" s="1"/>
      <c r="AE27" s="1"/>
      <c r="AF27" s="1"/>
      <c r="AG27" s="5"/>
      <c r="AH27" s="1"/>
      <c r="AI27" s="1"/>
    </row>
    <row r="28" spans="1:35" x14ac:dyDescent="0.25">
      <c r="A28" s="7" t="s">
        <v>24</v>
      </c>
      <c r="B28" s="1">
        <v>-5.5899999999999998E-2</v>
      </c>
      <c r="C28" s="1">
        <v>0.05</v>
      </c>
      <c r="D28" s="1">
        <v>-1.1140000000000001</v>
      </c>
      <c r="E28" s="1">
        <v>0.26500000000000001</v>
      </c>
      <c r="F28" s="5" t="str">
        <f t="shared" si="0"/>
        <v>ns</v>
      </c>
      <c r="G28" s="1">
        <v>-0.154</v>
      </c>
      <c r="H28" s="1">
        <v>4.2000000000000003E-2</v>
      </c>
      <c r="I28" s="10"/>
      <c r="J28" s="7" t="s">
        <v>24</v>
      </c>
      <c r="K28" s="1">
        <v>2.3199999999999998E-2</v>
      </c>
      <c r="L28" s="1">
        <v>0.106</v>
      </c>
      <c r="M28" s="1">
        <v>0.218</v>
      </c>
      <c r="N28" s="1">
        <v>0.82699999999999996</v>
      </c>
      <c r="O28" s="5" t="str">
        <f t="shared" si="1"/>
        <v>ns</v>
      </c>
      <c r="P28" s="1">
        <v>-0.185</v>
      </c>
      <c r="Q28" s="1">
        <v>0.23100000000000001</v>
      </c>
      <c r="S28" s="7"/>
      <c r="T28" s="1"/>
      <c r="U28" s="1"/>
      <c r="V28" s="1"/>
      <c r="W28" s="1"/>
      <c r="X28" s="5"/>
      <c r="Y28" s="1"/>
      <c r="Z28" s="1"/>
      <c r="AB28" s="7"/>
      <c r="AC28" s="1"/>
      <c r="AD28" s="1"/>
      <c r="AE28" s="1"/>
      <c r="AF28" s="1"/>
      <c r="AG28" s="5"/>
      <c r="AH28" s="1"/>
      <c r="AI28" s="1"/>
    </row>
    <row r="29" spans="1:35" x14ac:dyDescent="0.25">
      <c r="A29" s="7" t="s">
        <v>25</v>
      </c>
      <c r="B29" s="1">
        <v>6.1199999999999997E-2</v>
      </c>
      <c r="C29" s="1">
        <v>9.4E-2</v>
      </c>
      <c r="D29" s="1">
        <v>0.65300000000000002</v>
      </c>
      <c r="E29" s="1">
        <v>0.51400000000000001</v>
      </c>
      <c r="F29" s="5" t="str">
        <f t="shared" si="0"/>
        <v>ns</v>
      </c>
      <c r="G29" s="1">
        <v>-0.123</v>
      </c>
      <c r="H29" s="1">
        <v>0.245</v>
      </c>
      <c r="I29" s="10"/>
      <c r="J29" s="7" t="s">
        <v>25</v>
      </c>
      <c r="K29" s="1">
        <v>0.33019999999999999</v>
      </c>
      <c r="L29" s="1">
        <v>0.219</v>
      </c>
      <c r="M29" s="1">
        <v>1.504</v>
      </c>
      <c r="N29" s="1">
        <v>0.13200000000000001</v>
      </c>
      <c r="O29" s="5" t="str">
        <f t="shared" si="1"/>
        <v>ns</v>
      </c>
      <c r="P29" s="1">
        <v>-0.1</v>
      </c>
      <c r="Q29" s="1">
        <v>0.76</v>
      </c>
      <c r="S29" s="7"/>
      <c r="T29" s="1"/>
      <c r="U29" s="1"/>
      <c r="V29" s="1"/>
      <c r="W29" s="1"/>
      <c r="X29" s="5"/>
      <c r="Y29" s="1"/>
      <c r="Z29" s="1"/>
      <c r="AB29" s="7"/>
      <c r="AC29" s="1"/>
      <c r="AD29" s="1"/>
      <c r="AE29" s="1"/>
      <c r="AF29" s="1"/>
      <c r="AG29" s="5"/>
      <c r="AH29" s="1"/>
      <c r="AI29" s="1"/>
    </row>
    <row r="30" spans="1:35" x14ac:dyDescent="0.25">
      <c r="A30" s="7" t="s">
        <v>26</v>
      </c>
      <c r="B30" s="1">
        <v>6.1400000000000003E-2</v>
      </c>
      <c r="C30" s="1">
        <v>5.6000000000000001E-2</v>
      </c>
      <c r="D30" s="1">
        <v>1.087</v>
      </c>
      <c r="E30" s="1">
        <v>0.27700000000000002</v>
      </c>
      <c r="F30" s="5" t="str">
        <f t="shared" si="0"/>
        <v>ns</v>
      </c>
      <c r="G30" s="1">
        <v>-4.9000000000000002E-2</v>
      </c>
      <c r="H30" s="1">
        <v>0.17199999999999999</v>
      </c>
      <c r="I30" s="10"/>
      <c r="J30" s="7" t="s">
        <v>26</v>
      </c>
      <c r="K30" s="1">
        <v>0.1978</v>
      </c>
      <c r="L30" s="1">
        <v>0.13300000000000001</v>
      </c>
      <c r="M30" s="1">
        <v>1.486</v>
      </c>
      <c r="N30" s="1">
        <v>0.13700000000000001</v>
      </c>
      <c r="O30" s="5" t="str">
        <f t="shared" si="1"/>
        <v>ns</v>
      </c>
      <c r="P30" s="1">
        <v>-6.3E-2</v>
      </c>
      <c r="Q30" s="1">
        <v>0.45900000000000002</v>
      </c>
      <c r="S30" s="7"/>
      <c r="T30" s="1"/>
      <c r="U30" s="1"/>
      <c r="V30" s="1"/>
      <c r="W30" s="1"/>
      <c r="X30" s="5"/>
      <c r="Y30" s="1"/>
      <c r="Z30" s="1"/>
      <c r="AB30" s="7"/>
      <c r="AC30" s="1"/>
      <c r="AD30" s="1"/>
      <c r="AE30" s="1"/>
      <c r="AF30" s="1"/>
      <c r="AG30" s="5"/>
      <c r="AH30" s="1"/>
      <c r="AI30" s="1"/>
    </row>
    <row r="31" spans="1:35" x14ac:dyDescent="0.25">
      <c r="A31" s="7" t="s">
        <v>27</v>
      </c>
      <c r="B31" s="1">
        <v>-7.3000000000000001E-3</v>
      </c>
      <c r="C31" s="1">
        <v>8.5999999999999993E-2</v>
      </c>
      <c r="D31" s="1">
        <v>-8.5000000000000006E-2</v>
      </c>
      <c r="E31" s="1">
        <v>0.93200000000000005</v>
      </c>
      <c r="F31" s="5" t="str">
        <f t="shared" si="0"/>
        <v>ns</v>
      </c>
      <c r="G31" s="1">
        <v>-0.17599999999999999</v>
      </c>
      <c r="H31" s="1">
        <v>0.161</v>
      </c>
      <c r="I31" s="10"/>
      <c r="J31" s="7" t="s">
        <v>27</v>
      </c>
      <c r="K31" s="1">
        <v>-2.9399999999999999E-2</v>
      </c>
      <c r="L31" s="1">
        <v>0.185</v>
      </c>
      <c r="M31" s="1">
        <v>-0.159</v>
      </c>
      <c r="N31" s="1">
        <v>0.874</v>
      </c>
      <c r="O31" s="5" t="str">
        <f t="shared" si="1"/>
        <v>ns</v>
      </c>
      <c r="P31" s="1">
        <v>-0.39100000000000001</v>
      </c>
      <c r="Q31" s="1">
        <v>0.33200000000000002</v>
      </c>
      <c r="S31" s="7"/>
      <c r="T31" s="1"/>
      <c r="U31" s="1"/>
      <c r="V31" s="1"/>
      <c r="W31" s="1"/>
      <c r="X31" s="5"/>
      <c r="Y31" s="1"/>
      <c r="Z31" s="1"/>
      <c r="AB31" s="7"/>
      <c r="AC31" s="1"/>
      <c r="AD31" s="1"/>
      <c r="AE31" s="1"/>
      <c r="AF31" s="1"/>
      <c r="AG31" s="5"/>
      <c r="AH31" s="1"/>
      <c r="AI31" s="1"/>
    </row>
    <row r="32" spans="1:35" x14ac:dyDescent="0.25">
      <c r="A32" s="7" t="s">
        <v>28</v>
      </c>
      <c r="B32" s="1">
        <v>-6.25E-2</v>
      </c>
      <c r="C32" s="1">
        <v>3.7999999999999999E-2</v>
      </c>
      <c r="D32" s="1">
        <v>-1.6459999999999999</v>
      </c>
      <c r="E32" s="1">
        <v>0.1</v>
      </c>
      <c r="F32" s="5" t="str">
        <f t="shared" si="0"/>
        <v>ns</v>
      </c>
      <c r="G32" s="1">
        <v>-0.13700000000000001</v>
      </c>
      <c r="H32" s="1">
        <v>1.2E-2</v>
      </c>
      <c r="I32" s="10"/>
      <c r="J32" s="7" t="s">
        <v>28</v>
      </c>
      <c r="K32" s="1">
        <v>1.8100000000000002E-2</v>
      </c>
      <c r="L32" s="1">
        <v>8.6999999999999994E-2</v>
      </c>
      <c r="M32" s="1">
        <v>0.20799999999999999</v>
      </c>
      <c r="N32" s="1">
        <v>0.83499999999999996</v>
      </c>
      <c r="O32" s="5" t="str">
        <f t="shared" si="1"/>
        <v>ns</v>
      </c>
      <c r="P32" s="1">
        <v>-0.152</v>
      </c>
      <c r="Q32" s="1">
        <v>0.188</v>
      </c>
      <c r="S32" s="7"/>
      <c r="T32" s="1"/>
      <c r="U32" s="1"/>
      <c r="V32" s="1"/>
      <c r="W32" s="1"/>
      <c r="X32" s="5"/>
      <c r="Y32" s="1"/>
      <c r="Z32" s="1"/>
      <c r="AB32" s="7"/>
      <c r="AC32" s="1"/>
      <c r="AD32" s="1"/>
      <c r="AE32" s="1"/>
      <c r="AF32" s="1"/>
      <c r="AG32" s="5"/>
      <c r="AH32" s="1"/>
      <c r="AI32" s="1"/>
    </row>
    <row r="33" spans="1:35" x14ac:dyDescent="0.25">
      <c r="A33" s="7" t="s">
        <v>29</v>
      </c>
      <c r="B33" s="1">
        <v>3.49E-2</v>
      </c>
      <c r="C33" s="1">
        <v>5.2999999999999999E-2</v>
      </c>
      <c r="D33" s="1">
        <v>0.65400000000000003</v>
      </c>
      <c r="E33" s="1">
        <v>0.51300000000000001</v>
      </c>
      <c r="F33" s="5" t="str">
        <f t="shared" si="0"/>
        <v>ns</v>
      </c>
      <c r="G33" s="1">
        <v>-7.0000000000000007E-2</v>
      </c>
      <c r="H33" s="1">
        <v>0.14000000000000001</v>
      </c>
      <c r="I33" s="10"/>
      <c r="J33" s="7" t="s">
        <v>29</v>
      </c>
      <c r="K33" s="1">
        <v>-8.4699999999999998E-2</v>
      </c>
      <c r="L33" s="1">
        <v>0.108</v>
      </c>
      <c r="M33" s="1">
        <v>-0.78500000000000003</v>
      </c>
      <c r="N33" s="1">
        <v>0.433</v>
      </c>
      <c r="O33" s="5" t="str">
        <f t="shared" si="1"/>
        <v>ns</v>
      </c>
      <c r="P33" s="1">
        <v>-0.29599999999999999</v>
      </c>
      <c r="Q33" s="1">
        <v>0.127</v>
      </c>
      <c r="S33" s="7"/>
      <c r="T33" s="1"/>
      <c r="U33" s="1"/>
      <c r="V33" s="1"/>
      <c r="W33" s="1"/>
      <c r="X33" s="5"/>
      <c r="Y33" s="1"/>
      <c r="Z33" s="1"/>
      <c r="AB33" s="7"/>
      <c r="AC33" s="1"/>
      <c r="AD33" s="1"/>
      <c r="AE33" s="1"/>
      <c r="AF33" s="1"/>
      <c r="AG33" s="5"/>
      <c r="AH33" s="1"/>
      <c r="AI33" s="1"/>
    </row>
    <row r="34" spans="1:35" x14ac:dyDescent="0.25">
      <c r="A34" s="7" t="s">
        <v>30</v>
      </c>
      <c r="B34" s="1">
        <v>-5.3499999999999999E-2</v>
      </c>
      <c r="C34" s="1">
        <v>9.0999999999999998E-2</v>
      </c>
      <c r="D34" s="1">
        <v>-0.58799999999999997</v>
      </c>
      <c r="E34" s="1">
        <v>0.55600000000000005</v>
      </c>
      <c r="F34" s="5" t="str">
        <f t="shared" si="0"/>
        <v>ns</v>
      </c>
      <c r="G34" s="1">
        <v>-0.23200000000000001</v>
      </c>
      <c r="H34" s="1">
        <v>0.125</v>
      </c>
      <c r="I34" s="10"/>
      <c r="J34" s="7" t="s">
        <v>30</v>
      </c>
      <c r="K34" s="1">
        <v>-5.5999999999999999E-3</v>
      </c>
      <c r="L34" s="1">
        <v>0.20699999999999999</v>
      </c>
      <c r="M34" s="1">
        <v>-2.7E-2</v>
      </c>
      <c r="N34" s="1">
        <v>0.97799999999999998</v>
      </c>
      <c r="O34" s="5" t="str">
        <f t="shared" si="1"/>
        <v>ns</v>
      </c>
      <c r="P34" s="1">
        <v>-0.41099999999999998</v>
      </c>
      <c r="Q34" s="1">
        <v>0.39900000000000002</v>
      </c>
      <c r="S34" s="7"/>
      <c r="T34" s="1"/>
      <c r="U34" s="1"/>
      <c r="V34" s="1"/>
      <c r="W34" s="1"/>
      <c r="X34" s="5"/>
      <c r="Y34" s="1"/>
      <c r="Z34" s="1"/>
      <c r="AB34" s="7"/>
      <c r="AC34" s="1"/>
      <c r="AD34" s="1"/>
      <c r="AE34" s="1"/>
      <c r="AF34" s="1"/>
      <c r="AG34" s="5"/>
      <c r="AH34" s="1"/>
      <c r="AI34" s="1"/>
    </row>
    <row r="35" spans="1:35" x14ac:dyDescent="0.25">
      <c r="A35" s="7" t="s">
        <v>31</v>
      </c>
      <c r="B35" s="1">
        <v>-0.2467</v>
      </c>
      <c r="C35" s="1">
        <v>7.2999999999999995E-2</v>
      </c>
      <c r="D35" s="1">
        <v>-3.383</v>
      </c>
      <c r="E35" s="1">
        <v>1E-3</v>
      </c>
      <c r="F35" s="5" t="str">
        <f t="shared" si="0"/>
        <v>**</v>
      </c>
      <c r="G35" s="1">
        <v>-0.39</v>
      </c>
      <c r="H35" s="1">
        <v>-0.104</v>
      </c>
      <c r="I35" s="10"/>
      <c r="J35" s="7" t="s">
        <v>31</v>
      </c>
      <c r="K35" s="1">
        <v>0.13500000000000001</v>
      </c>
      <c r="L35" s="1">
        <v>0.19400000000000001</v>
      </c>
      <c r="M35" s="1">
        <v>0.69699999999999995</v>
      </c>
      <c r="N35" s="1">
        <v>0.48599999999999999</v>
      </c>
      <c r="O35" s="5" t="str">
        <f t="shared" si="1"/>
        <v>ns</v>
      </c>
      <c r="P35" s="1">
        <v>-0.245</v>
      </c>
      <c r="Q35" s="1">
        <v>0.51500000000000001</v>
      </c>
      <c r="S35" s="7"/>
      <c r="T35" s="1"/>
      <c r="U35" s="1"/>
      <c r="V35" s="1"/>
      <c r="W35" s="1"/>
      <c r="X35" s="5"/>
      <c r="Y35" s="1"/>
      <c r="Z35" s="1"/>
      <c r="AB35" s="7"/>
      <c r="AC35" s="1"/>
      <c r="AD35" s="1"/>
      <c r="AE35" s="1"/>
      <c r="AF35" s="1"/>
      <c r="AG35" s="5"/>
      <c r="AH35" s="1"/>
      <c r="AI35" s="1"/>
    </row>
    <row r="36" spans="1:35" x14ac:dyDescent="0.25">
      <c r="A36" s="7" t="s">
        <v>1</v>
      </c>
      <c r="B36" s="1">
        <v>-0.1399</v>
      </c>
      <c r="C36" s="1">
        <v>0.16500000000000001</v>
      </c>
      <c r="D36" s="1">
        <v>-0.84899999999999998</v>
      </c>
      <c r="E36" s="1">
        <v>0.39600000000000002</v>
      </c>
      <c r="F36" s="5" t="str">
        <f t="shared" si="0"/>
        <v>ns</v>
      </c>
      <c r="G36" s="1">
        <v>-0.46300000000000002</v>
      </c>
      <c r="H36" s="1">
        <v>0.183</v>
      </c>
      <c r="I36" s="10"/>
      <c r="J36" s="7" t="s">
        <v>1</v>
      </c>
      <c r="K36" s="1">
        <v>-0.21609999999999999</v>
      </c>
      <c r="L36" s="1">
        <v>0.39600000000000002</v>
      </c>
      <c r="M36" s="1">
        <v>-0.54500000000000004</v>
      </c>
      <c r="N36" s="1">
        <v>0.58599999999999997</v>
      </c>
      <c r="O36" s="5" t="str">
        <f t="shared" si="1"/>
        <v>ns</v>
      </c>
      <c r="P36" s="1">
        <v>-0.99299999999999999</v>
      </c>
      <c r="Q36" s="1">
        <v>0.56100000000000005</v>
      </c>
      <c r="S36" s="7"/>
      <c r="T36" s="1"/>
      <c r="U36" s="1"/>
      <c r="V36" s="1"/>
      <c r="W36" s="1"/>
      <c r="X36" s="5"/>
      <c r="Y36" s="1"/>
      <c r="Z36" s="1"/>
      <c r="AB36" s="7"/>
      <c r="AC36" s="1"/>
      <c r="AD36" s="1"/>
      <c r="AE36" s="1"/>
      <c r="AF36" s="1"/>
      <c r="AG36" s="5"/>
      <c r="AH36" s="1"/>
      <c r="AI36" s="1"/>
    </row>
    <row r="37" spans="1:35" x14ac:dyDescent="0.25">
      <c r="A37" s="7" t="s">
        <v>2</v>
      </c>
      <c r="B37" s="1">
        <v>0.4254</v>
      </c>
      <c r="C37" s="1">
        <v>0.249</v>
      </c>
      <c r="D37" s="1">
        <v>1.7110000000000001</v>
      </c>
      <c r="E37" s="1">
        <v>8.6999999999999994E-2</v>
      </c>
      <c r="F37" s="5" t="str">
        <f t="shared" si="0"/>
        <v>ns</v>
      </c>
      <c r="G37" s="1">
        <v>-6.2E-2</v>
      </c>
      <c r="H37" s="1">
        <v>0.91300000000000003</v>
      </c>
      <c r="I37" s="10"/>
      <c r="J37" s="7" t="s">
        <v>2</v>
      </c>
      <c r="K37" s="1">
        <v>-3.95E-2</v>
      </c>
      <c r="L37" s="1">
        <v>0.63500000000000001</v>
      </c>
      <c r="M37" s="1">
        <v>-6.2E-2</v>
      </c>
      <c r="N37" s="1">
        <v>0.95</v>
      </c>
      <c r="O37" s="5" t="str">
        <f t="shared" si="1"/>
        <v>ns</v>
      </c>
      <c r="P37" s="1">
        <v>-1.2829999999999999</v>
      </c>
      <c r="Q37" s="1">
        <v>1.204</v>
      </c>
      <c r="S37" s="7"/>
      <c r="T37" s="1"/>
      <c r="U37" s="1"/>
      <c r="V37" s="1"/>
      <c r="W37" s="1"/>
      <c r="X37" s="5"/>
      <c r="Y37" s="1"/>
      <c r="Z37" s="1"/>
      <c r="AB37" s="7"/>
      <c r="AC37" s="1"/>
      <c r="AD37" s="1"/>
      <c r="AE37" s="1"/>
      <c r="AF37" s="1"/>
      <c r="AG37" s="5"/>
      <c r="AH37" s="1"/>
      <c r="AI37" s="1"/>
    </row>
    <row r="38" spans="1:35" x14ac:dyDescent="0.25">
      <c r="A38" s="7" t="s">
        <v>3</v>
      </c>
      <c r="B38" s="1">
        <v>-3.9199999999999999E-2</v>
      </c>
      <c r="C38" s="1">
        <v>7.9000000000000001E-2</v>
      </c>
      <c r="D38" s="1">
        <v>-0.495</v>
      </c>
      <c r="E38" s="1">
        <v>0.62</v>
      </c>
      <c r="F38" s="5" t="str">
        <f t="shared" si="0"/>
        <v>ns</v>
      </c>
      <c r="G38" s="1">
        <v>-0.19400000000000001</v>
      </c>
      <c r="H38" s="1">
        <v>0.11600000000000001</v>
      </c>
      <c r="I38" s="10"/>
      <c r="J38" s="7" t="s">
        <v>3</v>
      </c>
      <c r="K38" s="1">
        <v>-0.27350000000000002</v>
      </c>
      <c r="L38" s="1">
        <v>0.16300000000000001</v>
      </c>
      <c r="M38" s="1">
        <v>-1.681</v>
      </c>
      <c r="N38" s="1">
        <v>9.2999999999999999E-2</v>
      </c>
      <c r="O38" s="5" t="str">
        <f t="shared" si="1"/>
        <v>ns</v>
      </c>
      <c r="P38" s="1">
        <v>-0.59199999999999997</v>
      </c>
      <c r="Q38" s="1">
        <v>4.4999999999999998E-2</v>
      </c>
      <c r="S38" s="7"/>
      <c r="T38" s="1"/>
      <c r="U38" s="1"/>
      <c r="V38" s="1"/>
      <c r="W38" s="1"/>
      <c r="X38" s="5"/>
      <c r="Y38" s="1"/>
      <c r="Z38" s="1"/>
      <c r="AB38" s="7"/>
      <c r="AC38" s="1"/>
      <c r="AD38" s="1"/>
      <c r="AE38" s="1"/>
      <c r="AF38" s="1"/>
      <c r="AG38" s="5"/>
      <c r="AH38" s="1"/>
      <c r="AI38" s="1"/>
    </row>
    <row r="39" spans="1:35" x14ac:dyDescent="0.25">
      <c r="A39" s="7" t="s">
        <v>32</v>
      </c>
      <c r="B39" s="1">
        <v>9.3899999999999997E-2</v>
      </c>
      <c r="C39" s="1">
        <v>2.8000000000000001E-2</v>
      </c>
      <c r="D39" s="1">
        <v>3.3690000000000002</v>
      </c>
      <c r="E39" s="1">
        <v>1E-3</v>
      </c>
      <c r="F39" s="5" t="str">
        <f t="shared" si="0"/>
        <v>**</v>
      </c>
      <c r="G39" s="1">
        <v>3.9E-2</v>
      </c>
      <c r="H39" s="1">
        <v>0.14899999999999999</v>
      </c>
      <c r="I39" s="10"/>
      <c r="J39" s="7" t="s">
        <v>32</v>
      </c>
      <c r="K39" s="1">
        <v>-8.9300000000000004E-2</v>
      </c>
      <c r="L39" s="1">
        <v>5.6000000000000001E-2</v>
      </c>
      <c r="M39" s="1">
        <v>-1.6060000000000001</v>
      </c>
      <c r="N39" s="1">
        <v>0.108</v>
      </c>
      <c r="O39" s="5" t="str">
        <f t="shared" si="1"/>
        <v>ns</v>
      </c>
      <c r="P39" s="1">
        <v>-0.19800000000000001</v>
      </c>
      <c r="Q39" s="1">
        <v>0.02</v>
      </c>
      <c r="S39" s="7"/>
      <c r="T39" s="1"/>
      <c r="U39" s="1"/>
      <c r="V39" s="1"/>
      <c r="W39" s="1"/>
      <c r="X39" s="5"/>
      <c r="Y39" s="1"/>
      <c r="Z39" s="1"/>
      <c r="AB39" s="7"/>
      <c r="AC39" s="1"/>
      <c r="AD39" s="1"/>
      <c r="AE39" s="1"/>
      <c r="AF39" s="1"/>
      <c r="AG39" s="5"/>
      <c r="AH39" s="1"/>
      <c r="AI39" s="1"/>
    </row>
    <row r="40" spans="1:35" x14ac:dyDescent="0.25">
      <c r="A40" s="7" t="s">
        <v>33</v>
      </c>
      <c r="B40" s="1">
        <v>-9.1000000000000004E-3</v>
      </c>
      <c r="C40" s="1">
        <v>7.0000000000000007E-2</v>
      </c>
      <c r="D40" s="1">
        <v>-0.13</v>
      </c>
      <c r="E40" s="1">
        <v>0.89700000000000002</v>
      </c>
      <c r="F40" s="5" t="str">
        <f t="shared" si="0"/>
        <v>ns</v>
      </c>
      <c r="G40" s="1">
        <v>-0.14699999999999999</v>
      </c>
      <c r="H40" s="1">
        <v>0.129</v>
      </c>
      <c r="I40" s="10"/>
      <c r="J40" s="7" t="s">
        <v>33</v>
      </c>
      <c r="K40" s="1">
        <v>0.42599999999999999</v>
      </c>
      <c r="L40" s="1">
        <v>0.13200000000000001</v>
      </c>
      <c r="M40" s="1">
        <v>3.2269999999999999</v>
      </c>
      <c r="N40" s="1">
        <v>1E-3</v>
      </c>
      <c r="O40" s="5" t="str">
        <f t="shared" si="1"/>
        <v>**</v>
      </c>
      <c r="P40" s="1">
        <v>0.16700000000000001</v>
      </c>
      <c r="Q40" s="1">
        <v>0.68500000000000005</v>
      </c>
      <c r="S40" s="7"/>
      <c r="T40" s="1"/>
      <c r="U40" s="1"/>
      <c r="V40" s="1"/>
      <c r="W40" s="1"/>
      <c r="X40" s="5"/>
      <c r="Y40" s="1"/>
      <c r="Z40" s="1"/>
      <c r="AB40" s="7"/>
      <c r="AC40" s="1"/>
      <c r="AD40" s="1"/>
      <c r="AE40" s="1"/>
      <c r="AF40" s="1"/>
      <c r="AG40" s="5"/>
      <c r="AH40" s="1"/>
      <c r="AI40" s="1"/>
    </row>
    <row r="41" spans="1:35" x14ac:dyDescent="0.25">
      <c r="A41" s="7" t="s">
        <v>34</v>
      </c>
      <c r="B41" s="1">
        <v>-5.2699999999999997E-2</v>
      </c>
      <c r="C41" s="1">
        <v>2.7E-2</v>
      </c>
      <c r="D41" s="1">
        <v>-1.94</v>
      </c>
      <c r="E41" s="1">
        <v>5.1999999999999998E-2</v>
      </c>
      <c r="F41" s="5" t="str">
        <f t="shared" si="0"/>
        <v>ns</v>
      </c>
      <c r="G41" s="1">
        <v>-0.106</v>
      </c>
      <c r="H41" s="1">
        <v>1E-3</v>
      </c>
      <c r="I41" s="10"/>
      <c r="J41" s="7" t="s">
        <v>34</v>
      </c>
      <c r="K41" s="1">
        <v>-2.9000000000000001E-2</v>
      </c>
      <c r="L41" s="1">
        <v>5.8000000000000003E-2</v>
      </c>
      <c r="M41" s="1">
        <v>-0.496</v>
      </c>
      <c r="N41" s="1">
        <v>0.62</v>
      </c>
      <c r="O41" s="5" t="str">
        <f t="shared" si="1"/>
        <v>ns</v>
      </c>
      <c r="P41" s="1">
        <v>-0.14299999999999999</v>
      </c>
      <c r="Q41" s="1">
        <v>8.5000000000000006E-2</v>
      </c>
      <c r="S41" s="7"/>
      <c r="T41" s="1"/>
      <c r="U41" s="1"/>
      <c r="V41" s="1"/>
      <c r="W41" s="1"/>
      <c r="X41" s="5"/>
      <c r="Y41" s="1"/>
      <c r="Z41" s="1"/>
      <c r="AB41" s="7"/>
      <c r="AC41" s="1"/>
      <c r="AD41" s="1"/>
      <c r="AE41" s="1"/>
      <c r="AF41" s="1"/>
      <c r="AG41" s="5"/>
      <c r="AH41" s="1"/>
      <c r="AI41" s="1"/>
    </row>
    <row r="42" spans="1:35" x14ac:dyDescent="0.25">
      <c r="A42" s="7" t="s">
        <v>35</v>
      </c>
      <c r="B42" s="1">
        <v>0.1177</v>
      </c>
      <c r="C42" s="1">
        <v>0.03</v>
      </c>
      <c r="D42" s="1">
        <v>3.956</v>
      </c>
      <c r="E42" s="1">
        <v>0</v>
      </c>
      <c r="F42" s="5" t="str">
        <f t="shared" si="0"/>
        <v>***</v>
      </c>
      <c r="G42" s="1">
        <v>5.8999999999999997E-2</v>
      </c>
      <c r="H42" s="1">
        <v>0.17599999999999999</v>
      </c>
      <c r="I42" s="10"/>
      <c r="J42" s="7" t="s">
        <v>35</v>
      </c>
      <c r="K42" s="1">
        <v>0.1308</v>
      </c>
      <c r="L42" s="1">
        <v>6.4000000000000001E-2</v>
      </c>
      <c r="M42" s="1">
        <v>2.044</v>
      </c>
      <c r="N42" s="1">
        <v>4.1000000000000002E-2</v>
      </c>
      <c r="O42" s="5" t="str">
        <f t="shared" si="1"/>
        <v>*</v>
      </c>
      <c r="P42" s="1">
        <v>5.0000000000000001E-3</v>
      </c>
      <c r="Q42" s="1">
        <v>0.25600000000000001</v>
      </c>
      <c r="S42" s="7"/>
      <c r="T42" s="1"/>
      <c r="U42" s="1"/>
      <c r="V42" s="1"/>
      <c r="W42" s="1"/>
      <c r="X42" s="5"/>
      <c r="Y42" s="1"/>
      <c r="Z42" s="1"/>
      <c r="AB42" s="7"/>
      <c r="AC42" s="1"/>
      <c r="AD42" s="1"/>
      <c r="AE42" s="1"/>
      <c r="AF42" s="1"/>
      <c r="AG42" s="5"/>
      <c r="AH42" s="1"/>
      <c r="AI42" s="1"/>
    </row>
    <row r="43" spans="1:35" x14ac:dyDescent="0.25">
      <c r="A43" s="7" t="s">
        <v>36</v>
      </c>
      <c r="B43" s="1">
        <v>0.24399999999999999</v>
      </c>
      <c r="C43" s="1">
        <v>6.7000000000000004E-2</v>
      </c>
      <c r="D43" s="1">
        <v>3.6360000000000001</v>
      </c>
      <c r="E43" s="1">
        <v>0</v>
      </c>
      <c r="F43" s="5" t="str">
        <f t="shared" si="0"/>
        <v>***</v>
      </c>
      <c r="G43" s="1">
        <v>0.112</v>
      </c>
      <c r="H43" s="1">
        <v>0.375</v>
      </c>
      <c r="I43" s="10"/>
      <c r="J43" s="7" t="s">
        <v>36</v>
      </c>
      <c r="K43" s="1">
        <v>7.5999999999999998E-2</v>
      </c>
      <c r="L43" s="1">
        <v>0.127</v>
      </c>
      <c r="M43" s="1">
        <v>0.59799999999999998</v>
      </c>
      <c r="N43" s="1">
        <v>0.55000000000000004</v>
      </c>
      <c r="O43" s="5" t="str">
        <f t="shared" si="1"/>
        <v>ns</v>
      </c>
      <c r="P43" s="1">
        <v>-0.17299999999999999</v>
      </c>
      <c r="Q43" s="1">
        <v>0.32500000000000001</v>
      </c>
      <c r="S43" s="7"/>
      <c r="T43" s="1"/>
      <c r="U43" s="1"/>
      <c r="V43" s="1"/>
      <c r="W43" s="1"/>
      <c r="X43" s="5"/>
      <c r="Y43" s="1"/>
      <c r="Z43" s="1"/>
      <c r="AB43" s="7"/>
      <c r="AC43" s="1"/>
      <c r="AD43" s="1"/>
      <c r="AE43" s="1"/>
      <c r="AF43" s="1"/>
      <c r="AG43" s="5"/>
      <c r="AH43" s="1"/>
      <c r="AI43" s="1"/>
    </row>
    <row r="44" spans="1:35" x14ac:dyDescent="0.25">
      <c r="A44" s="7" t="s">
        <v>37</v>
      </c>
      <c r="B44" s="1">
        <v>-3.6700000000000003E-2</v>
      </c>
      <c r="C44" s="1">
        <v>2.8000000000000001E-2</v>
      </c>
      <c r="D44" s="1">
        <v>-1.3069999999999999</v>
      </c>
      <c r="E44" s="1">
        <v>0.191</v>
      </c>
      <c r="F44" s="5" t="str">
        <f t="shared" si="0"/>
        <v>ns</v>
      </c>
      <c r="G44" s="1">
        <v>-9.1999999999999998E-2</v>
      </c>
      <c r="H44" s="1">
        <v>1.7999999999999999E-2</v>
      </c>
      <c r="I44" s="10"/>
      <c r="J44" s="7" t="s">
        <v>37</v>
      </c>
      <c r="K44" s="1">
        <v>0.1232</v>
      </c>
      <c r="L44" s="1">
        <v>5.8000000000000003E-2</v>
      </c>
      <c r="M44" s="1">
        <v>2.13</v>
      </c>
      <c r="N44" s="1">
        <v>3.3000000000000002E-2</v>
      </c>
      <c r="O44" s="5" t="str">
        <f t="shared" si="1"/>
        <v>*</v>
      </c>
      <c r="P44" s="1">
        <v>0.01</v>
      </c>
      <c r="Q44" s="1">
        <v>0.23699999999999999</v>
      </c>
      <c r="S44" s="7"/>
      <c r="T44" s="1"/>
      <c r="U44" s="1"/>
      <c r="V44" s="1"/>
      <c r="W44" s="1"/>
      <c r="X44" s="5"/>
      <c r="Y44" s="1"/>
      <c r="Z44" s="1"/>
      <c r="AB44" s="7"/>
      <c r="AC44" s="1"/>
      <c r="AD44" s="1"/>
      <c r="AE44" s="1"/>
      <c r="AF44" s="1"/>
      <c r="AG44" s="5"/>
      <c r="AH44" s="1"/>
      <c r="AI44" s="1"/>
    </row>
    <row r="45" spans="1:35" x14ac:dyDescent="0.25">
      <c r="A45" s="27" t="s">
        <v>84</v>
      </c>
      <c r="B45" s="1">
        <v>1.0121</v>
      </c>
      <c r="C45" s="1">
        <v>1.7010000000000001</v>
      </c>
      <c r="D45" s="1">
        <v>0.59499999999999997</v>
      </c>
      <c r="E45" s="1">
        <v>0.55200000000000005</v>
      </c>
      <c r="F45" s="5" t="str">
        <f t="shared" si="0"/>
        <v>ns</v>
      </c>
      <c r="G45" s="1">
        <v>-2.3210000000000002</v>
      </c>
      <c r="H45" s="1">
        <v>4.3460000000000001</v>
      </c>
      <c r="I45" s="10"/>
      <c r="J45" s="27" t="s">
        <v>84</v>
      </c>
      <c r="K45">
        <v>10.779199999999999</v>
      </c>
      <c r="L45">
        <v>3.6560000000000001</v>
      </c>
      <c r="M45">
        <v>2.9489999999999998</v>
      </c>
      <c r="N45">
        <v>3.0000000000000001E-3</v>
      </c>
      <c r="O45" s="5" t="str">
        <f t="shared" si="1"/>
        <v>**</v>
      </c>
      <c r="P45">
        <v>3.6139999999999999</v>
      </c>
      <c r="Q45">
        <v>17.943999999999999</v>
      </c>
      <c r="S45" s="7"/>
      <c r="T45" s="1"/>
      <c r="U45" s="1"/>
      <c r="V45" s="1"/>
      <c r="W45" s="1"/>
      <c r="X45" s="5"/>
      <c r="Y45" s="1"/>
      <c r="Z45" s="1"/>
      <c r="AB45" s="7"/>
      <c r="AC45" s="1"/>
      <c r="AD45" s="1"/>
      <c r="AE45" s="1"/>
      <c r="AF45" s="1"/>
      <c r="AG45" s="5"/>
      <c r="AH45" s="1"/>
      <c r="AI45" s="1"/>
    </row>
    <row r="46" spans="1:35" x14ac:dyDescent="0.25">
      <c r="A46" s="27" t="s">
        <v>85</v>
      </c>
      <c r="B46" s="1">
        <v>1.3839999999999999</v>
      </c>
      <c r="C46" s="1">
        <v>0.125</v>
      </c>
      <c r="D46" s="1">
        <v>11.068</v>
      </c>
      <c r="E46" s="1">
        <v>0</v>
      </c>
      <c r="F46" s="5" t="str">
        <f t="shared" si="0"/>
        <v>***</v>
      </c>
      <c r="G46" s="1">
        <v>1.139</v>
      </c>
      <c r="H46" s="1">
        <v>1.629</v>
      </c>
      <c r="I46" s="10"/>
      <c r="J46" s="27" t="s">
        <v>85</v>
      </c>
      <c r="K46">
        <v>1.048</v>
      </c>
      <c r="L46">
        <v>8.5000000000000006E-2</v>
      </c>
      <c r="M46">
        <v>12.327</v>
      </c>
      <c r="N46">
        <v>0</v>
      </c>
      <c r="O46" s="5" t="str">
        <f t="shared" si="1"/>
        <v>***</v>
      </c>
      <c r="P46">
        <v>0.88100000000000001</v>
      </c>
      <c r="Q46">
        <v>1.2150000000000001</v>
      </c>
      <c r="S46" s="7"/>
      <c r="T46" s="1"/>
      <c r="U46" s="1"/>
      <c r="V46" s="1"/>
      <c r="W46" s="1"/>
      <c r="X46" s="5"/>
      <c r="Y46" s="1"/>
      <c r="Z46" s="1"/>
      <c r="AB46" s="7"/>
      <c r="AC46" s="1"/>
      <c r="AD46" s="1"/>
      <c r="AE46" s="1"/>
      <c r="AF46" s="1"/>
      <c r="AG46" s="5"/>
      <c r="AH46" s="1"/>
      <c r="AI46" s="1"/>
    </row>
    <row r="47" spans="1:35" x14ac:dyDescent="0.25">
      <c r="A47" s="27" t="s">
        <v>86</v>
      </c>
      <c r="B47" s="1">
        <v>0.82940000000000003</v>
      </c>
      <c r="C47" s="1">
        <v>4.3999999999999997E-2</v>
      </c>
      <c r="D47" s="1">
        <v>19.055</v>
      </c>
      <c r="E47" s="1">
        <v>0</v>
      </c>
      <c r="F47" s="5" t="str">
        <f t="shared" si="0"/>
        <v>***</v>
      </c>
      <c r="G47" s="1">
        <v>0.74399999999999999</v>
      </c>
      <c r="H47" s="1">
        <v>0.91500000000000004</v>
      </c>
      <c r="J47" s="27"/>
    </row>
    <row r="48" spans="1:35" x14ac:dyDescent="0.25">
      <c r="A48" s="27" t="s">
        <v>87</v>
      </c>
      <c r="B48" s="1">
        <v>0.99690000000000001</v>
      </c>
      <c r="C48" s="1">
        <v>0.05</v>
      </c>
      <c r="D48" s="1">
        <v>20.07</v>
      </c>
      <c r="E48" s="1">
        <v>0</v>
      </c>
      <c r="F48" s="5" t="str">
        <f t="shared" si="0"/>
        <v>***</v>
      </c>
      <c r="G48" s="1">
        <v>0.9</v>
      </c>
      <c r="H48" s="1">
        <v>1.0940000000000001</v>
      </c>
      <c r="J48" s="27"/>
    </row>
    <row r="49" spans="1:6" x14ac:dyDescent="0.25">
      <c r="A49" s="27"/>
    </row>
    <row r="54" spans="1:6" x14ac:dyDescent="0.25">
      <c r="A54" s="1"/>
      <c r="B54" s="1"/>
      <c r="C54" s="1"/>
      <c r="D54" s="1"/>
      <c r="E54" s="1"/>
      <c r="F54" s="1"/>
    </row>
    <row r="55" spans="1:6" x14ac:dyDescent="0.25">
      <c r="A55" s="1"/>
      <c r="B55" s="1"/>
      <c r="C55" s="1"/>
      <c r="D55" s="1"/>
      <c r="E55" s="1"/>
      <c r="F55" s="1"/>
    </row>
    <row r="56" spans="1:6" x14ac:dyDescent="0.25">
      <c r="A56" s="1"/>
      <c r="B56" s="1"/>
      <c r="C56" s="1"/>
      <c r="D56" s="1"/>
      <c r="E56" s="1"/>
      <c r="F56" s="1"/>
    </row>
    <row r="57" spans="1:6" x14ac:dyDescent="0.25">
      <c r="A57" s="1"/>
      <c r="B57" s="1"/>
      <c r="C57" s="1"/>
      <c r="D57" s="1"/>
      <c r="E57" s="1"/>
      <c r="F57" s="1"/>
    </row>
    <row r="58" spans="1:6" x14ac:dyDescent="0.25">
      <c r="A58" s="1"/>
      <c r="B58" s="1"/>
      <c r="C58" s="1"/>
      <c r="D58" s="1"/>
      <c r="E58" s="1"/>
      <c r="F58" s="1"/>
    </row>
    <row r="59" spans="1:6" x14ac:dyDescent="0.25">
      <c r="A59" s="1"/>
      <c r="B59" s="1"/>
      <c r="C59" s="1"/>
      <c r="D59" s="1"/>
      <c r="E59" s="1"/>
      <c r="F59" s="1"/>
    </row>
    <row r="60" spans="1:6" x14ac:dyDescent="0.25">
      <c r="A60" s="1"/>
      <c r="B60" s="1"/>
      <c r="C60" s="1"/>
      <c r="D60" s="1"/>
      <c r="E60" s="1"/>
      <c r="F60" s="1"/>
    </row>
    <row r="61" spans="1:6" x14ac:dyDescent="0.25">
      <c r="A61" s="1"/>
      <c r="B61" s="1"/>
      <c r="C61" s="1"/>
      <c r="D61" s="1"/>
      <c r="E61" s="1"/>
      <c r="F61" s="1"/>
    </row>
    <row r="62" spans="1:6" x14ac:dyDescent="0.25">
      <c r="A62" s="1"/>
      <c r="B62" s="1"/>
      <c r="C62" s="1"/>
      <c r="D62" s="1"/>
      <c r="E62" s="1"/>
      <c r="F62" s="1"/>
    </row>
    <row r="63" spans="1:6" x14ac:dyDescent="0.25">
      <c r="A63" s="1"/>
      <c r="B63" s="1"/>
      <c r="C63" s="1"/>
      <c r="D63" s="1"/>
      <c r="E63" s="1"/>
      <c r="F63" s="1"/>
    </row>
    <row r="64" spans="1:6" x14ac:dyDescent="0.25">
      <c r="A64" s="1"/>
      <c r="B64" s="1"/>
      <c r="C64" s="1"/>
      <c r="D64" s="1"/>
      <c r="E64" s="1"/>
      <c r="F64" s="1"/>
    </row>
    <row r="65" spans="1:6" x14ac:dyDescent="0.25">
      <c r="A65" s="1"/>
      <c r="B65" s="1"/>
      <c r="C65" s="1"/>
      <c r="D65" s="1"/>
      <c r="E65" s="1"/>
      <c r="F65" s="1"/>
    </row>
    <row r="66" spans="1:6" x14ac:dyDescent="0.25">
      <c r="A66" s="1"/>
      <c r="B66" s="1"/>
      <c r="C66" s="1"/>
      <c r="D66" s="1"/>
      <c r="E66" s="1"/>
      <c r="F66" s="1"/>
    </row>
    <row r="67" spans="1:6" x14ac:dyDescent="0.25">
      <c r="A67" s="1"/>
      <c r="B67" s="1"/>
      <c r="C67" s="1"/>
      <c r="D67" s="1"/>
      <c r="E67" s="1"/>
      <c r="F67" s="1"/>
    </row>
    <row r="68" spans="1:6" x14ac:dyDescent="0.25">
      <c r="A68" s="1"/>
      <c r="B68" s="1"/>
      <c r="C68" s="1"/>
      <c r="D68" s="1"/>
      <c r="E68" s="1"/>
      <c r="F68" s="1"/>
    </row>
    <row r="69" spans="1:6" x14ac:dyDescent="0.25">
      <c r="A69" s="1"/>
      <c r="B69" s="1"/>
      <c r="C69" s="1"/>
      <c r="D69" s="1"/>
      <c r="E69" s="1"/>
      <c r="F69" s="1"/>
    </row>
    <row r="70" spans="1:6" x14ac:dyDescent="0.25">
      <c r="A70" s="1"/>
      <c r="B70" s="1"/>
      <c r="C70" s="1"/>
      <c r="D70" s="1"/>
      <c r="E70" s="1"/>
      <c r="F70" s="1"/>
    </row>
    <row r="71" spans="1:6" x14ac:dyDescent="0.25">
      <c r="A71" s="1"/>
      <c r="B71" s="1"/>
      <c r="C71" s="1"/>
      <c r="D71" s="1"/>
      <c r="E71" s="1"/>
      <c r="F71" s="1"/>
    </row>
    <row r="72" spans="1:6" x14ac:dyDescent="0.25">
      <c r="A72" s="1"/>
      <c r="B72" s="1"/>
      <c r="C72" s="1"/>
      <c r="D72" s="1"/>
      <c r="E72" s="1"/>
      <c r="F72" s="1"/>
    </row>
    <row r="73" spans="1:6" x14ac:dyDescent="0.25">
      <c r="A73" s="1"/>
      <c r="B73" s="1"/>
      <c r="C73" s="1"/>
      <c r="D73" s="1"/>
      <c r="E73" s="1"/>
      <c r="F73" s="1"/>
    </row>
    <row r="74" spans="1:6" x14ac:dyDescent="0.25">
      <c r="A74" s="1"/>
      <c r="B74" s="1"/>
      <c r="C74" s="1"/>
      <c r="D74" s="1"/>
      <c r="E74" s="1"/>
      <c r="F74" s="1"/>
    </row>
    <row r="75" spans="1:6" x14ac:dyDescent="0.25">
      <c r="A75" s="1"/>
      <c r="B75" s="1"/>
      <c r="C75" s="1"/>
      <c r="D75" s="1"/>
      <c r="E75" s="1"/>
      <c r="F75" s="1"/>
    </row>
    <row r="76" spans="1:6" x14ac:dyDescent="0.25">
      <c r="A76" s="1"/>
      <c r="B76" s="1"/>
      <c r="C76" s="1"/>
      <c r="D76" s="1"/>
      <c r="E76" s="1"/>
      <c r="F76" s="1"/>
    </row>
    <row r="77" spans="1:6" x14ac:dyDescent="0.25">
      <c r="A77" s="1"/>
      <c r="B77" s="1"/>
      <c r="C77" s="1"/>
      <c r="D77" s="1"/>
      <c r="E77" s="1"/>
      <c r="F77" s="1"/>
    </row>
    <row r="78" spans="1:6" x14ac:dyDescent="0.25">
      <c r="A78" s="1"/>
      <c r="B78" s="1"/>
      <c r="C78" s="1"/>
      <c r="D78" s="1"/>
      <c r="E78" s="1"/>
      <c r="F78" s="1"/>
    </row>
    <row r="79" spans="1:6" x14ac:dyDescent="0.25">
      <c r="A79" s="1"/>
      <c r="B79" s="1"/>
      <c r="C79" s="1"/>
      <c r="D79" s="1"/>
      <c r="E79" s="1"/>
      <c r="F79" s="1"/>
    </row>
    <row r="80" spans="1:6" x14ac:dyDescent="0.25">
      <c r="A80" s="1"/>
      <c r="B80" s="1"/>
      <c r="C80" s="1"/>
      <c r="D80" s="1"/>
      <c r="E80" s="1"/>
      <c r="F80" s="1"/>
    </row>
    <row r="81" spans="1:6" x14ac:dyDescent="0.25">
      <c r="A81" s="1"/>
      <c r="B81" s="1"/>
      <c r="C81" s="1"/>
      <c r="D81" s="1"/>
      <c r="E81" s="1"/>
      <c r="F81" s="1"/>
    </row>
    <row r="82" spans="1:6" x14ac:dyDescent="0.25">
      <c r="A82" s="1"/>
      <c r="B82" s="1"/>
      <c r="C82" s="1"/>
      <c r="D82" s="1"/>
      <c r="E82" s="1"/>
      <c r="F82" s="1"/>
    </row>
    <row r="83" spans="1:6" x14ac:dyDescent="0.25">
      <c r="A83" s="1"/>
      <c r="B83" s="1"/>
      <c r="C83" s="1"/>
      <c r="D83" s="1"/>
      <c r="E83" s="1"/>
      <c r="F83" s="1"/>
    </row>
    <row r="84" spans="1:6" x14ac:dyDescent="0.25">
      <c r="A84" s="1"/>
      <c r="B84" s="1"/>
      <c r="C84" s="1"/>
      <c r="D84" s="1"/>
      <c r="E84" s="1"/>
      <c r="F84" s="1"/>
    </row>
    <row r="85" spans="1:6" x14ac:dyDescent="0.25">
      <c r="A85" s="1"/>
      <c r="B85" s="1"/>
      <c r="C85" s="1"/>
      <c r="D85" s="1"/>
      <c r="E85" s="1"/>
      <c r="F85" s="1"/>
    </row>
    <row r="86" spans="1:6" x14ac:dyDescent="0.25">
      <c r="A86" s="1"/>
      <c r="B86" s="1"/>
      <c r="C86" s="1"/>
      <c r="D86" s="1"/>
      <c r="E86" s="1"/>
      <c r="F86" s="1"/>
    </row>
    <row r="87" spans="1:6" x14ac:dyDescent="0.25">
      <c r="A87" s="1"/>
      <c r="B87" s="1"/>
      <c r="C87" s="1"/>
      <c r="D87" s="1"/>
      <c r="E87" s="1"/>
      <c r="F87" s="1"/>
    </row>
    <row r="88" spans="1:6" x14ac:dyDescent="0.25">
      <c r="A88" s="1"/>
      <c r="B88" s="1"/>
      <c r="C88" s="1"/>
      <c r="D88" s="1"/>
      <c r="E88" s="1"/>
      <c r="F88" s="1"/>
    </row>
    <row r="89" spans="1:6" x14ac:dyDescent="0.25">
      <c r="A89" s="1"/>
      <c r="B89" s="1"/>
      <c r="C89" s="1"/>
      <c r="D89" s="1"/>
      <c r="E89" s="1"/>
      <c r="F89" s="1"/>
    </row>
    <row r="90" spans="1:6" x14ac:dyDescent="0.25">
      <c r="A90" s="33"/>
    </row>
    <row r="91" spans="1:6" x14ac:dyDescent="0.25">
      <c r="A91" s="33"/>
    </row>
  </sheetData>
  <mergeCells count="7">
    <mergeCell ref="AL1:AN1"/>
    <mergeCell ref="AP1:AQ1"/>
    <mergeCell ref="AU1:AW1"/>
    <mergeCell ref="AC1:AE1"/>
    <mergeCell ref="AG1:AH1"/>
    <mergeCell ref="T1:V1"/>
    <mergeCell ref="X1:Y1"/>
  </mergeCells>
  <pageMargins left="0.7" right="0.7" top="0.78740157499999996" bottom="0.78740157499999996" header="0.3" footer="0.3"/>
  <pageSetup paperSize="9" scale="57" orientation="portrait" r:id="rId1"/>
</worksheet>
</file>

<file path=xl/worksheets/sheet5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9EC624F1-0989-4EAC-98AE-66CC7B0EF94B}">
  <sheetPr>
    <pageSetUpPr fitToPage="1"/>
  </sheetPr>
  <dimension ref="A1:BA51"/>
  <sheetViews>
    <sheetView workbookViewId="0">
      <selection activeCell="F36" sqref="F36"/>
    </sheetView>
  </sheetViews>
  <sheetFormatPr baseColWidth="10" defaultRowHeight="15" x14ac:dyDescent="0.25"/>
  <cols>
    <col min="1" max="1" width="30.28515625" bestFit="1" customWidth="1"/>
    <col min="2" max="2" width="6.28515625" bestFit="1" customWidth="1"/>
    <col min="3" max="3" width="6.7109375" bestFit="1" customWidth="1"/>
    <col min="4" max="4" width="7.28515625" bestFit="1" customWidth="1"/>
    <col min="5" max="6" width="5.85546875" bestFit="1" customWidth="1"/>
    <col min="7" max="8" width="6.285156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6.5703125" bestFit="1" customWidth="1"/>
    <col min="14" max="15" width="5.85546875" bestFit="1" customWidth="1"/>
    <col min="16" max="17" width="6.28515625" bestFit="1" customWidth="1"/>
    <col min="18" max="18" width="3" customWidth="1"/>
    <col min="19" max="19" width="30.28515625" bestFit="1" customWidth="1"/>
    <col min="20" max="20" width="6.28515625" bestFit="1" customWidth="1"/>
    <col min="21" max="21" width="6.7109375" bestFit="1" customWidth="1"/>
    <col min="22" max="22" width="7.28515625" bestFit="1" customWidth="1"/>
    <col min="23" max="24" width="5.85546875" bestFit="1" customWidth="1"/>
    <col min="25" max="26" width="6.28515625" bestFit="1" customWidth="1"/>
    <col min="27" max="27" width="2.85546875" customWidth="1"/>
    <col min="28" max="28" width="30.28515625" bestFit="1" customWidth="1"/>
    <col min="29" max="29" width="6.28515625" bestFit="1" customWidth="1"/>
    <col min="30" max="30" width="6.7109375" bestFit="1" customWidth="1"/>
    <col min="31" max="31" width="6.5703125" bestFit="1" customWidth="1"/>
    <col min="32" max="33" width="5.85546875" bestFit="1" customWidth="1"/>
    <col min="34" max="35" width="6.28515625" bestFit="1" customWidth="1"/>
    <col min="36" max="36" width="2.85546875" customWidth="1"/>
    <col min="37" max="37" width="30.28515625" bestFit="1" customWidth="1"/>
    <col min="38" max="38" width="6.28515625" bestFit="1" customWidth="1"/>
    <col min="39" max="39" width="6.7109375" bestFit="1" customWidth="1"/>
    <col min="40" max="40" width="7.28515625" bestFit="1" customWidth="1"/>
    <col min="41" max="42" width="5.85546875" bestFit="1" customWidth="1"/>
    <col min="43" max="44" width="6.28515625" bestFit="1" customWidth="1"/>
    <col min="45" max="45" width="2.7109375" customWidth="1"/>
    <col min="46" max="46" width="30.28515625" bestFit="1" customWidth="1"/>
    <col min="47" max="47" width="6.28515625" bestFit="1" customWidth="1"/>
    <col min="48" max="48" width="6.7109375" bestFit="1" customWidth="1"/>
    <col min="49" max="49" width="6.5703125" bestFit="1" customWidth="1"/>
    <col min="50" max="51" width="5.85546875" bestFit="1" customWidth="1"/>
    <col min="52" max="53" width="6.28515625" bestFit="1" customWidth="1"/>
  </cols>
  <sheetData>
    <row r="1" spans="1:53" s="8" customFormat="1" x14ac:dyDescent="0.25">
      <c r="A1" s="23" t="s">
        <v>69</v>
      </c>
      <c r="B1" s="21" t="s">
        <v>91</v>
      </c>
      <c r="C1" s="21"/>
      <c r="D1" s="21"/>
      <c r="F1" s="23"/>
      <c r="G1" s="23"/>
      <c r="H1" s="21"/>
      <c r="J1" s="23" t="s">
        <v>69</v>
      </c>
      <c r="K1" s="21" t="s">
        <v>92</v>
      </c>
      <c r="L1" s="21"/>
      <c r="M1" s="21"/>
      <c r="O1" s="28"/>
      <c r="P1" s="28"/>
      <c r="Q1" s="17"/>
      <c r="R1" s="17"/>
      <c r="S1" s="23" t="s">
        <v>69</v>
      </c>
      <c r="T1" s="21" t="s">
        <v>71</v>
      </c>
      <c r="U1" s="21"/>
      <c r="V1" s="21"/>
      <c r="X1" s="23"/>
      <c r="Y1" s="23"/>
      <c r="Z1" s="21"/>
      <c r="AB1" s="23" t="s">
        <v>69</v>
      </c>
      <c r="AC1" s="21" t="s">
        <v>76</v>
      </c>
      <c r="AD1" s="21"/>
      <c r="AE1" s="21"/>
      <c r="AG1" s="28"/>
      <c r="AH1" s="28"/>
      <c r="AK1" s="23" t="s">
        <v>69</v>
      </c>
      <c r="AL1" s="21" t="s">
        <v>72</v>
      </c>
      <c r="AM1" s="21"/>
      <c r="AN1" s="21"/>
      <c r="AP1" s="23"/>
      <c r="AQ1" s="23"/>
      <c r="AR1" s="21"/>
      <c r="AT1" s="23" t="s">
        <v>69</v>
      </c>
      <c r="AU1" s="21" t="s">
        <v>77</v>
      </c>
      <c r="AV1" s="21"/>
      <c r="AW1" s="21"/>
      <c r="AY1" s="28"/>
      <c r="AZ1" s="28"/>
    </row>
    <row r="2" spans="1:53" s="8" customFormat="1" x14ac:dyDescent="0.25">
      <c r="A2" s="23" t="s">
        <v>63</v>
      </c>
      <c r="B2" s="21" t="s">
        <v>79</v>
      </c>
      <c r="C2" s="21"/>
      <c r="D2" s="21"/>
      <c r="E2" s="21"/>
      <c r="F2" s="23"/>
      <c r="G2" s="23"/>
      <c r="H2" s="21"/>
      <c r="J2" s="23" t="s">
        <v>63</v>
      </c>
      <c r="K2" s="21" t="s">
        <v>79</v>
      </c>
      <c r="L2" s="21"/>
      <c r="M2" s="21"/>
      <c r="O2" s="28"/>
      <c r="P2" s="28"/>
      <c r="Q2" s="17"/>
      <c r="R2" s="17"/>
      <c r="S2" s="23" t="s">
        <v>63</v>
      </c>
      <c r="T2" s="21" t="s">
        <v>79</v>
      </c>
      <c r="U2" s="21"/>
      <c r="V2" s="21"/>
      <c r="W2" s="21"/>
      <c r="X2" s="23"/>
      <c r="Y2" s="23"/>
      <c r="Z2" s="21"/>
      <c r="AB2" s="23" t="s">
        <v>63</v>
      </c>
      <c r="AC2" s="21" t="s">
        <v>79</v>
      </c>
      <c r="AD2" s="21"/>
      <c r="AE2" s="21"/>
      <c r="AG2" s="28"/>
      <c r="AH2" s="28"/>
      <c r="AK2" s="23" t="s">
        <v>63</v>
      </c>
      <c r="AL2" s="21" t="s">
        <v>79</v>
      </c>
      <c r="AM2" s="21"/>
      <c r="AN2" s="21"/>
      <c r="AO2" s="21"/>
      <c r="AP2" s="23"/>
      <c r="AQ2" s="23"/>
      <c r="AR2" s="21"/>
      <c r="AT2" s="23" t="s">
        <v>63</v>
      </c>
      <c r="AU2" s="21" t="s">
        <v>79</v>
      </c>
      <c r="AV2" s="21"/>
      <c r="AW2" s="21"/>
      <c r="AY2" s="28"/>
      <c r="AZ2" s="28"/>
    </row>
    <row r="3" spans="1:53" s="8" customFormat="1" x14ac:dyDescent="0.25">
      <c r="A3" s="23" t="s">
        <v>64</v>
      </c>
      <c r="B3" s="21" t="s">
        <v>80</v>
      </c>
      <c r="C3" s="21"/>
      <c r="D3" s="21"/>
      <c r="E3" s="23" t="s">
        <v>75</v>
      </c>
      <c r="F3" s="23"/>
      <c r="G3" s="15">
        <v>-2429.9</v>
      </c>
      <c r="J3" s="23" t="s">
        <v>64</v>
      </c>
      <c r="K3" s="21" t="s">
        <v>80</v>
      </c>
      <c r="L3" s="21"/>
      <c r="M3" s="21"/>
      <c r="O3" s="23" t="s">
        <v>75</v>
      </c>
      <c r="P3" s="15"/>
      <c r="Q3" s="17">
        <v>-2570.4</v>
      </c>
      <c r="R3" s="17"/>
      <c r="S3" s="23" t="s">
        <v>64</v>
      </c>
      <c r="T3" s="21" t="s">
        <v>80</v>
      </c>
      <c r="U3" s="21"/>
      <c r="V3" s="21"/>
      <c r="W3" s="23" t="s">
        <v>75</v>
      </c>
      <c r="X3" s="23"/>
      <c r="Y3" s="15">
        <v>-2959</v>
      </c>
      <c r="AB3" s="23" t="s">
        <v>64</v>
      </c>
      <c r="AC3" s="21" t="s">
        <v>80</v>
      </c>
      <c r="AD3" s="21"/>
      <c r="AE3" s="21"/>
      <c r="AG3" s="23" t="s">
        <v>75</v>
      </c>
      <c r="AH3" s="15">
        <v>-3020.4</v>
      </c>
      <c r="AK3" s="23" t="s">
        <v>64</v>
      </c>
      <c r="AL3" s="21" t="s">
        <v>80</v>
      </c>
      <c r="AM3" s="21"/>
      <c r="AN3" s="21"/>
      <c r="AO3" s="23" t="s">
        <v>75</v>
      </c>
      <c r="AP3" s="23"/>
      <c r="AQ3" s="15">
        <v>-2855.8</v>
      </c>
      <c r="AT3" s="23" t="s">
        <v>64</v>
      </c>
      <c r="AU3" s="21" t="s">
        <v>80</v>
      </c>
      <c r="AV3" s="21"/>
      <c r="AW3" s="21"/>
      <c r="AY3" s="23" t="s">
        <v>75</v>
      </c>
      <c r="AZ3" s="15"/>
      <c r="BA3" s="8">
        <v>-2977</v>
      </c>
    </row>
    <row r="4" spans="1:53" s="8" customFormat="1" x14ac:dyDescent="0.25">
      <c r="A4" s="23" t="s">
        <v>73</v>
      </c>
      <c r="B4" s="21">
        <v>2190</v>
      </c>
      <c r="C4" s="21"/>
      <c r="D4" s="21"/>
      <c r="E4" s="23" t="s">
        <v>81</v>
      </c>
      <c r="F4" s="23"/>
      <c r="G4" s="26">
        <v>4946</v>
      </c>
      <c r="J4" s="23" t="s">
        <v>73</v>
      </c>
      <c r="K4" s="21">
        <v>2190</v>
      </c>
      <c r="L4" s="21"/>
      <c r="M4" s="21"/>
      <c r="O4" s="23" t="s">
        <v>81</v>
      </c>
      <c r="P4" s="26"/>
      <c r="Q4" s="8">
        <v>5227</v>
      </c>
      <c r="R4" s="18"/>
      <c r="S4" s="23" t="s">
        <v>73</v>
      </c>
      <c r="T4" s="21">
        <v>2190</v>
      </c>
      <c r="U4" s="21"/>
      <c r="V4" s="21"/>
      <c r="W4" s="23" t="s">
        <v>81</v>
      </c>
      <c r="X4" s="23"/>
      <c r="Y4" s="26">
        <v>6004</v>
      </c>
      <c r="AB4" s="23" t="s">
        <v>73</v>
      </c>
      <c r="AC4" s="21">
        <v>2190</v>
      </c>
      <c r="AD4" s="21"/>
      <c r="AE4" s="21"/>
      <c r="AG4" s="23" t="s">
        <v>81</v>
      </c>
      <c r="AH4" s="26">
        <v>6127</v>
      </c>
      <c r="AK4" s="23" t="s">
        <v>73</v>
      </c>
      <c r="AL4" s="21">
        <v>2190</v>
      </c>
      <c r="AM4" s="21"/>
      <c r="AN4" s="21"/>
      <c r="AO4" s="23" t="s">
        <v>81</v>
      </c>
      <c r="AP4" s="23"/>
      <c r="AQ4" s="26">
        <v>5798</v>
      </c>
      <c r="AT4" s="23" t="s">
        <v>73</v>
      </c>
      <c r="AU4" s="21">
        <v>2190</v>
      </c>
      <c r="AV4" s="21"/>
      <c r="AW4" s="21"/>
      <c r="AY4" s="23" t="s">
        <v>81</v>
      </c>
      <c r="AZ4" s="26"/>
      <c r="BA4" s="8">
        <v>6040</v>
      </c>
    </row>
    <row r="5" spans="1:53" s="8" customFormat="1" x14ac:dyDescent="0.25">
      <c r="A5" s="23" t="s">
        <v>74</v>
      </c>
      <c r="B5" s="21">
        <v>2147</v>
      </c>
      <c r="C5" s="21"/>
      <c r="D5" s="21"/>
      <c r="E5" s="23" t="s">
        <v>82</v>
      </c>
      <c r="F5" s="23"/>
      <c r="G5" s="26">
        <v>5191</v>
      </c>
      <c r="J5" s="23" t="s">
        <v>74</v>
      </c>
      <c r="K5" s="21">
        <v>2147</v>
      </c>
      <c r="L5" s="21"/>
      <c r="M5" s="21"/>
      <c r="O5" s="23" t="s">
        <v>82</v>
      </c>
      <c r="P5" s="26"/>
      <c r="Q5" s="8">
        <v>5471</v>
      </c>
      <c r="S5" s="23" t="s">
        <v>74</v>
      </c>
      <c r="T5" s="21">
        <v>2147</v>
      </c>
      <c r="U5" s="21"/>
      <c r="V5" s="21"/>
      <c r="W5" s="23" t="s">
        <v>82</v>
      </c>
      <c r="X5" s="23"/>
      <c r="Y5" s="26">
        <v>6249</v>
      </c>
      <c r="AB5" s="23" t="s">
        <v>74</v>
      </c>
      <c r="AC5" s="21">
        <v>2147</v>
      </c>
      <c r="AD5" s="21"/>
      <c r="AE5" s="21"/>
      <c r="AG5" s="23" t="s">
        <v>82</v>
      </c>
      <c r="AH5" s="26">
        <v>6372</v>
      </c>
      <c r="AK5" s="23" t="s">
        <v>74</v>
      </c>
      <c r="AL5" s="21">
        <v>2147</v>
      </c>
      <c r="AM5" s="21"/>
      <c r="AN5" s="21"/>
      <c r="AO5" s="23" t="s">
        <v>82</v>
      </c>
      <c r="AP5" s="23"/>
      <c r="AQ5" s="26">
        <v>6042</v>
      </c>
      <c r="AT5" s="23" t="s">
        <v>74</v>
      </c>
      <c r="AU5" s="21">
        <v>2147</v>
      </c>
      <c r="AV5" s="21"/>
      <c r="AW5" s="21"/>
      <c r="AY5" s="23" t="s">
        <v>82</v>
      </c>
      <c r="AZ5" s="26"/>
      <c r="BA5" s="8">
        <v>6285</v>
      </c>
    </row>
    <row r="6" spans="1:53" x14ac:dyDescent="0.25">
      <c r="Q6" s="8"/>
      <c r="R6" s="8"/>
      <c r="U6" s="13"/>
      <c r="V6" s="31"/>
      <c r="W6" s="31"/>
      <c r="X6" s="31"/>
      <c r="Y6" s="8"/>
      <c r="Z6" s="22"/>
      <c r="AA6" s="22"/>
      <c r="AB6" s="16"/>
    </row>
    <row r="7" spans="1:53" x14ac:dyDescent="0.25">
      <c r="A7" s="8"/>
      <c r="B7" s="8"/>
      <c r="C7" s="8"/>
      <c r="D7" s="8"/>
      <c r="E7" s="8"/>
      <c r="F7" s="8"/>
      <c r="G7" s="8"/>
      <c r="H7" s="8"/>
      <c r="J7" s="8"/>
      <c r="K7" s="8"/>
      <c r="L7" s="8"/>
      <c r="M7" s="8"/>
      <c r="N7" s="8"/>
      <c r="O7" s="8"/>
      <c r="P7" s="8"/>
      <c r="Q7" s="8"/>
      <c r="R7" s="8"/>
      <c r="U7" s="13"/>
      <c r="V7" s="12"/>
      <c r="W7" s="12"/>
      <c r="X7" s="12"/>
      <c r="Y7" s="8"/>
      <c r="Z7" s="29"/>
      <c r="AA7" s="29"/>
      <c r="AB7" s="17"/>
    </row>
    <row r="8" spans="1:53" x14ac:dyDescent="0.25">
      <c r="A8" s="9" t="s">
        <v>60</v>
      </c>
      <c r="B8" s="9" t="s">
        <v>0</v>
      </c>
      <c r="C8" s="9" t="s">
        <v>4</v>
      </c>
      <c r="D8" s="9" t="s">
        <v>65</v>
      </c>
      <c r="E8" s="9" t="s">
        <v>66</v>
      </c>
      <c r="F8" s="9" t="s">
        <v>66</v>
      </c>
      <c r="G8" s="9" t="s">
        <v>67</v>
      </c>
      <c r="H8" s="9" t="s">
        <v>68</v>
      </c>
      <c r="I8" s="10"/>
      <c r="J8" s="9" t="s">
        <v>60</v>
      </c>
      <c r="K8" s="9" t="s">
        <v>0</v>
      </c>
      <c r="L8" s="9" t="s">
        <v>4</v>
      </c>
      <c r="M8" s="9" t="s">
        <v>65</v>
      </c>
      <c r="N8" s="9" t="s">
        <v>66</v>
      </c>
      <c r="O8" s="9" t="s">
        <v>66</v>
      </c>
      <c r="P8" s="9" t="s">
        <v>67</v>
      </c>
      <c r="Q8" s="9" t="s">
        <v>68</v>
      </c>
      <c r="R8" s="9"/>
      <c r="S8" s="9" t="s">
        <v>60</v>
      </c>
      <c r="T8" s="9" t="s">
        <v>0</v>
      </c>
      <c r="U8" s="9" t="s">
        <v>4</v>
      </c>
      <c r="V8" s="9" t="s">
        <v>65</v>
      </c>
      <c r="W8" s="9" t="s">
        <v>66</v>
      </c>
      <c r="X8" s="9" t="s">
        <v>66</v>
      </c>
      <c r="Y8" s="9" t="s">
        <v>67</v>
      </c>
      <c r="Z8" s="9" t="s">
        <v>68</v>
      </c>
      <c r="AA8" s="10"/>
      <c r="AB8" s="9" t="s">
        <v>60</v>
      </c>
      <c r="AC8" s="9" t="s">
        <v>0</v>
      </c>
      <c r="AD8" s="9" t="s">
        <v>4</v>
      </c>
      <c r="AE8" s="9" t="s">
        <v>65</v>
      </c>
      <c r="AF8" s="9" t="s">
        <v>66</v>
      </c>
      <c r="AG8" s="9" t="s">
        <v>66</v>
      </c>
      <c r="AH8" s="9" t="s">
        <v>67</v>
      </c>
      <c r="AI8" s="9" t="s">
        <v>68</v>
      </c>
      <c r="AJ8" s="9"/>
      <c r="AK8" s="9" t="s">
        <v>60</v>
      </c>
      <c r="AL8" s="9" t="s">
        <v>0</v>
      </c>
      <c r="AM8" s="9" t="s">
        <v>4</v>
      </c>
      <c r="AN8" s="9" t="s">
        <v>65</v>
      </c>
      <c r="AO8" s="9" t="s">
        <v>66</v>
      </c>
      <c r="AP8" s="9" t="s">
        <v>66</v>
      </c>
      <c r="AQ8" s="9" t="s">
        <v>67</v>
      </c>
      <c r="AR8" s="9" t="s">
        <v>68</v>
      </c>
      <c r="AT8" s="9" t="s">
        <v>60</v>
      </c>
      <c r="AU8" s="9" t="s">
        <v>0</v>
      </c>
      <c r="AV8" s="9" t="s">
        <v>4</v>
      </c>
      <c r="AW8" s="9" t="s">
        <v>65</v>
      </c>
      <c r="AX8" s="9" t="s">
        <v>66</v>
      </c>
      <c r="AY8" s="9" t="s">
        <v>66</v>
      </c>
      <c r="AZ8" s="9" t="s">
        <v>67</v>
      </c>
      <c r="BA8" s="9" t="s">
        <v>68</v>
      </c>
    </row>
    <row r="9" spans="1:53" x14ac:dyDescent="0.25">
      <c r="A9" s="10" t="s">
        <v>61</v>
      </c>
      <c r="B9" s="1">
        <v>-0.57930000000000004</v>
      </c>
      <c r="C9" s="1">
        <v>5.5E-2</v>
      </c>
      <c r="D9" s="1">
        <v>-10.615</v>
      </c>
      <c r="E9" s="1">
        <v>0</v>
      </c>
      <c r="F9" s="5" t="str">
        <f>IF(E9&lt;0.001,"***",IF(E9&lt;0.01,"**",IF(E9&lt;0.05,"*","ns")))</f>
        <v>***</v>
      </c>
      <c r="G9" s="1">
        <v>-0.68600000000000005</v>
      </c>
      <c r="H9" s="1">
        <v>-0.47199999999999998</v>
      </c>
      <c r="I9" s="10"/>
      <c r="J9" s="10" t="s">
        <v>61</v>
      </c>
      <c r="K9" s="1">
        <v>0.59340000000000004</v>
      </c>
      <c r="L9" s="1">
        <v>5.1999999999999998E-2</v>
      </c>
      <c r="M9" s="1">
        <v>11.329000000000001</v>
      </c>
      <c r="N9" s="1">
        <v>0</v>
      </c>
      <c r="O9" s="5" t="str">
        <f>IF(N9&lt;0.001,"***",IF(N9&lt;0.01,"**",IF(N9&lt;0.05,"*","ns")))</f>
        <v>***</v>
      </c>
      <c r="P9" s="1">
        <v>0.49099999999999999</v>
      </c>
      <c r="Q9" s="1">
        <v>0.69599999999999995</v>
      </c>
      <c r="R9" s="1"/>
      <c r="S9" s="10" t="s">
        <v>61</v>
      </c>
      <c r="T9" s="1">
        <v>-0.8004</v>
      </c>
      <c r="U9" s="1">
        <v>5.5E-2</v>
      </c>
      <c r="V9" s="1">
        <v>-14.422000000000001</v>
      </c>
      <c r="W9" s="1">
        <v>0</v>
      </c>
      <c r="X9" s="5" t="str">
        <f>IF(W9&lt;0.001,"***",IF(W9&lt;0.01,"**",IF(W9&lt;0.05,"*","ns")))</f>
        <v>***</v>
      </c>
      <c r="Y9" s="1">
        <v>-0.90900000000000003</v>
      </c>
      <c r="Z9" s="1">
        <v>-0.69199999999999995</v>
      </c>
      <c r="AB9" s="10" t="s">
        <v>61</v>
      </c>
      <c r="AC9" s="1">
        <v>1.2037</v>
      </c>
      <c r="AD9" s="1">
        <v>5.8999999999999997E-2</v>
      </c>
      <c r="AE9" s="1">
        <v>20.422999999999998</v>
      </c>
      <c r="AF9" s="1">
        <v>0</v>
      </c>
      <c r="AG9" s="5" t="str">
        <f>IF(AF9&lt;0.001,"***",IF(AF9&lt;0.01,"**",IF(AF9&lt;0.05,"*","ns")))</f>
        <v>***</v>
      </c>
      <c r="AH9" s="1">
        <v>1.0880000000000001</v>
      </c>
      <c r="AI9" s="1">
        <v>1.319</v>
      </c>
      <c r="AK9" s="10" t="s">
        <v>61</v>
      </c>
      <c r="AL9" s="1">
        <v>-8.2199999999999995E-2</v>
      </c>
      <c r="AM9" s="1">
        <v>5.0999999999999997E-2</v>
      </c>
      <c r="AN9" s="1">
        <v>-1.6020000000000001</v>
      </c>
      <c r="AO9" s="1">
        <v>0.109</v>
      </c>
      <c r="AP9" s="5" t="str">
        <f>IF(AO9&lt;0.001,"***",IF(AO9&lt;0.01,"**",IF(AO9&lt;0.05,"*","ns")))</f>
        <v>ns</v>
      </c>
      <c r="AQ9" s="1">
        <v>-0.183</v>
      </c>
      <c r="AR9" s="1">
        <v>1.7999999999999999E-2</v>
      </c>
      <c r="AT9" s="10" t="s">
        <v>61</v>
      </c>
      <c r="AU9" s="1">
        <v>-5.9799999999999999E-2</v>
      </c>
      <c r="AV9" s="1">
        <v>5.0999999999999997E-2</v>
      </c>
      <c r="AW9" s="1">
        <v>-1.177</v>
      </c>
      <c r="AX9" s="1">
        <v>0.23899999999999999</v>
      </c>
      <c r="AY9" s="5" t="str">
        <f>IF(AX9&lt;0.001,"***",IF(AX9&lt;0.01,"**",IF(AX9&lt;0.05,"*","ns")))</f>
        <v>ns</v>
      </c>
      <c r="AZ9" s="1">
        <v>-0.159</v>
      </c>
      <c r="BA9" s="1">
        <v>0.04</v>
      </c>
    </row>
    <row r="10" spans="1:53" x14ac:dyDescent="0.25">
      <c r="A10" s="10" t="s">
        <v>62</v>
      </c>
      <c r="B10" s="1">
        <v>-0.59919999999999995</v>
      </c>
      <c r="C10" s="1">
        <v>5.6000000000000001E-2</v>
      </c>
      <c r="D10" s="1">
        <v>-10.766</v>
      </c>
      <c r="E10" s="1">
        <v>0</v>
      </c>
      <c r="F10" s="5" t="str">
        <f t="shared" ref="F10:F51" si="0">IF(E10&lt;0.001,"***",IF(E10&lt;0.01,"**",IF(E10&lt;0.05,"*","ns")))</f>
        <v>***</v>
      </c>
      <c r="G10" s="1">
        <v>-0.70799999999999996</v>
      </c>
      <c r="H10" s="1">
        <v>-0.49</v>
      </c>
      <c r="I10" s="10"/>
      <c r="J10" s="10" t="s">
        <v>62</v>
      </c>
      <c r="K10" s="1">
        <v>0.61980000000000002</v>
      </c>
      <c r="L10" s="1">
        <v>5.2999999999999999E-2</v>
      </c>
      <c r="M10" s="1">
        <v>11.757999999999999</v>
      </c>
      <c r="N10" s="1">
        <v>0</v>
      </c>
      <c r="O10" s="5" t="str">
        <f t="shared" ref="O10:O51" si="1">IF(N10&lt;0.001,"***",IF(N10&lt;0.01,"**",IF(N10&lt;0.05,"*","ns")))</f>
        <v>***</v>
      </c>
      <c r="P10" s="1">
        <v>0.51600000000000001</v>
      </c>
      <c r="Q10" s="1">
        <v>0.72299999999999998</v>
      </c>
      <c r="R10" s="1"/>
      <c r="S10" s="10" t="s">
        <v>62</v>
      </c>
      <c r="T10" s="1">
        <v>-0.15759999999999999</v>
      </c>
      <c r="U10" s="1">
        <v>5.1999999999999998E-2</v>
      </c>
      <c r="V10" s="1">
        <v>-3.0179999999999998</v>
      </c>
      <c r="W10" s="1">
        <v>3.0000000000000001E-3</v>
      </c>
      <c r="X10" s="5" t="str">
        <f t="shared" ref="X10:X51" si="2">IF(W10&lt;0.001,"***",IF(W10&lt;0.01,"**",IF(W10&lt;0.05,"*","ns")))</f>
        <v>**</v>
      </c>
      <c r="Y10" s="1">
        <v>-0.26</v>
      </c>
      <c r="Z10" s="1">
        <v>-5.5E-2</v>
      </c>
      <c r="AB10" s="10" t="s">
        <v>62</v>
      </c>
      <c r="AC10" s="1">
        <v>-0.113</v>
      </c>
      <c r="AD10" s="1">
        <v>5.1999999999999998E-2</v>
      </c>
      <c r="AE10" s="1">
        <v>-2.165</v>
      </c>
      <c r="AF10" s="1">
        <v>0.03</v>
      </c>
      <c r="AG10" s="5" t="str">
        <f t="shared" ref="AG10:AG51" si="3">IF(AF10&lt;0.001,"***",IF(AF10&lt;0.01,"**",IF(AF10&lt;0.05,"*","ns")))</f>
        <v>*</v>
      </c>
      <c r="AH10" s="1">
        <v>-0.215</v>
      </c>
      <c r="AI10" s="1">
        <v>-1.0999999999999999E-2</v>
      </c>
      <c r="AK10" s="10" t="s">
        <v>62</v>
      </c>
      <c r="AL10" s="1">
        <v>-0.7863</v>
      </c>
      <c r="AM10" s="1">
        <v>5.3999999999999999E-2</v>
      </c>
      <c r="AN10" s="1">
        <v>-14.536</v>
      </c>
      <c r="AO10" s="1">
        <v>0</v>
      </c>
      <c r="AP10" s="5" t="str">
        <f t="shared" ref="AP10:AP51" si="4">IF(AO10&lt;0.001,"***",IF(AO10&lt;0.01,"**",IF(AO10&lt;0.05,"*","ns")))</f>
        <v>***</v>
      </c>
      <c r="AQ10" s="1">
        <v>-0.89200000000000002</v>
      </c>
      <c r="AR10" s="1">
        <v>-0.68</v>
      </c>
      <c r="AT10" s="10" t="s">
        <v>62</v>
      </c>
      <c r="AU10" s="1">
        <v>1.1906000000000001</v>
      </c>
      <c r="AV10" s="1">
        <v>5.7000000000000002E-2</v>
      </c>
      <c r="AW10" s="1">
        <v>20.966000000000001</v>
      </c>
      <c r="AX10" s="1">
        <v>0</v>
      </c>
      <c r="AY10" s="5" t="str">
        <f t="shared" ref="AY10:AY51" si="5">IF(AX10&lt;0.001,"***",IF(AX10&lt;0.01,"**",IF(AX10&lt;0.05,"*","ns")))</f>
        <v>***</v>
      </c>
      <c r="AZ10" s="1">
        <v>1.079</v>
      </c>
      <c r="BA10" s="1">
        <v>1.302</v>
      </c>
    </row>
    <row r="11" spans="1:53" x14ac:dyDescent="0.25">
      <c r="A11" s="7" t="s">
        <v>5</v>
      </c>
      <c r="B11" s="1">
        <v>-1.7000000000000001E-2</v>
      </c>
      <c r="C11" s="1">
        <v>1.0999999999999999E-2</v>
      </c>
      <c r="D11" s="1">
        <v>-1.6140000000000001</v>
      </c>
      <c r="E11" s="1">
        <v>0.107</v>
      </c>
      <c r="F11" s="5" t="str">
        <f t="shared" si="0"/>
        <v>ns</v>
      </c>
      <c r="G11" s="1">
        <v>-3.7999999999999999E-2</v>
      </c>
      <c r="H11" s="1">
        <v>4.0000000000000001E-3</v>
      </c>
      <c r="I11" s="10"/>
      <c r="J11" s="7" t="s">
        <v>5</v>
      </c>
      <c r="K11" s="1">
        <v>-1.1900000000000001E-2</v>
      </c>
      <c r="L11" s="1">
        <v>0.01</v>
      </c>
      <c r="M11" s="1">
        <v>-1.161</v>
      </c>
      <c r="N11" s="1">
        <v>0.246</v>
      </c>
      <c r="O11" s="5" t="str">
        <f t="shared" si="1"/>
        <v>ns</v>
      </c>
      <c r="P11" s="1">
        <v>-3.2000000000000001E-2</v>
      </c>
      <c r="Q11" s="1">
        <v>8.0000000000000002E-3</v>
      </c>
      <c r="R11" s="1"/>
      <c r="S11" s="7" t="s">
        <v>5</v>
      </c>
      <c r="T11" s="1">
        <v>-2.0799999999999999E-2</v>
      </c>
      <c r="U11" s="1">
        <v>0.01</v>
      </c>
      <c r="V11" s="1">
        <v>-2.0369999999999999</v>
      </c>
      <c r="W11" s="1">
        <v>4.2000000000000003E-2</v>
      </c>
      <c r="X11" s="5" t="str">
        <f t="shared" si="2"/>
        <v>*</v>
      </c>
      <c r="Y11" s="1">
        <v>-4.1000000000000002E-2</v>
      </c>
      <c r="Z11" s="1">
        <v>-1E-3</v>
      </c>
      <c r="AB11" s="7" t="s">
        <v>5</v>
      </c>
      <c r="AC11" s="1">
        <v>-1.9300000000000001E-2</v>
      </c>
      <c r="AD11" s="1">
        <v>0.01</v>
      </c>
      <c r="AE11" s="1">
        <v>-1.91</v>
      </c>
      <c r="AF11" s="1">
        <v>5.6000000000000001E-2</v>
      </c>
      <c r="AG11" s="5" t="str">
        <f t="shared" si="3"/>
        <v>ns</v>
      </c>
      <c r="AH11" s="1">
        <v>-3.9E-2</v>
      </c>
      <c r="AI11" s="1">
        <v>1E-3</v>
      </c>
      <c r="AK11" s="7" t="s">
        <v>5</v>
      </c>
      <c r="AL11" s="1">
        <v>-5.3E-3</v>
      </c>
      <c r="AM11" s="1">
        <v>0.01</v>
      </c>
      <c r="AN11" s="1">
        <v>-0.52100000000000002</v>
      </c>
      <c r="AO11" s="1">
        <v>0.60199999999999998</v>
      </c>
      <c r="AP11" s="5" t="str">
        <f t="shared" si="4"/>
        <v>ns</v>
      </c>
      <c r="AQ11" s="1">
        <v>-2.5000000000000001E-2</v>
      </c>
      <c r="AR11" s="1">
        <v>1.4999999999999999E-2</v>
      </c>
      <c r="AT11" s="7" t="s">
        <v>5</v>
      </c>
      <c r="AU11" s="1">
        <v>-5.3E-3</v>
      </c>
      <c r="AV11" s="1">
        <v>0.01</v>
      </c>
      <c r="AW11" s="1">
        <v>-0.52</v>
      </c>
      <c r="AX11" s="1">
        <v>0.60299999999999998</v>
      </c>
      <c r="AY11" s="5" t="str">
        <f t="shared" si="5"/>
        <v>ns</v>
      </c>
      <c r="AZ11" s="1">
        <v>-2.5000000000000001E-2</v>
      </c>
      <c r="BA11" s="1">
        <v>1.4999999999999999E-2</v>
      </c>
    </row>
    <row r="12" spans="1:53" x14ac:dyDescent="0.25">
      <c r="A12" s="7" t="s">
        <v>6</v>
      </c>
      <c r="B12" s="1">
        <v>0.14510000000000001</v>
      </c>
      <c r="C12" s="1">
        <v>6.9000000000000006E-2</v>
      </c>
      <c r="D12" s="1">
        <v>2.097</v>
      </c>
      <c r="E12" s="1">
        <v>3.5999999999999997E-2</v>
      </c>
      <c r="F12" s="5" t="str">
        <f t="shared" si="0"/>
        <v>*</v>
      </c>
      <c r="G12" s="1">
        <v>8.9999999999999993E-3</v>
      </c>
      <c r="H12" s="1">
        <v>0.28100000000000003</v>
      </c>
      <c r="I12" s="10"/>
      <c r="J12" s="7" t="s">
        <v>6</v>
      </c>
      <c r="K12" s="1">
        <v>9.4399999999999998E-2</v>
      </c>
      <c r="L12" s="1">
        <v>6.8000000000000005E-2</v>
      </c>
      <c r="M12" s="1">
        <v>1.397</v>
      </c>
      <c r="N12" s="1">
        <v>0.16200000000000001</v>
      </c>
      <c r="O12" s="5" t="str">
        <f t="shared" si="1"/>
        <v>ns</v>
      </c>
      <c r="P12" s="1">
        <v>-3.7999999999999999E-2</v>
      </c>
      <c r="Q12" s="1">
        <v>0.22700000000000001</v>
      </c>
      <c r="R12" s="1"/>
      <c r="S12" s="7" t="s">
        <v>6</v>
      </c>
      <c r="T12" s="1">
        <v>0.12770000000000001</v>
      </c>
      <c r="U12" s="1">
        <v>6.6000000000000003E-2</v>
      </c>
      <c r="V12" s="1">
        <v>1.9430000000000001</v>
      </c>
      <c r="W12" s="1">
        <v>5.1999999999999998E-2</v>
      </c>
      <c r="X12" s="5" t="str">
        <f t="shared" si="2"/>
        <v>ns</v>
      </c>
      <c r="Y12" s="1">
        <v>-1E-3</v>
      </c>
      <c r="Z12" s="1">
        <v>0.25700000000000001</v>
      </c>
      <c r="AB12" s="7" t="s">
        <v>6</v>
      </c>
      <c r="AC12" s="1">
        <v>0.1125</v>
      </c>
      <c r="AD12" s="1">
        <v>6.6000000000000003E-2</v>
      </c>
      <c r="AE12" s="1">
        <v>1.7130000000000001</v>
      </c>
      <c r="AF12" s="1">
        <v>8.6999999999999994E-2</v>
      </c>
      <c r="AG12" s="5" t="str">
        <f t="shared" si="3"/>
        <v>ns</v>
      </c>
      <c r="AH12" s="1">
        <v>-1.6E-2</v>
      </c>
      <c r="AI12" s="1">
        <v>0.24099999999999999</v>
      </c>
      <c r="AK12" s="7" t="s">
        <v>6</v>
      </c>
      <c r="AL12" s="1">
        <v>6.6199999999999995E-2</v>
      </c>
      <c r="AM12" s="1">
        <v>6.6000000000000003E-2</v>
      </c>
      <c r="AN12" s="1">
        <v>0.998</v>
      </c>
      <c r="AO12" s="1">
        <v>0.318</v>
      </c>
      <c r="AP12" s="5" t="str">
        <f t="shared" si="4"/>
        <v>ns</v>
      </c>
      <c r="AQ12" s="1">
        <v>-6.4000000000000001E-2</v>
      </c>
      <c r="AR12" s="1">
        <v>0.19600000000000001</v>
      </c>
      <c r="AT12" s="7" t="s">
        <v>6</v>
      </c>
      <c r="AU12" s="1">
        <v>4.7800000000000002E-2</v>
      </c>
      <c r="AV12" s="1">
        <v>6.6000000000000003E-2</v>
      </c>
      <c r="AW12" s="1">
        <v>0.72699999999999998</v>
      </c>
      <c r="AX12" s="1">
        <v>0.46700000000000003</v>
      </c>
      <c r="AY12" s="5" t="str">
        <f t="shared" si="5"/>
        <v>ns</v>
      </c>
      <c r="AZ12" s="1">
        <v>-8.1000000000000003E-2</v>
      </c>
      <c r="BA12" s="1">
        <v>0.17699999999999999</v>
      </c>
    </row>
    <row r="13" spans="1:53" x14ac:dyDescent="0.25">
      <c r="A13" s="7" t="s">
        <v>7</v>
      </c>
      <c r="B13" s="1">
        <v>-1.34E-2</v>
      </c>
      <c r="C13" s="1">
        <v>8.9999999999999993E-3</v>
      </c>
      <c r="D13" s="1">
        <v>-1.514</v>
      </c>
      <c r="E13" s="1">
        <v>0.13</v>
      </c>
      <c r="F13" s="5" t="str">
        <f t="shared" si="0"/>
        <v>ns</v>
      </c>
      <c r="G13" s="1">
        <v>-3.1E-2</v>
      </c>
      <c r="H13" s="1">
        <v>4.0000000000000001E-3</v>
      </c>
      <c r="I13" s="10"/>
      <c r="J13" s="7" t="s">
        <v>7</v>
      </c>
      <c r="K13" s="1">
        <v>-1.21E-2</v>
      </c>
      <c r="L13" s="1">
        <v>8.9999999999999993E-3</v>
      </c>
      <c r="M13" s="1">
        <v>-1.405</v>
      </c>
      <c r="N13" s="1">
        <v>0.16</v>
      </c>
      <c r="O13" s="5" t="str">
        <f t="shared" si="1"/>
        <v>ns</v>
      </c>
      <c r="P13" s="1">
        <v>-2.9000000000000001E-2</v>
      </c>
      <c r="Q13" s="1">
        <v>5.0000000000000001E-3</v>
      </c>
      <c r="R13" s="1"/>
      <c r="S13" s="7" t="s">
        <v>7</v>
      </c>
      <c r="T13" s="1">
        <v>-7.7999999999999996E-3</v>
      </c>
      <c r="U13" s="1">
        <v>8.9999999999999993E-3</v>
      </c>
      <c r="V13" s="1">
        <v>-0.91300000000000003</v>
      </c>
      <c r="W13" s="1">
        <v>0.36099999999999999</v>
      </c>
      <c r="X13" s="5" t="str">
        <f t="shared" si="2"/>
        <v>ns</v>
      </c>
      <c r="Y13" s="1">
        <v>-2.4E-2</v>
      </c>
      <c r="Z13" s="1">
        <v>8.9999999999999993E-3</v>
      </c>
      <c r="AB13" s="7" t="s">
        <v>7</v>
      </c>
      <c r="AC13" s="1">
        <v>-9.9000000000000008E-3</v>
      </c>
      <c r="AD13" s="1">
        <v>8.0000000000000002E-3</v>
      </c>
      <c r="AE13" s="1">
        <v>-1.175</v>
      </c>
      <c r="AF13" s="1">
        <v>0.24</v>
      </c>
      <c r="AG13" s="5" t="str">
        <f t="shared" si="3"/>
        <v>ns</v>
      </c>
      <c r="AH13" s="1">
        <v>-2.5999999999999999E-2</v>
      </c>
      <c r="AI13" s="1">
        <v>7.0000000000000001E-3</v>
      </c>
      <c r="AK13" s="7" t="s">
        <v>7</v>
      </c>
      <c r="AL13" s="1">
        <v>-1.2200000000000001E-2</v>
      </c>
      <c r="AM13" s="1">
        <v>8.9999999999999993E-3</v>
      </c>
      <c r="AN13" s="1">
        <v>-1.4319999999999999</v>
      </c>
      <c r="AO13" s="1">
        <v>0.152</v>
      </c>
      <c r="AP13" s="5" t="str">
        <f t="shared" si="4"/>
        <v>ns</v>
      </c>
      <c r="AQ13" s="1">
        <v>-2.9000000000000001E-2</v>
      </c>
      <c r="AR13" s="1">
        <v>5.0000000000000001E-3</v>
      </c>
      <c r="AT13" s="7" t="s">
        <v>7</v>
      </c>
      <c r="AU13" s="1">
        <v>-1.0999999999999999E-2</v>
      </c>
      <c r="AV13" s="1">
        <v>8.9999999999999993E-3</v>
      </c>
      <c r="AW13" s="1">
        <v>-1.2969999999999999</v>
      </c>
      <c r="AX13" s="1">
        <v>0.19500000000000001</v>
      </c>
      <c r="AY13" s="5" t="str">
        <f t="shared" si="5"/>
        <v>ns</v>
      </c>
      <c r="AZ13" s="1">
        <v>-2.8000000000000001E-2</v>
      </c>
      <c r="BA13" s="1">
        <v>6.0000000000000001E-3</v>
      </c>
    </row>
    <row r="14" spans="1:53" x14ac:dyDescent="0.25">
      <c r="A14" s="7" t="s">
        <v>8</v>
      </c>
      <c r="B14" s="1">
        <v>9.0200000000000002E-2</v>
      </c>
      <c r="C14" s="1">
        <v>6.4000000000000001E-2</v>
      </c>
      <c r="D14" s="1">
        <v>1.403</v>
      </c>
      <c r="E14" s="1">
        <v>0.16</v>
      </c>
      <c r="F14" s="5" t="str">
        <f t="shared" si="0"/>
        <v>ns</v>
      </c>
      <c r="G14" s="1">
        <v>-3.5999999999999997E-2</v>
      </c>
      <c r="H14" s="1">
        <v>0.216</v>
      </c>
      <c r="I14" s="11"/>
      <c r="J14" s="7" t="s">
        <v>8</v>
      </c>
      <c r="K14" s="1">
        <v>0.14940000000000001</v>
      </c>
      <c r="L14" s="1">
        <v>6.3E-2</v>
      </c>
      <c r="M14" s="1">
        <v>2.375</v>
      </c>
      <c r="N14" s="1">
        <v>1.7999999999999999E-2</v>
      </c>
      <c r="O14" s="5" t="str">
        <f t="shared" si="1"/>
        <v>*</v>
      </c>
      <c r="P14" s="1">
        <v>2.5999999999999999E-2</v>
      </c>
      <c r="Q14" s="1">
        <v>0.27300000000000002</v>
      </c>
      <c r="R14" s="1"/>
      <c r="S14" s="7" t="s">
        <v>8</v>
      </c>
      <c r="T14" s="1">
        <v>6.0999999999999999E-2</v>
      </c>
      <c r="U14" s="1">
        <v>6.2E-2</v>
      </c>
      <c r="V14" s="1">
        <v>0.98399999999999999</v>
      </c>
      <c r="W14" s="1">
        <v>0.32500000000000001</v>
      </c>
      <c r="X14" s="5" t="str">
        <f t="shared" si="2"/>
        <v>ns</v>
      </c>
      <c r="Y14" s="1">
        <v>-0.06</v>
      </c>
      <c r="Z14" s="1">
        <v>0.183</v>
      </c>
      <c r="AB14" s="7" t="s">
        <v>8</v>
      </c>
      <c r="AC14" s="1">
        <v>5.4300000000000001E-2</v>
      </c>
      <c r="AD14" s="1">
        <v>6.2E-2</v>
      </c>
      <c r="AE14" s="1">
        <v>0.879</v>
      </c>
      <c r="AF14" s="1">
        <v>0.379</v>
      </c>
      <c r="AG14" s="5" t="str">
        <f t="shared" si="3"/>
        <v>ns</v>
      </c>
      <c r="AH14" s="1">
        <v>-6.7000000000000004E-2</v>
      </c>
      <c r="AI14" s="1">
        <v>0.17499999999999999</v>
      </c>
      <c r="AK14" s="7" t="s">
        <v>8</v>
      </c>
      <c r="AL14" s="1">
        <v>0.12970000000000001</v>
      </c>
      <c r="AM14" s="1">
        <v>6.0999999999999999E-2</v>
      </c>
      <c r="AN14" s="1">
        <v>2.1160000000000001</v>
      </c>
      <c r="AO14" s="1">
        <v>3.4000000000000002E-2</v>
      </c>
      <c r="AP14" s="5" t="str">
        <f t="shared" si="4"/>
        <v>*</v>
      </c>
      <c r="AQ14" s="1">
        <v>0.01</v>
      </c>
      <c r="AR14" s="1">
        <v>0.25</v>
      </c>
      <c r="AT14" s="7" t="s">
        <v>8</v>
      </c>
      <c r="AU14" s="1">
        <v>0.1636</v>
      </c>
      <c r="AV14" s="1">
        <v>0.06</v>
      </c>
      <c r="AW14" s="1">
        <v>2.7069999999999999</v>
      </c>
      <c r="AX14" s="1">
        <v>7.0000000000000001E-3</v>
      </c>
      <c r="AY14" s="5" t="str">
        <f t="shared" si="5"/>
        <v>**</v>
      </c>
      <c r="AZ14" s="1">
        <v>4.4999999999999998E-2</v>
      </c>
      <c r="BA14" s="1">
        <v>0.28199999999999997</v>
      </c>
    </row>
    <row r="15" spans="1:53" x14ac:dyDescent="0.25">
      <c r="A15" s="7" t="s">
        <v>9</v>
      </c>
      <c r="B15" s="1">
        <v>6.3200000000000006E-2</v>
      </c>
      <c r="C15" s="1">
        <v>2.3E-2</v>
      </c>
      <c r="D15" s="1">
        <v>2.7970000000000002</v>
      </c>
      <c r="E15" s="1">
        <v>5.0000000000000001E-3</v>
      </c>
      <c r="F15" s="5" t="str">
        <f t="shared" si="0"/>
        <v>**</v>
      </c>
      <c r="G15" s="1">
        <v>1.9E-2</v>
      </c>
      <c r="H15" s="1">
        <v>0.108</v>
      </c>
      <c r="I15" s="11"/>
      <c r="J15" s="7" t="s">
        <v>9</v>
      </c>
      <c r="K15" s="1">
        <v>5.5E-2</v>
      </c>
      <c r="L15" s="1">
        <v>2.1999999999999999E-2</v>
      </c>
      <c r="M15" s="1">
        <v>2.4769999999999999</v>
      </c>
      <c r="N15" s="1">
        <v>1.2999999999999999E-2</v>
      </c>
      <c r="O15" s="5" t="str">
        <f t="shared" si="1"/>
        <v>*</v>
      </c>
      <c r="P15" s="1">
        <v>1.0999999999999999E-2</v>
      </c>
      <c r="Q15" s="1">
        <v>9.9000000000000005E-2</v>
      </c>
      <c r="R15" s="1"/>
      <c r="S15" s="7" t="s">
        <v>9</v>
      </c>
      <c r="T15" s="1">
        <v>6.0900000000000003E-2</v>
      </c>
      <c r="U15" s="1">
        <v>2.1999999999999999E-2</v>
      </c>
      <c r="V15" s="1">
        <v>2.7829999999999999</v>
      </c>
      <c r="W15" s="1">
        <v>5.0000000000000001E-3</v>
      </c>
      <c r="X15" s="5" t="str">
        <f t="shared" si="2"/>
        <v>**</v>
      </c>
      <c r="Y15" s="1">
        <v>1.7999999999999999E-2</v>
      </c>
      <c r="Z15" s="1">
        <v>0.104</v>
      </c>
      <c r="AB15" s="7" t="s">
        <v>9</v>
      </c>
      <c r="AC15" s="1">
        <v>5.4399999999999997E-2</v>
      </c>
      <c r="AD15" s="1">
        <v>2.1999999999999999E-2</v>
      </c>
      <c r="AE15" s="1">
        <v>2.504</v>
      </c>
      <c r="AF15" s="1">
        <v>1.2E-2</v>
      </c>
      <c r="AG15" s="5" t="str">
        <f t="shared" si="3"/>
        <v>*</v>
      </c>
      <c r="AH15" s="1">
        <v>1.2E-2</v>
      </c>
      <c r="AI15" s="1">
        <v>9.7000000000000003E-2</v>
      </c>
      <c r="AK15" s="7" t="s">
        <v>9</v>
      </c>
      <c r="AL15" s="1">
        <v>2.9100000000000001E-2</v>
      </c>
      <c r="AM15" s="1">
        <v>2.1999999999999999E-2</v>
      </c>
      <c r="AN15" s="1">
        <v>1.335</v>
      </c>
      <c r="AO15" s="1">
        <v>0.182</v>
      </c>
      <c r="AP15" s="5" t="str">
        <f t="shared" si="4"/>
        <v>ns</v>
      </c>
      <c r="AQ15" s="1">
        <v>-1.4E-2</v>
      </c>
      <c r="AR15" s="1">
        <v>7.1999999999999995E-2</v>
      </c>
      <c r="AT15" s="7" t="s">
        <v>9</v>
      </c>
      <c r="AU15" s="1">
        <v>3.5400000000000001E-2</v>
      </c>
      <c r="AV15" s="1">
        <v>2.1999999999999999E-2</v>
      </c>
      <c r="AW15" s="1">
        <v>1.647</v>
      </c>
      <c r="AX15" s="1">
        <v>0.1</v>
      </c>
      <c r="AY15" s="5" t="str">
        <f t="shared" si="5"/>
        <v>ns</v>
      </c>
      <c r="AZ15" s="1">
        <v>-7.0000000000000001E-3</v>
      </c>
      <c r="BA15" s="1">
        <v>7.8E-2</v>
      </c>
    </row>
    <row r="16" spans="1:53" x14ac:dyDescent="0.25">
      <c r="A16" s="7" t="s">
        <v>10</v>
      </c>
      <c r="B16" s="1">
        <v>2.2599999999999999E-2</v>
      </c>
      <c r="C16" s="1">
        <v>2.1999999999999999E-2</v>
      </c>
      <c r="D16" s="1">
        <v>1.004</v>
      </c>
      <c r="E16" s="1">
        <v>0.315</v>
      </c>
      <c r="F16" s="5" t="str">
        <f t="shared" si="0"/>
        <v>ns</v>
      </c>
      <c r="G16" s="1">
        <v>-2.1000000000000001E-2</v>
      </c>
      <c r="H16" s="1">
        <v>6.7000000000000004E-2</v>
      </c>
      <c r="I16" s="10"/>
      <c r="J16" s="7" t="s">
        <v>10</v>
      </c>
      <c r="K16" s="1">
        <v>1.32E-2</v>
      </c>
      <c r="L16" s="1">
        <v>2.1999999999999999E-2</v>
      </c>
      <c r="M16" s="1">
        <v>0.59299999999999997</v>
      </c>
      <c r="N16" s="1">
        <v>0.55300000000000005</v>
      </c>
      <c r="O16" s="5" t="str">
        <f t="shared" si="1"/>
        <v>ns</v>
      </c>
      <c r="P16" s="1">
        <v>-0.03</v>
      </c>
      <c r="Q16" s="1">
        <v>5.7000000000000002E-2</v>
      </c>
      <c r="R16" s="1"/>
      <c r="S16" s="7" t="s">
        <v>10</v>
      </c>
      <c r="T16" s="1">
        <v>-5.1000000000000004E-3</v>
      </c>
      <c r="U16" s="1">
        <v>2.1999999999999999E-2</v>
      </c>
      <c r="V16" s="1">
        <v>-0.23799999999999999</v>
      </c>
      <c r="W16" s="1">
        <v>0.81200000000000006</v>
      </c>
      <c r="X16" s="5" t="str">
        <f t="shared" si="2"/>
        <v>ns</v>
      </c>
      <c r="Y16" s="1">
        <v>-4.8000000000000001E-2</v>
      </c>
      <c r="Z16" s="1">
        <v>3.6999999999999998E-2</v>
      </c>
      <c r="AB16" s="7" t="s">
        <v>10</v>
      </c>
      <c r="AC16" s="1">
        <v>1.4E-3</v>
      </c>
      <c r="AD16" s="1">
        <v>2.1999999999999999E-2</v>
      </c>
      <c r="AE16" s="1">
        <v>6.7000000000000004E-2</v>
      </c>
      <c r="AF16" s="1">
        <v>0.94699999999999995</v>
      </c>
      <c r="AG16" s="5" t="str">
        <f t="shared" si="3"/>
        <v>ns</v>
      </c>
      <c r="AH16" s="1">
        <v>-4.1000000000000002E-2</v>
      </c>
      <c r="AI16" s="1">
        <v>4.3999999999999997E-2</v>
      </c>
      <c r="AK16" s="7" t="s">
        <v>10</v>
      </c>
      <c r="AL16" s="1">
        <v>3.8800000000000001E-2</v>
      </c>
      <c r="AM16" s="1">
        <v>2.1999999999999999E-2</v>
      </c>
      <c r="AN16" s="1">
        <v>1.7689999999999999</v>
      </c>
      <c r="AO16" s="1">
        <v>7.6999999999999999E-2</v>
      </c>
      <c r="AP16" s="5" t="str">
        <f t="shared" si="4"/>
        <v>ns</v>
      </c>
      <c r="AQ16" s="1">
        <v>-4.0000000000000001E-3</v>
      </c>
      <c r="AR16" s="1">
        <v>8.2000000000000003E-2</v>
      </c>
      <c r="AT16" s="7" t="s">
        <v>10</v>
      </c>
      <c r="AU16" s="1">
        <v>3.0700000000000002E-2</v>
      </c>
      <c r="AV16" s="1">
        <v>2.1999999999999999E-2</v>
      </c>
      <c r="AW16" s="1">
        <v>1.413</v>
      </c>
      <c r="AX16" s="1">
        <v>0.158</v>
      </c>
      <c r="AY16" s="5" t="str">
        <f t="shared" si="5"/>
        <v>ns</v>
      </c>
      <c r="AZ16" s="1">
        <v>-1.2E-2</v>
      </c>
      <c r="BA16" s="1">
        <v>7.2999999999999995E-2</v>
      </c>
    </row>
    <row r="17" spans="1:53" x14ac:dyDescent="0.25">
      <c r="A17" s="7" t="s">
        <v>11</v>
      </c>
      <c r="B17" s="1">
        <v>-1.1000000000000001E-3</v>
      </c>
      <c r="C17" s="1">
        <v>2.1000000000000001E-2</v>
      </c>
      <c r="D17" s="1">
        <v>-5.2999999999999999E-2</v>
      </c>
      <c r="E17" s="1">
        <v>0.95799999999999996</v>
      </c>
      <c r="F17" s="5" t="str">
        <f t="shared" si="0"/>
        <v>ns</v>
      </c>
      <c r="G17" s="1">
        <v>-4.2000000000000003E-2</v>
      </c>
      <c r="H17" s="1">
        <v>0.04</v>
      </c>
      <c r="I17" s="10"/>
      <c r="J17" s="7" t="s">
        <v>11</v>
      </c>
      <c r="K17" s="1">
        <v>-2.5999999999999999E-3</v>
      </c>
      <c r="L17" s="1">
        <v>2.1000000000000001E-2</v>
      </c>
      <c r="M17" s="1">
        <v>-0.126</v>
      </c>
      <c r="N17" s="1">
        <v>0.89900000000000002</v>
      </c>
      <c r="O17" s="5" t="str">
        <f t="shared" si="1"/>
        <v>ns</v>
      </c>
      <c r="P17" s="1">
        <v>-4.2999999999999997E-2</v>
      </c>
      <c r="Q17" s="1">
        <v>3.7999999999999999E-2</v>
      </c>
      <c r="R17" s="1"/>
      <c r="S17" s="7" t="s">
        <v>11</v>
      </c>
      <c r="T17" s="1">
        <v>-1.7000000000000001E-2</v>
      </c>
      <c r="U17" s="1">
        <v>0.02</v>
      </c>
      <c r="V17" s="1">
        <v>-0.84699999999999998</v>
      </c>
      <c r="W17" s="1">
        <v>0.39700000000000002</v>
      </c>
      <c r="X17" s="5" t="str">
        <f t="shared" si="2"/>
        <v>ns</v>
      </c>
      <c r="Y17" s="1">
        <v>-5.6000000000000001E-2</v>
      </c>
      <c r="Z17" s="1">
        <v>2.1999999999999999E-2</v>
      </c>
      <c r="AB17" s="7" t="s">
        <v>11</v>
      </c>
      <c r="AC17" s="1">
        <v>-3.7000000000000002E-3</v>
      </c>
      <c r="AD17" s="1">
        <v>0.02</v>
      </c>
      <c r="AE17" s="1">
        <v>-0.187</v>
      </c>
      <c r="AF17" s="1">
        <v>0.85199999999999998</v>
      </c>
      <c r="AG17" s="5" t="str">
        <f t="shared" si="3"/>
        <v>ns</v>
      </c>
      <c r="AH17" s="1">
        <v>-4.2999999999999997E-2</v>
      </c>
      <c r="AI17" s="1">
        <v>3.5000000000000003E-2</v>
      </c>
      <c r="AK17" s="7" t="s">
        <v>11</v>
      </c>
      <c r="AL17" s="1">
        <v>6.3E-3</v>
      </c>
      <c r="AM17" s="1">
        <v>0.02</v>
      </c>
      <c r="AN17" s="1">
        <v>0.311</v>
      </c>
      <c r="AO17" s="1">
        <v>0.75600000000000001</v>
      </c>
      <c r="AP17" s="5" t="str">
        <f t="shared" si="4"/>
        <v>ns</v>
      </c>
      <c r="AQ17" s="1">
        <v>-3.4000000000000002E-2</v>
      </c>
      <c r="AR17" s="1">
        <v>4.5999999999999999E-2</v>
      </c>
      <c r="AT17" s="7" t="s">
        <v>11</v>
      </c>
      <c r="AU17" s="1">
        <v>1.03E-2</v>
      </c>
      <c r="AV17" s="1">
        <v>0.02</v>
      </c>
      <c r="AW17" s="1">
        <v>0.50800000000000001</v>
      </c>
      <c r="AX17" s="1">
        <v>0.61199999999999999</v>
      </c>
      <c r="AY17" s="5" t="str">
        <f t="shared" si="5"/>
        <v>ns</v>
      </c>
      <c r="AZ17" s="1">
        <v>-2.9000000000000001E-2</v>
      </c>
      <c r="BA17" s="1">
        <v>0.05</v>
      </c>
    </row>
    <row r="18" spans="1:53" x14ac:dyDescent="0.25">
      <c r="A18" s="7" t="s">
        <v>12</v>
      </c>
      <c r="B18" s="1">
        <v>1.5900000000000001E-2</v>
      </c>
      <c r="C18" s="1">
        <v>0.02</v>
      </c>
      <c r="D18" s="1">
        <v>0.80200000000000005</v>
      </c>
      <c r="E18" s="1">
        <v>0.42299999999999999</v>
      </c>
      <c r="F18" s="5" t="str">
        <f t="shared" si="0"/>
        <v>ns</v>
      </c>
      <c r="G18" s="1">
        <v>-2.3E-2</v>
      </c>
      <c r="H18" s="1">
        <v>5.5E-2</v>
      </c>
      <c r="I18" s="10"/>
      <c r="J18" s="7" t="s">
        <v>12</v>
      </c>
      <c r="K18" s="1">
        <v>2.41E-2</v>
      </c>
      <c r="L18" s="1">
        <v>1.9E-2</v>
      </c>
      <c r="M18" s="1">
        <v>1.242</v>
      </c>
      <c r="N18" s="1">
        <v>0.214</v>
      </c>
      <c r="O18" s="5" t="str">
        <f t="shared" si="1"/>
        <v>ns</v>
      </c>
      <c r="P18" s="1">
        <v>-1.4E-2</v>
      </c>
      <c r="Q18" s="1">
        <v>6.2E-2</v>
      </c>
      <c r="R18" s="1"/>
      <c r="S18" s="7" t="s">
        <v>12</v>
      </c>
      <c r="T18" s="1">
        <v>2.2200000000000001E-2</v>
      </c>
      <c r="U18" s="1">
        <v>1.9E-2</v>
      </c>
      <c r="V18" s="1">
        <v>1.1679999999999999</v>
      </c>
      <c r="W18" s="1">
        <v>0.24299999999999999</v>
      </c>
      <c r="X18" s="5" t="str">
        <f t="shared" si="2"/>
        <v>ns</v>
      </c>
      <c r="Y18" s="1">
        <v>-1.4999999999999999E-2</v>
      </c>
      <c r="Z18" s="1">
        <v>5.8999999999999997E-2</v>
      </c>
      <c r="AB18" s="7" t="s">
        <v>12</v>
      </c>
      <c r="AC18" s="1">
        <v>2.3699999999999999E-2</v>
      </c>
      <c r="AD18" s="1">
        <v>1.9E-2</v>
      </c>
      <c r="AE18" s="1">
        <v>1.248</v>
      </c>
      <c r="AF18" s="1">
        <v>0.21199999999999999</v>
      </c>
      <c r="AG18" s="5" t="str">
        <f t="shared" si="3"/>
        <v>ns</v>
      </c>
      <c r="AH18" s="1">
        <v>-1.2999999999999999E-2</v>
      </c>
      <c r="AI18" s="1">
        <v>6.0999999999999999E-2</v>
      </c>
      <c r="AK18" s="7" t="s">
        <v>12</v>
      </c>
      <c r="AL18" s="1">
        <v>-7.4000000000000003E-3</v>
      </c>
      <c r="AM18" s="1">
        <v>1.9E-2</v>
      </c>
      <c r="AN18" s="1">
        <v>-0.38300000000000001</v>
      </c>
      <c r="AO18" s="1">
        <v>0.70199999999999996</v>
      </c>
      <c r="AP18" s="5" t="str">
        <f t="shared" si="4"/>
        <v>ns</v>
      </c>
      <c r="AQ18" s="1">
        <v>-4.4999999999999998E-2</v>
      </c>
      <c r="AR18" s="1">
        <v>0.03</v>
      </c>
      <c r="AT18" s="7" t="s">
        <v>12</v>
      </c>
      <c r="AU18" s="1">
        <v>5.7999999999999996E-3</v>
      </c>
      <c r="AV18" s="1">
        <v>1.9E-2</v>
      </c>
      <c r="AW18" s="1">
        <v>0.307</v>
      </c>
      <c r="AX18" s="1">
        <v>0.75900000000000001</v>
      </c>
      <c r="AY18" s="5" t="str">
        <f t="shared" si="5"/>
        <v>ns</v>
      </c>
      <c r="AZ18" s="1">
        <v>-3.1E-2</v>
      </c>
      <c r="BA18" s="1">
        <v>4.2999999999999997E-2</v>
      </c>
    </row>
    <row r="19" spans="1:53" x14ac:dyDescent="0.25">
      <c r="A19" s="7" t="s">
        <v>13</v>
      </c>
      <c r="B19" s="1">
        <v>2.9700000000000001E-2</v>
      </c>
      <c r="C19" s="1">
        <v>2.5999999999999999E-2</v>
      </c>
      <c r="D19" s="1">
        <v>1.157</v>
      </c>
      <c r="E19" s="1">
        <v>0.247</v>
      </c>
      <c r="F19" s="5" t="str">
        <f t="shared" si="0"/>
        <v>ns</v>
      </c>
      <c r="G19" s="1">
        <v>-2.1000000000000001E-2</v>
      </c>
      <c r="H19" s="1">
        <v>0.08</v>
      </c>
      <c r="I19" s="10"/>
      <c r="J19" s="7" t="s">
        <v>13</v>
      </c>
      <c r="K19" s="1">
        <v>1.7500000000000002E-2</v>
      </c>
      <c r="L19" s="1">
        <v>2.5000000000000001E-2</v>
      </c>
      <c r="M19" s="1">
        <v>0.69699999999999995</v>
      </c>
      <c r="N19" s="1">
        <v>0.48599999999999999</v>
      </c>
      <c r="O19" s="5" t="str">
        <f t="shared" si="1"/>
        <v>ns</v>
      </c>
      <c r="P19" s="1">
        <v>-3.2000000000000001E-2</v>
      </c>
      <c r="Q19" s="1">
        <v>6.7000000000000004E-2</v>
      </c>
      <c r="R19" s="1"/>
      <c r="S19" s="7" t="s">
        <v>13</v>
      </c>
      <c r="T19" s="1">
        <v>-4.4999999999999997E-3</v>
      </c>
      <c r="U19" s="1">
        <v>2.5000000000000001E-2</v>
      </c>
      <c r="V19" s="1">
        <v>-0.18</v>
      </c>
      <c r="W19" s="1">
        <v>0.85699999999999998</v>
      </c>
      <c r="X19" s="5" t="str">
        <f t="shared" si="2"/>
        <v>ns</v>
      </c>
      <c r="Y19" s="1">
        <v>-5.2999999999999999E-2</v>
      </c>
      <c r="Z19" s="1">
        <v>4.3999999999999997E-2</v>
      </c>
      <c r="AB19" s="7" t="s">
        <v>13</v>
      </c>
      <c r="AC19" s="1">
        <v>-6.9999999999999999E-4</v>
      </c>
      <c r="AD19" s="1">
        <v>2.5000000000000001E-2</v>
      </c>
      <c r="AE19" s="1">
        <v>-2.8000000000000001E-2</v>
      </c>
      <c r="AF19" s="1">
        <v>0.97799999999999998</v>
      </c>
      <c r="AG19" s="5" t="str">
        <f t="shared" si="3"/>
        <v>ns</v>
      </c>
      <c r="AH19" s="1">
        <v>-4.9000000000000002E-2</v>
      </c>
      <c r="AI19" s="1">
        <v>4.8000000000000001E-2</v>
      </c>
      <c r="AK19" s="7" t="s">
        <v>13</v>
      </c>
      <c r="AL19" s="1">
        <v>3.1399999999999997E-2</v>
      </c>
      <c r="AM19" s="1">
        <v>2.5000000000000001E-2</v>
      </c>
      <c r="AN19" s="1">
        <v>1.2709999999999999</v>
      </c>
      <c r="AO19" s="1">
        <v>0.20399999999999999</v>
      </c>
      <c r="AP19" s="5" t="str">
        <f t="shared" si="4"/>
        <v>ns</v>
      </c>
      <c r="AQ19" s="1">
        <v>-1.7000000000000001E-2</v>
      </c>
      <c r="AR19" s="1">
        <v>0.08</v>
      </c>
      <c r="AT19" s="7" t="s">
        <v>13</v>
      </c>
      <c r="AU19" s="1">
        <v>4.6100000000000002E-2</v>
      </c>
      <c r="AV19" s="1">
        <v>2.4E-2</v>
      </c>
      <c r="AW19" s="1">
        <v>1.8839999999999999</v>
      </c>
      <c r="AX19" s="1">
        <v>0.06</v>
      </c>
      <c r="AY19" s="5" t="str">
        <f t="shared" si="5"/>
        <v>ns</v>
      </c>
      <c r="AZ19" s="1">
        <v>-2E-3</v>
      </c>
      <c r="BA19" s="1">
        <v>9.4E-2</v>
      </c>
    </row>
    <row r="20" spans="1:53" x14ac:dyDescent="0.25">
      <c r="A20" s="7" t="s">
        <v>14</v>
      </c>
      <c r="B20" s="1">
        <v>-4.8999999999999998E-3</v>
      </c>
      <c r="C20" s="1">
        <v>8.9999999999999993E-3</v>
      </c>
      <c r="D20" s="1">
        <v>-0.55400000000000005</v>
      </c>
      <c r="E20" s="1">
        <v>0.57899999999999996</v>
      </c>
      <c r="F20" s="5" t="str">
        <f t="shared" si="0"/>
        <v>ns</v>
      </c>
      <c r="G20" s="1">
        <v>-2.1999999999999999E-2</v>
      </c>
      <c r="H20" s="1">
        <v>1.2999999999999999E-2</v>
      </c>
      <c r="I20" s="10"/>
      <c r="J20" s="7" t="s">
        <v>14</v>
      </c>
      <c r="K20" s="1">
        <v>-4.8999999999999998E-3</v>
      </c>
      <c r="L20" s="1">
        <v>8.9999999999999993E-3</v>
      </c>
      <c r="M20" s="1">
        <v>-0.56299999999999994</v>
      </c>
      <c r="N20" s="1">
        <v>0.57299999999999995</v>
      </c>
      <c r="O20" s="5" t="str">
        <f t="shared" si="1"/>
        <v>ns</v>
      </c>
      <c r="P20" s="1">
        <v>-2.1999999999999999E-2</v>
      </c>
      <c r="Q20" s="1">
        <v>1.2E-2</v>
      </c>
      <c r="R20" s="1"/>
      <c r="S20" s="7" t="s">
        <v>14</v>
      </c>
      <c r="T20" s="1">
        <v>-6.7999999999999996E-3</v>
      </c>
      <c r="U20" s="1">
        <v>8.9999999999999993E-3</v>
      </c>
      <c r="V20" s="1">
        <v>-0.78800000000000003</v>
      </c>
      <c r="W20" s="1">
        <v>0.43099999999999999</v>
      </c>
      <c r="X20" s="5" t="str">
        <f t="shared" si="2"/>
        <v>ns</v>
      </c>
      <c r="Y20" s="1">
        <v>-2.4E-2</v>
      </c>
      <c r="Z20" s="1">
        <v>0.01</v>
      </c>
      <c r="AB20" s="7" t="s">
        <v>14</v>
      </c>
      <c r="AC20" s="1">
        <v>-9.7999999999999997E-3</v>
      </c>
      <c r="AD20" s="1">
        <v>8.0000000000000002E-3</v>
      </c>
      <c r="AE20" s="1">
        <v>-1.159</v>
      </c>
      <c r="AF20" s="1">
        <v>0.247</v>
      </c>
      <c r="AG20" s="5" t="str">
        <f t="shared" si="3"/>
        <v>ns</v>
      </c>
      <c r="AH20" s="1">
        <v>-2.5999999999999999E-2</v>
      </c>
      <c r="AI20" s="1">
        <v>7.0000000000000001E-3</v>
      </c>
      <c r="AK20" s="7" t="s">
        <v>14</v>
      </c>
      <c r="AL20" s="1">
        <v>-1.1000000000000001E-3</v>
      </c>
      <c r="AM20" s="1">
        <v>8.9999999999999993E-3</v>
      </c>
      <c r="AN20" s="1">
        <v>-0.13</v>
      </c>
      <c r="AO20" s="1">
        <v>0.89700000000000002</v>
      </c>
      <c r="AP20" s="5" t="str">
        <f t="shared" si="4"/>
        <v>ns</v>
      </c>
      <c r="AQ20" s="1">
        <v>-1.7999999999999999E-2</v>
      </c>
      <c r="AR20" s="1">
        <v>1.6E-2</v>
      </c>
      <c r="AT20" s="7" t="s">
        <v>14</v>
      </c>
      <c r="AU20" s="1">
        <v>-1.6000000000000001E-3</v>
      </c>
      <c r="AV20" s="1">
        <v>8.9999999999999993E-3</v>
      </c>
      <c r="AW20" s="1">
        <v>-0.188</v>
      </c>
      <c r="AX20" s="1">
        <v>0.85099999999999998</v>
      </c>
      <c r="AY20" s="5" t="str">
        <f t="shared" si="5"/>
        <v>ns</v>
      </c>
      <c r="AZ20" s="1">
        <v>-1.9E-2</v>
      </c>
      <c r="BA20" s="1">
        <v>1.4999999999999999E-2</v>
      </c>
    </row>
    <row r="21" spans="1:53" x14ac:dyDescent="0.25">
      <c r="A21" s="7" t="s">
        <v>15</v>
      </c>
      <c r="B21" s="1">
        <v>7.5300000000000006E-2</v>
      </c>
      <c r="C21" s="1">
        <v>2.1999999999999999E-2</v>
      </c>
      <c r="D21" s="1">
        <v>3.347</v>
      </c>
      <c r="E21" s="1">
        <v>1E-3</v>
      </c>
      <c r="F21" s="5" t="str">
        <f t="shared" si="0"/>
        <v>**</v>
      </c>
      <c r="G21" s="1">
        <v>3.1E-2</v>
      </c>
      <c r="H21" s="1">
        <v>0.11899999999999999</v>
      </c>
      <c r="I21" s="10"/>
      <c r="J21" s="7" t="s">
        <v>15</v>
      </c>
      <c r="K21" s="1">
        <v>6.7000000000000004E-2</v>
      </c>
      <c r="L21" s="1">
        <v>2.1999999999999999E-2</v>
      </c>
      <c r="M21" s="1">
        <v>3.0369999999999999</v>
      </c>
      <c r="N21" s="1">
        <v>2E-3</v>
      </c>
      <c r="O21" s="5" t="str">
        <f t="shared" si="1"/>
        <v>**</v>
      </c>
      <c r="P21" s="1">
        <v>2.4E-2</v>
      </c>
      <c r="Q21" s="1">
        <v>0.11</v>
      </c>
      <c r="R21" s="1"/>
      <c r="S21" s="7" t="s">
        <v>15</v>
      </c>
      <c r="T21" s="1">
        <v>4.3700000000000003E-2</v>
      </c>
      <c r="U21" s="1">
        <v>2.1000000000000001E-2</v>
      </c>
      <c r="V21" s="1">
        <v>2.0459999999999998</v>
      </c>
      <c r="W21" s="1">
        <v>4.1000000000000002E-2</v>
      </c>
      <c r="X21" s="5" t="str">
        <f t="shared" si="2"/>
        <v>*</v>
      </c>
      <c r="Y21" s="1">
        <v>2E-3</v>
      </c>
      <c r="Z21" s="1">
        <v>8.5000000000000006E-2</v>
      </c>
      <c r="AB21" s="7" t="s">
        <v>15</v>
      </c>
      <c r="AC21" s="1">
        <v>4.0399999999999998E-2</v>
      </c>
      <c r="AD21" s="1">
        <v>2.1000000000000001E-2</v>
      </c>
      <c r="AE21" s="1">
        <v>1.891</v>
      </c>
      <c r="AF21" s="1">
        <v>5.8999999999999997E-2</v>
      </c>
      <c r="AG21" s="5" t="str">
        <f t="shared" si="3"/>
        <v>ns</v>
      </c>
      <c r="AH21" s="1">
        <v>-1E-3</v>
      </c>
      <c r="AI21" s="1">
        <v>8.2000000000000003E-2</v>
      </c>
      <c r="AK21" s="7" t="s">
        <v>15</v>
      </c>
      <c r="AL21" s="1">
        <v>7.9200000000000007E-2</v>
      </c>
      <c r="AM21" s="1">
        <v>2.1999999999999999E-2</v>
      </c>
      <c r="AN21" s="1">
        <v>3.6379999999999999</v>
      </c>
      <c r="AO21" s="1">
        <v>0</v>
      </c>
      <c r="AP21" s="5" t="str">
        <f t="shared" si="4"/>
        <v>***</v>
      </c>
      <c r="AQ21" s="1">
        <v>3.6999999999999998E-2</v>
      </c>
      <c r="AR21" s="1">
        <v>0.122</v>
      </c>
      <c r="AT21" s="7" t="s">
        <v>15</v>
      </c>
      <c r="AU21" s="1">
        <v>8.9499999999999996E-2</v>
      </c>
      <c r="AV21" s="1">
        <v>2.1999999999999999E-2</v>
      </c>
      <c r="AW21" s="1">
        <v>4.1449999999999996</v>
      </c>
      <c r="AX21" s="1">
        <v>0</v>
      </c>
      <c r="AY21" s="5" t="str">
        <f t="shared" si="5"/>
        <v>***</v>
      </c>
      <c r="AZ21" s="1">
        <v>4.7E-2</v>
      </c>
      <c r="BA21" s="1">
        <v>0.13200000000000001</v>
      </c>
    </row>
    <row r="22" spans="1:53" x14ac:dyDescent="0.25">
      <c r="A22" s="7" t="s">
        <v>16</v>
      </c>
      <c r="B22" s="1">
        <v>5.9200000000000003E-2</v>
      </c>
      <c r="C22" s="1">
        <v>2.3E-2</v>
      </c>
      <c r="D22" s="1">
        <v>2.617</v>
      </c>
      <c r="E22" s="1">
        <v>8.9999999999999993E-3</v>
      </c>
      <c r="F22" s="5" t="str">
        <f t="shared" si="0"/>
        <v>**</v>
      </c>
      <c r="G22" s="1">
        <v>1.4999999999999999E-2</v>
      </c>
      <c r="H22" s="1">
        <v>0.104</v>
      </c>
      <c r="I22" s="10"/>
      <c r="J22" s="7" t="s">
        <v>16</v>
      </c>
      <c r="K22" s="1">
        <v>6.8099999999999994E-2</v>
      </c>
      <c r="L22" s="1">
        <v>2.1999999999999999E-2</v>
      </c>
      <c r="M22" s="1">
        <v>3.0419999999999998</v>
      </c>
      <c r="N22" s="1">
        <v>2E-3</v>
      </c>
      <c r="O22" s="5" t="str">
        <f t="shared" si="1"/>
        <v>**</v>
      </c>
      <c r="P22" s="1">
        <v>2.4E-2</v>
      </c>
      <c r="Q22" s="1">
        <v>0.112</v>
      </c>
      <c r="R22" s="1"/>
      <c r="S22" s="7" t="s">
        <v>16</v>
      </c>
      <c r="T22" s="1">
        <v>-1.6999999999999999E-3</v>
      </c>
      <c r="U22" s="1">
        <v>2.1999999999999999E-2</v>
      </c>
      <c r="V22" s="1">
        <v>-7.5999999999999998E-2</v>
      </c>
      <c r="W22" s="1">
        <v>0.94</v>
      </c>
      <c r="X22" s="5" t="str">
        <f t="shared" si="2"/>
        <v>ns</v>
      </c>
      <c r="Y22" s="1">
        <v>-4.3999999999999997E-2</v>
      </c>
      <c r="Z22" s="1">
        <v>4.1000000000000002E-2</v>
      </c>
      <c r="AB22" s="7" t="s">
        <v>16</v>
      </c>
      <c r="AC22" s="1">
        <v>3.5000000000000001E-3</v>
      </c>
      <c r="AD22" s="1">
        <v>2.1999999999999999E-2</v>
      </c>
      <c r="AE22" s="1">
        <v>0.161</v>
      </c>
      <c r="AF22" s="1">
        <v>0.872</v>
      </c>
      <c r="AG22" s="5" t="str">
        <f t="shared" si="3"/>
        <v>ns</v>
      </c>
      <c r="AH22" s="1">
        <v>-3.9E-2</v>
      </c>
      <c r="AI22" s="1">
        <v>4.5999999999999999E-2</v>
      </c>
      <c r="AK22" s="7" t="s">
        <v>16</v>
      </c>
      <c r="AL22" s="1">
        <v>8.0100000000000005E-2</v>
      </c>
      <c r="AM22" s="1">
        <v>2.1999999999999999E-2</v>
      </c>
      <c r="AN22" s="1">
        <v>3.6539999999999999</v>
      </c>
      <c r="AO22" s="1">
        <v>0</v>
      </c>
      <c r="AP22" s="5" t="str">
        <f t="shared" si="4"/>
        <v>***</v>
      </c>
      <c r="AQ22" s="1">
        <v>3.6999999999999998E-2</v>
      </c>
      <c r="AR22" s="1">
        <v>0.123</v>
      </c>
      <c r="AT22" s="7" t="s">
        <v>16</v>
      </c>
      <c r="AU22" s="1">
        <v>7.2999999999999995E-2</v>
      </c>
      <c r="AV22" s="1">
        <v>2.1999999999999999E-2</v>
      </c>
      <c r="AW22" s="1">
        <v>3.3380000000000001</v>
      </c>
      <c r="AX22" s="1">
        <v>1E-3</v>
      </c>
      <c r="AY22" s="5" t="str">
        <f t="shared" si="5"/>
        <v>**</v>
      </c>
      <c r="AZ22" s="1">
        <v>0.03</v>
      </c>
      <c r="BA22" s="1">
        <v>0.11600000000000001</v>
      </c>
    </row>
    <row r="23" spans="1:53" x14ac:dyDescent="0.25">
      <c r="A23" s="7" t="s">
        <v>17</v>
      </c>
      <c r="B23" s="1">
        <v>-6.3899999999999998E-2</v>
      </c>
      <c r="C23" s="1">
        <v>2.1000000000000001E-2</v>
      </c>
      <c r="D23" s="1">
        <v>-3.0459999999999998</v>
      </c>
      <c r="E23" s="1">
        <v>2E-3</v>
      </c>
      <c r="F23" s="5" t="str">
        <f t="shared" si="0"/>
        <v>**</v>
      </c>
      <c r="G23" s="1">
        <v>-0.105</v>
      </c>
      <c r="H23" s="1">
        <v>-2.3E-2</v>
      </c>
      <c r="I23" s="10"/>
      <c r="J23" s="7" t="s">
        <v>17</v>
      </c>
      <c r="K23" s="1">
        <v>-4.9700000000000001E-2</v>
      </c>
      <c r="L23" s="1">
        <v>2.1000000000000001E-2</v>
      </c>
      <c r="M23" s="1">
        <v>-2.3980000000000001</v>
      </c>
      <c r="N23" s="1">
        <v>1.6E-2</v>
      </c>
      <c r="O23" s="5" t="str">
        <f t="shared" si="1"/>
        <v>*</v>
      </c>
      <c r="P23" s="1">
        <v>-0.09</v>
      </c>
      <c r="Q23" s="1">
        <v>-8.9999999999999993E-3</v>
      </c>
      <c r="R23" s="1"/>
      <c r="S23" s="7" t="s">
        <v>17</v>
      </c>
      <c r="T23" s="1">
        <v>-4.2500000000000003E-2</v>
      </c>
      <c r="U23" s="1">
        <v>0.02</v>
      </c>
      <c r="V23" s="1">
        <v>-2.1070000000000002</v>
      </c>
      <c r="W23" s="1">
        <v>3.5000000000000003E-2</v>
      </c>
      <c r="X23" s="5" t="str">
        <f t="shared" si="2"/>
        <v>*</v>
      </c>
      <c r="Y23" s="1">
        <v>-8.2000000000000003E-2</v>
      </c>
      <c r="Z23" s="1">
        <v>-3.0000000000000001E-3</v>
      </c>
      <c r="AB23" s="7" t="s">
        <v>17</v>
      </c>
      <c r="AC23" s="1">
        <v>-4.7600000000000003E-2</v>
      </c>
      <c r="AD23" s="1">
        <v>0.02</v>
      </c>
      <c r="AE23" s="1">
        <v>-2.371</v>
      </c>
      <c r="AF23" s="1">
        <v>1.7999999999999999E-2</v>
      </c>
      <c r="AG23" s="5" t="str">
        <f t="shared" si="3"/>
        <v>*</v>
      </c>
      <c r="AH23" s="1">
        <v>-8.6999999999999994E-2</v>
      </c>
      <c r="AI23" s="1">
        <v>-8.0000000000000002E-3</v>
      </c>
      <c r="AK23" s="7" t="s">
        <v>17</v>
      </c>
      <c r="AL23" s="1">
        <v>-4.0800000000000003E-2</v>
      </c>
      <c r="AM23" s="1">
        <v>0.02</v>
      </c>
      <c r="AN23" s="1">
        <v>-2.0110000000000001</v>
      </c>
      <c r="AO23" s="1">
        <v>4.3999999999999997E-2</v>
      </c>
      <c r="AP23" s="5" t="str">
        <f t="shared" si="4"/>
        <v>*</v>
      </c>
      <c r="AQ23" s="1">
        <v>-0.08</v>
      </c>
      <c r="AR23" s="1">
        <v>-1E-3</v>
      </c>
      <c r="AT23" s="7" t="s">
        <v>17</v>
      </c>
      <c r="AU23" s="1">
        <v>-4.8099999999999997E-2</v>
      </c>
      <c r="AV23" s="1">
        <v>0.02</v>
      </c>
      <c r="AW23" s="1">
        <v>-2.3919999999999999</v>
      </c>
      <c r="AX23" s="1">
        <v>1.7000000000000001E-2</v>
      </c>
      <c r="AY23" s="5" t="str">
        <f t="shared" si="5"/>
        <v>*</v>
      </c>
      <c r="AZ23" s="1">
        <v>-8.7999999999999995E-2</v>
      </c>
      <c r="BA23" s="1">
        <v>-8.9999999999999993E-3</v>
      </c>
    </row>
    <row r="24" spans="1:53" x14ac:dyDescent="0.25">
      <c r="A24" s="7" t="s">
        <v>18</v>
      </c>
      <c r="B24" s="1">
        <v>6.7999999999999996E-3</v>
      </c>
      <c r="C24" s="1">
        <v>2.1000000000000001E-2</v>
      </c>
      <c r="D24" s="1">
        <v>0.32800000000000001</v>
      </c>
      <c r="E24" s="1">
        <v>0.74299999999999999</v>
      </c>
      <c r="F24" s="5" t="str">
        <f t="shared" si="0"/>
        <v>ns</v>
      </c>
      <c r="G24" s="1">
        <v>-3.4000000000000002E-2</v>
      </c>
      <c r="H24" s="1">
        <v>4.8000000000000001E-2</v>
      </c>
      <c r="I24" s="10"/>
      <c r="J24" s="7" t="s">
        <v>18</v>
      </c>
      <c r="K24" s="1">
        <v>1.54E-2</v>
      </c>
      <c r="L24" s="1">
        <v>0.02</v>
      </c>
      <c r="M24" s="1">
        <v>0.753</v>
      </c>
      <c r="N24" s="1">
        <v>0.45100000000000001</v>
      </c>
      <c r="O24" s="5" t="str">
        <f t="shared" si="1"/>
        <v>ns</v>
      </c>
      <c r="P24" s="1">
        <v>-2.5000000000000001E-2</v>
      </c>
      <c r="Q24" s="1">
        <v>5.5E-2</v>
      </c>
      <c r="R24" s="1"/>
      <c r="S24" s="7" t="s">
        <v>18</v>
      </c>
      <c r="T24" s="1">
        <v>-1.17E-2</v>
      </c>
      <c r="U24" s="1">
        <v>0.02</v>
      </c>
      <c r="V24" s="1">
        <v>-0.58699999999999997</v>
      </c>
      <c r="W24" s="1">
        <v>0.55700000000000005</v>
      </c>
      <c r="X24" s="5" t="str">
        <f t="shared" si="2"/>
        <v>ns</v>
      </c>
      <c r="Y24" s="1">
        <v>-5.0999999999999997E-2</v>
      </c>
      <c r="Z24" s="1">
        <v>2.7E-2</v>
      </c>
      <c r="AB24" s="7" t="s">
        <v>18</v>
      </c>
      <c r="AC24" s="1">
        <v>-2.5000000000000001E-3</v>
      </c>
      <c r="AD24" s="1">
        <v>0.02</v>
      </c>
      <c r="AE24" s="1">
        <v>-0.125</v>
      </c>
      <c r="AF24" s="1">
        <v>0.9</v>
      </c>
      <c r="AG24" s="5" t="str">
        <f t="shared" si="3"/>
        <v>ns</v>
      </c>
      <c r="AH24" s="1">
        <v>-4.1000000000000002E-2</v>
      </c>
      <c r="AI24" s="1">
        <v>3.5999999999999997E-2</v>
      </c>
      <c r="AK24" s="7" t="s">
        <v>18</v>
      </c>
      <c r="AL24" s="1">
        <v>1.15E-2</v>
      </c>
      <c r="AM24" s="1">
        <v>0.02</v>
      </c>
      <c r="AN24" s="1">
        <v>0.56799999999999995</v>
      </c>
      <c r="AO24" s="1">
        <v>0.56999999999999995</v>
      </c>
      <c r="AP24" s="5" t="str">
        <f t="shared" si="4"/>
        <v>ns</v>
      </c>
      <c r="AQ24" s="1">
        <v>-2.8000000000000001E-2</v>
      </c>
      <c r="AR24" s="1">
        <v>5.0999999999999997E-2</v>
      </c>
      <c r="AT24" s="7" t="s">
        <v>18</v>
      </c>
      <c r="AU24" s="1">
        <v>9.7999999999999997E-3</v>
      </c>
      <c r="AV24" s="1">
        <v>0.02</v>
      </c>
      <c r="AW24" s="1">
        <v>0.49</v>
      </c>
      <c r="AX24" s="1">
        <v>0.624</v>
      </c>
      <c r="AY24" s="5" t="str">
        <f t="shared" si="5"/>
        <v>ns</v>
      </c>
      <c r="AZ24" s="1">
        <v>-2.9000000000000001E-2</v>
      </c>
      <c r="BA24" s="1">
        <v>4.9000000000000002E-2</v>
      </c>
    </row>
    <row r="25" spans="1:53" x14ac:dyDescent="0.25">
      <c r="A25" s="7" t="s">
        <v>19</v>
      </c>
      <c r="B25" s="1">
        <v>1.9199999999999998E-2</v>
      </c>
      <c r="C25" s="1">
        <v>2.5999999999999999E-2</v>
      </c>
      <c r="D25" s="1">
        <v>0.748</v>
      </c>
      <c r="E25" s="1">
        <v>0.45400000000000001</v>
      </c>
      <c r="F25" s="5" t="str">
        <f t="shared" si="0"/>
        <v>ns</v>
      </c>
      <c r="G25" s="1">
        <v>-3.1E-2</v>
      </c>
      <c r="H25" s="1">
        <v>7.0000000000000007E-2</v>
      </c>
      <c r="I25" s="10"/>
      <c r="J25" s="7" t="s">
        <v>19</v>
      </c>
      <c r="K25" s="1">
        <v>7.6E-3</v>
      </c>
      <c r="L25" s="1">
        <v>2.5000000000000001E-2</v>
      </c>
      <c r="M25" s="1">
        <v>0.29799999999999999</v>
      </c>
      <c r="N25" s="1">
        <v>0.76600000000000001</v>
      </c>
      <c r="O25" s="5" t="str">
        <f t="shared" si="1"/>
        <v>ns</v>
      </c>
      <c r="P25" s="1">
        <v>-4.2000000000000003E-2</v>
      </c>
      <c r="Q25" s="1">
        <v>5.7000000000000002E-2</v>
      </c>
      <c r="R25" s="1"/>
      <c r="S25" s="7" t="s">
        <v>19</v>
      </c>
      <c r="T25" s="1">
        <v>2.69E-2</v>
      </c>
      <c r="U25" s="1">
        <v>2.5000000000000001E-2</v>
      </c>
      <c r="V25" s="1">
        <v>1.0820000000000001</v>
      </c>
      <c r="W25" s="1">
        <v>0.27900000000000003</v>
      </c>
      <c r="X25" s="5" t="str">
        <f t="shared" si="2"/>
        <v>ns</v>
      </c>
      <c r="Y25" s="1">
        <v>-2.1999999999999999E-2</v>
      </c>
      <c r="Z25" s="1">
        <v>7.5999999999999998E-2</v>
      </c>
      <c r="AB25" s="7" t="s">
        <v>19</v>
      </c>
      <c r="AC25" s="1">
        <v>2.4500000000000001E-2</v>
      </c>
      <c r="AD25" s="1">
        <v>2.5000000000000001E-2</v>
      </c>
      <c r="AE25" s="1">
        <v>0.98799999999999999</v>
      </c>
      <c r="AF25" s="1">
        <v>0.32300000000000001</v>
      </c>
      <c r="AG25" s="5" t="str">
        <f t="shared" si="3"/>
        <v>ns</v>
      </c>
      <c r="AH25" s="1">
        <v>-2.4E-2</v>
      </c>
      <c r="AI25" s="1">
        <v>7.2999999999999995E-2</v>
      </c>
      <c r="AK25" s="7" t="s">
        <v>19</v>
      </c>
      <c r="AL25" s="1">
        <v>-8.8000000000000005E-3</v>
      </c>
      <c r="AM25" s="1">
        <v>2.5000000000000001E-2</v>
      </c>
      <c r="AN25" s="1">
        <v>-0.35099999999999998</v>
      </c>
      <c r="AO25" s="1">
        <v>0.72499999999999998</v>
      </c>
      <c r="AP25" s="5" t="str">
        <f t="shared" si="4"/>
        <v>ns</v>
      </c>
      <c r="AQ25" s="1">
        <v>-5.8000000000000003E-2</v>
      </c>
      <c r="AR25" s="1">
        <v>0.04</v>
      </c>
      <c r="AT25" s="7" t="s">
        <v>19</v>
      </c>
      <c r="AU25" s="1">
        <v>-8.3000000000000001E-3</v>
      </c>
      <c r="AV25" s="1">
        <v>2.5000000000000001E-2</v>
      </c>
      <c r="AW25" s="1">
        <v>-0.33700000000000002</v>
      </c>
      <c r="AX25" s="1">
        <v>0.73599999999999999</v>
      </c>
      <c r="AY25" s="5" t="str">
        <f t="shared" si="5"/>
        <v>ns</v>
      </c>
      <c r="AZ25" s="1">
        <v>-5.7000000000000002E-2</v>
      </c>
      <c r="BA25" s="1">
        <v>0.04</v>
      </c>
    </row>
    <row r="26" spans="1:53" x14ac:dyDescent="0.25">
      <c r="A26" s="7" t="s">
        <v>20</v>
      </c>
      <c r="B26" s="1">
        <v>-8.2000000000000007E-3</v>
      </c>
      <c r="C26" s="1">
        <v>8.9999999999999993E-3</v>
      </c>
      <c r="D26" s="1">
        <v>-0.90900000000000003</v>
      </c>
      <c r="E26" s="1">
        <v>0.36299999999999999</v>
      </c>
      <c r="F26" s="5" t="str">
        <f t="shared" si="0"/>
        <v>ns</v>
      </c>
      <c r="G26" s="1">
        <v>-2.5999999999999999E-2</v>
      </c>
      <c r="H26" s="1">
        <v>0.01</v>
      </c>
      <c r="I26" s="10"/>
      <c r="J26" s="7" t="s">
        <v>20</v>
      </c>
      <c r="K26" s="1">
        <v>-1.4500000000000001E-2</v>
      </c>
      <c r="L26" s="1">
        <v>8.9999999999999993E-3</v>
      </c>
      <c r="M26" s="1">
        <v>-1.6279999999999999</v>
      </c>
      <c r="N26" s="1">
        <v>0.104</v>
      </c>
      <c r="O26" s="5" t="str">
        <f t="shared" si="1"/>
        <v>ns</v>
      </c>
      <c r="P26" s="1">
        <v>-3.2000000000000001E-2</v>
      </c>
      <c r="Q26" s="1">
        <v>3.0000000000000001E-3</v>
      </c>
      <c r="R26" s="1"/>
      <c r="S26" s="7" t="s">
        <v>20</v>
      </c>
      <c r="T26" s="1">
        <v>-5.4000000000000003E-3</v>
      </c>
      <c r="U26" s="1">
        <v>8.9999999999999993E-3</v>
      </c>
      <c r="V26" s="1">
        <v>-0.61699999999999999</v>
      </c>
      <c r="W26" s="1">
        <v>0.53700000000000003</v>
      </c>
      <c r="X26" s="5" t="str">
        <f t="shared" si="2"/>
        <v>ns</v>
      </c>
      <c r="Y26" s="1">
        <v>-2.3E-2</v>
      </c>
      <c r="Z26" s="1">
        <v>1.2E-2</v>
      </c>
      <c r="AB26" s="7" t="s">
        <v>20</v>
      </c>
      <c r="AC26" s="1">
        <v>-7.1000000000000004E-3</v>
      </c>
      <c r="AD26" s="1">
        <v>8.9999999999999993E-3</v>
      </c>
      <c r="AE26" s="1">
        <v>-0.82599999999999996</v>
      </c>
      <c r="AF26" s="1">
        <v>0.40899999999999997</v>
      </c>
      <c r="AG26" s="5" t="str">
        <f t="shared" si="3"/>
        <v>ns</v>
      </c>
      <c r="AH26" s="1">
        <v>-2.4E-2</v>
      </c>
      <c r="AI26" s="1">
        <v>0.01</v>
      </c>
      <c r="AK26" s="7" t="s">
        <v>20</v>
      </c>
      <c r="AL26" s="1">
        <v>-1.21E-2</v>
      </c>
      <c r="AM26" s="1">
        <v>8.9999999999999993E-3</v>
      </c>
      <c r="AN26" s="1">
        <v>-1.3779999999999999</v>
      </c>
      <c r="AO26" s="1">
        <v>0.16800000000000001</v>
      </c>
      <c r="AP26" s="5" t="str">
        <f t="shared" si="4"/>
        <v>ns</v>
      </c>
      <c r="AQ26" s="1">
        <v>-2.9000000000000001E-2</v>
      </c>
      <c r="AR26" s="1">
        <v>5.0000000000000001E-3</v>
      </c>
      <c r="AT26" s="7" t="s">
        <v>20</v>
      </c>
      <c r="AU26" s="1">
        <v>-8.3000000000000001E-3</v>
      </c>
      <c r="AV26" s="1">
        <v>8.9999999999999993E-3</v>
      </c>
      <c r="AW26" s="1">
        <v>-0.94899999999999995</v>
      </c>
      <c r="AX26" s="1">
        <v>0.34200000000000003</v>
      </c>
      <c r="AY26" s="5" t="str">
        <f t="shared" si="5"/>
        <v>ns</v>
      </c>
      <c r="AZ26" s="1">
        <v>-2.5000000000000001E-2</v>
      </c>
      <c r="BA26" s="1">
        <v>8.9999999999999993E-3</v>
      </c>
    </row>
    <row r="27" spans="1:53" x14ac:dyDescent="0.25">
      <c r="A27" s="7" t="s">
        <v>21</v>
      </c>
      <c r="B27" s="1">
        <v>5.6000000000000001E-2</v>
      </c>
      <c r="C27" s="1">
        <v>3.9E-2</v>
      </c>
      <c r="D27" s="1">
        <v>1.452</v>
      </c>
      <c r="E27" s="1">
        <v>0.14599999999999999</v>
      </c>
      <c r="F27" s="5" t="str">
        <f t="shared" si="0"/>
        <v>ns</v>
      </c>
      <c r="G27" s="1">
        <v>-0.02</v>
      </c>
      <c r="H27" s="1">
        <v>0.13100000000000001</v>
      </c>
      <c r="I27" s="10"/>
      <c r="J27" s="7" t="s">
        <v>21</v>
      </c>
      <c r="K27" s="1">
        <v>8.2400000000000001E-2</v>
      </c>
      <c r="L27" s="1">
        <v>3.6999999999999998E-2</v>
      </c>
      <c r="M27" s="1">
        <v>2.1970000000000001</v>
      </c>
      <c r="N27" s="1">
        <v>2.8000000000000001E-2</v>
      </c>
      <c r="O27" s="5" t="str">
        <f t="shared" si="1"/>
        <v>*</v>
      </c>
      <c r="P27" s="1">
        <v>8.9999999999999993E-3</v>
      </c>
      <c r="Q27" s="1">
        <v>0.156</v>
      </c>
      <c r="R27" s="1"/>
      <c r="S27" s="7" t="s">
        <v>21</v>
      </c>
      <c r="T27" s="1">
        <v>0.15970000000000001</v>
      </c>
      <c r="U27" s="1">
        <v>3.6999999999999998E-2</v>
      </c>
      <c r="V27" s="1">
        <v>4.2699999999999996</v>
      </c>
      <c r="W27" s="1">
        <v>0</v>
      </c>
      <c r="X27" s="5" t="str">
        <f t="shared" si="2"/>
        <v>***</v>
      </c>
      <c r="Y27" s="1">
        <v>8.5999999999999993E-2</v>
      </c>
      <c r="Z27" s="1">
        <v>0.23300000000000001</v>
      </c>
      <c r="AB27" s="7" t="s">
        <v>21</v>
      </c>
      <c r="AC27" s="1">
        <v>0.1464</v>
      </c>
      <c r="AD27" s="1">
        <v>3.6999999999999998E-2</v>
      </c>
      <c r="AE27" s="1">
        <v>3.9369999999999998</v>
      </c>
      <c r="AF27" s="1">
        <v>0</v>
      </c>
      <c r="AG27" s="5" t="str">
        <f t="shared" si="3"/>
        <v>***</v>
      </c>
      <c r="AH27" s="1">
        <v>7.3999999999999996E-2</v>
      </c>
      <c r="AI27" s="1">
        <v>0.219</v>
      </c>
      <c r="AK27" s="7" t="s">
        <v>21</v>
      </c>
      <c r="AL27" s="1">
        <v>-6.6E-3</v>
      </c>
      <c r="AM27" s="1">
        <v>3.6999999999999998E-2</v>
      </c>
      <c r="AN27" s="1">
        <v>-0.17899999999999999</v>
      </c>
      <c r="AO27" s="1">
        <v>0.85799999999999998</v>
      </c>
      <c r="AP27" s="5" t="str">
        <f t="shared" si="4"/>
        <v>ns</v>
      </c>
      <c r="AQ27" s="1">
        <v>-7.9000000000000001E-2</v>
      </c>
      <c r="AR27" s="1">
        <v>6.6000000000000003E-2</v>
      </c>
      <c r="AT27" s="7" t="s">
        <v>21</v>
      </c>
      <c r="AU27" s="1">
        <v>-3.2500000000000001E-2</v>
      </c>
      <c r="AV27" s="1">
        <v>3.6999999999999998E-2</v>
      </c>
      <c r="AW27" s="1">
        <v>-0.88900000000000001</v>
      </c>
      <c r="AX27" s="1">
        <v>0.374</v>
      </c>
      <c r="AY27" s="5" t="str">
        <f t="shared" si="5"/>
        <v>ns</v>
      </c>
      <c r="AZ27" s="1">
        <v>-0.104</v>
      </c>
      <c r="BA27" s="1">
        <v>3.9E-2</v>
      </c>
    </row>
    <row r="28" spans="1:53" x14ac:dyDescent="0.25">
      <c r="A28" s="7" t="s">
        <v>22</v>
      </c>
      <c r="B28" s="1">
        <v>-7.1999999999999998E-3</v>
      </c>
      <c r="C28" s="1">
        <v>0.05</v>
      </c>
      <c r="D28" s="1">
        <v>-0.14199999999999999</v>
      </c>
      <c r="E28" s="1">
        <v>0.88700000000000001</v>
      </c>
      <c r="F28" s="5" t="str">
        <f t="shared" si="0"/>
        <v>ns</v>
      </c>
      <c r="G28" s="1">
        <v>-0.106</v>
      </c>
      <c r="H28" s="1">
        <v>9.1999999999999998E-2</v>
      </c>
      <c r="I28" s="10"/>
      <c r="J28" s="7" t="s">
        <v>22</v>
      </c>
      <c r="K28" s="1">
        <v>-1.6999999999999999E-3</v>
      </c>
      <c r="L28" s="1">
        <v>4.9000000000000002E-2</v>
      </c>
      <c r="M28" s="1">
        <v>-3.5000000000000003E-2</v>
      </c>
      <c r="N28" s="1">
        <v>0.97199999999999998</v>
      </c>
      <c r="O28" s="5" t="str">
        <f t="shared" si="1"/>
        <v>ns</v>
      </c>
      <c r="P28" s="1">
        <v>-9.7000000000000003E-2</v>
      </c>
      <c r="Q28" s="1">
        <v>9.4E-2</v>
      </c>
      <c r="R28" s="1"/>
      <c r="S28" s="7" t="s">
        <v>22</v>
      </c>
      <c r="T28" s="1">
        <v>-3.7400000000000003E-2</v>
      </c>
      <c r="U28" s="1">
        <v>4.8000000000000001E-2</v>
      </c>
      <c r="V28" s="1">
        <v>-0.78500000000000003</v>
      </c>
      <c r="W28" s="1">
        <v>0.433</v>
      </c>
      <c r="X28" s="5" t="str">
        <f t="shared" si="2"/>
        <v>ns</v>
      </c>
      <c r="Y28" s="1">
        <v>-0.13100000000000001</v>
      </c>
      <c r="Z28" s="1">
        <v>5.6000000000000001E-2</v>
      </c>
      <c r="AB28" s="7" t="s">
        <v>22</v>
      </c>
      <c r="AC28" s="1">
        <v>-3.2199999999999999E-2</v>
      </c>
      <c r="AD28" s="1">
        <v>4.7E-2</v>
      </c>
      <c r="AE28" s="1">
        <v>-0.68200000000000005</v>
      </c>
      <c r="AF28" s="1">
        <v>0.496</v>
      </c>
      <c r="AG28" s="5" t="str">
        <f t="shared" si="3"/>
        <v>ns</v>
      </c>
      <c r="AH28" s="1">
        <v>-0.125</v>
      </c>
      <c r="AI28" s="1">
        <v>0.06</v>
      </c>
      <c r="AK28" s="7" t="s">
        <v>22</v>
      </c>
      <c r="AL28" s="1">
        <v>1.7500000000000002E-2</v>
      </c>
      <c r="AM28" s="1">
        <v>4.9000000000000002E-2</v>
      </c>
      <c r="AN28" s="1">
        <v>0.35899999999999999</v>
      </c>
      <c r="AO28" s="1">
        <v>0.72</v>
      </c>
      <c r="AP28" s="5" t="str">
        <f t="shared" si="4"/>
        <v>ns</v>
      </c>
      <c r="AQ28" s="1">
        <v>-7.8E-2</v>
      </c>
      <c r="AR28" s="1">
        <v>0.113</v>
      </c>
      <c r="AT28" s="7" t="s">
        <v>22</v>
      </c>
      <c r="AU28" s="1">
        <v>3.3700000000000001E-2</v>
      </c>
      <c r="AV28" s="1">
        <v>4.8000000000000001E-2</v>
      </c>
      <c r="AW28" s="1">
        <v>0.70399999999999996</v>
      </c>
      <c r="AX28" s="1">
        <v>0.48099999999999998</v>
      </c>
      <c r="AY28" s="5" t="str">
        <f t="shared" si="5"/>
        <v>ns</v>
      </c>
      <c r="AZ28" s="1">
        <v>-0.06</v>
      </c>
      <c r="BA28" s="1">
        <v>0.127</v>
      </c>
    </row>
    <row r="29" spans="1:53" x14ac:dyDescent="0.25">
      <c r="A29" s="7" t="s">
        <v>23</v>
      </c>
      <c r="B29" s="1">
        <v>-3.5499999999999997E-2</v>
      </c>
      <c r="C29" s="1">
        <v>2.5000000000000001E-2</v>
      </c>
      <c r="D29" s="1">
        <v>-1.4419999999999999</v>
      </c>
      <c r="E29" s="1">
        <v>0.14899999999999999</v>
      </c>
      <c r="F29" s="5" t="str">
        <f t="shared" si="0"/>
        <v>ns</v>
      </c>
      <c r="G29" s="1">
        <v>-8.4000000000000005E-2</v>
      </c>
      <c r="H29" s="1">
        <v>1.2999999999999999E-2</v>
      </c>
      <c r="I29" s="10"/>
      <c r="J29" s="7" t="s">
        <v>23</v>
      </c>
      <c r="K29" s="1">
        <v>-4.1200000000000001E-2</v>
      </c>
      <c r="L29" s="1">
        <v>2.4E-2</v>
      </c>
      <c r="M29" s="1">
        <v>-1.6919999999999999</v>
      </c>
      <c r="N29" s="1">
        <v>9.0999999999999998E-2</v>
      </c>
      <c r="O29" s="5" t="str">
        <f t="shared" si="1"/>
        <v>ns</v>
      </c>
      <c r="P29" s="1">
        <v>-8.8999999999999996E-2</v>
      </c>
      <c r="Q29" s="1">
        <v>7.0000000000000001E-3</v>
      </c>
      <c r="R29" s="1"/>
      <c r="S29" s="7" t="s">
        <v>23</v>
      </c>
      <c r="T29" s="1">
        <v>1.3599999999999999E-2</v>
      </c>
      <c r="U29" s="1">
        <v>2.4E-2</v>
      </c>
      <c r="V29" s="1">
        <v>0.57199999999999995</v>
      </c>
      <c r="W29" s="1">
        <v>0.56699999999999995</v>
      </c>
      <c r="X29" s="5" t="str">
        <f t="shared" si="2"/>
        <v>ns</v>
      </c>
      <c r="Y29" s="1">
        <v>-3.3000000000000002E-2</v>
      </c>
      <c r="Z29" s="1">
        <v>0.06</v>
      </c>
      <c r="AB29" s="7" t="s">
        <v>23</v>
      </c>
      <c r="AC29" s="1">
        <v>8.0000000000000004E-4</v>
      </c>
      <c r="AD29" s="1">
        <v>2.4E-2</v>
      </c>
      <c r="AE29" s="1">
        <v>3.5999999999999997E-2</v>
      </c>
      <c r="AF29" s="1">
        <v>0.97199999999999998</v>
      </c>
      <c r="AG29" s="5" t="str">
        <f t="shared" si="3"/>
        <v>ns</v>
      </c>
      <c r="AH29" s="1">
        <v>-4.5999999999999999E-2</v>
      </c>
      <c r="AI29" s="1">
        <v>4.7E-2</v>
      </c>
      <c r="AK29" s="7" t="s">
        <v>23</v>
      </c>
      <c r="AL29" s="1">
        <v>-5.0900000000000001E-2</v>
      </c>
      <c r="AM29" s="1">
        <v>2.4E-2</v>
      </c>
      <c r="AN29" s="1">
        <v>-2.129</v>
      </c>
      <c r="AO29" s="1">
        <v>3.3000000000000002E-2</v>
      </c>
      <c r="AP29" s="5" t="str">
        <f t="shared" si="4"/>
        <v>*</v>
      </c>
      <c r="AQ29" s="1">
        <v>-9.8000000000000004E-2</v>
      </c>
      <c r="AR29" s="1">
        <v>-4.0000000000000001E-3</v>
      </c>
      <c r="AT29" s="7" t="s">
        <v>23</v>
      </c>
      <c r="AU29" s="1">
        <v>-4.9700000000000001E-2</v>
      </c>
      <c r="AV29" s="1">
        <v>2.4E-2</v>
      </c>
      <c r="AW29" s="1">
        <v>-2.1040000000000001</v>
      </c>
      <c r="AX29" s="1">
        <v>3.5000000000000003E-2</v>
      </c>
      <c r="AY29" s="5" t="str">
        <f t="shared" si="5"/>
        <v>*</v>
      </c>
      <c r="AZ29" s="1">
        <v>-9.6000000000000002E-2</v>
      </c>
      <c r="BA29" s="1">
        <v>-3.0000000000000001E-3</v>
      </c>
    </row>
    <row r="30" spans="1:53" x14ac:dyDescent="0.25">
      <c r="A30" s="7" t="s">
        <v>24</v>
      </c>
      <c r="B30" s="1">
        <v>-4.1999999999999997E-3</v>
      </c>
      <c r="C30" s="1">
        <v>3.4000000000000002E-2</v>
      </c>
      <c r="D30" s="1">
        <v>-0.123</v>
      </c>
      <c r="E30" s="1">
        <v>0.90200000000000002</v>
      </c>
      <c r="F30" s="5" t="str">
        <f t="shared" si="0"/>
        <v>ns</v>
      </c>
      <c r="G30" s="1">
        <v>-7.0999999999999994E-2</v>
      </c>
      <c r="H30" s="1">
        <v>6.3E-2</v>
      </c>
      <c r="I30" s="10"/>
      <c r="J30" s="7" t="s">
        <v>24</v>
      </c>
      <c r="K30" s="1">
        <v>6.3E-3</v>
      </c>
      <c r="L30" s="1">
        <v>3.4000000000000002E-2</v>
      </c>
      <c r="M30" s="1">
        <v>0.189</v>
      </c>
      <c r="N30" s="1">
        <v>0.85</v>
      </c>
      <c r="O30" s="5" t="str">
        <f t="shared" si="1"/>
        <v>ns</v>
      </c>
      <c r="P30" s="1">
        <v>-5.8999999999999997E-2</v>
      </c>
      <c r="Q30" s="1">
        <v>7.1999999999999995E-2</v>
      </c>
      <c r="R30" s="1"/>
      <c r="S30" s="7" t="s">
        <v>24</v>
      </c>
      <c r="T30" s="1">
        <v>2.5700000000000001E-2</v>
      </c>
      <c r="U30" s="1">
        <v>3.3000000000000002E-2</v>
      </c>
      <c r="V30" s="1">
        <v>0.77500000000000002</v>
      </c>
      <c r="W30" s="1">
        <v>0.438</v>
      </c>
      <c r="X30" s="5" t="str">
        <f t="shared" si="2"/>
        <v>ns</v>
      </c>
      <c r="Y30" s="1">
        <v>-3.9E-2</v>
      </c>
      <c r="Z30" s="1">
        <v>9.0999999999999998E-2</v>
      </c>
      <c r="AB30" s="7" t="s">
        <v>24</v>
      </c>
      <c r="AC30" s="1">
        <v>3.49E-2</v>
      </c>
      <c r="AD30" s="1">
        <v>3.3000000000000002E-2</v>
      </c>
      <c r="AE30" s="1">
        <v>1.054</v>
      </c>
      <c r="AF30" s="1">
        <v>0.29199999999999998</v>
      </c>
      <c r="AG30" s="5" t="str">
        <f t="shared" si="3"/>
        <v>ns</v>
      </c>
      <c r="AH30" s="1">
        <v>-0.03</v>
      </c>
      <c r="AI30" s="1">
        <v>0.1</v>
      </c>
      <c r="AK30" s="7" t="s">
        <v>24</v>
      </c>
      <c r="AL30" s="1">
        <v>-3.5200000000000002E-2</v>
      </c>
      <c r="AM30" s="1">
        <v>3.3000000000000002E-2</v>
      </c>
      <c r="AN30" s="1">
        <v>-1.07</v>
      </c>
      <c r="AO30" s="1">
        <v>0.28399999999999997</v>
      </c>
      <c r="AP30" s="5" t="str">
        <f t="shared" si="4"/>
        <v>ns</v>
      </c>
      <c r="AQ30" s="1">
        <v>-0.1</v>
      </c>
      <c r="AR30" s="1">
        <v>2.9000000000000001E-2</v>
      </c>
      <c r="AT30" s="7" t="s">
        <v>24</v>
      </c>
      <c r="AU30" s="1">
        <v>-1.8100000000000002E-2</v>
      </c>
      <c r="AV30" s="1">
        <v>3.3000000000000002E-2</v>
      </c>
      <c r="AW30" s="1">
        <v>-0.55400000000000005</v>
      </c>
      <c r="AX30" s="1">
        <v>0.57999999999999996</v>
      </c>
      <c r="AY30" s="5" t="str">
        <f t="shared" si="5"/>
        <v>ns</v>
      </c>
      <c r="AZ30" s="1">
        <v>-8.2000000000000003E-2</v>
      </c>
      <c r="BA30" s="1">
        <v>4.5999999999999999E-2</v>
      </c>
    </row>
    <row r="31" spans="1:53" x14ac:dyDescent="0.25">
      <c r="A31" s="7" t="s">
        <v>25</v>
      </c>
      <c r="B31" s="1">
        <v>4.5499999999999999E-2</v>
      </c>
      <c r="C31" s="1">
        <v>6.3E-2</v>
      </c>
      <c r="D31" s="1">
        <v>0.72199999999999998</v>
      </c>
      <c r="E31" s="1">
        <v>0.47</v>
      </c>
      <c r="F31" s="5" t="str">
        <f t="shared" si="0"/>
        <v>ns</v>
      </c>
      <c r="G31" s="1">
        <v>-7.8E-2</v>
      </c>
      <c r="H31" s="1">
        <v>0.16900000000000001</v>
      </c>
      <c r="I31" s="10"/>
      <c r="J31" s="7" t="s">
        <v>25</v>
      </c>
      <c r="K31" s="1">
        <v>5.1400000000000001E-2</v>
      </c>
      <c r="L31" s="1">
        <v>6.2E-2</v>
      </c>
      <c r="M31" s="1">
        <v>0.83</v>
      </c>
      <c r="N31" s="1">
        <v>0.40600000000000003</v>
      </c>
      <c r="O31" s="5" t="str">
        <f t="shared" si="1"/>
        <v>ns</v>
      </c>
      <c r="P31" s="1">
        <v>-7.0000000000000007E-2</v>
      </c>
      <c r="Q31" s="1">
        <v>0.17299999999999999</v>
      </c>
      <c r="R31" s="1"/>
      <c r="S31" s="7" t="s">
        <v>25</v>
      </c>
      <c r="T31" s="1">
        <v>2.07E-2</v>
      </c>
      <c r="U31" s="1">
        <v>6.0999999999999999E-2</v>
      </c>
      <c r="V31" s="1">
        <v>0.34200000000000003</v>
      </c>
      <c r="W31" s="1">
        <v>0.73199999999999998</v>
      </c>
      <c r="X31" s="5" t="str">
        <f t="shared" si="2"/>
        <v>ns</v>
      </c>
      <c r="Y31" s="1">
        <v>-9.8000000000000004E-2</v>
      </c>
      <c r="Z31" s="1">
        <v>0.13900000000000001</v>
      </c>
      <c r="AB31" s="7" t="s">
        <v>25</v>
      </c>
      <c r="AC31" s="1">
        <v>4.4299999999999999E-2</v>
      </c>
      <c r="AD31" s="1">
        <v>6.0999999999999999E-2</v>
      </c>
      <c r="AE31" s="1">
        <v>0.73199999999999998</v>
      </c>
      <c r="AF31" s="1">
        <v>0.46400000000000002</v>
      </c>
      <c r="AG31" s="5" t="str">
        <f t="shared" si="3"/>
        <v>ns</v>
      </c>
      <c r="AH31" s="1">
        <v>-7.3999999999999996E-2</v>
      </c>
      <c r="AI31" s="1">
        <v>0.16300000000000001</v>
      </c>
      <c r="AK31" s="7" t="s">
        <v>25</v>
      </c>
      <c r="AL31" s="1">
        <v>7.5399999999999995E-2</v>
      </c>
      <c r="AM31" s="1">
        <v>6.0999999999999999E-2</v>
      </c>
      <c r="AN31" s="1">
        <v>1.234</v>
      </c>
      <c r="AO31" s="1">
        <v>0.217</v>
      </c>
      <c r="AP31" s="5" t="str">
        <f t="shared" si="4"/>
        <v>ns</v>
      </c>
      <c r="AQ31" s="1">
        <v>-4.3999999999999997E-2</v>
      </c>
      <c r="AR31" s="1">
        <v>0.19500000000000001</v>
      </c>
      <c r="AT31" s="7" t="s">
        <v>25</v>
      </c>
      <c r="AU31" s="1">
        <v>7.2099999999999997E-2</v>
      </c>
      <c r="AV31" s="1">
        <v>0.06</v>
      </c>
      <c r="AW31" s="1">
        <v>1.194</v>
      </c>
      <c r="AX31" s="1">
        <v>0.23200000000000001</v>
      </c>
      <c r="AY31" s="5" t="str">
        <f t="shared" si="5"/>
        <v>ns</v>
      </c>
      <c r="AZ31" s="1">
        <v>-4.5999999999999999E-2</v>
      </c>
      <c r="BA31" s="1">
        <v>0.19</v>
      </c>
    </row>
    <row r="32" spans="1:53" x14ac:dyDescent="0.25">
      <c r="A32" s="7" t="s">
        <v>26</v>
      </c>
      <c r="B32" s="1">
        <v>7.7700000000000005E-2</v>
      </c>
      <c r="C32" s="1">
        <v>3.7999999999999999E-2</v>
      </c>
      <c r="D32" s="1">
        <v>2.0350000000000001</v>
      </c>
      <c r="E32" s="1">
        <v>4.2000000000000003E-2</v>
      </c>
      <c r="F32" s="5" t="str">
        <f t="shared" si="0"/>
        <v>*</v>
      </c>
      <c r="G32" s="1">
        <v>3.0000000000000001E-3</v>
      </c>
      <c r="H32" s="1">
        <v>0.152</v>
      </c>
      <c r="I32" s="10"/>
      <c r="J32" s="7" t="s">
        <v>26</v>
      </c>
      <c r="K32" s="1">
        <v>9.5299999999999996E-2</v>
      </c>
      <c r="L32" s="1">
        <v>3.6999999999999998E-2</v>
      </c>
      <c r="M32" s="1">
        <v>2.5609999999999999</v>
      </c>
      <c r="N32" s="1">
        <v>0.01</v>
      </c>
      <c r="O32" s="5" t="str">
        <f t="shared" si="1"/>
        <v>*</v>
      </c>
      <c r="P32" s="1">
        <v>2.1999999999999999E-2</v>
      </c>
      <c r="Q32" s="1">
        <v>0.16800000000000001</v>
      </c>
      <c r="R32" s="1"/>
      <c r="S32" s="7" t="s">
        <v>26</v>
      </c>
      <c r="T32" s="1">
        <v>1.6E-2</v>
      </c>
      <c r="U32" s="1">
        <v>3.6999999999999998E-2</v>
      </c>
      <c r="V32" s="1">
        <v>0.439</v>
      </c>
      <c r="W32" s="1">
        <v>0.66100000000000003</v>
      </c>
      <c r="X32" s="5" t="str">
        <f t="shared" si="2"/>
        <v>ns</v>
      </c>
      <c r="Y32" s="1">
        <v>-5.6000000000000001E-2</v>
      </c>
      <c r="Z32" s="1">
        <v>8.7999999999999995E-2</v>
      </c>
      <c r="AB32" s="7" t="s">
        <v>26</v>
      </c>
      <c r="AC32" s="1">
        <v>3.2000000000000001E-2</v>
      </c>
      <c r="AD32" s="1">
        <v>3.5999999999999997E-2</v>
      </c>
      <c r="AE32" s="1">
        <v>0.88200000000000001</v>
      </c>
      <c r="AF32" s="1">
        <v>0.378</v>
      </c>
      <c r="AG32" s="5" t="str">
        <f t="shared" si="3"/>
        <v>ns</v>
      </c>
      <c r="AH32" s="1">
        <v>-3.9E-2</v>
      </c>
      <c r="AI32" s="1">
        <v>0.10299999999999999</v>
      </c>
      <c r="AK32" s="7" t="s">
        <v>26</v>
      </c>
      <c r="AL32" s="1">
        <v>0.1454</v>
      </c>
      <c r="AM32" s="1">
        <v>3.6999999999999998E-2</v>
      </c>
      <c r="AN32" s="1">
        <v>3.9169999999999998</v>
      </c>
      <c r="AO32" s="1">
        <v>0</v>
      </c>
      <c r="AP32" s="5" t="str">
        <f t="shared" si="4"/>
        <v>***</v>
      </c>
      <c r="AQ32" s="1">
        <v>7.2999999999999995E-2</v>
      </c>
      <c r="AR32" s="1">
        <v>0.218</v>
      </c>
      <c r="AT32" s="7" t="s">
        <v>26</v>
      </c>
      <c r="AU32" s="1">
        <v>0.15090000000000001</v>
      </c>
      <c r="AV32" s="1">
        <v>3.6999999999999998E-2</v>
      </c>
      <c r="AW32" s="1">
        <v>4.1260000000000003</v>
      </c>
      <c r="AX32" s="1">
        <v>0</v>
      </c>
      <c r="AY32" s="5" t="str">
        <f t="shared" si="5"/>
        <v>***</v>
      </c>
      <c r="AZ32" s="1">
        <v>7.9000000000000001E-2</v>
      </c>
      <c r="BA32" s="1">
        <v>0.223</v>
      </c>
    </row>
    <row r="33" spans="1:53" x14ac:dyDescent="0.25">
      <c r="A33" s="7" t="s">
        <v>27</v>
      </c>
      <c r="B33" s="1">
        <v>-2.2100000000000002E-2</v>
      </c>
      <c r="C33" s="1">
        <v>0.05</v>
      </c>
      <c r="D33" s="1">
        <v>-0.442</v>
      </c>
      <c r="E33" s="1">
        <v>0.65900000000000003</v>
      </c>
      <c r="F33" s="5" t="str">
        <f t="shared" si="0"/>
        <v>ns</v>
      </c>
      <c r="G33" s="1">
        <v>-0.12</v>
      </c>
      <c r="H33" s="1">
        <v>7.5999999999999998E-2</v>
      </c>
      <c r="I33" s="10"/>
      <c r="J33" s="7" t="s">
        <v>27</v>
      </c>
      <c r="K33" s="1">
        <v>-6.7999999999999996E-3</v>
      </c>
      <c r="L33" s="1">
        <v>4.9000000000000002E-2</v>
      </c>
      <c r="M33" s="1">
        <v>-0.13900000000000001</v>
      </c>
      <c r="N33" s="1">
        <v>0.88900000000000001</v>
      </c>
      <c r="O33" s="5" t="str">
        <f t="shared" si="1"/>
        <v>ns</v>
      </c>
      <c r="P33" s="1">
        <v>-0.10299999999999999</v>
      </c>
      <c r="Q33" s="1">
        <v>8.8999999999999996E-2</v>
      </c>
      <c r="R33" s="1"/>
      <c r="S33" s="7" t="s">
        <v>27</v>
      </c>
      <c r="T33" s="1">
        <v>-1.7299999999999999E-2</v>
      </c>
      <c r="U33" s="1">
        <v>4.8000000000000001E-2</v>
      </c>
      <c r="V33" s="1">
        <v>-0.36299999999999999</v>
      </c>
      <c r="W33" s="1">
        <v>0.71699999999999997</v>
      </c>
      <c r="X33" s="5" t="str">
        <f t="shared" si="2"/>
        <v>ns</v>
      </c>
      <c r="Y33" s="1">
        <v>-0.111</v>
      </c>
      <c r="Z33" s="1">
        <v>7.5999999999999998E-2</v>
      </c>
      <c r="AB33" s="7" t="s">
        <v>27</v>
      </c>
      <c r="AC33" s="1">
        <v>-2.4E-2</v>
      </c>
      <c r="AD33" s="1">
        <v>4.7E-2</v>
      </c>
      <c r="AE33" s="1">
        <v>-0.50800000000000001</v>
      </c>
      <c r="AF33" s="1">
        <v>0.61099999999999999</v>
      </c>
      <c r="AG33" s="5" t="str">
        <f t="shared" si="3"/>
        <v>ns</v>
      </c>
      <c r="AH33" s="1">
        <v>-0.11700000000000001</v>
      </c>
      <c r="AI33" s="1">
        <v>6.9000000000000006E-2</v>
      </c>
      <c r="AK33" s="7" t="s">
        <v>27</v>
      </c>
      <c r="AL33" s="1">
        <v>-2.3400000000000001E-2</v>
      </c>
      <c r="AM33" s="1">
        <v>4.9000000000000002E-2</v>
      </c>
      <c r="AN33" s="1">
        <v>-0.48</v>
      </c>
      <c r="AO33" s="1">
        <v>0.63100000000000001</v>
      </c>
      <c r="AP33" s="5" t="str">
        <f t="shared" si="4"/>
        <v>ns</v>
      </c>
      <c r="AQ33" s="1">
        <v>-0.11899999999999999</v>
      </c>
      <c r="AR33" s="1">
        <v>7.1999999999999995E-2</v>
      </c>
      <c r="AT33" s="7" t="s">
        <v>27</v>
      </c>
      <c r="AU33" s="1">
        <v>-2.8000000000000001E-2</v>
      </c>
      <c r="AV33" s="1">
        <v>4.8000000000000001E-2</v>
      </c>
      <c r="AW33" s="1">
        <v>-0.57799999999999996</v>
      </c>
      <c r="AX33" s="1">
        <v>0.56299999999999994</v>
      </c>
      <c r="AY33" s="5" t="str">
        <f t="shared" si="5"/>
        <v>ns</v>
      </c>
      <c r="AZ33" s="1">
        <v>-0.123</v>
      </c>
      <c r="BA33" s="1">
        <v>6.7000000000000004E-2</v>
      </c>
    </row>
    <row r="34" spans="1:53" x14ac:dyDescent="0.25">
      <c r="A34" s="7" t="s">
        <v>28</v>
      </c>
      <c r="B34" s="1">
        <v>-4.7800000000000002E-2</v>
      </c>
      <c r="C34" s="1">
        <v>2.4E-2</v>
      </c>
      <c r="D34" s="1">
        <v>-1.96</v>
      </c>
      <c r="E34" s="1">
        <v>0.05</v>
      </c>
      <c r="F34" s="5" t="str">
        <f t="shared" si="0"/>
        <v>ns</v>
      </c>
      <c r="G34" s="1">
        <v>-9.6000000000000002E-2</v>
      </c>
      <c r="H34" s="1">
        <v>-8.9500000000000007E-6</v>
      </c>
      <c r="I34" s="10"/>
      <c r="J34" s="7" t="s">
        <v>28</v>
      </c>
      <c r="K34" s="1">
        <v>-4.24E-2</v>
      </c>
      <c r="L34" s="1">
        <v>2.4E-2</v>
      </c>
      <c r="M34" s="1">
        <v>-1.7669999999999999</v>
      </c>
      <c r="N34" s="1">
        <v>7.6999999999999999E-2</v>
      </c>
      <c r="O34" s="5" t="str">
        <f t="shared" si="1"/>
        <v>ns</v>
      </c>
      <c r="P34" s="1">
        <v>-0.09</v>
      </c>
      <c r="Q34" s="1">
        <v>5.0000000000000001E-3</v>
      </c>
      <c r="R34" s="1"/>
      <c r="S34" s="7" t="s">
        <v>28</v>
      </c>
      <c r="T34" s="1">
        <v>-2.9700000000000001E-2</v>
      </c>
      <c r="U34" s="1">
        <v>2.3E-2</v>
      </c>
      <c r="V34" s="1">
        <v>-1.2689999999999999</v>
      </c>
      <c r="W34" s="1">
        <v>0.20399999999999999</v>
      </c>
      <c r="X34" s="5" t="str">
        <f t="shared" si="2"/>
        <v>ns</v>
      </c>
      <c r="Y34" s="1">
        <v>-7.5999999999999998E-2</v>
      </c>
      <c r="Z34" s="1">
        <v>1.6E-2</v>
      </c>
      <c r="AB34" s="7" t="s">
        <v>28</v>
      </c>
      <c r="AC34" s="1">
        <v>-2.7400000000000001E-2</v>
      </c>
      <c r="AD34" s="1">
        <v>2.3E-2</v>
      </c>
      <c r="AE34" s="1">
        <v>-1.18</v>
      </c>
      <c r="AF34" s="1">
        <v>0.23799999999999999</v>
      </c>
      <c r="AG34" s="5" t="str">
        <f t="shared" si="3"/>
        <v>ns</v>
      </c>
      <c r="AH34" s="1">
        <v>-7.2999999999999995E-2</v>
      </c>
      <c r="AI34" s="1">
        <v>1.7999999999999999E-2</v>
      </c>
      <c r="AK34" s="7" t="s">
        <v>28</v>
      </c>
      <c r="AL34" s="1">
        <v>-3.8199999999999998E-2</v>
      </c>
      <c r="AM34" s="1">
        <v>2.4E-2</v>
      </c>
      <c r="AN34" s="1">
        <v>-1.6180000000000001</v>
      </c>
      <c r="AO34" s="1">
        <v>0.106</v>
      </c>
      <c r="AP34" s="5" t="str">
        <f t="shared" si="4"/>
        <v>ns</v>
      </c>
      <c r="AQ34" s="1">
        <v>-8.4000000000000005E-2</v>
      </c>
      <c r="AR34" s="1">
        <v>8.0000000000000002E-3</v>
      </c>
      <c r="AT34" s="7" t="s">
        <v>28</v>
      </c>
      <c r="AU34" s="1">
        <v>-4.7300000000000002E-2</v>
      </c>
      <c r="AV34" s="1">
        <v>2.3E-2</v>
      </c>
      <c r="AW34" s="1">
        <v>-2.0190000000000001</v>
      </c>
      <c r="AX34" s="1">
        <v>4.2999999999999997E-2</v>
      </c>
      <c r="AY34" s="5" t="str">
        <f t="shared" si="5"/>
        <v>*</v>
      </c>
      <c r="AZ34" s="1">
        <v>-9.2999999999999999E-2</v>
      </c>
      <c r="BA34" s="1">
        <v>-1E-3</v>
      </c>
    </row>
    <row r="35" spans="1:53" x14ac:dyDescent="0.25">
      <c r="A35" s="7" t="s">
        <v>29</v>
      </c>
      <c r="B35" s="1">
        <v>3.5000000000000003E-2</v>
      </c>
      <c r="C35" s="1">
        <v>3.6999999999999998E-2</v>
      </c>
      <c r="D35" s="1">
        <v>0.95699999999999996</v>
      </c>
      <c r="E35" s="1">
        <v>0.33900000000000002</v>
      </c>
      <c r="F35" s="5" t="str">
        <f t="shared" si="0"/>
        <v>ns</v>
      </c>
      <c r="G35" s="1">
        <v>-3.6999999999999998E-2</v>
      </c>
      <c r="H35" s="1">
        <v>0.107</v>
      </c>
      <c r="I35" s="10"/>
      <c r="J35" s="7" t="s">
        <v>29</v>
      </c>
      <c r="K35" s="1">
        <v>9.4000000000000004E-3</v>
      </c>
      <c r="L35" s="1">
        <v>3.5999999999999997E-2</v>
      </c>
      <c r="M35" s="1">
        <v>0.26300000000000001</v>
      </c>
      <c r="N35" s="1">
        <v>0.79300000000000004</v>
      </c>
      <c r="O35" s="5" t="str">
        <f t="shared" si="1"/>
        <v>ns</v>
      </c>
      <c r="P35" s="1">
        <v>-6.0999999999999999E-2</v>
      </c>
      <c r="Q35" s="1">
        <v>0.08</v>
      </c>
      <c r="R35" s="1"/>
      <c r="S35" s="7" t="s">
        <v>29</v>
      </c>
      <c r="T35" s="1">
        <v>-6.6E-3</v>
      </c>
      <c r="U35" s="1">
        <v>3.5000000000000003E-2</v>
      </c>
      <c r="V35" s="1">
        <v>-0.187</v>
      </c>
      <c r="W35" s="1">
        <v>0.85099999999999998</v>
      </c>
      <c r="X35" s="5" t="str">
        <f t="shared" si="2"/>
        <v>ns</v>
      </c>
      <c r="Y35" s="1">
        <v>-7.5999999999999998E-2</v>
      </c>
      <c r="Z35" s="1">
        <v>6.3E-2</v>
      </c>
      <c r="AB35" s="7" t="s">
        <v>29</v>
      </c>
      <c r="AC35" s="1">
        <v>3.8999999999999998E-3</v>
      </c>
      <c r="AD35" s="1">
        <v>3.5000000000000003E-2</v>
      </c>
      <c r="AE35" s="1">
        <v>0.112</v>
      </c>
      <c r="AF35" s="1">
        <v>0.91100000000000003</v>
      </c>
      <c r="AG35" s="5" t="str">
        <f t="shared" si="3"/>
        <v>ns</v>
      </c>
      <c r="AH35" s="1">
        <v>-6.4000000000000001E-2</v>
      </c>
      <c r="AI35" s="1">
        <v>7.1999999999999995E-2</v>
      </c>
      <c r="AK35" s="7" t="s">
        <v>29</v>
      </c>
      <c r="AL35" s="1">
        <v>3.5000000000000003E-2</v>
      </c>
      <c r="AM35" s="1">
        <v>3.5999999999999997E-2</v>
      </c>
      <c r="AN35" s="1">
        <v>0.97899999999999998</v>
      </c>
      <c r="AO35" s="1">
        <v>0.32700000000000001</v>
      </c>
      <c r="AP35" s="5" t="str">
        <f t="shared" si="4"/>
        <v>ns</v>
      </c>
      <c r="AQ35" s="1">
        <v>-3.5000000000000003E-2</v>
      </c>
      <c r="AR35" s="1">
        <v>0.105</v>
      </c>
      <c r="AT35" s="7" t="s">
        <v>29</v>
      </c>
      <c r="AU35" s="1">
        <v>3.3500000000000002E-2</v>
      </c>
      <c r="AV35" s="1">
        <v>3.5000000000000003E-2</v>
      </c>
      <c r="AW35" s="1">
        <v>0.95</v>
      </c>
      <c r="AX35" s="1">
        <v>0.34200000000000003</v>
      </c>
      <c r="AY35" s="5" t="str">
        <f t="shared" si="5"/>
        <v>ns</v>
      </c>
      <c r="AZ35" s="1">
        <v>-3.5999999999999997E-2</v>
      </c>
      <c r="BA35" s="1">
        <v>0.10299999999999999</v>
      </c>
    </row>
    <row r="36" spans="1:53" x14ac:dyDescent="0.25">
      <c r="A36" s="7" t="s">
        <v>30</v>
      </c>
      <c r="B36" s="1">
        <v>-0.1469</v>
      </c>
      <c r="C36" s="1">
        <v>6.0999999999999999E-2</v>
      </c>
      <c r="D36" s="1">
        <v>-2.3940000000000001</v>
      </c>
      <c r="E36" s="1">
        <v>1.7000000000000001E-2</v>
      </c>
      <c r="F36" s="5" t="str">
        <f t="shared" si="0"/>
        <v>*</v>
      </c>
      <c r="G36" s="1">
        <v>-0.26700000000000002</v>
      </c>
      <c r="H36" s="1">
        <v>-2.7E-2</v>
      </c>
      <c r="I36" s="10"/>
      <c r="J36" s="7" t="s">
        <v>30</v>
      </c>
      <c r="K36" s="1">
        <v>-0.1024</v>
      </c>
      <c r="L36" s="1">
        <v>0.06</v>
      </c>
      <c r="M36" s="1">
        <v>-1.7070000000000001</v>
      </c>
      <c r="N36" s="1">
        <v>8.7999999999999995E-2</v>
      </c>
      <c r="O36" s="5" t="str">
        <f t="shared" si="1"/>
        <v>ns</v>
      </c>
      <c r="P36" s="1">
        <v>-0.22</v>
      </c>
      <c r="Q36" s="1">
        <v>1.4999999999999999E-2</v>
      </c>
      <c r="R36" s="1"/>
      <c r="S36" s="7" t="s">
        <v>30</v>
      </c>
      <c r="T36" s="1">
        <v>-9.5600000000000004E-2</v>
      </c>
      <c r="U36" s="1">
        <v>5.8999999999999997E-2</v>
      </c>
      <c r="V36" s="1">
        <v>-1.6120000000000001</v>
      </c>
      <c r="W36" s="1">
        <v>0.107</v>
      </c>
      <c r="X36" s="5" t="str">
        <f t="shared" si="2"/>
        <v>ns</v>
      </c>
      <c r="Y36" s="1">
        <v>-0.21199999999999999</v>
      </c>
      <c r="Z36" s="1">
        <v>2.1000000000000001E-2</v>
      </c>
      <c r="AB36" s="7" t="s">
        <v>30</v>
      </c>
      <c r="AC36" s="1">
        <v>-9.7799999999999998E-2</v>
      </c>
      <c r="AD36" s="1">
        <v>5.8999999999999997E-2</v>
      </c>
      <c r="AE36" s="1">
        <v>-1.6579999999999999</v>
      </c>
      <c r="AF36" s="1">
        <v>9.7000000000000003E-2</v>
      </c>
      <c r="AG36" s="5" t="str">
        <f t="shared" si="3"/>
        <v>ns</v>
      </c>
      <c r="AH36" s="1">
        <v>-0.214</v>
      </c>
      <c r="AI36" s="1">
        <v>1.7999999999999999E-2</v>
      </c>
      <c r="AK36" s="7" t="s">
        <v>30</v>
      </c>
      <c r="AL36" s="1">
        <v>-6.3799999999999996E-2</v>
      </c>
      <c r="AM36" s="1">
        <v>5.8999999999999997E-2</v>
      </c>
      <c r="AN36" s="1">
        <v>-1.083</v>
      </c>
      <c r="AO36" s="1">
        <v>0.27900000000000003</v>
      </c>
      <c r="AP36" s="5" t="str">
        <f t="shared" si="4"/>
        <v>ns</v>
      </c>
      <c r="AQ36" s="1">
        <v>-0.17899999999999999</v>
      </c>
      <c r="AR36" s="1">
        <v>5.1999999999999998E-2</v>
      </c>
      <c r="AT36" s="7" t="s">
        <v>30</v>
      </c>
      <c r="AU36" s="1">
        <v>-6.1199999999999997E-2</v>
      </c>
      <c r="AV36" s="1">
        <v>5.8000000000000003E-2</v>
      </c>
      <c r="AW36" s="1">
        <v>-1.048</v>
      </c>
      <c r="AX36" s="1">
        <v>0.29499999999999998</v>
      </c>
      <c r="AY36" s="5" t="str">
        <f t="shared" si="5"/>
        <v>ns</v>
      </c>
      <c r="AZ36" s="1">
        <v>-0.17599999999999999</v>
      </c>
      <c r="BA36" s="1">
        <v>5.2999999999999999E-2</v>
      </c>
    </row>
    <row r="37" spans="1:53" x14ac:dyDescent="0.25">
      <c r="A37" s="7" t="s">
        <v>31</v>
      </c>
      <c r="B37" s="1">
        <v>-0.1812</v>
      </c>
      <c r="C37" s="1">
        <v>5.2999999999999999E-2</v>
      </c>
      <c r="D37" s="1">
        <v>-3.4079999999999999</v>
      </c>
      <c r="E37" s="1">
        <v>1E-3</v>
      </c>
      <c r="F37" s="5" t="str">
        <f t="shared" si="0"/>
        <v>**</v>
      </c>
      <c r="G37" s="1">
        <v>-0.28499999999999998</v>
      </c>
      <c r="H37" s="1">
        <v>-7.6999999999999999E-2</v>
      </c>
      <c r="I37" s="10"/>
      <c r="J37" s="7" t="s">
        <v>31</v>
      </c>
      <c r="K37" s="1">
        <v>-0.22459999999999999</v>
      </c>
      <c r="L37" s="1">
        <v>5.2999999999999999E-2</v>
      </c>
      <c r="M37" s="1">
        <v>-4.2610000000000001</v>
      </c>
      <c r="N37" s="1">
        <v>0</v>
      </c>
      <c r="O37" s="5" t="str">
        <f t="shared" si="1"/>
        <v>***</v>
      </c>
      <c r="P37" s="1">
        <v>-0.32800000000000001</v>
      </c>
      <c r="Q37" s="1">
        <v>-0.121</v>
      </c>
      <c r="R37" s="1"/>
      <c r="S37" s="7" t="s">
        <v>31</v>
      </c>
      <c r="T37" s="1">
        <v>-0.15579999999999999</v>
      </c>
      <c r="U37" s="1">
        <v>5.0999999999999997E-2</v>
      </c>
      <c r="V37" s="1">
        <v>-3.0259999999999998</v>
      </c>
      <c r="W37" s="1">
        <v>2E-3</v>
      </c>
      <c r="X37" s="5" t="str">
        <f t="shared" si="2"/>
        <v>**</v>
      </c>
      <c r="Y37" s="1">
        <v>-0.25700000000000001</v>
      </c>
      <c r="Z37" s="1">
        <v>-5.5E-2</v>
      </c>
      <c r="AB37" s="7" t="s">
        <v>31</v>
      </c>
      <c r="AC37" s="1">
        <v>-0.17910000000000001</v>
      </c>
      <c r="AD37" s="1">
        <v>5.0999999999999997E-2</v>
      </c>
      <c r="AE37" s="1">
        <v>-3.4849999999999999</v>
      </c>
      <c r="AF37" s="1">
        <v>0</v>
      </c>
      <c r="AG37" s="5" t="str">
        <f t="shared" si="3"/>
        <v>***</v>
      </c>
      <c r="AH37" s="1">
        <v>-0.28000000000000003</v>
      </c>
      <c r="AI37" s="1">
        <v>-7.8E-2</v>
      </c>
      <c r="AK37" s="7" t="s">
        <v>31</v>
      </c>
      <c r="AL37" s="1">
        <v>-0.13639999999999999</v>
      </c>
      <c r="AM37" s="1">
        <v>5.1999999999999998E-2</v>
      </c>
      <c r="AN37" s="1">
        <v>-2.6429999999999998</v>
      </c>
      <c r="AO37" s="1">
        <v>8.0000000000000002E-3</v>
      </c>
      <c r="AP37" s="5" t="str">
        <f t="shared" si="4"/>
        <v>**</v>
      </c>
      <c r="AQ37" s="1">
        <v>-0.23799999999999999</v>
      </c>
      <c r="AR37" s="1">
        <v>-3.5000000000000003E-2</v>
      </c>
      <c r="AT37" s="7" t="s">
        <v>31</v>
      </c>
      <c r="AU37" s="1">
        <v>-0.1555</v>
      </c>
      <c r="AV37" s="1">
        <v>5.0999999999999997E-2</v>
      </c>
      <c r="AW37" s="1">
        <v>-3.0259999999999998</v>
      </c>
      <c r="AX37" s="1">
        <v>2E-3</v>
      </c>
      <c r="AY37" s="5" t="str">
        <f t="shared" si="5"/>
        <v>**</v>
      </c>
      <c r="AZ37" s="1">
        <v>-0.25600000000000001</v>
      </c>
      <c r="BA37" s="1">
        <v>-5.5E-2</v>
      </c>
    </row>
    <row r="38" spans="1:53" x14ac:dyDescent="0.25">
      <c r="A38" s="7" t="s">
        <v>1</v>
      </c>
      <c r="B38" s="1">
        <v>-0.22070000000000001</v>
      </c>
      <c r="C38" s="1">
        <v>0.115</v>
      </c>
      <c r="D38" s="1">
        <v>-1.911</v>
      </c>
      <c r="E38" s="1">
        <v>5.6000000000000001E-2</v>
      </c>
      <c r="F38" s="5" t="str">
        <f t="shared" si="0"/>
        <v>ns</v>
      </c>
      <c r="G38" s="1">
        <v>-0.44700000000000001</v>
      </c>
      <c r="H38" s="1">
        <v>6.0000000000000001E-3</v>
      </c>
      <c r="I38" s="10"/>
      <c r="J38" s="7" t="s">
        <v>1</v>
      </c>
      <c r="K38" s="1">
        <v>-9.4600000000000004E-2</v>
      </c>
      <c r="L38" s="1">
        <v>0.114</v>
      </c>
      <c r="M38" s="1">
        <v>-0.83199999999999996</v>
      </c>
      <c r="N38" s="1">
        <v>0.40500000000000003</v>
      </c>
      <c r="O38" s="5" t="str">
        <f t="shared" si="1"/>
        <v>ns</v>
      </c>
      <c r="P38" s="1">
        <v>-0.318</v>
      </c>
      <c r="Q38" s="1">
        <v>0.128</v>
      </c>
      <c r="R38" s="1"/>
      <c r="S38" s="7" t="s">
        <v>1</v>
      </c>
      <c r="T38" s="1">
        <v>-0.19420000000000001</v>
      </c>
      <c r="U38" s="1">
        <v>0.111</v>
      </c>
      <c r="V38" s="1">
        <v>-1.7529999999999999</v>
      </c>
      <c r="W38" s="1">
        <v>0.08</v>
      </c>
      <c r="X38" s="5" t="str">
        <f t="shared" si="2"/>
        <v>ns</v>
      </c>
      <c r="Y38" s="1">
        <v>-0.41099999999999998</v>
      </c>
      <c r="Z38" s="1">
        <v>2.3E-2</v>
      </c>
      <c r="AB38" s="7" t="s">
        <v>1</v>
      </c>
      <c r="AC38" s="1">
        <v>-0.16669999999999999</v>
      </c>
      <c r="AD38" s="1">
        <v>0.11</v>
      </c>
      <c r="AE38" s="1">
        <v>-1.5189999999999999</v>
      </c>
      <c r="AF38" s="1">
        <v>0.129</v>
      </c>
      <c r="AG38" s="5" t="str">
        <f t="shared" si="3"/>
        <v>ns</v>
      </c>
      <c r="AH38" s="1">
        <v>-0.38200000000000001</v>
      </c>
      <c r="AI38" s="1">
        <v>4.8000000000000001E-2</v>
      </c>
      <c r="AK38" s="7" t="s">
        <v>1</v>
      </c>
      <c r="AL38" s="1">
        <v>-0.1143</v>
      </c>
      <c r="AM38" s="1">
        <v>0.111</v>
      </c>
      <c r="AN38" s="1">
        <v>-1.0269999999999999</v>
      </c>
      <c r="AO38" s="1">
        <v>0.30399999999999999</v>
      </c>
      <c r="AP38" s="5" t="str">
        <f t="shared" si="4"/>
        <v>ns</v>
      </c>
      <c r="AQ38" s="1">
        <v>-0.33200000000000002</v>
      </c>
      <c r="AR38" s="1">
        <v>0.104</v>
      </c>
      <c r="AT38" s="7" t="s">
        <v>1</v>
      </c>
      <c r="AU38" s="1">
        <v>-0.1406</v>
      </c>
      <c r="AV38" s="1">
        <v>0.11</v>
      </c>
      <c r="AW38" s="1">
        <v>-1.272</v>
      </c>
      <c r="AX38" s="1">
        <v>0.20300000000000001</v>
      </c>
      <c r="AY38" s="5" t="str">
        <f t="shared" si="5"/>
        <v>ns</v>
      </c>
      <c r="AZ38" s="1">
        <v>-0.35699999999999998</v>
      </c>
      <c r="BA38" s="1">
        <v>7.5999999999999998E-2</v>
      </c>
    </row>
    <row r="39" spans="1:53" x14ac:dyDescent="0.25">
      <c r="A39" s="7" t="s">
        <v>2</v>
      </c>
      <c r="B39" s="1">
        <v>0.39329999999999998</v>
      </c>
      <c r="C39" s="1">
        <v>0.19900000000000001</v>
      </c>
      <c r="D39" s="1">
        <v>1.972</v>
      </c>
      <c r="E39" s="1">
        <v>4.9000000000000002E-2</v>
      </c>
      <c r="F39" s="5" t="str">
        <f t="shared" si="0"/>
        <v>*</v>
      </c>
      <c r="G39" s="1">
        <v>2E-3</v>
      </c>
      <c r="H39" s="1">
        <v>0.78400000000000003</v>
      </c>
      <c r="I39" s="10"/>
      <c r="J39" s="7" t="s">
        <v>2</v>
      </c>
      <c r="K39" s="1">
        <v>0.3669</v>
      </c>
      <c r="L39" s="1">
        <v>0.19800000000000001</v>
      </c>
      <c r="M39" s="1">
        <v>1.855</v>
      </c>
      <c r="N39" s="1">
        <v>6.4000000000000001E-2</v>
      </c>
      <c r="O39" s="5" t="str">
        <f t="shared" si="1"/>
        <v>ns</v>
      </c>
      <c r="P39" s="1">
        <v>-2.1000000000000001E-2</v>
      </c>
      <c r="Q39" s="1">
        <v>0.754</v>
      </c>
      <c r="R39" s="1"/>
      <c r="S39" s="7" t="s">
        <v>2</v>
      </c>
      <c r="T39" s="1">
        <v>0.6129</v>
      </c>
      <c r="U39" s="1">
        <v>0.19900000000000001</v>
      </c>
      <c r="V39" s="1">
        <v>3.08</v>
      </c>
      <c r="W39" s="1">
        <v>2E-3</v>
      </c>
      <c r="X39" s="5" t="str">
        <f t="shared" si="2"/>
        <v>**</v>
      </c>
      <c r="Y39" s="1">
        <v>0.223</v>
      </c>
      <c r="Z39" s="1">
        <v>1.0029999999999999</v>
      </c>
      <c r="AB39" s="7" t="s">
        <v>2</v>
      </c>
      <c r="AC39" s="1">
        <v>0.48980000000000001</v>
      </c>
      <c r="AD39" s="1">
        <v>0.19600000000000001</v>
      </c>
      <c r="AE39" s="1">
        <v>2.4969999999999999</v>
      </c>
      <c r="AF39" s="1">
        <v>1.2999999999999999E-2</v>
      </c>
      <c r="AG39" s="5" t="str">
        <f t="shared" si="3"/>
        <v>*</v>
      </c>
      <c r="AH39" s="1">
        <v>0.105</v>
      </c>
      <c r="AI39" s="1">
        <v>0.874</v>
      </c>
      <c r="AK39" s="7" t="s">
        <v>2</v>
      </c>
      <c r="AL39" s="1">
        <v>0.14499999999999999</v>
      </c>
      <c r="AM39" s="1">
        <v>0.19600000000000001</v>
      </c>
      <c r="AN39" s="1">
        <v>0.73899999999999999</v>
      </c>
      <c r="AO39" s="1">
        <v>0.46</v>
      </c>
      <c r="AP39" s="5" t="str">
        <f t="shared" si="4"/>
        <v>ns</v>
      </c>
      <c r="AQ39" s="1">
        <v>-0.24</v>
      </c>
      <c r="AR39" s="1">
        <v>0.53</v>
      </c>
      <c r="AT39" s="7" t="s">
        <v>2</v>
      </c>
      <c r="AU39" s="1">
        <v>0.1502</v>
      </c>
      <c r="AV39" s="1">
        <v>0.19700000000000001</v>
      </c>
      <c r="AW39" s="1">
        <v>0.76100000000000001</v>
      </c>
      <c r="AX39" s="1">
        <v>0.44700000000000001</v>
      </c>
      <c r="AY39" s="5" t="str">
        <f t="shared" si="5"/>
        <v>ns</v>
      </c>
      <c r="AZ39" s="1">
        <v>-0.23699999999999999</v>
      </c>
      <c r="BA39" s="1">
        <v>0.53700000000000003</v>
      </c>
    </row>
    <row r="40" spans="1:53" x14ac:dyDescent="0.25">
      <c r="A40" s="7" t="s">
        <v>3</v>
      </c>
      <c r="B40" s="1">
        <v>-9.2799999999999994E-2</v>
      </c>
      <c r="C40" s="1">
        <v>5.2999999999999999E-2</v>
      </c>
      <c r="D40" s="1">
        <v>-1.7430000000000001</v>
      </c>
      <c r="E40" s="1">
        <v>8.1000000000000003E-2</v>
      </c>
      <c r="F40" s="5" t="str">
        <f t="shared" si="0"/>
        <v>ns</v>
      </c>
      <c r="G40" s="1">
        <v>-0.19700000000000001</v>
      </c>
      <c r="H40" s="1">
        <v>1.2E-2</v>
      </c>
      <c r="I40" s="10"/>
      <c r="J40" s="7" t="s">
        <v>3</v>
      </c>
      <c r="K40" s="1">
        <v>-8.5999999999999993E-2</v>
      </c>
      <c r="L40" s="1">
        <v>5.2999999999999999E-2</v>
      </c>
      <c r="M40" s="1">
        <v>-1.633</v>
      </c>
      <c r="N40" s="1">
        <v>0.10299999999999999</v>
      </c>
      <c r="O40" s="5" t="str">
        <f t="shared" si="1"/>
        <v>ns</v>
      </c>
      <c r="P40" s="1">
        <v>-0.189</v>
      </c>
      <c r="Q40" s="1">
        <v>1.7000000000000001E-2</v>
      </c>
      <c r="R40" s="1"/>
      <c r="S40" s="7" t="s">
        <v>3</v>
      </c>
      <c r="T40" s="1">
        <v>-1.2E-2</v>
      </c>
      <c r="U40" s="1">
        <v>5.0999999999999997E-2</v>
      </c>
      <c r="V40" s="1">
        <v>-0.23300000000000001</v>
      </c>
      <c r="W40" s="1">
        <v>0.81599999999999995</v>
      </c>
      <c r="X40" s="5" t="str">
        <f t="shared" si="2"/>
        <v>ns</v>
      </c>
      <c r="Y40" s="1">
        <v>-0.112</v>
      </c>
      <c r="Z40" s="1">
        <v>8.8999999999999996E-2</v>
      </c>
      <c r="AB40" s="7" t="s">
        <v>3</v>
      </c>
      <c r="AC40" s="1">
        <v>-2.06E-2</v>
      </c>
      <c r="AD40" s="1">
        <v>5.0999999999999997E-2</v>
      </c>
      <c r="AE40" s="1">
        <v>-0.40500000000000003</v>
      </c>
      <c r="AF40" s="1">
        <v>0.68500000000000005</v>
      </c>
      <c r="AG40" s="5" t="str">
        <f t="shared" si="3"/>
        <v>ns</v>
      </c>
      <c r="AH40" s="1">
        <v>-0.121</v>
      </c>
      <c r="AI40" s="1">
        <v>7.9000000000000001E-2</v>
      </c>
      <c r="AK40" s="7" t="s">
        <v>3</v>
      </c>
      <c r="AL40" s="1">
        <v>-9.8400000000000001E-2</v>
      </c>
      <c r="AM40" s="1">
        <v>5.1999999999999998E-2</v>
      </c>
      <c r="AN40" s="1">
        <v>-1.8939999999999999</v>
      </c>
      <c r="AO40" s="1">
        <v>5.8000000000000003E-2</v>
      </c>
      <c r="AP40" s="5" t="str">
        <f t="shared" si="4"/>
        <v>ns</v>
      </c>
      <c r="AQ40" s="1">
        <v>-0.2</v>
      </c>
      <c r="AR40" s="1">
        <v>3.0000000000000001E-3</v>
      </c>
      <c r="AT40" s="7" t="s">
        <v>3</v>
      </c>
      <c r="AU40" s="1">
        <v>-9.6699999999999994E-2</v>
      </c>
      <c r="AV40" s="1">
        <v>5.1999999999999998E-2</v>
      </c>
      <c r="AW40" s="1">
        <v>-1.8720000000000001</v>
      </c>
      <c r="AX40" s="1">
        <v>6.0999999999999999E-2</v>
      </c>
      <c r="AY40" s="5" t="str">
        <f t="shared" si="5"/>
        <v>ns</v>
      </c>
      <c r="AZ40" s="1">
        <v>-0.19800000000000001</v>
      </c>
      <c r="BA40" s="1">
        <v>5.0000000000000001E-3</v>
      </c>
    </row>
    <row r="41" spans="1:53" x14ac:dyDescent="0.25">
      <c r="A41" s="7" t="s">
        <v>32</v>
      </c>
      <c r="B41" s="1">
        <v>0.13669999999999999</v>
      </c>
      <c r="C41" s="1">
        <v>1.7999999999999999E-2</v>
      </c>
      <c r="D41" s="1">
        <v>7.452</v>
      </c>
      <c r="E41" s="1">
        <v>0</v>
      </c>
      <c r="F41" s="5" t="str">
        <f t="shared" si="0"/>
        <v>***</v>
      </c>
      <c r="G41" s="1">
        <v>0.10100000000000001</v>
      </c>
      <c r="H41" s="1">
        <v>0.17299999999999999</v>
      </c>
      <c r="I41" s="10"/>
      <c r="J41" s="7" t="s">
        <v>32</v>
      </c>
      <c r="K41" s="1">
        <v>0.13139999999999999</v>
      </c>
      <c r="L41" s="1">
        <v>1.7999999999999999E-2</v>
      </c>
      <c r="M41" s="1">
        <v>7.3150000000000004</v>
      </c>
      <c r="N41" s="1">
        <v>0</v>
      </c>
      <c r="O41" s="5" t="str">
        <f t="shared" si="1"/>
        <v>***</v>
      </c>
      <c r="P41" s="1">
        <v>9.6000000000000002E-2</v>
      </c>
      <c r="Q41" s="1">
        <v>0.16700000000000001</v>
      </c>
      <c r="R41" s="1"/>
      <c r="S41" s="7" t="s">
        <v>32</v>
      </c>
      <c r="T41" s="1">
        <v>0.1421</v>
      </c>
      <c r="U41" s="1">
        <v>1.7999999999999999E-2</v>
      </c>
      <c r="V41" s="1">
        <v>8.0579999999999998</v>
      </c>
      <c r="W41" s="1">
        <v>0</v>
      </c>
      <c r="X41" s="5" t="str">
        <f t="shared" si="2"/>
        <v>***</v>
      </c>
      <c r="Y41" s="1">
        <v>0.108</v>
      </c>
      <c r="Z41" s="1">
        <v>0.17699999999999999</v>
      </c>
      <c r="AB41" s="7" t="s">
        <v>32</v>
      </c>
      <c r="AC41" s="1">
        <v>0.15260000000000001</v>
      </c>
      <c r="AD41" s="1">
        <v>1.7000000000000001E-2</v>
      </c>
      <c r="AE41" s="1">
        <v>8.7430000000000003</v>
      </c>
      <c r="AF41" s="1">
        <v>0</v>
      </c>
      <c r="AG41" s="5" t="str">
        <f t="shared" si="3"/>
        <v>***</v>
      </c>
      <c r="AH41" s="1">
        <v>0.11799999999999999</v>
      </c>
      <c r="AI41" s="1">
        <v>0.187</v>
      </c>
      <c r="AK41" s="7" t="s">
        <v>32</v>
      </c>
      <c r="AL41" s="1">
        <v>6.7100000000000007E-2</v>
      </c>
      <c r="AM41" s="1">
        <v>1.7999999999999999E-2</v>
      </c>
      <c r="AN41" s="1">
        <v>3.8</v>
      </c>
      <c r="AO41" s="1">
        <v>0</v>
      </c>
      <c r="AP41" s="5" t="str">
        <f t="shared" si="4"/>
        <v>***</v>
      </c>
      <c r="AQ41" s="1">
        <v>3.2000000000000001E-2</v>
      </c>
      <c r="AR41" s="1">
        <v>0.10199999999999999</v>
      </c>
      <c r="AT41" s="7" t="s">
        <v>32</v>
      </c>
      <c r="AU41" s="1">
        <v>6.3899999999999998E-2</v>
      </c>
      <c r="AV41" s="1">
        <v>1.7000000000000001E-2</v>
      </c>
      <c r="AW41" s="1">
        <v>3.6720000000000002</v>
      </c>
      <c r="AX41" s="1">
        <v>0</v>
      </c>
      <c r="AY41" s="5" t="str">
        <f t="shared" si="5"/>
        <v>***</v>
      </c>
      <c r="AZ41" s="1">
        <v>0.03</v>
      </c>
      <c r="BA41" s="1">
        <v>9.8000000000000004E-2</v>
      </c>
    </row>
    <row r="42" spans="1:53" x14ac:dyDescent="0.25">
      <c r="A42" s="7" t="s">
        <v>33</v>
      </c>
      <c r="B42" s="1">
        <v>0.22470000000000001</v>
      </c>
      <c r="C42" s="1">
        <v>3.5000000000000003E-2</v>
      </c>
      <c r="D42" s="1">
        <v>6.3659999999999997</v>
      </c>
      <c r="E42" s="1">
        <v>0</v>
      </c>
      <c r="F42" s="5" t="str">
        <f t="shared" si="0"/>
        <v>***</v>
      </c>
      <c r="G42" s="1">
        <v>0.156</v>
      </c>
      <c r="H42" s="1">
        <v>0.29399999999999998</v>
      </c>
      <c r="I42" s="10"/>
      <c r="J42" s="7" t="s">
        <v>33</v>
      </c>
      <c r="K42" s="1">
        <v>0.22770000000000001</v>
      </c>
      <c r="L42" s="1">
        <v>3.5000000000000003E-2</v>
      </c>
      <c r="M42" s="1">
        <v>6.5880000000000001</v>
      </c>
      <c r="N42" s="1">
        <v>0</v>
      </c>
      <c r="O42" s="5" t="str">
        <f t="shared" si="1"/>
        <v>***</v>
      </c>
      <c r="P42" s="1">
        <v>0.16</v>
      </c>
      <c r="Q42" s="1">
        <v>0.29499999999999998</v>
      </c>
      <c r="R42" s="1"/>
      <c r="S42" s="7" t="s">
        <v>33</v>
      </c>
      <c r="T42" s="1">
        <v>0.34179999999999999</v>
      </c>
      <c r="U42" s="1">
        <v>3.5000000000000003E-2</v>
      </c>
      <c r="V42" s="1">
        <v>9.8539999999999992</v>
      </c>
      <c r="W42" s="1">
        <v>0</v>
      </c>
      <c r="X42" s="5" t="str">
        <f t="shared" si="2"/>
        <v>***</v>
      </c>
      <c r="Y42" s="1">
        <v>0.27400000000000002</v>
      </c>
      <c r="Z42" s="1">
        <v>0.41</v>
      </c>
      <c r="AB42" s="7" t="s">
        <v>33</v>
      </c>
      <c r="AC42" s="1">
        <v>0.3347</v>
      </c>
      <c r="AD42" s="1">
        <v>3.4000000000000002E-2</v>
      </c>
      <c r="AE42" s="1">
        <v>9.766</v>
      </c>
      <c r="AF42" s="1">
        <v>0</v>
      </c>
      <c r="AG42" s="5" t="str">
        <f t="shared" si="3"/>
        <v>***</v>
      </c>
      <c r="AH42" s="1">
        <v>0.26800000000000002</v>
      </c>
      <c r="AI42" s="1">
        <v>0.40200000000000002</v>
      </c>
      <c r="AK42" s="7" t="s">
        <v>33</v>
      </c>
      <c r="AL42" s="1">
        <v>5.45E-2</v>
      </c>
      <c r="AM42" s="1">
        <v>3.4000000000000002E-2</v>
      </c>
      <c r="AN42" s="1">
        <v>1.5860000000000001</v>
      </c>
      <c r="AO42" s="1">
        <v>0.113</v>
      </c>
      <c r="AP42" s="5" t="str">
        <f t="shared" si="4"/>
        <v>ns</v>
      </c>
      <c r="AQ42" s="1">
        <v>-1.2999999999999999E-2</v>
      </c>
      <c r="AR42" s="1">
        <v>0.122</v>
      </c>
      <c r="AT42" s="7" t="s">
        <v>33</v>
      </c>
      <c r="AU42" s="1">
        <v>4.41E-2</v>
      </c>
      <c r="AV42" s="1">
        <v>3.3000000000000002E-2</v>
      </c>
      <c r="AW42" s="1">
        <v>1.33</v>
      </c>
      <c r="AX42" s="1">
        <v>0.184</v>
      </c>
      <c r="AY42" s="5" t="str">
        <f t="shared" si="5"/>
        <v>ns</v>
      </c>
      <c r="AZ42" s="1">
        <v>-2.1000000000000001E-2</v>
      </c>
      <c r="BA42" s="1">
        <v>0.109</v>
      </c>
    </row>
    <row r="43" spans="1:53" x14ac:dyDescent="0.25">
      <c r="A43" s="7" t="s">
        <v>34</v>
      </c>
      <c r="B43" s="1">
        <v>-4.4400000000000002E-2</v>
      </c>
      <c r="C43" s="1">
        <v>1.7000000000000001E-2</v>
      </c>
      <c r="D43" s="1">
        <v>-2.5409999999999999</v>
      </c>
      <c r="E43" s="1">
        <v>1.0999999999999999E-2</v>
      </c>
      <c r="F43" s="5" t="str">
        <f t="shared" si="0"/>
        <v>*</v>
      </c>
      <c r="G43" s="1">
        <v>-7.9000000000000001E-2</v>
      </c>
      <c r="H43" s="1">
        <v>-0.01</v>
      </c>
      <c r="I43" s="10"/>
      <c r="J43" s="7" t="s">
        <v>34</v>
      </c>
      <c r="K43" s="1">
        <v>-3.7900000000000003E-2</v>
      </c>
      <c r="L43" s="1">
        <v>1.7000000000000001E-2</v>
      </c>
      <c r="M43" s="1">
        <v>-2.2029999999999998</v>
      </c>
      <c r="N43" s="1">
        <v>2.8000000000000001E-2</v>
      </c>
      <c r="O43" s="5" t="str">
        <f t="shared" si="1"/>
        <v>*</v>
      </c>
      <c r="P43" s="1">
        <v>-7.1999999999999995E-2</v>
      </c>
      <c r="Q43" s="1">
        <v>-4.0000000000000001E-3</v>
      </c>
      <c r="R43" s="1"/>
      <c r="S43" s="7" t="s">
        <v>34</v>
      </c>
      <c r="T43" s="1">
        <v>-2.1499999999999998E-2</v>
      </c>
      <c r="U43" s="1">
        <v>1.7000000000000001E-2</v>
      </c>
      <c r="V43" s="1">
        <v>-1.276</v>
      </c>
      <c r="W43" s="1">
        <v>0.20200000000000001</v>
      </c>
      <c r="X43" s="5" t="str">
        <f t="shared" si="2"/>
        <v>ns</v>
      </c>
      <c r="Y43" s="1">
        <v>-5.5E-2</v>
      </c>
      <c r="Z43" s="1">
        <v>1.2E-2</v>
      </c>
      <c r="AB43" s="7" t="s">
        <v>34</v>
      </c>
      <c r="AC43" s="1">
        <v>-2.64E-2</v>
      </c>
      <c r="AD43" s="1">
        <v>1.7000000000000001E-2</v>
      </c>
      <c r="AE43" s="1">
        <v>-1.58</v>
      </c>
      <c r="AF43" s="1">
        <v>0.114</v>
      </c>
      <c r="AG43" s="5" t="str">
        <f t="shared" si="3"/>
        <v>ns</v>
      </c>
      <c r="AH43" s="1">
        <v>-5.8999999999999997E-2</v>
      </c>
      <c r="AI43" s="1">
        <v>6.0000000000000001E-3</v>
      </c>
      <c r="AK43" s="7" t="s">
        <v>34</v>
      </c>
      <c r="AL43" s="1">
        <v>-3.78E-2</v>
      </c>
      <c r="AM43" s="1">
        <v>1.7000000000000001E-2</v>
      </c>
      <c r="AN43" s="1">
        <v>-2.2309999999999999</v>
      </c>
      <c r="AO43" s="1">
        <v>2.5999999999999999E-2</v>
      </c>
      <c r="AP43" s="5" t="str">
        <f t="shared" si="4"/>
        <v>*</v>
      </c>
      <c r="AQ43" s="1">
        <v>-7.0999999999999994E-2</v>
      </c>
      <c r="AR43" s="1">
        <v>-5.0000000000000001E-3</v>
      </c>
      <c r="AT43" s="7" t="s">
        <v>34</v>
      </c>
      <c r="AU43" s="1">
        <v>-4.6199999999999998E-2</v>
      </c>
      <c r="AV43" s="1">
        <v>1.7000000000000001E-2</v>
      </c>
      <c r="AW43" s="1">
        <v>-2.75</v>
      </c>
      <c r="AX43" s="1">
        <v>6.0000000000000001E-3</v>
      </c>
      <c r="AY43" s="5" t="str">
        <f t="shared" si="5"/>
        <v>**</v>
      </c>
      <c r="AZ43" s="1">
        <v>-7.9000000000000001E-2</v>
      </c>
      <c r="BA43" s="1">
        <v>-1.2999999999999999E-2</v>
      </c>
    </row>
    <row r="44" spans="1:53" x14ac:dyDescent="0.25">
      <c r="A44" s="7" t="s">
        <v>35</v>
      </c>
      <c r="B44" s="1">
        <v>0.1037</v>
      </c>
      <c r="C44" s="1">
        <v>1.9E-2</v>
      </c>
      <c r="D44" s="1">
        <v>5.5460000000000003</v>
      </c>
      <c r="E44" s="1">
        <v>0</v>
      </c>
      <c r="F44" s="5" t="str">
        <f t="shared" si="0"/>
        <v>***</v>
      </c>
      <c r="G44" s="1">
        <v>6.7000000000000004E-2</v>
      </c>
      <c r="H44" s="1">
        <v>0.14000000000000001</v>
      </c>
      <c r="I44" s="10"/>
      <c r="J44" s="7" t="s">
        <v>35</v>
      </c>
      <c r="K44" s="1">
        <v>0.11650000000000001</v>
      </c>
      <c r="L44" s="1">
        <v>1.7999999999999999E-2</v>
      </c>
      <c r="M44" s="1">
        <v>6.38</v>
      </c>
      <c r="N44" s="1">
        <v>0</v>
      </c>
      <c r="O44" s="5" t="str">
        <f t="shared" si="1"/>
        <v>***</v>
      </c>
      <c r="P44" s="1">
        <v>8.1000000000000003E-2</v>
      </c>
      <c r="Q44" s="1">
        <v>0.152</v>
      </c>
      <c r="R44" s="1"/>
      <c r="S44" s="7" t="s">
        <v>35</v>
      </c>
      <c r="T44" s="1">
        <v>4.5999999999999999E-2</v>
      </c>
      <c r="U44" s="1">
        <v>1.7999999999999999E-2</v>
      </c>
      <c r="V44" s="1">
        <v>2.6</v>
      </c>
      <c r="W44" s="1">
        <v>8.9999999999999993E-3</v>
      </c>
      <c r="X44" s="5" t="str">
        <f t="shared" si="2"/>
        <v>**</v>
      </c>
      <c r="Y44" s="1">
        <v>1.0999999999999999E-2</v>
      </c>
      <c r="Z44" s="1">
        <v>8.1000000000000003E-2</v>
      </c>
      <c r="AB44" s="7" t="s">
        <v>35</v>
      </c>
      <c r="AC44" s="1">
        <v>4.87E-2</v>
      </c>
      <c r="AD44" s="1">
        <v>1.7000000000000001E-2</v>
      </c>
      <c r="AE44" s="1">
        <v>2.7850000000000001</v>
      </c>
      <c r="AF44" s="1">
        <v>5.0000000000000001E-3</v>
      </c>
      <c r="AG44" s="5" t="str">
        <f t="shared" si="3"/>
        <v>**</v>
      </c>
      <c r="AH44" s="1">
        <v>1.4E-2</v>
      </c>
      <c r="AI44" s="1">
        <v>8.3000000000000004E-2</v>
      </c>
      <c r="AK44" s="7" t="s">
        <v>35</v>
      </c>
      <c r="AL44" s="1">
        <v>0.1288</v>
      </c>
      <c r="AM44" s="1">
        <v>1.7999999999999999E-2</v>
      </c>
      <c r="AN44" s="1">
        <v>7.1260000000000003</v>
      </c>
      <c r="AO44" s="1">
        <v>0</v>
      </c>
      <c r="AP44" s="5" t="str">
        <f t="shared" si="4"/>
        <v>***</v>
      </c>
      <c r="AQ44" s="1">
        <v>9.2999999999999999E-2</v>
      </c>
      <c r="AR44" s="1">
        <v>0.16400000000000001</v>
      </c>
      <c r="AT44" s="7" t="s">
        <v>35</v>
      </c>
      <c r="AU44" s="1">
        <v>0.12959999999999999</v>
      </c>
      <c r="AV44" s="1">
        <v>1.7999999999999999E-2</v>
      </c>
      <c r="AW44" s="1">
        <v>7.2889999999999997</v>
      </c>
      <c r="AX44" s="1">
        <v>0</v>
      </c>
      <c r="AY44" s="5" t="str">
        <f t="shared" si="5"/>
        <v>***</v>
      </c>
      <c r="AZ44" s="1">
        <v>9.5000000000000001E-2</v>
      </c>
      <c r="BA44" s="1">
        <v>0.16400000000000001</v>
      </c>
    </row>
    <row r="45" spans="1:53" x14ac:dyDescent="0.25">
      <c r="A45" s="7" t="s">
        <v>36</v>
      </c>
      <c r="B45" s="1">
        <v>0.22700000000000001</v>
      </c>
      <c r="C45" s="1">
        <v>3.5999999999999997E-2</v>
      </c>
      <c r="D45" s="1">
        <v>6.3239999999999998</v>
      </c>
      <c r="E45" s="1">
        <v>0</v>
      </c>
      <c r="F45" s="5" t="str">
        <f t="shared" si="0"/>
        <v>***</v>
      </c>
      <c r="G45" s="1">
        <v>0.157</v>
      </c>
      <c r="H45" s="1">
        <v>0.29699999999999999</v>
      </c>
      <c r="I45" s="10"/>
      <c r="J45" s="7" t="s">
        <v>36</v>
      </c>
      <c r="K45" s="1">
        <v>0.2298</v>
      </c>
      <c r="L45" s="1">
        <v>3.5000000000000003E-2</v>
      </c>
      <c r="M45" s="1">
        <v>6.6390000000000002</v>
      </c>
      <c r="N45" s="1">
        <v>0</v>
      </c>
      <c r="O45" s="5" t="str">
        <f t="shared" si="1"/>
        <v>***</v>
      </c>
      <c r="P45" s="1">
        <v>0.16200000000000001</v>
      </c>
      <c r="Q45" s="1">
        <v>0.29799999999999999</v>
      </c>
      <c r="R45" s="1"/>
      <c r="S45" s="7" t="s">
        <v>36</v>
      </c>
      <c r="T45" s="1">
        <v>4.7699999999999999E-2</v>
      </c>
      <c r="U45" s="1">
        <v>3.4000000000000002E-2</v>
      </c>
      <c r="V45" s="1">
        <v>1.42</v>
      </c>
      <c r="W45" s="1">
        <v>0.156</v>
      </c>
      <c r="X45" s="5" t="str">
        <f t="shared" si="2"/>
        <v>ns</v>
      </c>
      <c r="Y45" s="1">
        <v>-1.7999999999999999E-2</v>
      </c>
      <c r="Z45" s="1">
        <v>0.114</v>
      </c>
      <c r="AB45" s="7" t="s">
        <v>36</v>
      </c>
      <c r="AC45" s="1">
        <v>3.9100000000000003E-2</v>
      </c>
      <c r="AD45" s="1">
        <v>3.3000000000000002E-2</v>
      </c>
      <c r="AE45" s="1">
        <v>1.1919999999999999</v>
      </c>
      <c r="AF45" s="1">
        <v>0.23300000000000001</v>
      </c>
      <c r="AG45" s="5" t="str">
        <f t="shared" si="3"/>
        <v>ns</v>
      </c>
      <c r="AH45" s="1">
        <v>-2.5000000000000001E-2</v>
      </c>
      <c r="AI45" s="1">
        <v>0.104</v>
      </c>
      <c r="AK45" s="7" t="s">
        <v>36</v>
      </c>
      <c r="AL45" s="1">
        <v>0.30159999999999998</v>
      </c>
      <c r="AM45" s="1">
        <v>3.5000000000000003E-2</v>
      </c>
      <c r="AN45" s="1">
        <v>8.64</v>
      </c>
      <c r="AO45" s="1">
        <v>0</v>
      </c>
      <c r="AP45" s="5" t="str">
        <f t="shared" si="4"/>
        <v>***</v>
      </c>
      <c r="AQ45" s="1">
        <v>0.23300000000000001</v>
      </c>
      <c r="AR45" s="1">
        <v>0.37</v>
      </c>
      <c r="AT45" s="7" t="s">
        <v>36</v>
      </c>
      <c r="AU45" s="1">
        <v>0.31009999999999999</v>
      </c>
      <c r="AV45" s="1">
        <v>3.4000000000000002E-2</v>
      </c>
      <c r="AW45" s="1">
        <v>9.1020000000000003</v>
      </c>
      <c r="AX45" s="1">
        <v>0</v>
      </c>
      <c r="AY45" s="5" t="str">
        <f t="shared" si="5"/>
        <v>***</v>
      </c>
      <c r="AZ45" s="1">
        <v>0.24299999999999999</v>
      </c>
      <c r="BA45" s="1">
        <v>0.377</v>
      </c>
    </row>
    <row r="46" spans="1:53" x14ac:dyDescent="0.25">
      <c r="A46" s="7" t="s">
        <v>37</v>
      </c>
      <c r="B46" s="1">
        <v>8.9999999999999998E-4</v>
      </c>
      <c r="C46" s="1">
        <v>1.7000000000000001E-2</v>
      </c>
      <c r="D46" s="1">
        <v>0.05</v>
      </c>
      <c r="E46" s="1">
        <v>0.96</v>
      </c>
      <c r="F46" s="5" t="str">
        <f t="shared" si="0"/>
        <v>ns</v>
      </c>
      <c r="G46" s="1">
        <v>-3.3000000000000002E-2</v>
      </c>
      <c r="H46" s="1">
        <v>3.4000000000000002E-2</v>
      </c>
      <c r="I46" s="10"/>
      <c r="J46" s="7" t="s">
        <v>37</v>
      </c>
      <c r="K46" s="1">
        <v>-6.7999999999999996E-3</v>
      </c>
      <c r="L46" s="1">
        <v>1.7000000000000001E-2</v>
      </c>
      <c r="M46" s="1">
        <v>-0.40400000000000003</v>
      </c>
      <c r="N46" s="1">
        <v>0.68600000000000005</v>
      </c>
      <c r="O46" s="5" t="str">
        <f t="shared" si="1"/>
        <v>ns</v>
      </c>
      <c r="P46" s="1">
        <v>-0.04</v>
      </c>
      <c r="Q46" s="1">
        <v>2.5999999999999999E-2</v>
      </c>
      <c r="R46" s="1"/>
      <c r="S46" s="7" t="s">
        <v>37</v>
      </c>
      <c r="T46" s="1">
        <v>-1.2699999999999999E-2</v>
      </c>
      <c r="U46" s="1">
        <v>1.6E-2</v>
      </c>
      <c r="V46" s="1">
        <v>-0.77200000000000002</v>
      </c>
      <c r="W46" s="1">
        <v>0.44</v>
      </c>
      <c r="X46" s="5" t="str">
        <f t="shared" si="2"/>
        <v>ns</v>
      </c>
      <c r="Y46" s="1">
        <v>-4.4999999999999998E-2</v>
      </c>
      <c r="Z46" s="1">
        <v>0.02</v>
      </c>
      <c r="AB46" s="7" t="s">
        <v>37</v>
      </c>
      <c r="AC46" s="1">
        <v>-1.4200000000000001E-2</v>
      </c>
      <c r="AD46" s="1">
        <v>1.6E-2</v>
      </c>
      <c r="AE46" s="1">
        <v>-0.86799999999999999</v>
      </c>
      <c r="AF46" s="1">
        <v>0.38600000000000001</v>
      </c>
      <c r="AG46" s="5" t="str">
        <f t="shared" si="3"/>
        <v>ns</v>
      </c>
      <c r="AH46" s="1">
        <v>-4.5999999999999999E-2</v>
      </c>
      <c r="AI46" s="1">
        <v>1.7999999999999999E-2</v>
      </c>
      <c r="AK46" s="7" t="s">
        <v>37</v>
      </c>
      <c r="AL46" s="1">
        <v>2.0899999999999998E-2</v>
      </c>
      <c r="AM46" s="1">
        <v>1.7000000000000001E-2</v>
      </c>
      <c r="AN46" s="1">
        <v>1.2549999999999999</v>
      </c>
      <c r="AO46" s="1">
        <v>0.20899999999999999</v>
      </c>
      <c r="AP46" s="5" t="str">
        <f t="shared" si="4"/>
        <v>ns</v>
      </c>
      <c r="AQ46" s="1">
        <v>-1.2E-2</v>
      </c>
      <c r="AR46" s="1">
        <v>5.3999999999999999E-2</v>
      </c>
      <c r="AT46" s="7" t="s">
        <v>37</v>
      </c>
      <c r="AU46" s="1">
        <v>2.93E-2</v>
      </c>
      <c r="AV46" s="1">
        <v>1.7000000000000001E-2</v>
      </c>
      <c r="AW46" s="1">
        <v>1.7629999999999999</v>
      </c>
      <c r="AX46" s="1">
        <v>7.8E-2</v>
      </c>
      <c r="AY46" s="5" t="str">
        <f t="shared" si="5"/>
        <v>ns</v>
      </c>
      <c r="AZ46" s="1">
        <v>-3.0000000000000001E-3</v>
      </c>
      <c r="BA46" s="1">
        <v>6.2E-2</v>
      </c>
    </row>
    <row r="47" spans="1:53" x14ac:dyDescent="0.25">
      <c r="A47" s="24" t="s">
        <v>83</v>
      </c>
      <c r="B47" s="1">
        <v>2.0899000000000001</v>
      </c>
      <c r="C47" s="1">
        <v>1.0740000000000001</v>
      </c>
      <c r="D47" s="1">
        <v>1.946</v>
      </c>
      <c r="E47" s="1">
        <v>5.1999999999999998E-2</v>
      </c>
      <c r="F47" s="5" t="str">
        <f t="shared" si="0"/>
        <v>ns</v>
      </c>
      <c r="G47" s="1">
        <v>-1.4999999999999999E-2</v>
      </c>
      <c r="H47" s="1">
        <v>4.194</v>
      </c>
      <c r="J47" s="24" t="s">
        <v>83</v>
      </c>
      <c r="K47" s="1">
        <v>2.4296000000000002</v>
      </c>
      <c r="L47" s="1">
        <v>1.111</v>
      </c>
      <c r="M47" s="1">
        <v>2.1859999999999999</v>
      </c>
      <c r="N47" s="1">
        <v>2.9000000000000001E-2</v>
      </c>
      <c r="O47" s="5" t="str">
        <f t="shared" si="1"/>
        <v>*</v>
      </c>
      <c r="P47" s="1">
        <v>0.252</v>
      </c>
      <c r="Q47" s="1">
        <v>4.6079999999999997</v>
      </c>
      <c r="R47" s="1"/>
      <c r="S47" s="24" t="s">
        <v>83</v>
      </c>
      <c r="T47" s="1">
        <v>1.9496</v>
      </c>
      <c r="U47" s="1">
        <v>1.0389999999999999</v>
      </c>
      <c r="V47" s="1">
        <v>1.8759999999999999</v>
      </c>
      <c r="W47" s="1">
        <v>6.0999999999999999E-2</v>
      </c>
      <c r="X47" s="5" t="str">
        <f t="shared" si="2"/>
        <v>ns</v>
      </c>
      <c r="Y47" s="1">
        <v>-8.6999999999999994E-2</v>
      </c>
      <c r="Z47" s="1">
        <v>3.9860000000000002</v>
      </c>
      <c r="AB47" s="24" t="s">
        <v>83</v>
      </c>
      <c r="AC47" s="1">
        <v>2.3328000000000002</v>
      </c>
      <c r="AD47" s="1">
        <v>1.036</v>
      </c>
      <c r="AE47" s="1">
        <v>2.2519999999999998</v>
      </c>
      <c r="AF47" s="1">
        <v>2.4E-2</v>
      </c>
      <c r="AG47" s="5" t="str">
        <f t="shared" si="3"/>
        <v>*</v>
      </c>
      <c r="AH47" s="1">
        <v>0.30299999999999999</v>
      </c>
      <c r="AI47" s="1">
        <v>4.3630000000000004</v>
      </c>
      <c r="AK47" s="24" t="s">
        <v>83</v>
      </c>
      <c r="AL47" s="1">
        <v>2.9582999999999999</v>
      </c>
      <c r="AM47" s="1">
        <v>1.038</v>
      </c>
      <c r="AN47" s="1">
        <v>2.85</v>
      </c>
      <c r="AO47" s="1">
        <v>4.0000000000000001E-3</v>
      </c>
      <c r="AP47" s="5" t="str">
        <f t="shared" si="4"/>
        <v>**</v>
      </c>
      <c r="AQ47" s="1">
        <v>0.92400000000000004</v>
      </c>
      <c r="AR47" s="1">
        <v>4.9930000000000003</v>
      </c>
      <c r="AT47" s="24" t="s">
        <v>83</v>
      </c>
      <c r="AU47" s="1">
        <v>3.3506999999999998</v>
      </c>
      <c r="AV47" s="1">
        <v>1.0309999999999999</v>
      </c>
      <c r="AW47" s="1">
        <v>3.2490000000000001</v>
      </c>
      <c r="AX47" s="1">
        <v>1E-3</v>
      </c>
      <c r="AY47" s="5" t="str">
        <f t="shared" si="5"/>
        <v>**</v>
      </c>
      <c r="AZ47" s="1">
        <v>1.329</v>
      </c>
      <c r="BA47" s="1">
        <v>5.3719999999999999</v>
      </c>
    </row>
    <row r="48" spans="1:53" x14ac:dyDescent="0.25">
      <c r="A48" s="27" t="s">
        <v>84</v>
      </c>
      <c r="B48" s="1">
        <v>1.4821</v>
      </c>
      <c r="C48" s="1">
        <v>5.0999999999999997E-2</v>
      </c>
      <c r="D48" s="1">
        <v>29.18</v>
      </c>
      <c r="E48" s="1">
        <v>0</v>
      </c>
      <c r="F48" s="5" t="str">
        <f t="shared" si="0"/>
        <v>***</v>
      </c>
      <c r="G48" s="1">
        <v>1.383</v>
      </c>
      <c r="H48" s="1">
        <v>1.5820000000000001</v>
      </c>
      <c r="J48" s="27" t="s">
        <v>84</v>
      </c>
      <c r="K48" s="1">
        <v>1.5274000000000001</v>
      </c>
      <c r="L48" s="1">
        <v>8.5000000000000006E-2</v>
      </c>
      <c r="M48" s="1">
        <v>18.071000000000002</v>
      </c>
      <c r="N48" s="1">
        <v>0</v>
      </c>
      <c r="O48" s="5" t="str">
        <f t="shared" si="1"/>
        <v>***</v>
      </c>
      <c r="P48" s="1">
        <v>1.3620000000000001</v>
      </c>
      <c r="Q48" s="1">
        <v>1.6930000000000001</v>
      </c>
      <c r="R48" s="1"/>
      <c r="S48" s="27" t="s">
        <v>84</v>
      </c>
      <c r="T48" s="1">
        <v>1.1765000000000001</v>
      </c>
      <c r="U48" s="1">
        <v>4.4999999999999998E-2</v>
      </c>
      <c r="V48" s="1">
        <v>26.196999999999999</v>
      </c>
      <c r="W48" s="1">
        <v>0</v>
      </c>
      <c r="X48" s="5" t="str">
        <f t="shared" si="2"/>
        <v>***</v>
      </c>
      <c r="Y48" s="1">
        <v>1.0880000000000001</v>
      </c>
      <c r="Z48" s="1">
        <v>1.2649999999999999</v>
      </c>
      <c r="AB48" s="27" t="s">
        <v>84</v>
      </c>
      <c r="AC48" s="1">
        <v>1.0726</v>
      </c>
      <c r="AD48" s="1">
        <v>5.2999999999999999E-2</v>
      </c>
      <c r="AE48" s="1">
        <v>20.256</v>
      </c>
      <c r="AF48" s="1">
        <v>0</v>
      </c>
      <c r="AG48" s="5" t="str">
        <f t="shared" si="3"/>
        <v>***</v>
      </c>
      <c r="AH48" s="1">
        <v>0.96899999999999997</v>
      </c>
      <c r="AI48" s="1">
        <v>1.1759999999999999</v>
      </c>
      <c r="AK48" s="27" t="s">
        <v>84</v>
      </c>
      <c r="AL48" s="1">
        <v>1.2286999999999999</v>
      </c>
      <c r="AM48" s="1">
        <v>4.2000000000000003E-2</v>
      </c>
      <c r="AN48" s="1">
        <v>28.934000000000001</v>
      </c>
      <c r="AO48" s="1">
        <v>0</v>
      </c>
      <c r="AP48" s="5" t="str">
        <f t="shared" si="4"/>
        <v>***</v>
      </c>
      <c r="AQ48" s="1">
        <v>1.1459999999999999</v>
      </c>
      <c r="AR48" s="1">
        <v>1.3120000000000001</v>
      </c>
      <c r="AT48" s="27" t="s">
        <v>84</v>
      </c>
      <c r="AU48" s="1">
        <v>1.1343000000000001</v>
      </c>
      <c r="AV48" s="1">
        <v>5.5E-2</v>
      </c>
      <c r="AW48" s="1">
        <v>20.597999999999999</v>
      </c>
      <c r="AX48" s="1">
        <v>0</v>
      </c>
      <c r="AY48" s="5" t="str">
        <f t="shared" si="5"/>
        <v>***</v>
      </c>
      <c r="AZ48" s="1">
        <v>1.026</v>
      </c>
      <c r="BA48" s="1">
        <v>1.242</v>
      </c>
    </row>
    <row r="49" spans="1:53" x14ac:dyDescent="0.25">
      <c r="A49" s="27" t="s">
        <v>85</v>
      </c>
      <c r="B49" s="1">
        <v>0.69730000000000003</v>
      </c>
      <c r="C49" s="1">
        <v>3.4000000000000002E-2</v>
      </c>
      <c r="D49" s="1">
        <v>20.532</v>
      </c>
      <c r="E49" s="1">
        <v>0</v>
      </c>
      <c r="F49" s="5" t="str">
        <f t="shared" si="0"/>
        <v>***</v>
      </c>
      <c r="G49" s="1">
        <v>0.63100000000000001</v>
      </c>
      <c r="H49" s="1">
        <v>0.76400000000000001</v>
      </c>
      <c r="J49" s="27" t="s">
        <v>85</v>
      </c>
      <c r="K49" s="1">
        <v>0.78100000000000003</v>
      </c>
      <c r="L49" s="1">
        <v>3.4000000000000002E-2</v>
      </c>
      <c r="M49" s="1">
        <v>22.855</v>
      </c>
      <c r="N49" s="1">
        <v>0</v>
      </c>
      <c r="O49" s="5" t="str">
        <f t="shared" si="1"/>
        <v>***</v>
      </c>
      <c r="P49" s="1">
        <v>0.71399999999999997</v>
      </c>
      <c r="Q49" s="1">
        <v>0.84799999999999998</v>
      </c>
      <c r="R49" s="1"/>
      <c r="S49" s="27" t="s">
        <v>85</v>
      </c>
      <c r="T49" s="1">
        <v>0.40010000000000001</v>
      </c>
      <c r="U49" s="1">
        <v>3.7999999999999999E-2</v>
      </c>
      <c r="V49" s="1">
        <v>10.42</v>
      </c>
      <c r="W49" s="1">
        <v>0</v>
      </c>
      <c r="X49" s="5" t="str">
        <f t="shared" si="2"/>
        <v>***</v>
      </c>
      <c r="Y49" s="1">
        <v>0.32500000000000001</v>
      </c>
      <c r="Z49" s="1">
        <v>0.47499999999999998</v>
      </c>
      <c r="AB49" s="27" t="s">
        <v>85</v>
      </c>
      <c r="AC49" s="1">
        <v>0.44440000000000002</v>
      </c>
      <c r="AD49" s="1">
        <v>0.04</v>
      </c>
      <c r="AE49" s="1">
        <v>11.228999999999999</v>
      </c>
      <c r="AF49" s="1">
        <v>0</v>
      </c>
      <c r="AG49" s="5" t="str">
        <f t="shared" si="3"/>
        <v>***</v>
      </c>
      <c r="AH49" s="1">
        <v>0.36699999999999999</v>
      </c>
      <c r="AI49" s="1">
        <v>0.52200000000000002</v>
      </c>
      <c r="AK49" s="27" t="s">
        <v>85</v>
      </c>
      <c r="AL49" s="1">
        <v>0.38419999999999999</v>
      </c>
      <c r="AM49" s="1">
        <v>3.9E-2</v>
      </c>
      <c r="AN49" s="1">
        <v>9.8949999999999996</v>
      </c>
      <c r="AO49" s="1">
        <v>0</v>
      </c>
      <c r="AP49" s="5" t="str">
        <f t="shared" si="4"/>
        <v>***</v>
      </c>
      <c r="AQ49" s="1">
        <v>0.308</v>
      </c>
      <c r="AR49" s="1">
        <v>0.46</v>
      </c>
      <c r="AT49" s="27" t="s">
        <v>85</v>
      </c>
      <c r="AU49" s="1">
        <v>0.46200000000000002</v>
      </c>
      <c r="AV49" s="1">
        <v>0.04</v>
      </c>
      <c r="AW49" s="1">
        <v>11.547000000000001</v>
      </c>
      <c r="AX49" s="1">
        <v>0</v>
      </c>
      <c r="AY49" s="5" t="str">
        <f t="shared" si="5"/>
        <v>***</v>
      </c>
      <c r="AZ49" s="1">
        <v>0.38400000000000001</v>
      </c>
      <c r="BA49" s="1">
        <v>0.54</v>
      </c>
    </row>
    <row r="50" spans="1:53" x14ac:dyDescent="0.25">
      <c r="A50" s="27" t="s">
        <v>86</v>
      </c>
      <c r="B50" s="1">
        <v>0.83930000000000005</v>
      </c>
      <c r="C50" s="1">
        <v>3.5999999999999997E-2</v>
      </c>
      <c r="D50" s="1">
        <v>23.326000000000001</v>
      </c>
      <c r="E50" s="1">
        <v>0</v>
      </c>
      <c r="F50" s="5" t="str">
        <f t="shared" si="0"/>
        <v>***</v>
      </c>
      <c r="G50" s="1">
        <v>0.76900000000000002</v>
      </c>
      <c r="H50" s="1">
        <v>0.91</v>
      </c>
      <c r="J50" s="27" t="s">
        <v>86</v>
      </c>
      <c r="K50" s="1">
        <v>0.73129999999999995</v>
      </c>
      <c r="L50" s="1">
        <v>3.3000000000000002E-2</v>
      </c>
      <c r="M50" s="1">
        <v>22.161000000000001</v>
      </c>
      <c r="N50" s="1">
        <v>0</v>
      </c>
      <c r="O50" s="5" t="str">
        <f t="shared" si="1"/>
        <v>***</v>
      </c>
      <c r="P50" s="1">
        <v>0.66700000000000004</v>
      </c>
      <c r="Q50" s="1">
        <v>0.79600000000000004</v>
      </c>
      <c r="R50" s="1"/>
      <c r="S50" s="27" t="s">
        <v>86</v>
      </c>
      <c r="T50" s="1">
        <v>0.4254</v>
      </c>
      <c r="U50" s="1">
        <v>3.7999999999999999E-2</v>
      </c>
      <c r="V50" s="1">
        <v>11.085000000000001</v>
      </c>
      <c r="W50" s="1">
        <v>0</v>
      </c>
      <c r="X50" s="5" t="str">
        <f t="shared" si="2"/>
        <v>***</v>
      </c>
      <c r="Y50" s="1">
        <v>0.35</v>
      </c>
      <c r="Z50" s="1">
        <v>0.501</v>
      </c>
      <c r="AB50" s="27" t="s">
        <v>86</v>
      </c>
      <c r="AC50" s="1">
        <v>0.45760000000000001</v>
      </c>
      <c r="AD50" s="1">
        <v>3.5999999999999997E-2</v>
      </c>
      <c r="AE50" s="1">
        <v>12.728</v>
      </c>
      <c r="AF50" s="1">
        <v>0</v>
      </c>
      <c r="AG50" s="5" t="str">
        <f t="shared" si="3"/>
        <v>***</v>
      </c>
      <c r="AH50" s="1">
        <v>0.38700000000000001</v>
      </c>
      <c r="AI50" s="1">
        <v>0.52800000000000002</v>
      </c>
      <c r="AK50" s="27" t="s">
        <v>86</v>
      </c>
      <c r="AL50" s="1">
        <v>0.50470000000000004</v>
      </c>
      <c r="AM50" s="1">
        <v>3.7999999999999999E-2</v>
      </c>
      <c r="AN50" s="1">
        <v>13.192</v>
      </c>
      <c r="AO50" s="1">
        <v>0</v>
      </c>
      <c r="AP50" s="5" t="str">
        <f t="shared" si="4"/>
        <v>***</v>
      </c>
      <c r="AQ50" s="1">
        <v>0.43</v>
      </c>
      <c r="AR50" s="1">
        <v>0.57999999999999996</v>
      </c>
      <c r="AT50" s="27" t="s">
        <v>86</v>
      </c>
      <c r="AU50" s="1">
        <v>0.48670000000000002</v>
      </c>
      <c r="AV50" s="1">
        <v>3.5000000000000003E-2</v>
      </c>
      <c r="AW50" s="1">
        <v>13.744</v>
      </c>
      <c r="AX50" s="1">
        <v>0</v>
      </c>
      <c r="AY50" s="5" t="str">
        <f t="shared" si="5"/>
        <v>***</v>
      </c>
      <c r="AZ50" s="1">
        <v>0.41699999999999998</v>
      </c>
      <c r="BA50" s="1">
        <v>0.55600000000000005</v>
      </c>
    </row>
    <row r="51" spans="1:53" x14ac:dyDescent="0.25">
      <c r="A51" s="27" t="s">
        <v>87</v>
      </c>
      <c r="B51" s="1">
        <v>1.6246</v>
      </c>
      <c r="C51" s="1">
        <v>0.115</v>
      </c>
      <c r="D51" s="1">
        <v>14.076000000000001</v>
      </c>
      <c r="E51" s="1">
        <v>0</v>
      </c>
      <c r="F51" s="5" t="str">
        <f t="shared" si="0"/>
        <v>***</v>
      </c>
      <c r="G51" s="1">
        <v>1.3979999999999999</v>
      </c>
      <c r="H51" s="1">
        <v>1.851</v>
      </c>
      <c r="J51" s="27" t="s">
        <v>87</v>
      </c>
      <c r="K51" s="1">
        <v>1.2223999999999999</v>
      </c>
      <c r="L51" s="1">
        <v>6.5000000000000002E-2</v>
      </c>
      <c r="M51" s="1">
        <v>18.718</v>
      </c>
      <c r="N51" s="1">
        <v>0</v>
      </c>
      <c r="O51" s="5" t="str">
        <f t="shared" si="1"/>
        <v>***</v>
      </c>
      <c r="P51" s="1">
        <v>1.0940000000000001</v>
      </c>
      <c r="Q51" s="1">
        <v>1.35</v>
      </c>
      <c r="R51" s="1"/>
      <c r="S51" s="27" t="s">
        <v>87</v>
      </c>
      <c r="T51" s="1">
        <v>0.75780000000000003</v>
      </c>
      <c r="U51" s="1">
        <v>5.1999999999999998E-2</v>
      </c>
      <c r="V51" s="1">
        <v>14.547000000000001</v>
      </c>
      <c r="W51" s="1">
        <v>0</v>
      </c>
      <c r="X51" s="5" t="str">
        <f t="shared" si="2"/>
        <v>***</v>
      </c>
      <c r="Y51" s="1">
        <v>0.65600000000000003</v>
      </c>
      <c r="Z51" s="1">
        <v>0.86</v>
      </c>
      <c r="AB51" s="27" t="s">
        <v>87</v>
      </c>
      <c r="AC51" s="1">
        <v>0.67190000000000005</v>
      </c>
      <c r="AD51" s="1">
        <v>4.5999999999999999E-2</v>
      </c>
      <c r="AE51" s="1">
        <v>14.647</v>
      </c>
      <c r="AF51" s="1">
        <v>0</v>
      </c>
      <c r="AG51" s="5" t="str">
        <f t="shared" si="3"/>
        <v>***</v>
      </c>
      <c r="AH51" s="1">
        <v>0.58199999999999996</v>
      </c>
      <c r="AI51" s="1">
        <v>0.76200000000000001</v>
      </c>
      <c r="AK51" s="27" t="s">
        <v>87</v>
      </c>
      <c r="AL51" s="1">
        <v>0.89759999999999995</v>
      </c>
      <c r="AM51" s="1">
        <v>5.6000000000000001E-2</v>
      </c>
      <c r="AN51" s="1">
        <v>15.964</v>
      </c>
      <c r="AO51" s="1">
        <v>0</v>
      </c>
      <c r="AP51" s="5" t="str">
        <f t="shared" si="4"/>
        <v>***</v>
      </c>
      <c r="AQ51" s="1">
        <v>0.78700000000000003</v>
      </c>
      <c r="AR51" s="1">
        <v>1.008</v>
      </c>
      <c r="AT51" s="27" t="s">
        <v>87</v>
      </c>
      <c r="AU51" s="1">
        <v>0.7288</v>
      </c>
      <c r="AV51" s="1">
        <v>4.4999999999999998E-2</v>
      </c>
      <c r="AW51" s="1">
        <v>16.359000000000002</v>
      </c>
      <c r="AX51" s="1">
        <v>0</v>
      </c>
      <c r="AY51" s="5" t="str">
        <f t="shared" si="5"/>
        <v>***</v>
      </c>
      <c r="AZ51" s="1">
        <v>0.64100000000000001</v>
      </c>
      <c r="BA51" s="1">
        <v>0.81599999999999995</v>
      </c>
    </row>
  </sheetData>
  <mergeCells count="7">
    <mergeCell ref="AG1:AH1"/>
    <mergeCell ref="AG2:AH2"/>
    <mergeCell ref="AY1:AZ1"/>
    <mergeCell ref="AY2:AZ2"/>
    <mergeCell ref="O1:P1"/>
    <mergeCell ref="O2:P2"/>
    <mergeCell ref="Z7:AA7"/>
  </mergeCells>
  <pageMargins left="0.7" right="0.7" top="0.78740157499999996" bottom="0.78740157499999996" header="0.3" footer="0.3"/>
  <pageSetup paperSize="9" scale="56" orientation="portrait" r:id="rId1"/>
</worksheet>
</file>

<file path=xl/worksheets/sheet6.xml><?xml version="1.0" encoding="utf-8"?>
<worksheet xmlns="http://schemas.openxmlformats.org/spreadsheetml/2006/main" xmlns:r="http://schemas.openxmlformats.org/officeDocument/2006/relationships" xmlns:mc="http://schemas.openxmlformats.org/markup-compatibility/2006" xmlns:x14ac="http://schemas.microsoft.com/office/spreadsheetml/2009/9/ac" xmlns:xr="http://schemas.microsoft.com/office/spreadsheetml/2014/revision" xmlns:xr2="http://schemas.microsoft.com/office/spreadsheetml/2015/revision2" xmlns:xr3="http://schemas.microsoft.com/office/spreadsheetml/2016/revision3" mc:Ignorable="x14ac xr xr2 xr3" xr:uid="{092D09D5-7CB3-466E-934D-9272CA457C8D}">
  <sheetPr>
    <pageSetUpPr fitToPage="1"/>
  </sheetPr>
  <dimension ref="A1:BA364"/>
  <sheetViews>
    <sheetView workbookViewId="0">
      <selection activeCell="B31" sqref="B31"/>
    </sheetView>
  </sheetViews>
  <sheetFormatPr baseColWidth="10" defaultRowHeight="15" x14ac:dyDescent="0.25"/>
  <cols>
    <col min="1" max="1" width="30.28515625" bestFit="1" customWidth="1"/>
    <col min="2" max="2" width="6.28515625" bestFit="1" customWidth="1"/>
    <col min="3" max="3" width="6.7109375" bestFit="1" customWidth="1"/>
    <col min="4" max="4" width="6.5703125" bestFit="1" customWidth="1"/>
    <col min="5" max="6" width="5.85546875" bestFit="1" customWidth="1"/>
    <col min="7" max="8" width="6.28515625" bestFit="1" customWidth="1"/>
    <col min="9" max="9" width="2.85546875" customWidth="1"/>
    <col min="10" max="10" width="30.28515625" bestFit="1" customWidth="1"/>
    <col min="11" max="11" width="6.28515625" bestFit="1" customWidth="1"/>
    <col min="12" max="12" width="6.7109375" bestFit="1" customWidth="1"/>
    <col min="13" max="13" width="6.5703125" bestFit="1" customWidth="1"/>
    <col min="14" max="15" width="5.85546875" bestFit="1" customWidth="1"/>
    <col min="16" max="17" width="6.28515625" bestFit="1" customWidth="1"/>
    <col min="18" max="18" width="2.85546875" customWidth="1"/>
    <col min="19" max="19" width="30.28515625" bestFit="1" customWidth="1"/>
    <col min="20" max="20" width="6.28515625" bestFit="1" customWidth="1"/>
    <col min="21" max="21" width="6.7109375" bestFit="1" customWidth="1"/>
    <col min="22" max="22" width="7.28515625" bestFit="1" customWidth="1"/>
    <col min="23" max="23" width="5.85546875" bestFit="1" customWidth="1"/>
    <col min="24" max="26" width="6.28515625" bestFit="1" customWidth="1"/>
    <col min="28" max="28" width="30.28515625" bestFit="1" customWidth="1"/>
    <col min="29" max="29" width="6.28515625" bestFit="1" customWidth="1"/>
    <col min="30" max="30" width="6.7109375" bestFit="1" customWidth="1"/>
    <col min="31" max="31" width="6.5703125" bestFit="1" customWidth="1"/>
    <col min="32" max="33" width="5.85546875" bestFit="1" customWidth="1"/>
    <col min="34" max="35" width="6.28515625" bestFit="1" customWidth="1"/>
    <col min="36" max="36" width="2.85546875" customWidth="1"/>
    <col min="37" max="37" width="30.28515625" bestFit="1" customWidth="1"/>
    <col min="38" max="38" width="6.28515625" bestFit="1" customWidth="1"/>
    <col min="39" max="39" width="6.7109375" bestFit="1" customWidth="1"/>
    <col min="40" max="40" width="7.28515625" bestFit="1" customWidth="1"/>
    <col min="41" max="41" width="5.85546875" bestFit="1" customWidth="1"/>
    <col min="42" max="44" width="6.28515625" bestFit="1" customWidth="1"/>
    <col min="45" max="45" width="2.85546875" customWidth="1"/>
    <col min="46" max="46" width="30.28515625" bestFit="1" customWidth="1"/>
    <col min="47" max="47" width="6.28515625" bestFit="1" customWidth="1"/>
    <col min="48" max="48" width="6.7109375" bestFit="1" customWidth="1"/>
    <col min="49" max="49" width="6.5703125" bestFit="1" customWidth="1"/>
    <col min="50" max="50" width="5.85546875" bestFit="1" customWidth="1"/>
    <col min="51" max="52" width="6.28515625" bestFit="1" customWidth="1"/>
    <col min="53" max="53" width="7.7109375" bestFit="1" customWidth="1"/>
  </cols>
  <sheetData>
    <row r="1" spans="1:53" x14ac:dyDescent="0.25">
      <c r="A1" s="23" t="s">
        <v>69</v>
      </c>
      <c r="B1" s="21" t="s">
        <v>91</v>
      </c>
      <c r="C1" s="21"/>
      <c r="D1" s="21"/>
      <c r="E1" s="8"/>
      <c r="F1" s="23"/>
      <c r="G1" s="23"/>
      <c r="H1" s="21"/>
      <c r="I1" s="8"/>
      <c r="J1" s="23" t="s">
        <v>69</v>
      </c>
      <c r="K1" s="21" t="s">
        <v>92</v>
      </c>
      <c r="L1" s="21"/>
      <c r="M1" s="21"/>
      <c r="N1" s="8"/>
      <c r="O1" s="28"/>
      <c r="P1" s="28"/>
      <c r="Q1" s="17"/>
      <c r="R1" s="17"/>
      <c r="S1" s="23" t="s">
        <v>69</v>
      </c>
      <c r="T1" s="21" t="s">
        <v>71</v>
      </c>
      <c r="U1" s="21"/>
      <c r="V1" s="21"/>
      <c r="W1" s="8"/>
      <c r="X1" s="23"/>
      <c r="Y1" s="23"/>
      <c r="Z1" s="21"/>
      <c r="AA1" s="8"/>
      <c r="AB1" s="23" t="s">
        <v>69</v>
      </c>
      <c r="AC1" s="21" t="s">
        <v>76</v>
      </c>
      <c r="AD1" s="21"/>
      <c r="AE1" s="21"/>
      <c r="AF1" s="8"/>
      <c r="AG1" s="28"/>
      <c r="AH1" s="28"/>
      <c r="AI1" s="8"/>
      <c r="AJ1" s="8"/>
      <c r="AK1" s="23" t="s">
        <v>69</v>
      </c>
      <c r="AL1" s="21" t="s">
        <v>72</v>
      </c>
      <c r="AM1" s="21"/>
      <c r="AN1" s="21"/>
      <c r="AO1" s="8"/>
      <c r="AP1" s="23"/>
      <c r="AQ1" s="23"/>
      <c r="AR1" s="21"/>
      <c r="AS1" s="8"/>
      <c r="AT1" s="23" t="s">
        <v>69</v>
      </c>
      <c r="AU1" s="21" t="s">
        <v>77</v>
      </c>
      <c r="AV1" s="21"/>
      <c r="AW1" s="21"/>
      <c r="AX1" s="8"/>
      <c r="AY1" s="28"/>
      <c r="AZ1" s="28"/>
      <c r="BA1" s="8"/>
    </row>
    <row r="2" spans="1:53" x14ac:dyDescent="0.25">
      <c r="A2" s="23" t="s">
        <v>63</v>
      </c>
      <c r="B2" s="21" t="s">
        <v>79</v>
      </c>
      <c r="C2" s="21"/>
      <c r="D2" s="21"/>
      <c r="E2" s="21"/>
      <c r="F2" s="23"/>
      <c r="G2" s="23"/>
      <c r="H2" s="21"/>
      <c r="I2" s="8"/>
      <c r="J2" s="23" t="s">
        <v>63</v>
      </c>
      <c r="K2" s="21" t="s">
        <v>79</v>
      </c>
      <c r="L2" s="21"/>
      <c r="M2" s="21"/>
      <c r="N2" s="8"/>
      <c r="O2" s="28"/>
      <c r="P2" s="28"/>
      <c r="Q2" s="17"/>
      <c r="R2" s="17"/>
      <c r="S2" s="23" t="s">
        <v>63</v>
      </c>
      <c r="T2" s="21" t="s">
        <v>79</v>
      </c>
      <c r="U2" s="21"/>
      <c r="V2" s="21"/>
      <c r="W2" s="21"/>
      <c r="X2" s="23"/>
      <c r="Y2" s="23"/>
      <c r="Z2" s="21"/>
      <c r="AA2" s="8"/>
      <c r="AB2" s="23" t="s">
        <v>63</v>
      </c>
      <c r="AC2" s="21" t="s">
        <v>79</v>
      </c>
      <c r="AD2" s="21"/>
      <c r="AE2" s="21"/>
      <c r="AF2" s="8"/>
      <c r="AG2" s="28"/>
      <c r="AH2" s="28"/>
      <c r="AI2" s="8"/>
      <c r="AJ2" s="8"/>
      <c r="AK2" s="23" t="s">
        <v>63</v>
      </c>
      <c r="AL2" s="21" t="s">
        <v>79</v>
      </c>
      <c r="AM2" s="21"/>
      <c r="AN2" s="21"/>
      <c r="AO2" s="21"/>
      <c r="AP2" s="23"/>
      <c r="AQ2" s="23"/>
      <c r="AR2" s="21"/>
      <c r="AS2" s="8"/>
      <c r="AT2" s="23" t="s">
        <v>63</v>
      </c>
      <c r="AU2" s="21" t="s">
        <v>79</v>
      </c>
      <c r="AV2" s="21"/>
      <c r="AW2" s="21"/>
      <c r="AX2" s="8"/>
      <c r="AY2" s="28"/>
      <c r="AZ2" s="28"/>
      <c r="BA2" s="8"/>
    </row>
    <row r="3" spans="1:53" x14ac:dyDescent="0.25">
      <c r="A3" s="23" t="s">
        <v>64</v>
      </c>
      <c r="B3" s="21" t="s">
        <v>80</v>
      </c>
      <c r="C3" s="21"/>
      <c r="D3" s="21"/>
      <c r="E3" s="23" t="s">
        <v>75</v>
      </c>
      <c r="F3" s="23"/>
      <c r="G3" s="15">
        <v>-1183.4000000000001</v>
      </c>
      <c r="H3" s="8"/>
      <c r="I3" s="8"/>
      <c r="J3" s="23" t="s">
        <v>64</v>
      </c>
      <c r="K3" s="21" t="s">
        <v>80</v>
      </c>
      <c r="L3" s="21"/>
      <c r="M3" s="21"/>
      <c r="N3" s="8"/>
      <c r="O3" s="23" t="s">
        <v>75</v>
      </c>
      <c r="P3" s="15"/>
      <c r="Q3" s="15">
        <v>1398.1</v>
      </c>
      <c r="R3" s="17"/>
      <c r="S3" s="23" t="s">
        <v>64</v>
      </c>
      <c r="T3" s="21" t="s">
        <v>80</v>
      </c>
      <c r="U3" s="21"/>
      <c r="V3" s="21"/>
      <c r="W3" s="23" t="s">
        <v>75</v>
      </c>
      <c r="X3" s="23"/>
      <c r="Y3" s="15">
        <v>-1446.3</v>
      </c>
      <c r="Z3" s="8"/>
      <c r="AA3" s="8"/>
      <c r="AB3" s="23" t="s">
        <v>64</v>
      </c>
      <c r="AC3" s="21" t="s">
        <v>80</v>
      </c>
      <c r="AD3" s="21"/>
      <c r="AE3" s="21"/>
      <c r="AF3" s="8"/>
      <c r="AG3" s="23" t="s">
        <v>75</v>
      </c>
      <c r="AH3" s="15">
        <v>-1635.6</v>
      </c>
      <c r="AI3" s="8"/>
      <c r="AJ3" s="8"/>
      <c r="AK3" s="23" t="s">
        <v>64</v>
      </c>
      <c r="AL3" s="21" t="s">
        <v>80</v>
      </c>
      <c r="AM3" s="21"/>
      <c r="AN3" s="21"/>
      <c r="AO3" s="8"/>
      <c r="AP3" s="23" t="s">
        <v>75</v>
      </c>
      <c r="AQ3" s="15">
        <v>-1395.8</v>
      </c>
      <c r="AR3" s="8"/>
      <c r="AS3" s="8"/>
      <c r="AT3" s="23" t="s">
        <v>64</v>
      </c>
      <c r="AU3" s="21" t="s">
        <v>80</v>
      </c>
      <c r="AV3" s="21"/>
      <c r="AW3" s="21"/>
      <c r="AX3" s="8"/>
      <c r="AY3" s="23" t="s">
        <v>75</v>
      </c>
      <c r="AZ3" s="15"/>
      <c r="BA3" s="8">
        <v>-1615.9</v>
      </c>
    </row>
    <row r="4" spans="1:53" x14ac:dyDescent="0.25">
      <c r="A4" s="23" t="s">
        <v>73</v>
      </c>
      <c r="B4" s="21">
        <v>1257</v>
      </c>
      <c r="C4" s="21"/>
      <c r="D4" s="21"/>
      <c r="E4" s="23" t="s">
        <v>81</v>
      </c>
      <c r="F4" s="23"/>
      <c r="G4" s="26">
        <v>2451</v>
      </c>
      <c r="H4" s="8"/>
      <c r="I4" s="8"/>
      <c r="J4" s="23" t="s">
        <v>73</v>
      </c>
      <c r="K4" s="21">
        <v>1257</v>
      </c>
      <c r="L4" s="21"/>
      <c r="M4" s="21"/>
      <c r="N4" s="8"/>
      <c r="O4" s="23" t="s">
        <v>81</v>
      </c>
      <c r="P4" s="26"/>
      <c r="Q4" s="8">
        <v>2882</v>
      </c>
      <c r="R4" s="18"/>
      <c r="S4" s="23" t="s">
        <v>73</v>
      </c>
      <c r="T4" s="21">
        <v>1257</v>
      </c>
      <c r="U4" s="21"/>
      <c r="V4" s="21"/>
      <c r="W4" s="23" t="s">
        <v>81</v>
      </c>
      <c r="X4" s="23"/>
      <c r="Y4" s="26">
        <v>2979</v>
      </c>
      <c r="Z4" s="8"/>
      <c r="AA4" s="8"/>
      <c r="AB4" s="23" t="s">
        <v>73</v>
      </c>
      <c r="AC4" s="21">
        <v>1257</v>
      </c>
      <c r="AD4" s="21"/>
      <c r="AE4" s="21"/>
      <c r="AF4" s="8"/>
      <c r="AG4" s="23" t="s">
        <v>81</v>
      </c>
      <c r="AH4" s="26">
        <v>3357</v>
      </c>
      <c r="AI4" s="8"/>
      <c r="AJ4" s="8"/>
      <c r="AK4" s="23" t="s">
        <v>73</v>
      </c>
      <c r="AL4" s="21">
        <v>1257</v>
      </c>
      <c r="AM4" s="21"/>
      <c r="AN4" s="21"/>
      <c r="AO4" s="8"/>
      <c r="AP4" s="23" t="s">
        <v>81</v>
      </c>
      <c r="AQ4" s="26">
        <v>2878</v>
      </c>
      <c r="AR4" s="8"/>
      <c r="AS4" s="8"/>
      <c r="AT4" s="23" t="s">
        <v>73</v>
      </c>
      <c r="AU4" s="21">
        <v>1257</v>
      </c>
      <c r="AV4" s="21"/>
      <c r="AW4" s="21"/>
      <c r="AX4" s="8"/>
      <c r="AY4" s="23" t="s">
        <v>81</v>
      </c>
      <c r="AZ4" s="26"/>
      <c r="BA4" s="8">
        <v>3318</v>
      </c>
    </row>
    <row r="5" spans="1:53" x14ac:dyDescent="0.25">
      <c r="A5" s="23" t="s">
        <v>74</v>
      </c>
      <c r="B5" s="21">
        <v>1215</v>
      </c>
      <c r="C5" s="21"/>
      <c r="D5" s="21"/>
      <c r="E5" s="23" t="s">
        <v>82</v>
      </c>
      <c r="F5" s="23"/>
      <c r="G5" s="26">
        <v>2667</v>
      </c>
      <c r="H5" s="8"/>
      <c r="I5" s="8"/>
      <c r="J5" s="23" t="s">
        <v>74</v>
      </c>
      <c r="K5" s="21">
        <v>1215</v>
      </c>
      <c r="L5" s="21"/>
      <c r="M5" s="21"/>
      <c r="N5" s="8"/>
      <c r="O5" s="23" t="s">
        <v>82</v>
      </c>
      <c r="P5" s="26"/>
      <c r="Q5" s="8">
        <v>3103</v>
      </c>
      <c r="R5" s="8"/>
      <c r="S5" s="23" t="s">
        <v>74</v>
      </c>
      <c r="T5" s="21">
        <v>1215</v>
      </c>
      <c r="U5" s="21"/>
      <c r="V5" s="21"/>
      <c r="W5" s="23" t="s">
        <v>82</v>
      </c>
      <c r="X5" s="23"/>
      <c r="Y5" s="26">
        <v>3199</v>
      </c>
      <c r="Z5" s="8"/>
      <c r="AA5" s="8"/>
      <c r="AB5" s="23" t="s">
        <v>74</v>
      </c>
      <c r="AC5" s="21">
        <v>1215</v>
      </c>
      <c r="AD5" s="21"/>
      <c r="AE5" s="21"/>
      <c r="AF5" s="8"/>
      <c r="AG5" s="23" t="s">
        <v>82</v>
      </c>
      <c r="AH5" s="26">
        <v>3578</v>
      </c>
      <c r="AI5" s="8"/>
      <c r="AJ5" s="8"/>
      <c r="AK5" s="23" t="s">
        <v>74</v>
      </c>
      <c r="AL5" s="21">
        <v>1215</v>
      </c>
      <c r="AM5" s="21"/>
      <c r="AN5" s="21"/>
      <c r="AO5" s="8"/>
      <c r="AP5" s="23" t="s">
        <v>82</v>
      </c>
      <c r="AQ5" s="26">
        <v>3099</v>
      </c>
      <c r="AR5" s="8"/>
      <c r="AS5" s="8"/>
      <c r="AT5" s="23" t="s">
        <v>74</v>
      </c>
      <c r="AU5" s="21">
        <v>1215</v>
      </c>
      <c r="AV5" s="21"/>
      <c r="AW5" s="21"/>
      <c r="AX5" s="8"/>
      <c r="AY5" s="23" t="s">
        <v>82</v>
      </c>
      <c r="AZ5" s="26"/>
      <c r="BA5" s="8">
        <v>3539</v>
      </c>
    </row>
    <row r="6" spans="1:53" x14ac:dyDescent="0.25">
      <c r="A6" s="8"/>
      <c r="B6" s="8"/>
      <c r="C6" s="8"/>
      <c r="D6" s="8"/>
      <c r="E6" s="8"/>
      <c r="F6" s="8"/>
      <c r="G6" s="8"/>
      <c r="H6" s="8"/>
      <c r="J6" s="8"/>
      <c r="K6" s="8"/>
      <c r="L6" s="8"/>
      <c r="M6" s="8"/>
      <c r="N6" s="8"/>
      <c r="O6" s="8"/>
      <c r="P6" s="8"/>
      <c r="Q6" s="8"/>
      <c r="T6" s="13"/>
      <c r="U6" s="30"/>
      <c r="V6" s="30"/>
      <c r="W6" s="30"/>
      <c r="X6" s="8"/>
      <c r="Y6" s="29"/>
      <c r="Z6" s="29"/>
      <c r="AA6" s="16"/>
    </row>
    <row r="7" spans="1:53" x14ac:dyDescent="0.25">
      <c r="A7" s="8"/>
      <c r="B7" s="8"/>
      <c r="C7" s="8"/>
      <c r="D7" s="8"/>
      <c r="E7" s="8"/>
      <c r="F7" s="8"/>
      <c r="G7" s="8"/>
      <c r="H7" s="8"/>
      <c r="J7" s="8"/>
      <c r="K7" s="8"/>
      <c r="L7" s="8"/>
      <c r="M7" s="8"/>
      <c r="N7" s="8"/>
      <c r="O7" s="8"/>
      <c r="P7" s="8"/>
      <c r="Q7" s="8"/>
      <c r="T7" s="13"/>
      <c r="U7" s="12"/>
      <c r="V7" s="12"/>
      <c r="W7" s="12"/>
      <c r="X7" s="8"/>
      <c r="Y7" s="29"/>
      <c r="Z7" s="29"/>
      <c r="AA7" s="17"/>
    </row>
    <row r="8" spans="1:53" x14ac:dyDescent="0.25">
      <c r="A8" s="9" t="s">
        <v>60</v>
      </c>
      <c r="B8" s="9" t="s">
        <v>0</v>
      </c>
      <c r="C8" s="9" t="s">
        <v>4</v>
      </c>
      <c r="D8" s="9" t="s">
        <v>65</v>
      </c>
      <c r="E8" s="9" t="s">
        <v>66</v>
      </c>
      <c r="F8" s="9" t="s">
        <v>66</v>
      </c>
      <c r="G8" s="9" t="s">
        <v>67</v>
      </c>
      <c r="H8" s="9" t="s">
        <v>68</v>
      </c>
      <c r="I8" s="10"/>
      <c r="J8" s="9" t="s">
        <v>60</v>
      </c>
      <c r="K8" s="9" t="s">
        <v>0</v>
      </c>
      <c r="L8" s="9" t="s">
        <v>4</v>
      </c>
      <c r="M8" s="9" t="s">
        <v>65</v>
      </c>
      <c r="N8" s="9" t="s">
        <v>66</v>
      </c>
      <c r="O8" s="9" t="s">
        <v>66</v>
      </c>
      <c r="P8" s="9" t="s">
        <v>67</v>
      </c>
      <c r="Q8" s="9" t="s">
        <v>68</v>
      </c>
      <c r="S8" s="9" t="s">
        <v>60</v>
      </c>
      <c r="T8" s="9" t="s">
        <v>0</v>
      </c>
      <c r="U8" s="9" t="s">
        <v>4</v>
      </c>
      <c r="V8" s="9" t="s">
        <v>65</v>
      </c>
      <c r="W8" s="9" t="s">
        <v>66</v>
      </c>
      <c r="X8" s="9" t="s">
        <v>66</v>
      </c>
      <c r="Y8" s="9" t="s">
        <v>67</v>
      </c>
      <c r="Z8" s="9" t="s">
        <v>68</v>
      </c>
      <c r="AA8" s="15"/>
      <c r="AB8" s="9" t="s">
        <v>60</v>
      </c>
      <c r="AC8" s="9" t="s">
        <v>0</v>
      </c>
      <c r="AD8" s="9" t="s">
        <v>4</v>
      </c>
      <c r="AE8" s="9" t="s">
        <v>65</v>
      </c>
      <c r="AF8" s="9" t="s">
        <v>66</v>
      </c>
      <c r="AG8" s="9" t="s">
        <v>66</v>
      </c>
      <c r="AH8" s="9" t="s">
        <v>67</v>
      </c>
      <c r="AI8" s="9" t="s">
        <v>68</v>
      </c>
      <c r="AK8" s="9" t="s">
        <v>60</v>
      </c>
      <c r="AL8" s="9" t="s">
        <v>0</v>
      </c>
      <c r="AM8" s="9" t="s">
        <v>4</v>
      </c>
      <c r="AN8" s="9" t="s">
        <v>65</v>
      </c>
      <c r="AO8" s="9" t="s">
        <v>66</v>
      </c>
      <c r="AP8" s="9" t="s">
        <v>66</v>
      </c>
      <c r="AQ8" s="9" t="s">
        <v>67</v>
      </c>
      <c r="AR8" s="9" t="s">
        <v>68</v>
      </c>
      <c r="AT8" s="9" t="s">
        <v>60</v>
      </c>
      <c r="AU8" s="9" t="s">
        <v>0</v>
      </c>
      <c r="AV8" s="9" t="s">
        <v>4</v>
      </c>
      <c r="AW8" s="9" t="s">
        <v>65</v>
      </c>
      <c r="AX8" s="9" t="s">
        <v>66</v>
      </c>
      <c r="AY8" s="9" t="s">
        <v>66</v>
      </c>
      <c r="AZ8" s="9" t="s">
        <v>67</v>
      </c>
      <c r="BA8" s="9" t="s">
        <v>68</v>
      </c>
    </row>
    <row r="9" spans="1:53" x14ac:dyDescent="0.25">
      <c r="A9" s="10" t="s">
        <v>61</v>
      </c>
      <c r="B9" s="1">
        <v>-0.57789999999999997</v>
      </c>
      <c r="C9" s="1">
        <v>8.1000000000000003E-2</v>
      </c>
      <c r="D9" s="1">
        <v>-7.1660000000000004</v>
      </c>
      <c r="E9" s="1">
        <v>0</v>
      </c>
      <c r="F9" s="5" t="str">
        <f>IF(E9&lt;0.001,"***",IF(E9&lt;0.01,"**",IF(E9&lt;0.05,"*","ns")))</f>
        <v>***</v>
      </c>
      <c r="G9" s="1">
        <v>-0.73599999999999999</v>
      </c>
      <c r="H9" s="1">
        <v>-0.42</v>
      </c>
      <c r="I9" s="10"/>
      <c r="J9" s="10" t="s">
        <v>61</v>
      </c>
      <c r="K9" s="1">
        <v>0.75600000000000001</v>
      </c>
      <c r="L9" s="1">
        <v>7.3999999999999996E-2</v>
      </c>
      <c r="M9" s="1">
        <v>10.196999999999999</v>
      </c>
      <c r="N9" s="1">
        <v>0</v>
      </c>
      <c r="O9" s="5" t="str">
        <f>IF(N9&lt;0.001,"***",IF(N9&lt;0.01,"**",IF(N9&lt;0.05,"*","ns")))</f>
        <v>***</v>
      </c>
      <c r="P9" s="1">
        <v>0.61099999999999999</v>
      </c>
      <c r="Q9" s="1">
        <v>0.90100000000000002</v>
      </c>
      <c r="S9" s="10" t="s">
        <v>61</v>
      </c>
      <c r="T9" s="1">
        <v>-0.95369999999999999</v>
      </c>
      <c r="U9" s="1">
        <v>8.1000000000000003E-2</v>
      </c>
      <c r="V9" s="1">
        <v>-11.756</v>
      </c>
      <c r="W9" s="1">
        <v>0</v>
      </c>
      <c r="X9" s="5" t="str">
        <f>IF(W9&lt;0.001,"***",IF(W9&lt;0.01,"**",IF(W9&lt;0.05,"*","ns")))</f>
        <v>***</v>
      </c>
      <c r="Y9" s="1">
        <v>-1.113</v>
      </c>
      <c r="Z9" s="1">
        <v>-0.79500000000000004</v>
      </c>
      <c r="AB9" s="10" t="s">
        <v>61</v>
      </c>
      <c r="AC9" s="1">
        <v>1.2681</v>
      </c>
      <c r="AD9" s="1">
        <v>7.8E-2</v>
      </c>
      <c r="AE9" s="1">
        <v>16.331</v>
      </c>
      <c r="AF9" s="1">
        <v>0</v>
      </c>
      <c r="AG9" s="5" t="str">
        <f>IF(AF9&lt;0.001,"***",IF(AF9&lt;0.01,"**",IF(AF9&lt;0.05,"*","ns")))</f>
        <v>***</v>
      </c>
      <c r="AH9" s="1">
        <v>1.1160000000000001</v>
      </c>
      <c r="AI9" s="1">
        <v>1.42</v>
      </c>
      <c r="AK9" s="10" t="s">
        <v>61</v>
      </c>
      <c r="AL9" s="1">
        <v>3.3300000000000003E-2</v>
      </c>
      <c r="AM9" s="1">
        <v>7.1999999999999995E-2</v>
      </c>
      <c r="AN9" s="1">
        <v>0.46100000000000002</v>
      </c>
      <c r="AO9" s="1">
        <v>0.64400000000000002</v>
      </c>
      <c r="AP9" s="5" t="str">
        <f>IF(AO9&lt;0.001,"***",IF(AO9&lt;0.01,"**",IF(AO9&lt;0.05,"*","ns")))</f>
        <v>ns</v>
      </c>
      <c r="AQ9" s="1">
        <v>-0.108</v>
      </c>
      <c r="AR9" s="1">
        <v>0.17499999999999999</v>
      </c>
      <c r="AT9" s="10" t="s">
        <v>61</v>
      </c>
      <c r="AU9" s="1">
        <v>-5.8999999999999997E-2</v>
      </c>
      <c r="AV9" s="1">
        <v>7.0000000000000007E-2</v>
      </c>
      <c r="AW9" s="1">
        <v>-0.84499999999999997</v>
      </c>
      <c r="AX9" s="1">
        <v>0.39800000000000002</v>
      </c>
      <c r="AY9" s="5" t="str">
        <f>IF(AX9&lt;0.001,"***",IF(AX9&lt;0.01,"**",IF(AX9&lt;0.05,"*","ns")))</f>
        <v>ns</v>
      </c>
      <c r="AZ9" s="1">
        <v>-0.19600000000000001</v>
      </c>
      <c r="BA9" s="1">
        <v>7.8E-2</v>
      </c>
    </row>
    <row r="10" spans="1:53" x14ac:dyDescent="0.25">
      <c r="A10" s="10" t="s">
        <v>62</v>
      </c>
      <c r="B10" s="1">
        <v>-0.71040000000000003</v>
      </c>
      <c r="C10" s="1">
        <v>8.4000000000000005E-2</v>
      </c>
      <c r="D10" s="1">
        <v>-8.4649999999999999</v>
      </c>
      <c r="E10" s="1">
        <v>0</v>
      </c>
      <c r="F10" s="5" t="str">
        <f t="shared" ref="F10:F50" si="0">IF(E10&lt;0.001,"***",IF(E10&lt;0.01,"**",IF(E10&lt;0.05,"*","ns")))</f>
        <v>***</v>
      </c>
      <c r="G10" s="1">
        <v>-0.875</v>
      </c>
      <c r="H10" s="1">
        <v>-0.54600000000000004</v>
      </c>
      <c r="I10" s="10"/>
      <c r="J10" s="10" t="s">
        <v>62</v>
      </c>
      <c r="K10" s="1">
        <v>0.73429999999999995</v>
      </c>
      <c r="L10" s="1">
        <v>7.3999999999999996E-2</v>
      </c>
      <c r="M10" s="1">
        <v>9.9649999999999999</v>
      </c>
      <c r="N10" s="1">
        <v>0</v>
      </c>
      <c r="O10" s="5" t="str">
        <f t="shared" ref="O10:O50" si="1">IF(N10&lt;0.001,"***",IF(N10&lt;0.01,"**",IF(N10&lt;0.05,"*","ns")))</f>
        <v>***</v>
      </c>
      <c r="P10" s="1">
        <v>0.59</v>
      </c>
      <c r="Q10" s="1">
        <v>0.879</v>
      </c>
      <c r="S10" s="10" t="s">
        <v>62</v>
      </c>
      <c r="T10" s="1">
        <v>-0.14199999999999999</v>
      </c>
      <c r="U10" s="1">
        <v>7.2999999999999995E-2</v>
      </c>
      <c r="V10" s="1">
        <v>-1.9410000000000001</v>
      </c>
      <c r="W10" s="1">
        <v>5.1999999999999998E-2</v>
      </c>
      <c r="X10" s="5" t="str">
        <f t="shared" ref="X10:X51" si="2">IF(W10&lt;0.001,"***",IF(W10&lt;0.01,"**",IF(W10&lt;0.05,"*","ns")))</f>
        <v>ns</v>
      </c>
      <c r="Y10" s="1">
        <v>-0.28499999999999998</v>
      </c>
      <c r="Z10" s="1">
        <v>1E-3</v>
      </c>
      <c r="AB10" s="10" t="s">
        <v>62</v>
      </c>
      <c r="AC10" s="1">
        <v>-7.0300000000000001E-2</v>
      </c>
      <c r="AD10" s="1">
        <v>7.0000000000000007E-2</v>
      </c>
      <c r="AE10" s="1">
        <v>-1.01</v>
      </c>
      <c r="AF10" s="1">
        <v>0.313</v>
      </c>
      <c r="AG10" s="5" t="str">
        <f t="shared" ref="AG10:AG51" si="3">IF(AF10&lt;0.001,"***",IF(AF10&lt;0.01,"**",IF(AF10&lt;0.05,"*","ns")))</f>
        <v>ns</v>
      </c>
      <c r="AH10" s="1">
        <v>-0.20699999999999999</v>
      </c>
      <c r="AI10" s="1">
        <v>6.6000000000000003E-2</v>
      </c>
      <c r="AK10" s="10" t="s">
        <v>62</v>
      </c>
      <c r="AL10" s="1">
        <v>-1.0738000000000001</v>
      </c>
      <c r="AM10" s="1">
        <v>8.2000000000000003E-2</v>
      </c>
      <c r="AN10" s="1">
        <v>-13.137</v>
      </c>
      <c r="AO10" s="1">
        <v>0</v>
      </c>
      <c r="AP10" s="5" t="str">
        <f t="shared" ref="AP10:AP51" si="4">IF(AO10&lt;0.001,"***",IF(AO10&lt;0.01,"**",IF(AO10&lt;0.05,"*","ns")))</f>
        <v>***</v>
      </c>
      <c r="AQ10" s="1">
        <v>-1.234</v>
      </c>
      <c r="AR10" s="1">
        <v>-0.91400000000000003</v>
      </c>
      <c r="AT10" s="10" t="s">
        <v>62</v>
      </c>
      <c r="AU10" s="1">
        <v>1.2785</v>
      </c>
      <c r="AV10" s="1">
        <v>7.8E-2</v>
      </c>
      <c r="AW10" s="1">
        <v>16.446999999999999</v>
      </c>
      <c r="AX10" s="1">
        <v>0</v>
      </c>
      <c r="AY10" s="5" t="str">
        <f t="shared" ref="AY10:AY51" si="5">IF(AX10&lt;0.001,"***",IF(AX10&lt;0.01,"**",IF(AX10&lt;0.05,"*","ns")))</f>
        <v>***</v>
      </c>
      <c r="AZ10" s="1">
        <v>1.1259999999999999</v>
      </c>
      <c r="BA10" s="1">
        <v>1.431</v>
      </c>
    </row>
    <row r="11" spans="1:53" x14ac:dyDescent="0.25">
      <c r="A11" s="7" t="s">
        <v>5</v>
      </c>
      <c r="B11" s="1">
        <v>-1.3299999999999999E-2</v>
      </c>
      <c r="C11" s="1">
        <v>1.4999999999999999E-2</v>
      </c>
      <c r="D11" s="1">
        <v>-0.86299999999999999</v>
      </c>
      <c r="E11" s="1">
        <v>0.38800000000000001</v>
      </c>
      <c r="F11" s="5" t="str">
        <f t="shared" si="0"/>
        <v>ns</v>
      </c>
      <c r="G11" s="1">
        <v>-4.3999999999999997E-2</v>
      </c>
      <c r="H11" s="1">
        <v>1.7000000000000001E-2</v>
      </c>
      <c r="I11" s="10"/>
      <c r="J11" s="7" t="s">
        <v>5</v>
      </c>
      <c r="K11" s="1">
        <v>-2.6100000000000002E-2</v>
      </c>
      <c r="L11" s="1">
        <v>1.4999999999999999E-2</v>
      </c>
      <c r="M11" s="1">
        <v>-1.7909999999999999</v>
      </c>
      <c r="N11" s="1">
        <v>7.2999999999999995E-2</v>
      </c>
      <c r="O11" s="5" t="str">
        <f t="shared" si="1"/>
        <v>ns</v>
      </c>
      <c r="P11" s="1">
        <v>-5.5E-2</v>
      </c>
      <c r="Q11" s="1">
        <v>2E-3</v>
      </c>
      <c r="S11" s="7" t="s">
        <v>5</v>
      </c>
      <c r="T11" s="1">
        <v>-2.2200000000000001E-2</v>
      </c>
      <c r="U11" s="1">
        <v>1.4999999999999999E-2</v>
      </c>
      <c r="V11" s="1">
        <v>-1.5129999999999999</v>
      </c>
      <c r="W11" s="1">
        <v>0.13</v>
      </c>
      <c r="X11" s="5" t="str">
        <f t="shared" si="2"/>
        <v>ns</v>
      </c>
      <c r="Y11" s="1">
        <v>-5.0999999999999997E-2</v>
      </c>
      <c r="Z11" s="1">
        <v>7.0000000000000001E-3</v>
      </c>
      <c r="AB11" s="7" t="s">
        <v>5</v>
      </c>
      <c r="AC11" s="1">
        <v>-7.3000000000000001E-3</v>
      </c>
      <c r="AD11" s="1">
        <v>1.4E-2</v>
      </c>
      <c r="AE11" s="1">
        <v>-0.51300000000000001</v>
      </c>
      <c r="AF11" s="1">
        <v>0.60799999999999998</v>
      </c>
      <c r="AG11" s="5" t="str">
        <f t="shared" si="3"/>
        <v>ns</v>
      </c>
      <c r="AH11" s="1">
        <v>-3.5000000000000003E-2</v>
      </c>
      <c r="AI11" s="1">
        <v>2.1000000000000001E-2</v>
      </c>
      <c r="AK11" s="7" t="s">
        <v>5</v>
      </c>
      <c r="AL11" s="1">
        <v>-2.7000000000000001E-3</v>
      </c>
      <c r="AM11" s="1">
        <v>1.4999999999999999E-2</v>
      </c>
      <c r="AN11" s="1">
        <v>-0.182</v>
      </c>
      <c r="AO11" s="1">
        <v>0.85599999999999998</v>
      </c>
      <c r="AP11" s="5" t="str">
        <f t="shared" si="4"/>
        <v>ns</v>
      </c>
      <c r="AQ11" s="1">
        <v>-3.1E-2</v>
      </c>
      <c r="AR11" s="1">
        <v>2.5999999999999999E-2</v>
      </c>
      <c r="AT11" s="7" t="s">
        <v>5</v>
      </c>
      <c r="AU11" s="1">
        <v>-3.7000000000000002E-3</v>
      </c>
      <c r="AV11" s="1">
        <v>1.4E-2</v>
      </c>
      <c r="AW11" s="1">
        <v>-0.26</v>
      </c>
      <c r="AX11" s="1">
        <v>0.79500000000000004</v>
      </c>
      <c r="AY11" s="5" t="str">
        <f t="shared" si="5"/>
        <v>ns</v>
      </c>
      <c r="AZ11" s="1">
        <v>-3.1E-2</v>
      </c>
      <c r="BA11" s="1">
        <v>2.4E-2</v>
      </c>
    </row>
    <row r="12" spans="1:53" x14ac:dyDescent="0.25">
      <c r="A12" s="7" t="s">
        <v>6</v>
      </c>
      <c r="B12" s="1">
        <v>5.8400000000000001E-2</v>
      </c>
      <c r="C12" s="1">
        <v>0.09</v>
      </c>
      <c r="D12" s="1">
        <v>0.64800000000000002</v>
      </c>
      <c r="E12" s="1">
        <v>0.51700000000000002</v>
      </c>
      <c r="F12" s="5" t="str">
        <f t="shared" si="0"/>
        <v>ns</v>
      </c>
      <c r="G12" s="1">
        <v>-0.11799999999999999</v>
      </c>
      <c r="H12" s="1">
        <v>0.23499999999999999</v>
      </c>
      <c r="I12" s="10"/>
      <c r="J12" s="7" t="s">
        <v>6</v>
      </c>
      <c r="K12" s="1">
        <v>9.7299999999999998E-2</v>
      </c>
      <c r="L12" s="1">
        <v>8.4000000000000005E-2</v>
      </c>
      <c r="M12" s="1">
        <v>1.1559999999999999</v>
      </c>
      <c r="N12" s="1">
        <v>0.248</v>
      </c>
      <c r="O12" s="5" t="str">
        <f t="shared" si="1"/>
        <v>ns</v>
      </c>
      <c r="P12" s="1">
        <v>-6.8000000000000005E-2</v>
      </c>
      <c r="Q12" s="1">
        <v>0.26200000000000001</v>
      </c>
      <c r="S12" s="7" t="s">
        <v>6</v>
      </c>
      <c r="T12" s="1">
        <v>6.0600000000000001E-2</v>
      </c>
      <c r="U12" s="1">
        <v>8.5000000000000006E-2</v>
      </c>
      <c r="V12" s="1">
        <v>0.71399999999999997</v>
      </c>
      <c r="W12" s="1">
        <v>0.47499999999999998</v>
      </c>
      <c r="X12" s="5" t="str">
        <f t="shared" si="2"/>
        <v>ns</v>
      </c>
      <c r="Y12" s="1">
        <v>-0.106</v>
      </c>
      <c r="Z12" s="1">
        <v>0.22700000000000001</v>
      </c>
      <c r="AB12" s="7" t="s">
        <v>6</v>
      </c>
      <c r="AC12" s="1">
        <v>3.27E-2</v>
      </c>
      <c r="AD12" s="1">
        <v>8.1000000000000003E-2</v>
      </c>
      <c r="AE12" s="1">
        <v>0.40300000000000002</v>
      </c>
      <c r="AF12" s="1">
        <v>0.68700000000000006</v>
      </c>
      <c r="AG12" s="5" t="str">
        <f t="shared" si="3"/>
        <v>ns</v>
      </c>
      <c r="AH12" s="1">
        <v>-0.127</v>
      </c>
      <c r="AI12" s="1">
        <v>0.192</v>
      </c>
      <c r="AK12" s="7" t="s">
        <v>6</v>
      </c>
      <c r="AL12" s="1">
        <v>-9.7000000000000003E-3</v>
      </c>
      <c r="AM12" s="1">
        <v>8.5999999999999993E-2</v>
      </c>
      <c r="AN12" s="1">
        <v>-0.114</v>
      </c>
      <c r="AO12" s="1">
        <v>0.91</v>
      </c>
      <c r="AP12" s="5" t="str">
        <f t="shared" si="4"/>
        <v>ns</v>
      </c>
      <c r="AQ12" s="1">
        <v>-0.17799999999999999</v>
      </c>
      <c r="AR12" s="1">
        <v>0.158</v>
      </c>
      <c r="AT12" s="7" t="s">
        <v>6</v>
      </c>
      <c r="AU12" s="1">
        <v>2.0299999999999999E-2</v>
      </c>
      <c r="AV12" s="1">
        <v>8.2000000000000003E-2</v>
      </c>
      <c r="AW12" s="1">
        <v>0.247</v>
      </c>
      <c r="AX12" s="1">
        <v>0.80500000000000005</v>
      </c>
      <c r="AY12" s="5" t="str">
        <f t="shared" si="5"/>
        <v>ns</v>
      </c>
      <c r="AZ12" s="1">
        <v>-0.14000000000000001</v>
      </c>
      <c r="BA12" s="1">
        <v>0.18099999999999999</v>
      </c>
    </row>
    <row r="13" spans="1:53" x14ac:dyDescent="0.25">
      <c r="A13" s="7" t="s">
        <v>7</v>
      </c>
      <c r="B13" s="1">
        <v>-7.7999999999999996E-3</v>
      </c>
      <c r="C13" s="1">
        <v>1.4E-2</v>
      </c>
      <c r="D13" s="1">
        <v>-0.57599999999999996</v>
      </c>
      <c r="E13" s="1">
        <v>0.56499999999999995</v>
      </c>
      <c r="F13" s="5" t="str">
        <f t="shared" si="0"/>
        <v>ns</v>
      </c>
      <c r="G13" s="1">
        <v>-3.5000000000000003E-2</v>
      </c>
      <c r="H13" s="1">
        <v>1.9E-2</v>
      </c>
      <c r="I13" s="10"/>
      <c r="J13" s="7" t="s">
        <v>7</v>
      </c>
      <c r="K13" s="1">
        <v>-5.7000000000000002E-3</v>
      </c>
      <c r="L13" s="1">
        <v>1.2999999999999999E-2</v>
      </c>
      <c r="M13" s="1">
        <v>-0.438</v>
      </c>
      <c r="N13" s="1">
        <v>0.66100000000000003</v>
      </c>
      <c r="O13" s="5" t="str">
        <f t="shared" si="1"/>
        <v>ns</v>
      </c>
      <c r="P13" s="1">
        <v>-3.1E-2</v>
      </c>
      <c r="Q13" s="1">
        <v>0.02</v>
      </c>
      <c r="S13" s="7" t="s">
        <v>7</v>
      </c>
      <c r="T13" s="1">
        <v>-8.6E-3</v>
      </c>
      <c r="U13" s="1">
        <v>1.2999999999999999E-2</v>
      </c>
      <c r="V13" s="1">
        <v>-0.66900000000000004</v>
      </c>
      <c r="W13" s="1">
        <v>0.503</v>
      </c>
      <c r="X13" s="5" t="str">
        <f t="shared" si="2"/>
        <v>ns</v>
      </c>
      <c r="Y13" s="1">
        <v>-3.4000000000000002E-2</v>
      </c>
      <c r="Z13" s="1">
        <v>1.7000000000000001E-2</v>
      </c>
      <c r="AB13" s="7" t="s">
        <v>7</v>
      </c>
      <c r="AC13" s="1">
        <v>-1.4500000000000001E-2</v>
      </c>
      <c r="AD13" s="1">
        <v>1.2999999999999999E-2</v>
      </c>
      <c r="AE13" s="1">
        <v>-1.1559999999999999</v>
      </c>
      <c r="AF13" s="1">
        <v>0.248</v>
      </c>
      <c r="AG13" s="5" t="str">
        <f t="shared" si="3"/>
        <v>ns</v>
      </c>
      <c r="AH13" s="1">
        <v>-3.9E-2</v>
      </c>
      <c r="AI13" s="1">
        <v>0.01</v>
      </c>
      <c r="AK13" s="7" t="s">
        <v>7</v>
      </c>
      <c r="AL13" s="1">
        <v>3.535E-6</v>
      </c>
      <c r="AM13" s="1">
        <v>1.2999999999999999E-2</v>
      </c>
      <c r="AN13" s="1">
        <v>0</v>
      </c>
      <c r="AO13" s="1">
        <v>1</v>
      </c>
      <c r="AP13" s="5" t="str">
        <f t="shared" si="4"/>
        <v>ns</v>
      </c>
      <c r="AQ13" s="1">
        <v>-2.5000000000000001E-2</v>
      </c>
      <c r="AR13" s="1">
        <v>2.5000000000000001E-2</v>
      </c>
      <c r="AT13" s="7" t="s">
        <v>7</v>
      </c>
      <c r="AU13" s="1">
        <v>-1.8E-3</v>
      </c>
      <c r="AV13" s="1">
        <v>1.2999999999999999E-2</v>
      </c>
      <c r="AW13" s="1">
        <v>-0.13900000000000001</v>
      </c>
      <c r="AX13" s="1">
        <v>0.89</v>
      </c>
      <c r="AY13" s="5" t="str">
        <f t="shared" si="5"/>
        <v>ns</v>
      </c>
      <c r="AZ13" s="1">
        <v>-2.7E-2</v>
      </c>
      <c r="BA13" s="1">
        <v>2.3E-2</v>
      </c>
    </row>
    <row r="14" spans="1:53" x14ac:dyDescent="0.25">
      <c r="A14" s="7" t="s">
        <v>8</v>
      </c>
      <c r="B14" s="1">
        <v>7.8299999999999995E-2</v>
      </c>
      <c r="C14" s="1">
        <v>9.1999999999999998E-2</v>
      </c>
      <c r="D14" s="1">
        <v>0.85</v>
      </c>
      <c r="E14" s="1">
        <v>0.39600000000000002</v>
      </c>
      <c r="F14" s="5" t="str">
        <f t="shared" si="0"/>
        <v>ns</v>
      </c>
      <c r="G14" s="1">
        <v>-0.10199999999999999</v>
      </c>
      <c r="H14" s="1">
        <v>0.25900000000000001</v>
      </c>
      <c r="I14" s="11"/>
      <c r="J14" s="7" t="s">
        <v>8</v>
      </c>
      <c r="K14" s="1">
        <v>0.16969999999999999</v>
      </c>
      <c r="L14" s="1">
        <v>8.5999999999999993E-2</v>
      </c>
      <c r="M14" s="1">
        <v>1.972</v>
      </c>
      <c r="N14" s="1">
        <v>4.9000000000000002E-2</v>
      </c>
      <c r="O14" s="5" t="str">
        <f t="shared" si="1"/>
        <v>*</v>
      </c>
      <c r="P14" s="1">
        <v>1E-3</v>
      </c>
      <c r="Q14" s="1">
        <v>0.33800000000000002</v>
      </c>
      <c r="S14" s="7" t="s">
        <v>8</v>
      </c>
      <c r="T14" s="1">
        <v>0.14000000000000001</v>
      </c>
      <c r="U14" s="1">
        <v>8.6999999999999994E-2</v>
      </c>
      <c r="V14" s="1">
        <v>1.6160000000000001</v>
      </c>
      <c r="W14" s="1">
        <v>0.106</v>
      </c>
      <c r="X14" s="5" t="str">
        <f t="shared" si="2"/>
        <v>ns</v>
      </c>
      <c r="Y14" s="1">
        <v>-0.03</v>
      </c>
      <c r="Z14" s="1">
        <v>0.31</v>
      </c>
      <c r="AB14" s="7" t="s">
        <v>8</v>
      </c>
      <c r="AC14" s="1">
        <v>0.12670000000000001</v>
      </c>
      <c r="AD14" s="1">
        <v>8.3000000000000004E-2</v>
      </c>
      <c r="AE14" s="1">
        <v>1.528</v>
      </c>
      <c r="AF14" s="1">
        <v>0.127</v>
      </c>
      <c r="AG14" s="5" t="str">
        <f t="shared" si="3"/>
        <v>ns</v>
      </c>
      <c r="AH14" s="1">
        <v>-3.5999999999999997E-2</v>
      </c>
      <c r="AI14" s="1">
        <v>0.28899999999999998</v>
      </c>
      <c r="AK14" s="7" t="s">
        <v>8</v>
      </c>
      <c r="AL14" s="1">
        <v>-3.09E-2</v>
      </c>
      <c r="AM14" s="1">
        <v>8.5999999999999993E-2</v>
      </c>
      <c r="AN14" s="1">
        <v>-0.35799999999999998</v>
      </c>
      <c r="AO14" s="1">
        <v>0.72099999999999997</v>
      </c>
      <c r="AP14" s="5" t="str">
        <f t="shared" si="4"/>
        <v>ns</v>
      </c>
      <c r="AQ14" s="1">
        <v>-0.2</v>
      </c>
      <c r="AR14" s="1">
        <v>0.13900000000000001</v>
      </c>
      <c r="AT14" s="7" t="s">
        <v>8</v>
      </c>
      <c r="AU14" s="1">
        <v>-8.8999999999999999E-3</v>
      </c>
      <c r="AV14" s="1">
        <v>8.3000000000000004E-2</v>
      </c>
      <c r="AW14" s="1">
        <v>-0.107</v>
      </c>
      <c r="AX14" s="1">
        <v>0.91500000000000004</v>
      </c>
      <c r="AY14" s="5" t="str">
        <f t="shared" si="5"/>
        <v>ns</v>
      </c>
      <c r="AZ14" s="1">
        <v>-0.17199999999999999</v>
      </c>
      <c r="BA14" s="1">
        <v>0.155</v>
      </c>
    </row>
    <row r="15" spans="1:53" x14ac:dyDescent="0.25">
      <c r="A15" s="7" t="s">
        <v>9</v>
      </c>
      <c r="B15" s="1">
        <v>7.1499999999999994E-2</v>
      </c>
      <c r="C15" s="1">
        <v>3.2000000000000001E-2</v>
      </c>
      <c r="D15" s="1">
        <v>2.21</v>
      </c>
      <c r="E15" s="1">
        <v>2.7E-2</v>
      </c>
      <c r="F15" s="5" t="str">
        <f t="shared" si="0"/>
        <v>*</v>
      </c>
      <c r="G15" s="1">
        <v>8.0000000000000002E-3</v>
      </c>
      <c r="H15" s="1">
        <v>0.13500000000000001</v>
      </c>
      <c r="I15" s="11"/>
      <c r="J15" s="7" t="s">
        <v>9</v>
      </c>
      <c r="K15" s="1">
        <v>4.9399999999999999E-2</v>
      </c>
      <c r="L15" s="1">
        <v>0.03</v>
      </c>
      <c r="M15" s="1">
        <v>1.6279999999999999</v>
      </c>
      <c r="N15" s="1">
        <v>0.10299999999999999</v>
      </c>
      <c r="O15" s="5" t="str">
        <f t="shared" si="1"/>
        <v>ns</v>
      </c>
      <c r="P15" s="1">
        <v>-0.01</v>
      </c>
      <c r="Q15" s="1">
        <v>0.109</v>
      </c>
      <c r="S15" s="7" t="s">
        <v>9</v>
      </c>
      <c r="T15" s="1">
        <v>5.4899999999999997E-2</v>
      </c>
      <c r="U15" s="1">
        <v>0.03</v>
      </c>
      <c r="V15" s="1">
        <v>1.806</v>
      </c>
      <c r="W15" s="1">
        <v>7.0999999999999994E-2</v>
      </c>
      <c r="X15" s="5" t="str">
        <f t="shared" si="2"/>
        <v>ns</v>
      </c>
      <c r="Y15" s="1">
        <v>-5.0000000000000001E-3</v>
      </c>
      <c r="Z15" s="1">
        <v>0.114</v>
      </c>
      <c r="AB15" s="7" t="s">
        <v>9</v>
      </c>
      <c r="AC15" s="1">
        <v>4.7800000000000002E-2</v>
      </c>
      <c r="AD15" s="1">
        <v>2.9000000000000001E-2</v>
      </c>
      <c r="AE15" s="1">
        <v>1.641</v>
      </c>
      <c r="AF15" s="1">
        <v>0.10100000000000001</v>
      </c>
      <c r="AG15" s="5" t="str">
        <f t="shared" si="3"/>
        <v>ns</v>
      </c>
      <c r="AH15" s="1">
        <v>-8.9999999999999993E-3</v>
      </c>
      <c r="AI15" s="1">
        <v>0.105</v>
      </c>
      <c r="AK15" s="7" t="s">
        <v>9</v>
      </c>
      <c r="AL15" s="1">
        <v>5.6099999999999997E-2</v>
      </c>
      <c r="AM15" s="1">
        <v>3.1E-2</v>
      </c>
      <c r="AN15" s="1">
        <v>1.831</v>
      </c>
      <c r="AO15" s="1">
        <v>6.7000000000000004E-2</v>
      </c>
      <c r="AP15" s="5" t="str">
        <f t="shared" si="4"/>
        <v>ns</v>
      </c>
      <c r="AQ15" s="1">
        <v>-4.0000000000000001E-3</v>
      </c>
      <c r="AR15" s="1">
        <v>0.11600000000000001</v>
      </c>
      <c r="AT15" s="7" t="s">
        <v>9</v>
      </c>
      <c r="AU15" s="1">
        <v>3.6200000000000003E-2</v>
      </c>
      <c r="AV15" s="1">
        <v>2.9000000000000001E-2</v>
      </c>
      <c r="AW15" s="1">
        <v>1.24</v>
      </c>
      <c r="AX15" s="1">
        <v>0.215</v>
      </c>
      <c r="AY15" s="5" t="str">
        <f t="shared" si="5"/>
        <v>ns</v>
      </c>
      <c r="AZ15" s="1">
        <v>-2.1000000000000001E-2</v>
      </c>
      <c r="BA15" s="1">
        <v>9.2999999999999999E-2</v>
      </c>
    </row>
    <row r="16" spans="1:53" x14ac:dyDescent="0.25">
      <c r="A16" s="7" t="s">
        <v>10</v>
      </c>
      <c r="B16" s="1">
        <v>4.9099999999999998E-2</v>
      </c>
      <c r="C16" s="1">
        <v>3.2000000000000001E-2</v>
      </c>
      <c r="D16" s="1">
        <v>1.5349999999999999</v>
      </c>
      <c r="E16" s="1">
        <v>0.125</v>
      </c>
      <c r="F16" s="5" t="str">
        <f t="shared" si="0"/>
        <v>ns</v>
      </c>
      <c r="G16" s="1">
        <v>-1.4E-2</v>
      </c>
      <c r="H16" s="1">
        <v>0.112</v>
      </c>
      <c r="I16" s="10"/>
      <c r="J16" s="7" t="s">
        <v>10</v>
      </c>
      <c r="K16" s="1">
        <v>8.1199999999999994E-2</v>
      </c>
      <c r="L16" s="1">
        <v>0.03</v>
      </c>
      <c r="M16" s="1">
        <v>2.702</v>
      </c>
      <c r="N16" s="1">
        <v>7.0000000000000001E-3</v>
      </c>
      <c r="O16" s="5" t="str">
        <f t="shared" si="1"/>
        <v>**</v>
      </c>
      <c r="P16" s="1">
        <v>2.1999999999999999E-2</v>
      </c>
      <c r="Q16" s="1">
        <v>0.14000000000000001</v>
      </c>
      <c r="S16" s="7" t="s">
        <v>10</v>
      </c>
      <c r="T16" s="1">
        <v>6.7299999999999999E-2</v>
      </c>
      <c r="U16" s="1">
        <v>0.03</v>
      </c>
      <c r="V16" s="1">
        <v>2.2370000000000001</v>
      </c>
      <c r="W16" s="1">
        <v>2.5000000000000001E-2</v>
      </c>
      <c r="X16" s="5" t="str">
        <f t="shared" si="2"/>
        <v>*</v>
      </c>
      <c r="Y16" s="1">
        <v>8.0000000000000002E-3</v>
      </c>
      <c r="Z16" s="1">
        <v>0.126</v>
      </c>
      <c r="AB16" s="7" t="s">
        <v>10</v>
      </c>
      <c r="AC16" s="1">
        <v>4.24E-2</v>
      </c>
      <c r="AD16" s="1">
        <v>2.9000000000000001E-2</v>
      </c>
      <c r="AE16" s="1">
        <v>1.448</v>
      </c>
      <c r="AF16" s="1">
        <v>0.14799999999999999</v>
      </c>
      <c r="AG16" s="5" t="str">
        <f t="shared" si="3"/>
        <v>ns</v>
      </c>
      <c r="AH16" s="1">
        <v>-1.4999999999999999E-2</v>
      </c>
      <c r="AI16" s="1">
        <v>0.1</v>
      </c>
      <c r="AK16" s="7" t="s">
        <v>10</v>
      </c>
      <c r="AL16" s="1">
        <v>2.29E-2</v>
      </c>
      <c r="AM16" s="1">
        <v>0.03</v>
      </c>
      <c r="AN16" s="1">
        <v>0.76200000000000001</v>
      </c>
      <c r="AO16" s="1">
        <v>0.44600000000000001</v>
      </c>
      <c r="AP16" s="5" t="str">
        <f t="shared" si="4"/>
        <v>ns</v>
      </c>
      <c r="AQ16" s="1">
        <v>-3.5999999999999997E-2</v>
      </c>
      <c r="AR16" s="1">
        <v>8.2000000000000003E-2</v>
      </c>
      <c r="AT16" s="7" t="s">
        <v>10</v>
      </c>
      <c r="AU16" s="1">
        <v>2.07E-2</v>
      </c>
      <c r="AV16" s="1">
        <v>2.9000000000000001E-2</v>
      </c>
      <c r="AW16" s="1">
        <v>0.71799999999999997</v>
      </c>
      <c r="AX16" s="1">
        <v>0.47299999999999998</v>
      </c>
      <c r="AY16" s="5" t="str">
        <f t="shared" si="5"/>
        <v>ns</v>
      </c>
      <c r="AZ16" s="1">
        <v>-3.5999999999999997E-2</v>
      </c>
      <c r="BA16" s="1">
        <v>7.6999999999999999E-2</v>
      </c>
    </row>
    <row r="17" spans="1:53" x14ac:dyDescent="0.25">
      <c r="A17" s="7" t="s">
        <v>11</v>
      </c>
      <c r="B17" s="1">
        <v>-4.8899999999999999E-2</v>
      </c>
      <c r="C17" s="1">
        <v>0.03</v>
      </c>
      <c r="D17" s="1">
        <v>-1.623</v>
      </c>
      <c r="E17" s="1">
        <v>0.105</v>
      </c>
      <c r="F17" s="5" t="str">
        <f t="shared" si="0"/>
        <v>ns</v>
      </c>
      <c r="G17" s="1">
        <v>-0.108</v>
      </c>
      <c r="H17" s="1">
        <v>0.01</v>
      </c>
      <c r="I17" s="10"/>
      <c r="J17" s="7" t="s">
        <v>11</v>
      </c>
      <c r="K17" s="1">
        <v>-6.88E-2</v>
      </c>
      <c r="L17" s="1">
        <v>2.8000000000000001E-2</v>
      </c>
      <c r="M17" s="1">
        <v>-2.4260000000000002</v>
      </c>
      <c r="N17" s="1">
        <v>1.4999999999999999E-2</v>
      </c>
      <c r="O17" s="5" t="str">
        <f t="shared" si="1"/>
        <v>*</v>
      </c>
      <c r="P17" s="1">
        <v>-0.124</v>
      </c>
      <c r="Q17" s="1">
        <v>-1.2999999999999999E-2</v>
      </c>
      <c r="S17" s="7" t="s">
        <v>11</v>
      </c>
      <c r="T17" s="1">
        <v>-8.77E-2</v>
      </c>
      <c r="U17" s="1">
        <v>2.9000000000000001E-2</v>
      </c>
      <c r="V17" s="1">
        <v>-3.0470000000000002</v>
      </c>
      <c r="W17" s="1">
        <v>2E-3</v>
      </c>
      <c r="X17" s="5" t="str">
        <f t="shared" si="2"/>
        <v>**</v>
      </c>
      <c r="Y17" s="1">
        <v>-0.14399999999999999</v>
      </c>
      <c r="Z17" s="1">
        <v>-3.1E-2</v>
      </c>
      <c r="AB17" s="7" t="s">
        <v>11</v>
      </c>
      <c r="AC17" s="1">
        <v>-8.8300000000000003E-2</v>
      </c>
      <c r="AD17" s="1">
        <v>2.8000000000000001E-2</v>
      </c>
      <c r="AE17" s="1">
        <v>-3.1930000000000001</v>
      </c>
      <c r="AF17" s="1">
        <v>1E-3</v>
      </c>
      <c r="AG17" s="5" t="str">
        <f t="shared" si="3"/>
        <v>**</v>
      </c>
      <c r="AH17" s="1">
        <v>-0.14199999999999999</v>
      </c>
      <c r="AI17" s="1">
        <v>-3.4000000000000002E-2</v>
      </c>
      <c r="AK17" s="7" t="s">
        <v>11</v>
      </c>
      <c r="AL17" s="1">
        <v>1.9400000000000001E-2</v>
      </c>
      <c r="AM17" s="1">
        <v>2.9000000000000001E-2</v>
      </c>
      <c r="AN17" s="1">
        <v>0.68100000000000005</v>
      </c>
      <c r="AO17" s="1">
        <v>0.496</v>
      </c>
      <c r="AP17" s="5" t="str">
        <f t="shared" si="4"/>
        <v>ns</v>
      </c>
      <c r="AQ17" s="1">
        <v>-3.6999999999999998E-2</v>
      </c>
      <c r="AR17" s="1">
        <v>7.4999999999999997E-2</v>
      </c>
      <c r="AT17" s="7" t="s">
        <v>11</v>
      </c>
      <c r="AU17" s="1">
        <v>-7.1000000000000004E-3</v>
      </c>
      <c r="AV17" s="1">
        <v>2.8000000000000001E-2</v>
      </c>
      <c r="AW17" s="1">
        <v>-0.25800000000000001</v>
      </c>
      <c r="AX17" s="1">
        <v>0.79600000000000004</v>
      </c>
      <c r="AY17" s="5" t="str">
        <f t="shared" si="5"/>
        <v>ns</v>
      </c>
      <c r="AZ17" s="1">
        <v>-6.0999999999999999E-2</v>
      </c>
      <c r="BA17" s="1">
        <v>4.7E-2</v>
      </c>
    </row>
    <row r="18" spans="1:53" x14ac:dyDescent="0.25">
      <c r="A18" s="7" t="s">
        <v>12</v>
      </c>
      <c r="B18" s="1">
        <v>3.6499999999999998E-2</v>
      </c>
      <c r="C18" s="1">
        <v>2.9000000000000001E-2</v>
      </c>
      <c r="D18" s="1">
        <v>1.256</v>
      </c>
      <c r="E18" s="1">
        <v>0.20899999999999999</v>
      </c>
      <c r="F18" s="5" t="str">
        <f t="shared" si="0"/>
        <v>ns</v>
      </c>
      <c r="G18" s="1">
        <v>-0.02</v>
      </c>
      <c r="H18" s="1">
        <v>9.2999999999999999E-2</v>
      </c>
      <c r="I18" s="10"/>
      <c r="J18" s="7" t="s">
        <v>12</v>
      </c>
      <c r="K18" s="1">
        <v>4.3299999999999998E-2</v>
      </c>
      <c r="L18" s="1">
        <v>2.7E-2</v>
      </c>
      <c r="M18" s="1">
        <v>1.5820000000000001</v>
      </c>
      <c r="N18" s="1">
        <v>0.114</v>
      </c>
      <c r="O18" s="5" t="str">
        <f t="shared" si="1"/>
        <v>ns</v>
      </c>
      <c r="P18" s="1">
        <v>-0.01</v>
      </c>
      <c r="Q18" s="1">
        <v>9.7000000000000003E-2</v>
      </c>
      <c r="S18" s="7" t="s">
        <v>12</v>
      </c>
      <c r="T18" s="1">
        <v>4.6899999999999997E-2</v>
      </c>
      <c r="U18" s="1">
        <v>2.7E-2</v>
      </c>
      <c r="V18" s="1">
        <v>1.708</v>
      </c>
      <c r="W18" s="1">
        <v>8.7999999999999995E-2</v>
      </c>
      <c r="X18" s="5" t="str">
        <f t="shared" si="2"/>
        <v>ns</v>
      </c>
      <c r="Y18" s="1">
        <v>-7.0000000000000001E-3</v>
      </c>
      <c r="Z18" s="1">
        <v>0.10100000000000001</v>
      </c>
      <c r="AB18" s="7" t="s">
        <v>12</v>
      </c>
      <c r="AC18" s="1">
        <v>2.9700000000000001E-2</v>
      </c>
      <c r="AD18" s="1">
        <v>2.7E-2</v>
      </c>
      <c r="AE18" s="1">
        <v>1.119</v>
      </c>
      <c r="AF18" s="1">
        <v>0.26300000000000001</v>
      </c>
      <c r="AG18" s="5" t="str">
        <f t="shared" si="3"/>
        <v>ns</v>
      </c>
      <c r="AH18" s="1">
        <v>-2.1999999999999999E-2</v>
      </c>
      <c r="AI18" s="1">
        <v>8.2000000000000003E-2</v>
      </c>
      <c r="AK18" s="7" t="s">
        <v>12</v>
      </c>
      <c r="AL18" s="1">
        <v>3.7499999999999999E-2</v>
      </c>
      <c r="AM18" s="1">
        <v>2.8000000000000001E-2</v>
      </c>
      <c r="AN18" s="1">
        <v>1.361</v>
      </c>
      <c r="AO18" s="1">
        <v>0.17399999999999999</v>
      </c>
      <c r="AP18" s="5" t="str">
        <f t="shared" si="4"/>
        <v>ns</v>
      </c>
      <c r="AQ18" s="1">
        <v>-1.7000000000000001E-2</v>
      </c>
      <c r="AR18" s="1">
        <v>9.0999999999999998E-2</v>
      </c>
      <c r="AT18" s="7" t="s">
        <v>12</v>
      </c>
      <c r="AU18" s="1">
        <v>5.3400000000000003E-2</v>
      </c>
      <c r="AV18" s="1">
        <v>2.7E-2</v>
      </c>
      <c r="AW18" s="1">
        <v>2.0009999999999999</v>
      </c>
      <c r="AX18" s="1">
        <v>4.4999999999999998E-2</v>
      </c>
      <c r="AY18" s="5" t="str">
        <f t="shared" si="5"/>
        <v>*</v>
      </c>
      <c r="AZ18" s="1">
        <v>1E-3</v>
      </c>
      <c r="BA18" s="1">
        <v>0.106</v>
      </c>
    </row>
    <row r="19" spans="1:53" x14ac:dyDescent="0.25">
      <c r="A19" s="7" t="s">
        <v>13</v>
      </c>
      <c r="B19" s="1">
        <v>-1.3299999999999999E-2</v>
      </c>
      <c r="C19" s="1">
        <v>3.6999999999999998E-2</v>
      </c>
      <c r="D19" s="1">
        <v>-0.35899999999999999</v>
      </c>
      <c r="E19" s="1">
        <v>0.71899999999999997</v>
      </c>
      <c r="F19" s="5" t="str">
        <f t="shared" si="0"/>
        <v>ns</v>
      </c>
      <c r="G19" s="1">
        <v>-8.5999999999999993E-2</v>
      </c>
      <c r="H19" s="1">
        <v>5.8999999999999997E-2</v>
      </c>
      <c r="I19" s="10"/>
      <c r="J19" s="7" t="s">
        <v>13</v>
      </c>
      <c r="K19" s="1">
        <v>-1.5699999999999999E-2</v>
      </c>
      <c r="L19" s="1">
        <v>3.5000000000000003E-2</v>
      </c>
      <c r="M19" s="1">
        <v>-0.45200000000000001</v>
      </c>
      <c r="N19" s="1">
        <v>0.65100000000000002</v>
      </c>
      <c r="O19" s="5" t="str">
        <f t="shared" si="1"/>
        <v>ns</v>
      </c>
      <c r="P19" s="1">
        <v>-8.4000000000000005E-2</v>
      </c>
      <c r="Q19" s="1">
        <v>5.1999999999999998E-2</v>
      </c>
      <c r="S19" s="7" t="s">
        <v>13</v>
      </c>
      <c r="T19" s="1">
        <v>-3.1699999999999999E-2</v>
      </c>
      <c r="U19" s="1">
        <v>3.5000000000000003E-2</v>
      </c>
      <c r="V19" s="1">
        <v>-0.91300000000000003</v>
      </c>
      <c r="W19" s="1">
        <v>0.36099999999999999</v>
      </c>
      <c r="X19" s="5" t="str">
        <f t="shared" si="2"/>
        <v>ns</v>
      </c>
      <c r="Y19" s="1">
        <v>-0.1</v>
      </c>
      <c r="Z19" s="1">
        <v>3.5999999999999997E-2</v>
      </c>
      <c r="AB19" s="7" t="s">
        <v>13</v>
      </c>
      <c r="AC19" s="1">
        <v>-3.9300000000000002E-2</v>
      </c>
      <c r="AD19" s="1">
        <v>3.4000000000000002E-2</v>
      </c>
      <c r="AE19" s="1">
        <v>-1.167</v>
      </c>
      <c r="AF19" s="1">
        <v>0.24299999999999999</v>
      </c>
      <c r="AG19" s="5" t="str">
        <f t="shared" si="3"/>
        <v>ns</v>
      </c>
      <c r="AH19" s="1">
        <v>-0.105</v>
      </c>
      <c r="AI19" s="1">
        <v>2.7E-2</v>
      </c>
      <c r="AK19" s="7" t="s">
        <v>13</v>
      </c>
      <c r="AL19" s="1">
        <v>2.8500000000000001E-2</v>
      </c>
      <c r="AM19" s="1">
        <v>3.5000000000000003E-2</v>
      </c>
      <c r="AN19" s="1">
        <v>0.81499999999999995</v>
      </c>
      <c r="AO19" s="1">
        <v>0.41499999999999998</v>
      </c>
      <c r="AP19" s="5" t="str">
        <f t="shared" si="4"/>
        <v>ns</v>
      </c>
      <c r="AQ19" s="1">
        <v>-0.04</v>
      </c>
      <c r="AR19" s="1">
        <v>9.7000000000000003E-2</v>
      </c>
      <c r="AT19" s="7" t="s">
        <v>13</v>
      </c>
      <c r="AU19" s="1">
        <v>2.3199999999999998E-2</v>
      </c>
      <c r="AV19" s="1">
        <v>3.4000000000000002E-2</v>
      </c>
      <c r="AW19" s="1">
        <v>0.68799999999999994</v>
      </c>
      <c r="AX19" s="1">
        <v>0.49099999999999999</v>
      </c>
      <c r="AY19" s="5" t="str">
        <f t="shared" si="5"/>
        <v>ns</v>
      </c>
      <c r="AZ19" s="1">
        <v>-4.2999999999999997E-2</v>
      </c>
      <c r="BA19" s="1">
        <v>8.8999999999999996E-2</v>
      </c>
    </row>
    <row r="20" spans="1:53" x14ac:dyDescent="0.25">
      <c r="A20" s="7" t="s">
        <v>14</v>
      </c>
      <c r="B20" s="1">
        <v>-3.2000000000000002E-3</v>
      </c>
      <c r="C20" s="1">
        <v>1.2999999999999999E-2</v>
      </c>
      <c r="D20" s="1">
        <v>-0.24399999999999999</v>
      </c>
      <c r="E20" s="1">
        <v>0.80700000000000005</v>
      </c>
      <c r="F20" s="5" t="str">
        <f t="shared" si="0"/>
        <v>ns</v>
      </c>
      <c r="G20" s="1">
        <v>-2.9000000000000001E-2</v>
      </c>
      <c r="H20" s="1">
        <v>2.1999999999999999E-2</v>
      </c>
      <c r="I20" s="10"/>
      <c r="J20" s="7" t="s">
        <v>14</v>
      </c>
      <c r="K20" s="1">
        <v>-2.7000000000000001E-3</v>
      </c>
      <c r="L20" s="1">
        <v>1.2E-2</v>
      </c>
      <c r="M20" s="1">
        <v>-0.22500000000000001</v>
      </c>
      <c r="N20" s="1">
        <v>0.82199999999999995</v>
      </c>
      <c r="O20" s="5" t="str">
        <f t="shared" si="1"/>
        <v>ns</v>
      </c>
      <c r="P20" s="1">
        <v>-2.5999999999999999E-2</v>
      </c>
      <c r="Q20" s="1">
        <v>2.1000000000000001E-2</v>
      </c>
      <c r="S20" s="7" t="s">
        <v>14</v>
      </c>
      <c r="T20" s="1">
        <v>-7.9000000000000008E-3</v>
      </c>
      <c r="U20" s="1">
        <v>1.2E-2</v>
      </c>
      <c r="V20" s="1">
        <v>-0.64</v>
      </c>
      <c r="W20" s="1">
        <v>0.52200000000000002</v>
      </c>
      <c r="X20" s="5" t="str">
        <f t="shared" si="2"/>
        <v>ns</v>
      </c>
      <c r="Y20" s="1">
        <v>-3.2000000000000001E-2</v>
      </c>
      <c r="Z20" s="1">
        <v>1.6E-2</v>
      </c>
      <c r="AB20" s="7" t="s">
        <v>14</v>
      </c>
      <c r="AC20" s="1">
        <v>-8.6999999999999994E-3</v>
      </c>
      <c r="AD20" s="1">
        <v>1.2E-2</v>
      </c>
      <c r="AE20" s="1">
        <v>-0.74099999999999999</v>
      </c>
      <c r="AF20" s="1">
        <v>0.45900000000000002</v>
      </c>
      <c r="AG20" s="5" t="str">
        <f t="shared" si="3"/>
        <v>ns</v>
      </c>
      <c r="AH20" s="1">
        <v>-3.2000000000000001E-2</v>
      </c>
      <c r="AI20" s="1">
        <v>1.4E-2</v>
      </c>
      <c r="AK20" s="7" t="s">
        <v>14</v>
      </c>
      <c r="AL20" s="1">
        <v>1.1900000000000001E-2</v>
      </c>
      <c r="AM20" s="1">
        <v>1.2E-2</v>
      </c>
      <c r="AN20" s="1">
        <v>0.97199999999999998</v>
      </c>
      <c r="AO20" s="1">
        <v>0.33100000000000002</v>
      </c>
      <c r="AP20" s="5" t="str">
        <f t="shared" si="4"/>
        <v>ns</v>
      </c>
      <c r="AQ20" s="1">
        <v>-1.2E-2</v>
      </c>
      <c r="AR20" s="1">
        <v>3.5999999999999997E-2</v>
      </c>
      <c r="AT20" s="7" t="s">
        <v>14</v>
      </c>
      <c r="AU20" s="1">
        <v>2.3999999999999998E-3</v>
      </c>
      <c r="AV20" s="1">
        <v>1.2E-2</v>
      </c>
      <c r="AW20" s="1">
        <v>0.20300000000000001</v>
      </c>
      <c r="AX20" s="1">
        <v>0.83899999999999997</v>
      </c>
      <c r="AY20" s="5" t="str">
        <f t="shared" si="5"/>
        <v>ns</v>
      </c>
      <c r="AZ20" s="1">
        <v>-2.1000000000000001E-2</v>
      </c>
      <c r="BA20" s="1">
        <v>2.5999999999999999E-2</v>
      </c>
    </row>
    <row r="21" spans="1:53" x14ac:dyDescent="0.25">
      <c r="A21" s="7" t="s">
        <v>15</v>
      </c>
      <c r="B21" s="1">
        <v>2.5899999999999999E-2</v>
      </c>
      <c r="C21" s="1">
        <v>3.1E-2</v>
      </c>
      <c r="D21" s="1">
        <v>0.82699999999999996</v>
      </c>
      <c r="E21" s="1">
        <v>0.40799999999999997</v>
      </c>
      <c r="F21" s="5" t="str">
        <f t="shared" si="0"/>
        <v>ns</v>
      </c>
      <c r="G21" s="1">
        <v>-3.5000000000000003E-2</v>
      </c>
      <c r="H21" s="1">
        <v>8.6999999999999994E-2</v>
      </c>
      <c r="I21" s="10"/>
      <c r="J21" s="7" t="s">
        <v>15</v>
      </c>
      <c r="K21" s="1">
        <v>5.8599999999999999E-2</v>
      </c>
      <c r="L21" s="1">
        <v>2.9000000000000001E-2</v>
      </c>
      <c r="M21" s="1">
        <v>1.9970000000000001</v>
      </c>
      <c r="N21" s="1">
        <v>4.5999999999999999E-2</v>
      </c>
      <c r="O21" s="5" t="str">
        <f t="shared" si="1"/>
        <v>*</v>
      </c>
      <c r="P21" s="1">
        <v>1E-3</v>
      </c>
      <c r="Q21" s="1">
        <v>0.11600000000000001</v>
      </c>
      <c r="S21" s="7" t="s">
        <v>15</v>
      </c>
      <c r="T21" s="1">
        <v>2.12E-2</v>
      </c>
      <c r="U21" s="1">
        <v>0.03</v>
      </c>
      <c r="V21" s="1">
        <v>0.71599999999999997</v>
      </c>
      <c r="W21" s="1">
        <v>0.47399999999999998</v>
      </c>
      <c r="X21" s="5" t="str">
        <f t="shared" si="2"/>
        <v>ns</v>
      </c>
      <c r="Y21" s="1">
        <v>-3.6999999999999998E-2</v>
      </c>
      <c r="Z21" s="1">
        <v>7.9000000000000001E-2</v>
      </c>
      <c r="AB21" s="7" t="s">
        <v>15</v>
      </c>
      <c r="AC21" s="1">
        <v>3.6700000000000003E-2</v>
      </c>
      <c r="AD21" s="1">
        <v>2.9000000000000001E-2</v>
      </c>
      <c r="AE21" s="1">
        <v>1.2809999999999999</v>
      </c>
      <c r="AF21" s="1">
        <v>0.2</v>
      </c>
      <c r="AG21" s="5" t="str">
        <f t="shared" si="3"/>
        <v>ns</v>
      </c>
      <c r="AH21" s="1">
        <v>-1.9E-2</v>
      </c>
      <c r="AI21" s="1">
        <v>9.2999999999999999E-2</v>
      </c>
      <c r="AK21" s="7" t="s">
        <v>15</v>
      </c>
      <c r="AL21" s="1">
        <v>5.45E-2</v>
      </c>
      <c r="AM21" s="1">
        <v>0.03</v>
      </c>
      <c r="AN21" s="1">
        <v>1.8029999999999999</v>
      </c>
      <c r="AO21" s="1">
        <v>7.0999999999999994E-2</v>
      </c>
      <c r="AP21" s="5" t="str">
        <f t="shared" si="4"/>
        <v>ns</v>
      </c>
      <c r="AQ21" s="1">
        <v>-5.0000000000000001E-3</v>
      </c>
      <c r="AR21" s="1">
        <v>0.114</v>
      </c>
      <c r="AT21" s="7" t="s">
        <v>15</v>
      </c>
      <c r="AU21" s="1">
        <v>5.96E-2</v>
      </c>
      <c r="AV21" s="1">
        <v>2.9000000000000001E-2</v>
      </c>
      <c r="AW21" s="1">
        <v>2.0720000000000001</v>
      </c>
      <c r="AX21" s="1">
        <v>3.7999999999999999E-2</v>
      </c>
      <c r="AY21" s="5" t="str">
        <f t="shared" si="5"/>
        <v>*</v>
      </c>
      <c r="AZ21" s="1">
        <v>3.0000000000000001E-3</v>
      </c>
      <c r="BA21" s="1">
        <v>0.11600000000000001</v>
      </c>
    </row>
    <row r="22" spans="1:53" x14ac:dyDescent="0.25">
      <c r="A22" s="7" t="s">
        <v>16</v>
      </c>
      <c r="B22" s="1">
        <v>7.6100000000000001E-2</v>
      </c>
      <c r="C22" s="1">
        <v>3.1E-2</v>
      </c>
      <c r="D22" s="1">
        <v>2.42</v>
      </c>
      <c r="E22" s="1">
        <v>1.6E-2</v>
      </c>
      <c r="F22" s="5" t="str">
        <f t="shared" si="0"/>
        <v>*</v>
      </c>
      <c r="G22" s="1">
        <v>1.4E-2</v>
      </c>
      <c r="H22" s="1">
        <v>0.13800000000000001</v>
      </c>
      <c r="I22" s="10"/>
      <c r="J22" s="7" t="s">
        <v>16</v>
      </c>
      <c r="K22" s="1">
        <v>8.8900000000000007E-2</v>
      </c>
      <c r="L22" s="1">
        <v>2.9000000000000001E-2</v>
      </c>
      <c r="M22" s="1">
        <v>3.069</v>
      </c>
      <c r="N22" s="1">
        <v>2E-3</v>
      </c>
      <c r="O22" s="5" t="str">
        <f t="shared" si="1"/>
        <v>**</v>
      </c>
      <c r="P22" s="1">
        <v>3.2000000000000001E-2</v>
      </c>
      <c r="Q22" s="1">
        <v>0.14599999999999999</v>
      </c>
      <c r="S22" s="7" t="s">
        <v>16</v>
      </c>
      <c r="T22" s="1">
        <v>3.2899999999999999E-2</v>
      </c>
      <c r="U22" s="1">
        <v>2.9000000000000001E-2</v>
      </c>
      <c r="V22" s="1">
        <v>1.1279999999999999</v>
      </c>
      <c r="W22" s="1">
        <v>0.25900000000000001</v>
      </c>
      <c r="X22" s="5" t="str">
        <f t="shared" si="2"/>
        <v>ns</v>
      </c>
      <c r="Y22" s="1">
        <v>-2.4E-2</v>
      </c>
      <c r="Z22" s="1">
        <v>0.09</v>
      </c>
      <c r="AB22" s="7" t="s">
        <v>16</v>
      </c>
      <c r="AC22" s="1">
        <v>3.8300000000000001E-2</v>
      </c>
      <c r="AD22" s="1">
        <v>2.8000000000000001E-2</v>
      </c>
      <c r="AE22" s="1">
        <v>1.3660000000000001</v>
      </c>
      <c r="AF22" s="1">
        <v>0.17199999999999999</v>
      </c>
      <c r="AG22" s="5" t="str">
        <f t="shared" si="3"/>
        <v>ns</v>
      </c>
      <c r="AH22" s="1">
        <v>-1.7000000000000001E-2</v>
      </c>
      <c r="AI22" s="1">
        <v>9.2999999999999999E-2</v>
      </c>
      <c r="AK22" s="7" t="s">
        <v>16</v>
      </c>
      <c r="AL22" s="1">
        <v>8.4400000000000003E-2</v>
      </c>
      <c r="AM22" s="1">
        <v>0.03</v>
      </c>
      <c r="AN22" s="1">
        <v>2.8159999999999998</v>
      </c>
      <c r="AO22" s="1">
        <v>5.0000000000000001E-3</v>
      </c>
      <c r="AP22" s="5" t="str">
        <f t="shared" si="4"/>
        <v>**</v>
      </c>
      <c r="AQ22" s="1">
        <v>2.5999999999999999E-2</v>
      </c>
      <c r="AR22" s="1">
        <v>0.14299999999999999</v>
      </c>
      <c r="AT22" s="7" t="s">
        <v>16</v>
      </c>
      <c r="AU22" s="1">
        <v>7.9899999999999999E-2</v>
      </c>
      <c r="AV22" s="1">
        <v>2.8000000000000001E-2</v>
      </c>
      <c r="AW22" s="1">
        <v>2.8029999999999999</v>
      </c>
      <c r="AX22" s="1">
        <v>5.0000000000000001E-3</v>
      </c>
      <c r="AY22" s="5" t="str">
        <f t="shared" si="5"/>
        <v>**</v>
      </c>
      <c r="AZ22" s="1">
        <v>2.4E-2</v>
      </c>
      <c r="BA22" s="1">
        <v>0.13600000000000001</v>
      </c>
    </row>
    <row r="23" spans="1:53" x14ac:dyDescent="0.25">
      <c r="A23" s="7" t="s">
        <v>17</v>
      </c>
      <c r="B23" s="1">
        <v>-8.2900000000000001E-2</v>
      </c>
      <c r="C23" s="1">
        <v>2.9000000000000001E-2</v>
      </c>
      <c r="D23" s="1">
        <v>-2.9039999999999999</v>
      </c>
      <c r="E23" s="1">
        <v>4.0000000000000001E-3</v>
      </c>
      <c r="F23" s="5" t="str">
        <f t="shared" si="0"/>
        <v>**</v>
      </c>
      <c r="G23" s="1">
        <v>-0.13900000000000001</v>
      </c>
      <c r="H23" s="1">
        <v>-2.7E-2</v>
      </c>
      <c r="I23" s="10"/>
      <c r="J23" s="7" t="s">
        <v>17</v>
      </c>
      <c r="K23" s="1">
        <v>-6.7900000000000002E-2</v>
      </c>
      <c r="L23" s="1">
        <v>2.7E-2</v>
      </c>
      <c r="M23" s="1">
        <v>-2.552</v>
      </c>
      <c r="N23" s="1">
        <v>1.0999999999999999E-2</v>
      </c>
      <c r="O23" s="5" t="str">
        <f t="shared" si="1"/>
        <v>*</v>
      </c>
      <c r="P23" s="1">
        <v>-0.12</v>
      </c>
      <c r="Q23" s="1">
        <v>-1.6E-2</v>
      </c>
      <c r="S23" s="7" t="s">
        <v>17</v>
      </c>
      <c r="T23" s="1">
        <v>-5.2699999999999997E-2</v>
      </c>
      <c r="U23" s="1">
        <v>2.7E-2</v>
      </c>
      <c r="V23" s="1">
        <v>-1.972</v>
      </c>
      <c r="W23" s="1">
        <v>4.9000000000000002E-2</v>
      </c>
      <c r="X23" s="5" t="str">
        <f t="shared" si="2"/>
        <v>*</v>
      </c>
      <c r="Y23" s="1">
        <v>-0.105</v>
      </c>
      <c r="Z23" s="1">
        <v>0</v>
      </c>
      <c r="AB23" s="7" t="s">
        <v>17</v>
      </c>
      <c r="AC23" s="1">
        <v>-2.9700000000000001E-2</v>
      </c>
      <c r="AD23" s="1">
        <v>2.5999999999999999E-2</v>
      </c>
      <c r="AE23" s="1">
        <v>-1.1519999999999999</v>
      </c>
      <c r="AF23" s="1">
        <v>0.249</v>
      </c>
      <c r="AG23" s="5" t="str">
        <f t="shared" si="3"/>
        <v>ns</v>
      </c>
      <c r="AH23" s="1">
        <v>-0.08</v>
      </c>
      <c r="AI23" s="1">
        <v>2.1000000000000001E-2</v>
      </c>
      <c r="AK23" s="7" t="s">
        <v>17</v>
      </c>
      <c r="AL23" s="1">
        <v>-6.3299999999999995E-2</v>
      </c>
      <c r="AM23" s="1">
        <v>2.7E-2</v>
      </c>
      <c r="AN23" s="1">
        <v>-2.3210000000000002</v>
      </c>
      <c r="AO23" s="1">
        <v>0.02</v>
      </c>
      <c r="AP23" s="5" t="str">
        <f t="shared" si="4"/>
        <v>*</v>
      </c>
      <c r="AQ23" s="1">
        <v>-0.11700000000000001</v>
      </c>
      <c r="AR23" s="1">
        <v>-0.01</v>
      </c>
      <c r="AT23" s="7" t="s">
        <v>17</v>
      </c>
      <c r="AU23" s="1">
        <v>-7.4700000000000003E-2</v>
      </c>
      <c r="AV23" s="1">
        <v>2.5999999999999999E-2</v>
      </c>
      <c r="AW23" s="1">
        <v>-2.8769999999999998</v>
      </c>
      <c r="AX23" s="1">
        <v>4.0000000000000001E-3</v>
      </c>
      <c r="AY23" s="5" t="str">
        <f t="shared" si="5"/>
        <v>**</v>
      </c>
      <c r="AZ23" s="1">
        <v>-0.126</v>
      </c>
      <c r="BA23" s="1">
        <v>-2.4E-2</v>
      </c>
    </row>
    <row r="24" spans="1:53" x14ac:dyDescent="0.25">
      <c r="A24" s="7" t="s">
        <v>18</v>
      </c>
      <c r="B24" s="1">
        <v>1.5900000000000001E-2</v>
      </c>
      <c r="C24" s="1">
        <v>2.8000000000000001E-2</v>
      </c>
      <c r="D24" s="1">
        <v>0.57099999999999995</v>
      </c>
      <c r="E24" s="1">
        <v>0.56799999999999995</v>
      </c>
      <c r="F24" s="5" t="str">
        <f t="shared" si="0"/>
        <v>ns</v>
      </c>
      <c r="G24" s="1">
        <v>-3.9E-2</v>
      </c>
      <c r="H24" s="1">
        <v>7.0999999999999994E-2</v>
      </c>
      <c r="I24" s="10"/>
      <c r="J24" s="7" t="s">
        <v>18</v>
      </c>
      <c r="K24" s="1">
        <v>5.2499999999999998E-2</v>
      </c>
      <c r="L24" s="1">
        <v>2.5999999999999999E-2</v>
      </c>
      <c r="M24" s="1">
        <v>2.012</v>
      </c>
      <c r="N24" s="1">
        <v>4.3999999999999997E-2</v>
      </c>
      <c r="O24" s="5" t="str">
        <f t="shared" si="1"/>
        <v>*</v>
      </c>
      <c r="P24" s="1">
        <v>1E-3</v>
      </c>
      <c r="Q24" s="1">
        <v>0.104</v>
      </c>
      <c r="S24" s="7" t="s">
        <v>18</v>
      </c>
      <c r="T24" s="1">
        <v>7.4700000000000003E-2</v>
      </c>
      <c r="U24" s="1">
        <v>2.5999999999999999E-2</v>
      </c>
      <c r="V24" s="1">
        <v>2.85</v>
      </c>
      <c r="W24" s="1">
        <v>4.0000000000000001E-3</v>
      </c>
      <c r="X24" s="5" t="str">
        <f t="shared" si="2"/>
        <v>**</v>
      </c>
      <c r="Y24" s="1">
        <v>2.3E-2</v>
      </c>
      <c r="Z24" s="1">
        <v>0.126</v>
      </c>
      <c r="AB24" s="7" t="s">
        <v>18</v>
      </c>
      <c r="AC24" s="1">
        <v>8.6999999999999994E-2</v>
      </c>
      <c r="AD24" s="1">
        <v>2.5000000000000001E-2</v>
      </c>
      <c r="AE24" s="1">
        <v>3.4390000000000001</v>
      </c>
      <c r="AF24" s="1">
        <v>1E-3</v>
      </c>
      <c r="AG24" s="5" t="str">
        <f t="shared" si="3"/>
        <v>**</v>
      </c>
      <c r="AH24" s="1">
        <v>3.6999999999999998E-2</v>
      </c>
      <c r="AI24" s="1">
        <v>0.13700000000000001</v>
      </c>
      <c r="AK24" s="7" t="s">
        <v>18</v>
      </c>
      <c r="AL24" s="1">
        <v>1.5299999999999999E-2</v>
      </c>
      <c r="AM24" s="1">
        <v>2.5999999999999999E-2</v>
      </c>
      <c r="AN24" s="1">
        <v>0.57599999999999996</v>
      </c>
      <c r="AO24" s="1">
        <v>0.56499999999999995</v>
      </c>
      <c r="AP24" s="5" t="str">
        <f t="shared" si="4"/>
        <v>ns</v>
      </c>
      <c r="AQ24" s="1">
        <v>-3.6999999999999998E-2</v>
      </c>
      <c r="AR24" s="1">
        <v>6.7000000000000004E-2</v>
      </c>
      <c r="AT24" s="7" t="s">
        <v>18</v>
      </c>
      <c r="AU24" s="1">
        <v>-9.4000000000000004E-3</v>
      </c>
      <c r="AV24" s="1">
        <v>2.5000000000000001E-2</v>
      </c>
      <c r="AW24" s="1">
        <v>-0.371</v>
      </c>
      <c r="AX24" s="1">
        <v>0.71099999999999997</v>
      </c>
      <c r="AY24" s="5" t="str">
        <f t="shared" si="5"/>
        <v>ns</v>
      </c>
      <c r="AZ24" s="1">
        <v>-5.8999999999999997E-2</v>
      </c>
      <c r="BA24" s="1">
        <v>0.04</v>
      </c>
    </row>
    <row r="25" spans="1:53" x14ac:dyDescent="0.25">
      <c r="A25" s="7" t="s">
        <v>19</v>
      </c>
      <c r="B25" s="1">
        <v>-2.98E-2</v>
      </c>
      <c r="C25" s="1">
        <v>3.6999999999999998E-2</v>
      </c>
      <c r="D25" s="1">
        <v>-0.81499999999999995</v>
      </c>
      <c r="E25" s="1">
        <v>0.41499999999999998</v>
      </c>
      <c r="F25" s="5" t="str">
        <f t="shared" si="0"/>
        <v>ns</v>
      </c>
      <c r="G25" s="1">
        <v>-0.10100000000000001</v>
      </c>
      <c r="H25" s="1">
        <v>4.2000000000000003E-2</v>
      </c>
      <c r="I25" s="10"/>
      <c r="J25" s="7" t="s">
        <v>19</v>
      </c>
      <c r="K25" s="1">
        <v>-1.23E-2</v>
      </c>
      <c r="L25" s="1">
        <v>3.4000000000000002E-2</v>
      </c>
      <c r="M25" s="1">
        <v>-0.36099999999999999</v>
      </c>
      <c r="N25" s="1">
        <v>0.71799999999999997</v>
      </c>
      <c r="O25" s="5" t="str">
        <f t="shared" si="1"/>
        <v>ns</v>
      </c>
      <c r="P25" s="1">
        <v>-7.9000000000000001E-2</v>
      </c>
      <c r="Q25" s="1">
        <v>5.3999999999999999E-2</v>
      </c>
      <c r="S25" s="7" t="s">
        <v>19</v>
      </c>
      <c r="T25" s="1">
        <v>1.01E-2</v>
      </c>
      <c r="U25" s="1">
        <v>3.5000000000000003E-2</v>
      </c>
      <c r="V25" s="1">
        <v>0.29099999999999998</v>
      </c>
      <c r="W25" s="1">
        <v>0.77100000000000002</v>
      </c>
      <c r="X25" s="5" t="str">
        <f t="shared" si="2"/>
        <v>ns</v>
      </c>
      <c r="Y25" s="1">
        <v>-5.8000000000000003E-2</v>
      </c>
      <c r="Z25" s="1">
        <v>7.8E-2</v>
      </c>
      <c r="AB25" s="7" t="s">
        <v>19</v>
      </c>
      <c r="AC25" s="1">
        <v>-1.1299999999999999E-2</v>
      </c>
      <c r="AD25" s="1">
        <v>3.3000000000000002E-2</v>
      </c>
      <c r="AE25" s="1">
        <v>-0.34100000000000003</v>
      </c>
      <c r="AF25" s="1">
        <v>0.73299999999999998</v>
      </c>
      <c r="AG25" s="5" t="str">
        <f t="shared" si="3"/>
        <v>ns</v>
      </c>
      <c r="AH25" s="1">
        <v>-7.5999999999999998E-2</v>
      </c>
      <c r="AI25" s="1">
        <v>5.3999999999999999E-2</v>
      </c>
      <c r="AK25" s="7" t="s">
        <v>19</v>
      </c>
      <c r="AL25" s="1">
        <v>-3.6400000000000002E-2</v>
      </c>
      <c r="AM25" s="1">
        <v>3.4000000000000002E-2</v>
      </c>
      <c r="AN25" s="1">
        <v>-1.0609999999999999</v>
      </c>
      <c r="AO25" s="1">
        <v>0.28899999999999998</v>
      </c>
      <c r="AP25" s="5" t="str">
        <f t="shared" si="4"/>
        <v>ns</v>
      </c>
      <c r="AQ25" s="1">
        <v>-0.104</v>
      </c>
      <c r="AR25" s="1">
        <v>3.1E-2</v>
      </c>
      <c r="AT25" s="7" t="s">
        <v>19</v>
      </c>
      <c r="AU25" s="1">
        <v>-5.0200000000000002E-2</v>
      </c>
      <c r="AV25" s="1">
        <v>3.3000000000000002E-2</v>
      </c>
      <c r="AW25" s="1">
        <v>-1.512</v>
      </c>
      <c r="AX25" s="1">
        <v>0.13</v>
      </c>
      <c r="AY25" s="5" t="str">
        <f t="shared" si="5"/>
        <v>ns</v>
      </c>
      <c r="AZ25" s="1">
        <v>-0.115</v>
      </c>
      <c r="BA25" s="1">
        <v>1.4999999999999999E-2</v>
      </c>
    </row>
    <row r="26" spans="1:53" x14ac:dyDescent="0.25">
      <c r="A26" s="7" t="s">
        <v>20</v>
      </c>
      <c r="B26" s="1">
        <v>1.5100000000000001E-2</v>
      </c>
      <c r="C26" s="1">
        <v>1.2999999999999999E-2</v>
      </c>
      <c r="D26" s="1">
        <v>1.17</v>
      </c>
      <c r="E26" s="1">
        <v>0.24199999999999999</v>
      </c>
      <c r="F26" s="5" t="str">
        <f t="shared" si="0"/>
        <v>ns</v>
      </c>
      <c r="G26" s="1">
        <v>-0.01</v>
      </c>
      <c r="H26" s="1">
        <v>0.04</v>
      </c>
      <c r="I26" s="10"/>
      <c r="J26" s="7" t="s">
        <v>20</v>
      </c>
      <c r="K26" s="1">
        <v>1.7899999999999999E-2</v>
      </c>
      <c r="L26" s="1">
        <v>1.2E-2</v>
      </c>
      <c r="M26" s="1">
        <v>1.48</v>
      </c>
      <c r="N26" s="1">
        <v>0.13900000000000001</v>
      </c>
      <c r="O26" s="5" t="str">
        <f t="shared" si="1"/>
        <v>ns</v>
      </c>
      <c r="P26" s="1">
        <v>-6.0000000000000001E-3</v>
      </c>
      <c r="Q26" s="1">
        <v>4.2000000000000003E-2</v>
      </c>
      <c r="S26" s="7" t="s">
        <v>20</v>
      </c>
      <c r="T26" s="1">
        <v>3.2599999999999997E-2</v>
      </c>
      <c r="U26" s="1">
        <v>1.2E-2</v>
      </c>
      <c r="V26" s="1">
        <v>2.6709999999999998</v>
      </c>
      <c r="W26" s="1">
        <v>8.0000000000000002E-3</v>
      </c>
      <c r="X26" s="5" t="str">
        <f t="shared" si="2"/>
        <v>**</v>
      </c>
      <c r="Y26" s="1">
        <v>8.9999999999999993E-3</v>
      </c>
      <c r="Z26" s="1">
        <v>5.7000000000000002E-2</v>
      </c>
      <c r="AB26" s="7" t="s">
        <v>20</v>
      </c>
      <c r="AC26" s="1">
        <v>2.81E-2</v>
      </c>
      <c r="AD26" s="1">
        <v>1.2E-2</v>
      </c>
      <c r="AE26" s="1">
        <v>2.3839999999999999</v>
      </c>
      <c r="AF26" s="1">
        <v>1.7000000000000001E-2</v>
      </c>
      <c r="AG26" s="5" t="str">
        <f t="shared" si="3"/>
        <v>*</v>
      </c>
      <c r="AH26" s="1">
        <v>5.0000000000000001E-3</v>
      </c>
      <c r="AI26" s="1">
        <v>5.0999999999999997E-2</v>
      </c>
      <c r="AK26" s="7" t="s">
        <v>20</v>
      </c>
      <c r="AL26" s="1">
        <v>4.0000000000000001E-3</v>
      </c>
      <c r="AM26" s="1">
        <v>1.2E-2</v>
      </c>
      <c r="AN26" s="1">
        <v>0.32</v>
      </c>
      <c r="AO26" s="1">
        <v>0.749</v>
      </c>
      <c r="AP26" s="5" t="str">
        <f t="shared" si="4"/>
        <v>ns</v>
      </c>
      <c r="AQ26" s="1">
        <v>-0.02</v>
      </c>
      <c r="AR26" s="1">
        <v>2.8000000000000001E-2</v>
      </c>
      <c r="AT26" s="7" t="s">
        <v>20</v>
      </c>
      <c r="AU26" s="1">
        <v>7.3000000000000001E-3</v>
      </c>
      <c r="AV26" s="1">
        <v>1.2E-2</v>
      </c>
      <c r="AW26" s="1">
        <v>0.61799999999999999</v>
      </c>
      <c r="AX26" s="1">
        <v>0.53700000000000003</v>
      </c>
      <c r="AY26" s="5" t="str">
        <f t="shared" si="5"/>
        <v>ns</v>
      </c>
      <c r="AZ26" s="1">
        <v>-1.6E-2</v>
      </c>
      <c r="BA26" s="1">
        <v>0.03</v>
      </c>
    </row>
    <row r="27" spans="1:53" x14ac:dyDescent="0.25">
      <c r="A27" s="7" t="s">
        <v>21</v>
      </c>
      <c r="B27" s="1">
        <v>7.5899999999999995E-2</v>
      </c>
      <c r="C27" s="1">
        <v>5.2999999999999999E-2</v>
      </c>
      <c r="D27" s="1">
        <v>1.4350000000000001</v>
      </c>
      <c r="E27" s="1">
        <v>0.151</v>
      </c>
      <c r="F27" s="5" t="str">
        <f t="shared" si="0"/>
        <v>ns</v>
      </c>
      <c r="G27" s="1">
        <v>-2.8000000000000001E-2</v>
      </c>
      <c r="H27" s="1">
        <v>0.18</v>
      </c>
      <c r="I27" s="10"/>
      <c r="J27" s="7" t="s">
        <v>21</v>
      </c>
      <c r="K27" s="1">
        <v>8.5500000000000007E-2</v>
      </c>
      <c r="L27" s="1">
        <v>0.05</v>
      </c>
      <c r="M27" s="1">
        <v>1.712</v>
      </c>
      <c r="N27" s="1">
        <v>8.6999999999999994E-2</v>
      </c>
      <c r="O27" s="5" t="str">
        <f t="shared" si="1"/>
        <v>ns</v>
      </c>
      <c r="P27" s="1">
        <v>-1.2E-2</v>
      </c>
      <c r="Q27" s="1">
        <v>0.183</v>
      </c>
      <c r="S27" s="7" t="s">
        <v>21</v>
      </c>
      <c r="T27" s="1">
        <v>6.1800000000000001E-2</v>
      </c>
      <c r="U27" s="1">
        <v>0.05</v>
      </c>
      <c r="V27" s="1">
        <v>1.2290000000000001</v>
      </c>
      <c r="W27" s="1">
        <v>0.219</v>
      </c>
      <c r="X27" s="5" t="str">
        <f t="shared" si="2"/>
        <v>ns</v>
      </c>
      <c r="Y27" s="1">
        <v>-3.6999999999999998E-2</v>
      </c>
      <c r="Z27" s="1">
        <v>0.16</v>
      </c>
      <c r="AB27" s="7" t="s">
        <v>21</v>
      </c>
      <c r="AC27" s="1">
        <v>0.1021</v>
      </c>
      <c r="AD27" s="1">
        <v>4.9000000000000002E-2</v>
      </c>
      <c r="AE27" s="1">
        <v>2.1</v>
      </c>
      <c r="AF27" s="1">
        <v>3.5999999999999997E-2</v>
      </c>
      <c r="AG27" s="5" t="str">
        <f t="shared" si="3"/>
        <v>*</v>
      </c>
      <c r="AH27" s="1">
        <v>7.0000000000000001E-3</v>
      </c>
      <c r="AI27" s="1">
        <v>0.19700000000000001</v>
      </c>
      <c r="AK27" s="7" t="s">
        <v>21</v>
      </c>
      <c r="AL27" s="1">
        <v>2.8000000000000001E-2</v>
      </c>
      <c r="AM27" s="1">
        <v>0.05</v>
      </c>
      <c r="AN27" s="1">
        <v>0.56100000000000005</v>
      </c>
      <c r="AO27" s="1">
        <v>0.57499999999999996</v>
      </c>
      <c r="AP27" s="5" t="str">
        <f t="shared" si="4"/>
        <v>ns</v>
      </c>
      <c r="AQ27" s="1">
        <v>-7.0000000000000007E-2</v>
      </c>
      <c r="AR27" s="1">
        <v>0.126</v>
      </c>
      <c r="AT27" s="7" t="s">
        <v>21</v>
      </c>
      <c r="AU27" s="1">
        <v>3.09E-2</v>
      </c>
      <c r="AV27" s="1">
        <v>4.8000000000000001E-2</v>
      </c>
      <c r="AW27" s="1">
        <v>0.64800000000000002</v>
      </c>
      <c r="AX27" s="1">
        <v>0.51700000000000002</v>
      </c>
      <c r="AY27" s="5" t="str">
        <f t="shared" si="5"/>
        <v>ns</v>
      </c>
      <c r="AZ27" s="1">
        <v>-6.3E-2</v>
      </c>
      <c r="BA27" s="1">
        <v>0.125</v>
      </c>
    </row>
    <row r="28" spans="1:53" x14ac:dyDescent="0.25">
      <c r="A28" s="7" t="s">
        <v>22</v>
      </c>
      <c r="B28" s="1">
        <v>-3.8100000000000002E-2</v>
      </c>
      <c r="C28" s="1">
        <v>6.7000000000000004E-2</v>
      </c>
      <c r="D28" s="1">
        <v>-0.56399999999999995</v>
      </c>
      <c r="E28" s="1">
        <v>0.57199999999999995</v>
      </c>
      <c r="F28" s="5" t="str">
        <f t="shared" si="0"/>
        <v>ns</v>
      </c>
      <c r="G28" s="1">
        <v>-0.17</v>
      </c>
      <c r="H28" s="1">
        <v>9.4E-2</v>
      </c>
      <c r="I28" s="10"/>
      <c r="J28" s="7" t="s">
        <v>22</v>
      </c>
      <c r="K28" s="1">
        <v>-6.7900000000000002E-2</v>
      </c>
      <c r="L28" s="1">
        <v>6.3E-2</v>
      </c>
      <c r="M28" s="1">
        <v>-1.08</v>
      </c>
      <c r="N28" s="1">
        <v>0.28000000000000003</v>
      </c>
      <c r="O28" s="5" t="str">
        <f t="shared" si="1"/>
        <v>ns</v>
      </c>
      <c r="P28" s="1">
        <v>-0.191</v>
      </c>
      <c r="Q28" s="1">
        <v>5.5E-2</v>
      </c>
      <c r="S28" s="7" t="s">
        <v>22</v>
      </c>
      <c r="T28" s="1">
        <v>-0.14660000000000001</v>
      </c>
      <c r="U28" s="1">
        <v>6.3E-2</v>
      </c>
      <c r="V28" s="1">
        <v>-2.3220000000000001</v>
      </c>
      <c r="W28" s="1">
        <v>0.02</v>
      </c>
      <c r="X28" s="5" t="str">
        <f t="shared" si="2"/>
        <v>*</v>
      </c>
      <c r="Y28" s="1">
        <v>-0.27</v>
      </c>
      <c r="Z28" s="1">
        <v>-2.3E-2</v>
      </c>
      <c r="AB28" s="7" t="s">
        <v>22</v>
      </c>
      <c r="AC28" s="1">
        <v>-0.2009</v>
      </c>
      <c r="AD28" s="1">
        <v>6.0999999999999999E-2</v>
      </c>
      <c r="AE28" s="1">
        <v>-3.2919999999999998</v>
      </c>
      <c r="AF28" s="1">
        <v>1E-3</v>
      </c>
      <c r="AG28" s="5" t="str">
        <f t="shared" si="3"/>
        <v>**</v>
      </c>
      <c r="AH28" s="1">
        <v>-0.32</v>
      </c>
      <c r="AI28" s="1">
        <v>-8.1000000000000003E-2</v>
      </c>
      <c r="AK28" s="7" t="s">
        <v>22</v>
      </c>
      <c r="AL28" s="1">
        <v>3.15E-2</v>
      </c>
      <c r="AM28" s="1">
        <v>6.4000000000000001E-2</v>
      </c>
      <c r="AN28" s="1">
        <v>0.49099999999999999</v>
      </c>
      <c r="AO28" s="1">
        <v>0.624</v>
      </c>
      <c r="AP28" s="5" t="str">
        <f t="shared" si="4"/>
        <v>ns</v>
      </c>
      <c r="AQ28" s="1">
        <v>-9.4E-2</v>
      </c>
      <c r="AR28" s="1">
        <v>0.157</v>
      </c>
      <c r="AT28" s="7" t="s">
        <v>22</v>
      </c>
      <c r="AU28" s="1">
        <v>3.1E-2</v>
      </c>
      <c r="AV28" s="1">
        <v>6.0999999999999999E-2</v>
      </c>
      <c r="AW28" s="1">
        <v>0.51200000000000001</v>
      </c>
      <c r="AX28" s="1">
        <v>0.60799999999999998</v>
      </c>
      <c r="AY28" s="5" t="str">
        <f t="shared" si="5"/>
        <v>ns</v>
      </c>
      <c r="AZ28" s="1">
        <v>-8.7999999999999995E-2</v>
      </c>
      <c r="BA28" s="1">
        <v>0.15</v>
      </c>
    </row>
    <row r="29" spans="1:53" x14ac:dyDescent="0.25">
      <c r="A29" s="7" t="s">
        <v>23</v>
      </c>
      <c r="B29" s="1">
        <v>-2.1499999999999998E-2</v>
      </c>
      <c r="C29" s="1">
        <v>3.3000000000000002E-2</v>
      </c>
      <c r="D29" s="1">
        <v>-0.64600000000000002</v>
      </c>
      <c r="E29" s="1">
        <v>0.51800000000000002</v>
      </c>
      <c r="F29" s="5" t="str">
        <f t="shared" si="0"/>
        <v>ns</v>
      </c>
      <c r="G29" s="1">
        <v>-8.6999999999999994E-2</v>
      </c>
      <c r="H29" s="1">
        <v>4.3999999999999997E-2</v>
      </c>
      <c r="I29" s="10"/>
      <c r="J29" s="7" t="s">
        <v>23</v>
      </c>
      <c r="K29" s="1">
        <v>-3.0700000000000002E-2</v>
      </c>
      <c r="L29" s="1">
        <v>3.1E-2</v>
      </c>
      <c r="M29" s="1">
        <v>-1</v>
      </c>
      <c r="N29" s="1">
        <v>0.317</v>
      </c>
      <c r="O29" s="5" t="str">
        <f t="shared" si="1"/>
        <v>ns</v>
      </c>
      <c r="P29" s="1">
        <v>-9.0999999999999998E-2</v>
      </c>
      <c r="Q29" s="1">
        <v>0.03</v>
      </c>
      <c r="S29" s="7" t="s">
        <v>23</v>
      </c>
      <c r="T29" s="1">
        <v>-5.5800000000000002E-2</v>
      </c>
      <c r="U29" s="1">
        <v>3.1E-2</v>
      </c>
      <c r="V29" s="1">
        <v>-1.786</v>
      </c>
      <c r="W29" s="1">
        <v>7.3999999999999996E-2</v>
      </c>
      <c r="X29" s="5" t="str">
        <f t="shared" si="2"/>
        <v>ns</v>
      </c>
      <c r="Y29" s="1">
        <v>-0.11700000000000001</v>
      </c>
      <c r="Z29" s="1">
        <v>5.0000000000000001E-3</v>
      </c>
      <c r="AB29" s="7" t="s">
        <v>23</v>
      </c>
      <c r="AC29" s="1">
        <v>-3.3700000000000001E-2</v>
      </c>
      <c r="AD29" s="1">
        <v>0.03</v>
      </c>
      <c r="AE29" s="1">
        <v>-1.127</v>
      </c>
      <c r="AF29" s="1">
        <v>0.26</v>
      </c>
      <c r="AG29" s="5" t="str">
        <f t="shared" si="3"/>
        <v>ns</v>
      </c>
      <c r="AH29" s="1">
        <v>-9.1999999999999998E-2</v>
      </c>
      <c r="AI29" s="1">
        <v>2.5000000000000001E-2</v>
      </c>
      <c r="AK29" s="7" t="s">
        <v>23</v>
      </c>
      <c r="AL29" s="1">
        <v>-2.9399999999999999E-2</v>
      </c>
      <c r="AM29" s="1">
        <v>3.1E-2</v>
      </c>
      <c r="AN29" s="1">
        <v>-0.93600000000000005</v>
      </c>
      <c r="AO29" s="1">
        <v>0.34899999999999998</v>
      </c>
      <c r="AP29" s="5" t="str">
        <f t="shared" si="4"/>
        <v>ns</v>
      </c>
      <c r="AQ29" s="1">
        <v>-9.0999999999999998E-2</v>
      </c>
      <c r="AR29" s="1">
        <v>3.2000000000000001E-2</v>
      </c>
      <c r="AT29" s="7" t="s">
        <v>23</v>
      </c>
      <c r="AU29" s="1">
        <v>-1.29E-2</v>
      </c>
      <c r="AV29" s="1">
        <v>0.03</v>
      </c>
      <c r="AW29" s="1">
        <v>-0.435</v>
      </c>
      <c r="AX29" s="1">
        <v>0.66400000000000003</v>
      </c>
      <c r="AY29" s="5" t="str">
        <f t="shared" si="5"/>
        <v>ns</v>
      </c>
      <c r="AZ29" s="1">
        <v>-7.0999999999999994E-2</v>
      </c>
      <c r="BA29" s="1">
        <v>4.4999999999999998E-2</v>
      </c>
    </row>
    <row r="30" spans="1:53" x14ac:dyDescent="0.25">
      <c r="A30" s="7" t="s">
        <v>24</v>
      </c>
      <c r="B30" s="1">
        <v>-2.9100000000000001E-2</v>
      </c>
      <c r="C30" s="1">
        <v>4.8000000000000001E-2</v>
      </c>
      <c r="D30" s="1">
        <v>-0.61099999999999999</v>
      </c>
      <c r="E30" s="1">
        <v>0.54100000000000004</v>
      </c>
      <c r="F30" s="5" t="str">
        <f t="shared" si="0"/>
        <v>ns</v>
      </c>
      <c r="G30" s="1">
        <v>-0.122</v>
      </c>
      <c r="H30" s="1">
        <v>6.4000000000000001E-2</v>
      </c>
      <c r="I30" s="10"/>
      <c r="J30" s="7" t="s">
        <v>24</v>
      </c>
      <c r="K30" s="1">
        <v>1.1999999999999999E-3</v>
      </c>
      <c r="L30" s="1">
        <v>4.4999999999999998E-2</v>
      </c>
      <c r="M30" s="1">
        <v>2.7E-2</v>
      </c>
      <c r="N30" s="1">
        <v>0.97799999999999998</v>
      </c>
      <c r="O30" s="5" t="str">
        <f t="shared" si="1"/>
        <v>ns</v>
      </c>
      <c r="P30" s="1">
        <v>-8.6999999999999994E-2</v>
      </c>
      <c r="Q30" s="1">
        <v>8.8999999999999996E-2</v>
      </c>
      <c r="S30" s="7" t="s">
        <v>24</v>
      </c>
      <c r="T30" s="1">
        <v>-9.5999999999999992E-3</v>
      </c>
      <c r="U30" s="1">
        <v>4.4999999999999998E-2</v>
      </c>
      <c r="V30" s="1">
        <v>-0.215</v>
      </c>
      <c r="W30" s="1">
        <v>0.83</v>
      </c>
      <c r="X30" s="5" t="str">
        <f t="shared" si="2"/>
        <v>ns</v>
      </c>
      <c r="Y30" s="1">
        <v>-9.8000000000000004E-2</v>
      </c>
      <c r="Z30" s="1">
        <v>7.8E-2</v>
      </c>
      <c r="AB30" s="7" t="s">
        <v>24</v>
      </c>
      <c r="AC30" s="1">
        <v>-8.3000000000000001E-3</v>
      </c>
      <c r="AD30" s="1">
        <v>4.2999999999999997E-2</v>
      </c>
      <c r="AE30" s="1">
        <v>-0.191</v>
      </c>
      <c r="AF30" s="1">
        <v>0.84899999999999998</v>
      </c>
      <c r="AG30" s="5" t="str">
        <f t="shared" si="3"/>
        <v>ns</v>
      </c>
      <c r="AH30" s="1">
        <v>-9.2999999999999999E-2</v>
      </c>
      <c r="AI30" s="1">
        <v>7.6999999999999999E-2</v>
      </c>
      <c r="AK30" s="7" t="s">
        <v>24</v>
      </c>
      <c r="AL30" s="1">
        <v>-1.9800000000000002E-2</v>
      </c>
      <c r="AM30" s="1">
        <v>4.4999999999999998E-2</v>
      </c>
      <c r="AN30" s="1">
        <v>-0.437</v>
      </c>
      <c r="AO30" s="1">
        <v>0.66200000000000003</v>
      </c>
      <c r="AP30" s="5" t="str">
        <f t="shared" si="4"/>
        <v>ns</v>
      </c>
      <c r="AQ30" s="1">
        <v>-0.108</v>
      </c>
      <c r="AR30" s="1">
        <v>6.9000000000000006E-2</v>
      </c>
      <c r="AT30" s="7" t="s">
        <v>24</v>
      </c>
      <c r="AU30" s="1">
        <v>-6.7000000000000002E-3</v>
      </c>
      <c r="AV30" s="1">
        <v>4.2999999999999997E-2</v>
      </c>
      <c r="AW30" s="1">
        <v>-0.156</v>
      </c>
      <c r="AX30" s="1">
        <v>0.876</v>
      </c>
      <c r="AY30" s="5" t="str">
        <f t="shared" si="5"/>
        <v>ns</v>
      </c>
      <c r="AZ30" s="1">
        <v>-9.1999999999999998E-2</v>
      </c>
      <c r="BA30" s="1">
        <v>7.8E-2</v>
      </c>
    </row>
    <row r="31" spans="1:53" x14ac:dyDescent="0.25">
      <c r="A31" s="7" t="s">
        <v>25</v>
      </c>
      <c r="B31" s="1">
        <v>-0.1104</v>
      </c>
      <c r="C31" s="1">
        <v>8.7999999999999995E-2</v>
      </c>
      <c r="D31" s="1">
        <v>-1.2529999999999999</v>
      </c>
      <c r="E31" s="1">
        <v>0.21</v>
      </c>
      <c r="F31" s="5" t="str">
        <f t="shared" si="0"/>
        <v>ns</v>
      </c>
      <c r="G31" s="1">
        <v>-0.28299999999999997</v>
      </c>
      <c r="H31" s="1">
        <v>6.2E-2</v>
      </c>
      <c r="I31" s="10"/>
      <c r="J31" s="7" t="s">
        <v>25</v>
      </c>
      <c r="K31" s="1">
        <v>-8.09E-2</v>
      </c>
      <c r="L31" s="1">
        <v>8.3000000000000004E-2</v>
      </c>
      <c r="M31" s="1">
        <v>-0.97899999999999998</v>
      </c>
      <c r="N31" s="1">
        <v>0.32800000000000001</v>
      </c>
      <c r="O31" s="5" t="str">
        <f t="shared" si="1"/>
        <v>ns</v>
      </c>
      <c r="P31" s="1">
        <v>-0.24299999999999999</v>
      </c>
      <c r="Q31" s="1">
        <v>8.1000000000000003E-2</v>
      </c>
      <c r="S31" s="7" t="s">
        <v>25</v>
      </c>
      <c r="T31" s="1">
        <v>-6.6600000000000006E-2</v>
      </c>
      <c r="U31" s="1">
        <v>8.4000000000000005E-2</v>
      </c>
      <c r="V31" s="1">
        <v>-0.79200000000000004</v>
      </c>
      <c r="W31" s="1">
        <v>0.42799999999999999</v>
      </c>
      <c r="X31" s="5" t="str">
        <f t="shared" si="2"/>
        <v>ns</v>
      </c>
      <c r="Y31" s="1">
        <v>-0.23200000000000001</v>
      </c>
      <c r="Z31" s="1">
        <v>9.8000000000000004E-2</v>
      </c>
      <c r="AB31" s="7" t="s">
        <v>25</v>
      </c>
      <c r="AC31" s="1">
        <v>-8.4199999999999997E-2</v>
      </c>
      <c r="AD31" s="1">
        <v>8.1000000000000003E-2</v>
      </c>
      <c r="AE31" s="1">
        <v>-1.04</v>
      </c>
      <c r="AF31" s="1">
        <v>0.29799999999999999</v>
      </c>
      <c r="AG31" s="5" t="str">
        <f t="shared" si="3"/>
        <v>ns</v>
      </c>
      <c r="AH31" s="1">
        <v>-0.24299999999999999</v>
      </c>
      <c r="AI31" s="1">
        <v>7.3999999999999996E-2</v>
      </c>
      <c r="AK31" s="7" t="s">
        <v>25</v>
      </c>
      <c r="AL31" s="1">
        <v>-7.0599999999999996E-2</v>
      </c>
      <c r="AM31" s="1">
        <v>8.4000000000000005E-2</v>
      </c>
      <c r="AN31" s="1">
        <v>-0.83699999999999997</v>
      </c>
      <c r="AO31" s="1">
        <v>0.40200000000000002</v>
      </c>
      <c r="AP31" s="5" t="str">
        <f t="shared" si="4"/>
        <v>ns</v>
      </c>
      <c r="AQ31" s="1">
        <v>-0.23599999999999999</v>
      </c>
      <c r="AR31" s="1">
        <v>9.5000000000000001E-2</v>
      </c>
      <c r="AT31" s="7" t="s">
        <v>25</v>
      </c>
      <c r="AU31" s="1">
        <v>-4.1500000000000002E-2</v>
      </c>
      <c r="AV31" s="1">
        <v>8.1000000000000003E-2</v>
      </c>
      <c r="AW31" s="1">
        <v>-0.51400000000000001</v>
      </c>
      <c r="AX31" s="1">
        <v>0.60799999999999998</v>
      </c>
      <c r="AY31" s="5" t="str">
        <f t="shared" si="5"/>
        <v>ns</v>
      </c>
      <c r="AZ31" s="1">
        <v>-0.2</v>
      </c>
      <c r="BA31" s="1">
        <v>0.11700000000000001</v>
      </c>
    </row>
    <row r="32" spans="1:53" x14ac:dyDescent="0.25">
      <c r="A32" s="7" t="s">
        <v>26</v>
      </c>
      <c r="B32" s="1">
        <v>6.6799999999999998E-2</v>
      </c>
      <c r="C32" s="1">
        <v>5.3999999999999999E-2</v>
      </c>
      <c r="D32" s="1">
        <v>1.226</v>
      </c>
      <c r="E32" s="1">
        <v>0.22</v>
      </c>
      <c r="F32" s="5" t="str">
        <f t="shared" si="0"/>
        <v>ns</v>
      </c>
      <c r="G32" s="1">
        <v>-0.04</v>
      </c>
      <c r="H32" s="1">
        <v>0.17399999999999999</v>
      </c>
      <c r="I32" s="10"/>
      <c r="J32" s="7" t="s">
        <v>26</v>
      </c>
      <c r="K32" s="1">
        <v>5.6899999999999999E-2</v>
      </c>
      <c r="L32" s="1">
        <v>0.05</v>
      </c>
      <c r="M32" s="1">
        <v>1.133</v>
      </c>
      <c r="N32" s="1">
        <v>0.25700000000000001</v>
      </c>
      <c r="O32" s="5" t="str">
        <f t="shared" si="1"/>
        <v>ns</v>
      </c>
      <c r="P32" s="1">
        <v>-4.2000000000000003E-2</v>
      </c>
      <c r="Q32" s="1">
        <v>0.155</v>
      </c>
      <c r="S32" s="7" t="s">
        <v>26</v>
      </c>
      <c r="T32" s="1">
        <v>-1.8E-3</v>
      </c>
      <c r="U32" s="1">
        <v>5.0999999999999997E-2</v>
      </c>
      <c r="V32" s="1">
        <v>-3.5000000000000003E-2</v>
      </c>
      <c r="W32" s="1">
        <v>0.97199999999999998</v>
      </c>
      <c r="X32" s="5" t="str">
        <f t="shared" si="2"/>
        <v>ns</v>
      </c>
      <c r="Y32" s="1">
        <v>-0.10199999999999999</v>
      </c>
      <c r="Z32" s="1">
        <v>9.8000000000000004E-2</v>
      </c>
      <c r="AB32" s="7" t="s">
        <v>26</v>
      </c>
      <c r="AC32" s="1">
        <v>3.4299999999999997E-2</v>
      </c>
      <c r="AD32" s="1">
        <v>4.8000000000000001E-2</v>
      </c>
      <c r="AE32" s="1">
        <v>0.71199999999999997</v>
      </c>
      <c r="AF32" s="1">
        <v>0.47699999999999998</v>
      </c>
      <c r="AG32" s="5" t="str">
        <f t="shared" si="3"/>
        <v>ns</v>
      </c>
      <c r="AH32" s="1">
        <v>-0.06</v>
      </c>
      <c r="AI32" s="1">
        <v>0.129</v>
      </c>
      <c r="AK32" s="7" t="s">
        <v>26</v>
      </c>
      <c r="AL32" s="1">
        <v>0.12139999999999999</v>
      </c>
      <c r="AM32" s="1">
        <v>5.0999999999999997E-2</v>
      </c>
      <c r="AN32" s="1">
        <v>2.3660000000000001</v>
      </c>
      <c r="AO32" s="1">
        <v>1.7999999999999999E-2</v>
      </c>
      <c r="AP32" s="5" t="str">
        <f t="shared" si="4"/>
        <v>*</v>
      </c>
      <c r="AQ32" s="1">
        <v>2.1000000000000001E-2</v>
      </c>
      <c r="AR32" s="1">
        <v>0.222</v>
      </c>
      <c r="AT32" s="7" t="s">
        <v>26</v>
      </c>
      <c r="AU32" s="1">
        <v>0.11559999999999999</v>
      </c>
      <c r="AV32" s="1">
        <v>4.9000000000000002E-2</v>
      </c>
      <c r="AW32" s="1">
        <v>2.367</v>
      </c>
      <c r="AX32" s="1">
        <v>1.7999999999999999E-2</v>
      </c>
      <c r="AY32" s="5" t="str">
        <f t="shared" si="5"/>
        <v>*</v>
      </c>
      <c r="AZ32" s="1">
        <v>0.02</v>
      </c>
      <c r="BA32" s="1">
        <v>0.21099999999999999</v>
      </c>
    </row>
    <row r="33" spans="1:53" x14ac:dyDescent="0.25">
      <c r="A33" s="7" t="s">
        <v>27</v>
      </c>
      <c r="B33" s="1">
        <v>-6.1499999999999999E-2</v>
      </c>
      <c r="C33" s="1">
        <v>6.9000000000000006E-2</v>
      </c>
      <c r="D33" s="1">
        <v>-0.89100000000000001</v>
      </c>
      <c r="E33" s="1">
        <v>0.373</v>
      </c>
      <c r="F33" s="5" t="str">
        <f t="shared" si="0"/>
        <v>ns</v>
      </c>
      <c r="G33" s="1">
        <v>-0.19700000000000001</v>
      </c>
      <c r="H33" s="1">
        <v>7.3999999999999996E-2</v>
      </c>
      <c r="I33" s="10"/>
      <c r="J33" s="7" t="s">
        <v>27</v>
      </c>
      <c r="K33" s="1">
        <v>-4.6300000000000001E-2</v>
      </c>
      <c r="L33" s="1">
        <v>6.2E-2</v>
      </c>
      <c r="M33" s="1">
        <v>-0.74299999999999999</v>
      </c>
      <c r="N33" s="1">
        <v>0.45700000000000002</v>
      </c>
      <c r="O33" s="5" t="str">
        <f t="shared" si="1"/>
        <v>ns</v>
      </c>
      <c r="P33" s="1">
        <v>-0.16800000000000001</v>
      </c>
      <c r="Q33" s="1">
        <v>7.5999999999999998E-2</v>
      </c>
      <c r="S33" s="7" t="s">
        <v>27</v>
      </c>
      <c r="T33" s="1">
        <v>-4.4600000000000001E-2</v>
      </c>
      <c r="U33" s="1">
        <v>6.3E-2</v>
      </c>
      <c r="V33" s="1">
        <v>-0.70399999999999996</v>
      </c>
      <c r="W33" s="1">
        <v>0.48099999999999998</v>
      </c>
      <c r="X33" s="5" t="str">
        <f t="shared" si="2"/>
        <v>ns</v>
      </c>
      <c r="Y33" s="1">
        <v>-0.16900000000000001</v>
      </c>
      <c r="Z33" s="1">
        <v>7.9000000000000001E-2</v>
      </c>
      <c r="AB33" s="7" t="s">
        <v>27</v>
      </c>
      <c r="AC33" s="1">
        <v>-9.7900000000000001E-2</v>
      </c>
      <c r="AD33" s="1">
        <v>6.0999999999999999E-2</v>
      </c>
      <c r="AE33" s="1">
        <v>-1.615</v>
      </c>
      <c r="AF33" s="1">
        <v>0.106</v>
      </c>
      <c r="AG33" s="5" t="str">
        <f t="shared" si="3"/>
        <v>ns</v>
      </c>
      <c r="AH33" s="1">
        <v>-0.217</v>
      </c>
      <c r="AI33" s="1">
        <v>2.1000000000000001E-2</v>
      </c>
      <c r="AK33" s="7" t="s">
        <v>27</v>
      </c>
      <c r="AL33" s="1">
        <v>-2.4E-2</v>
      </c>
      <c r="AM33" s="1">
        <v>6.5000000000000002E-2</v>
      </c>
      <c r="AN33" s="1">
        <v>-0.37</v>
      </c>
      <c r="AO33" s="1">
        <v>0.71199999999999997</v>
      </c>
      <c r="AP33" s="5" t="str">
        <f t="shared" si="4"/>
        <v>ns</v>
      </c>
      <c r="AQ33" s="1">
        <v>-0.151</v>
      </c>
      <c r="AR33" s="1">
        <v>0.10299999999999999</v>
      </c>
      <c r="AT33" s="7" t="s">
        <v>27</v>
      </c>
      <c r="AU33" s="1">
        <v>-3.3099999999999997E-2</v>
      </c>
      <c r="AV33" s="1">
        <v>6.0999999999999999E-2</v>
      </c>
      <c r="AW33" s="1">
        <v>-0.54400000000000004</v>
      </c>
      <c r="AX33" s="1">
        <v>0.58599999999999997</v>
      </c>
      <c r="AY33" s="5" t="str">
        <f t="shared" si="5"/>
        <v>ns</v>
      </c>
      <c r="AZ33" s="1">
        <v>-0.153</v>
      </c>
      <c r="BA33" s="1">
        <v>8.5999999999999993E-2</v>
      </c>
    </row>
    <row r="34" spans="1:53" x14ac:dyDescent="0.25">
      <c r="A34" s="7" t="s">
        <v>28</v>
      </c>
      <c r="B34" s="1">
        <v>-1.9099999999999999E-2</v>
      </c>
      <c r="C34" s="1">
        <v>3.3000000000000002E-2</v>
      </c>
      <c r="D34" s="1">
        <v>-0.57599999999999996</v>
      </c>
      <c r="E34" s="1">
        <v>0.56399999999999995</v>
      </c>
      <c r="F34" s="5" t="str">
        <f t="shared" si="0"/>
        <v>ns</v>
      </c>
      <c r="G34" s="1">
        <v>-8.4000000000000005E-2</v>
      </c>
      <c r="H34" s="1">
        <v>4.5999999999999999E-2</v>
      </c>
      <c r="I34" s="10"/>
      <c r="J34" s="7" t="s">
        <v>28</v>
      </c>
      <c r="K34" s="1">
        <v>-7.7000000000000002E-3</v>
      </c>
      <c r="L34" s="1">
        <v>0.03</v>
      </c>
      <c r="M34" s="1">
        <v>-0.254</v>
      </c>
      <c r="N34" s="1">
        <v>0.79900000000000004</v>
      </c>
      <c r="O34" s="5" t="str">
        <f t="shared" si="1"/>
        <v>ns</v>
      </c>
      <c r="P34" s="1">
        <v>-6.7000000000000004E-2</v>
      </c>
      <c r="Q34" s="1">
        <v>5.1999999999999998E-2</v>
      </c>
      <c r="S34" s="7" t="s">
        <v>28</v>
      </c>
      <c r="T34" s="1">
        <v>-2.5000000000000001E-3</v>
      </c>
      <c r="U34" s="1">
        <v>3.1E-2</v>
      </c>
      <c r="V34" s="1">
        <v>-8.2000000000000003E-2</v>
      </c>
      <c r="W34" s="1">
        <v>0.93500000000000005</v>
      </c>
      <c r="X34" s="5" t="str">
        <f t="shared" si="2"/>
        <v>ns</v>
      </c>
      <c r="Y34" s="1">
        <v>-6.3E-2</v>
      </c>
      <c r="Z34" s="1">
        <v>5.8000000000000003E-2</v>
      </c>
      <c r="AB34" s="7" t="s">
        <v>28</v>
      </c>
      <c r="AC34" s="1">
        <v>-1.0800000000000001E-2</v>
      </c>
      <c r="AD34" s="1">
        <v>2.9000000000000001E-2</v>
      </c>
      <c r="AE34" s="1">
        <v>-0.371</v>
      </c>
      <c r="AF34" s="1">
        <v>0.71099999999999997</v>
      </c>
      <c r="AG34" s="5" t="str">
        <f t="shared" si="3"/>
        <v>ns</v>
      </c>
      <c r="AH34" s="1">
        <v>-6.8000000000000005E-2</v>
      </c>
      <c r="AI34" s="1">
        <v>4.5999999999999999E-2</v>
      </c>
      <c r="AK34" s="7" t="s">
        <v>28</v>
      </c>
      <c r="AL34" s="1">
        <v>-0.02</v>
      </c>
      <c r="AM34" s="1">
        <v>3.1E-2</v>
      </c>
      <c r="AN34" s="1">
        <v>-0.64700000000000002</v>
      </c>
      <c r="AO34" s="1">
        <v>0.51800000000000002</v>
      </c>
      <c r="AP34" s="5" t="str">
        <f t="shared" si="4"/>
        <v>ns</v>
      </c>
      <c r="AQ34" s="1">
        <v>-8.1000000000000003E-2</v>
      </c>
      <c r="AR34" s="1">
        <v>4.1000000000000002E-2</v>
      </c>
      <c r="AT34" s="7" t="s">
        <v>28</v>
      </c>
      <c r="AU34" s="1">
        <v>-2.3599999999999999E-2</v>
      </c>
      <c r="AV34" s="1">
        <v>0.03</v>
      </c>
      <c r="AW34" s="1">
        <v>-0.79900000000000004</v>
      </c>
      <c r="AX34" s="1">
        <v>0.42399999999999999</v>
      </c>
      <c r="AY34" s="5" t="str">
        <f t="shared" si="5"/>
        <v>ns</v>
      </c>
      <c r="AZ34" s="1">
        <v>-8.2000000000000003E-2</v>
      </c>
      <c r="BA34" s="1">
        <v>3.4000000000000002E-2</v>
      </c>
    </row>
    <row r="35" spans="1:53" x14ac:dyDescent="0.25">
      <c r="A35" s="7" t="s">
        <v>29</v>
      </c>
      <c r="B35" s="1">
        <v>-6.6100000000000006E-2</v>
      </c>
      <c r="C35" s="1">
        <v>0.05</v>
      </c>
      <c r="D35" s="1">
        <v>-1.3260000000000001</v>
      </c>
      <c r="E35" s="1">
        <v>0.185</v>
      </c>
      <c r="F35" s="5" t="str">
        <f t="shared" si="0"/>
        <v>ns</v>
      </c>
      <c r="G35" s="1">
        <v>-0.16400000000000001</v>
      </c>
      <c r="H35" s="1">
        <v>3.2000000000000001E-2</v>
      </c>
      <c r="I35" s="10"/>
      <c r="J35" s="7" t="s">
        <v>29</v>
      </c>
      <c r="K35" s="1">
        <v>-6.1800000000000001E-2</v>
      </c>
      <c r="L35" s="1">
        <v>4.5999999999999999E-2</v>
      </c>
      <c r="M35" s="1">
        <v>-1.3320000000000001</v>
      </c>
      <c r="N35" s="1">
        <v>0.183</v>
      </c>
      <c r="O35" s="5" t="str">
        <f t="shared" si="1"/>
        <v>ns</v>
      </c>
      <c r="P35" s="1">
        <v>-0.153</v>
      </c>
      <c r="Q35" s="1">
        <v>2.9000000000000001E-2</v>
      </c>
      <c r="S35" s="7" t="s">
        <v>29</v>
      </c>
      <c r="T35" s="1">
        <v>-6.8599999999999994E-2</v>
      </c>
      <c r="U35" s="1">
        <v>4.7E-2</v>
      </c>
      <c r="V35" s="1">
        <v>-1.4710000000000001</v>
      </c>
      <c r="W35" s="1">
        <v>0.14099999999999999</v>
      </c>
      <c r="X35" s="5" t="str">
        <f t="shared" si="2"/>
        <v>ns</v>
      </c>
      <c r="Y35" s="1">
        <v>-0.16</v>
      </c>
      <c r="Z35" s="1">
        <v>2.3E-2</v>
      </c>
      <c r="AB35" s="7" t="s">
        <v>29</v>
      </c>
      <c r="AC35" s="1">
        <v>-8.8300000000000003E-2</v>
      </c>
      <c r="AD35" s="1">
        <v>4.4999999999999998E-2</v>
      </c>
      <c r="AE35" s="1">
        <v>-1.9550000000000001</v>
      </c>
      <c r="AF35" s="1">
        <v>5.0999999999999997E-2</v>
      </c>
      <c r="AG35" s="5" t="str">
        <f t="shared" si="3"/>
        <v>ns</v>
      </c>
      <c r="AH35" s="1">
        <v>-0.17699999999999999</v>
      </c>
      <c r="AI35" s="1">
        <v>0</v>
      </c>
      <c r="AK35" s="7" t="s">
        <v>29</v>
      </c>
      <c r="AL35" s="1">
        <v>-2.53E-2</v>
      </c>
      <c r="AM35" s="1">
        <v>4.7E-2</v>
      </c>
      <c r="AN35" s="1">
        <v>-0.54200000000000004</v>
      </c>
      <c r="AO35" s="1">
        <v>0.58799999999999997</v>
      </c>
      <c r="AP35" s="5" t="str">
        <f t="shared" si="4"/>
        <v>ns</v>
      </c>
      <c r="AQ35" s="1">
        <v>-0.11700000000000001</v>
      </c>
      <c r="AR35" s="1">
        <v>6.6000000000000003E-2</v>
      </c>
      <c r="AT35" s="7" t="s">
        <v>29</v>
      </c>
      <c r="AU35" s="1">
        <v>-1.46E-2</v>
      </c>
      <c r="AV35" s="1">
        <v>4.4999999999999998E-2</v>
      </c>
      <c r="AW35" s="1">
        <v>-0.32400000000000001</v>
      </c>
      <c r="AX35" s="1">
        <v>0.746</v>
      </c>
      <c r="AY35" s="5" t="str">
        <f t="shared" si="5"/>
        <v>ns</v>
      </c>
      <c r="AZ35" s="1">
        <v>-0.10299999999999999</v>
      </c>
      <c r="BA35" s="1">
        <v>7.3999999999999996E-2</v>
      </c>
    </row>
    <row r="36" spans="1:53" x14ac:dyDescent="0.25">
      <c r="A36" s="7" t="s">
        <v>30</v>
      </c>
      <c r="B36" s="1">
        <v>7.2400000000000006E-2</v>
      </c>
      <c r="C36" s="1">
        <v>8.6999999999999994E-2</v>
      </c>
      <c r="D36" s="1">
        <v>0.83399999999999996</v>
      </c>
      <c r="E36" s="1">
        <v>0.40400000000000003</v>
      </c>
      <c r="F36" s="5" t="str">
        <f t="shared" si="0"/>
        <v>ns</v>
      </c>
      <c r="G36" s="1">
        <v>-9.8000000000000004E-2</v>
      </c>
      <c r="H36" s="1">
        <v>0.24299999999999999</v>
      </c>
      <c r="I36" s="10"/>
      <c r="J36" s="7" t="s">
        <v>30</v>
      </c>
      <c r="K36" s="1">
        <v>6.6799999999999998E-2</v>
      </c>
      <c r="L36" s="1">
        <v>0.08</v>
      </c>
      <c r="M36" s="1">
        <v>0.83599999999999997</v>
      </c>
      <c r="N36" s="1">
        <v>0.40300000000000002</v>
      </c>
      <c r="O36" s="5" t="str">
        <f t="shared" si="1"/>
        <v>ns</v>
      </c>
      <c r="P36" s="1">
        <v>-0.09</v>
      </c>
      <c r="Q36" s="1">
        <v>0.224</v>
      </c>
      <c r="S36" s="7" t="s">
        <v>30</v>
      </c>
      <c r="T36" s="1">
        <v>1.8599999999999998E-2</v>
      </c>
      <c r="U36" s="1">
        <v>8.2000000000000003E-2</v>
      </c>
      <c r="V36" s="1">
        <v>0.22800000000000001</v>
      </c>
      <c r="W36" s="1">
        <v>0.82</v>
      </c>
      <c r="X36" s="5" t="str">
        <f t="shared" si="2"/>
        <v>ns</v>
      </c>
      <c r="Y36" s="1">
        <v>-0.14099999999999999</v>
      </c>
      <c r="Z36" s="1">
        <v>0.17899999999999999</v>
      </c>
      <c r="AB36" s="7" t="s">
        <v>30</v>
      </c>
      <c r="AC36" s="1">
        <v>5.0599999999999999E-2</v>
      </c>
      <c r="AD36" s="1">
        <v>7.8E-2</v>
      </c>
      <c r="AE36" s="1">
        <v>0.64900000000000002</v>
      </c>
      <c r="AF36" s="1">
        <v>0.51600000000000001</v>
      </c>
      <c r="AG36" s="5" t="str">
        <f t="shared" si="3"/>
        <v>ns</v>
      </c>
      <c r="AH36" s="1">
        <v>-0.10199999999999999</v>
      </c>
      <c r="AI36" s="1">
        <v>0.20300000000000001</v>
      </c>
      <c r="AK36" s="7" t="s">
        <v>30</v>
      </c>
      <c r="AL36" s="1">
        <v>8.8900000000000007E-2</v>
      </c>
      <c r="AM36" s="1">
        <v>8.3000000000000004E-2</v>
      </c>
      <c r="AN36" s="1">
        <v>1.0740000000000001</v>
      </c>
      <c r="AO36" s="1">
        <v>0.28299999999999997</v>
      </c>
      <c r="AP36" s="5" t="str">
        <f t="shared" si="4"/>
        <v>ns</v>
      </c>
      <c r="AQ36" s="1">
        <v>-7.2999999999999995E-2</v>
      </c>
      <c r="AR36" s="1">
        <v>0.251</v>
      </c>
      <c r="AT36" s="7" t="s">
        <v>30</v>
      </c>
      <c r="AU36" s="1">
        <v>0.1178</v>
      </c>
      <c r="AV36" s="1">
        <v>7.9000000000000001E-2</v>
      </c>
      <c r="AW36" s="1">
        <v>1.498</v>
      </c>
      <c r="AX36" s="1">
        <v>0.13400000000000001</v>
      </c>
      <c r="AY36" s="5" t="str">
        <f t="shared" si="5"/>
        <v>ns</v>
      </c>
      <c r="AZ36" s="1">
        <v>-3.5999999999999997E-2</v>
      </c>
      <c r="BA36" s="1">
        <v>0.27200000000000002</v>
      </c>
    </row>
    <row r="37" spans="1:53" x14ac:dyDescent="0.25">
      <c r="A37" s="7" t="s">
        <v>31</v>
      </c>
      <c r="B37" s="1">
        <v>-0.24460000000000001</v>
      </c>
      <c r="C37" s="1">
        <v>7.8E-2</v>
      </c>
      <c r="D37" s="1">
        <v>-3.121</v>
      </c>
      <c r="E37" s="1">
        <v>2E-3</v>
      </c>
      <c r="F37" s="5" t="str">
        <f t="shared" si="0"/>
        <v>**</v>
      </c>
      <c r="G37" s="1">
        <v>-0.39800000000000002</v>
      </c>
      <c r="H37" s="1">
        <v>-9.0999999999999998E-2</v>
      </c>
      <c r="I37" s="10"/>
      <c r="J37" s="7" t="s">
        <v>31</v>
      </c>
      <c r="K37" s="1">
        <v>-0.26150000000000001</v>
      </c>
      <c r="L37" s="1">
        <v>7.4999999999999997E-2</v>
      </c>
      <c r="M37" s="1">
        <v>-3.4740000000000002</v>
      </c>
      <c r="N37" s="1">
        <v>1E-3</v>
      </c>
      <c r="O37" s="5" t="str">
        <f t="shared" si="1"/>
        <v>**</v>
      </c>
      <c r="P37" s="1">
        <v>-0.40899999999999997</v>
      </c>
      <c r="Q37" s="1">
        <v>-0.114</v>
      </c>
      <c r="S37" s="7" t="s">
        <v>31</v>
      </c>
      <c r="T37" s="1">
        <v>-0.2387</v>
      </c>
      <c r="U37" s="1">
        <v>7.3999999999999996E-2</v>
      </c>
      <c r="V37" s="1">
        <v>-3.2050000000000001</v>
      </c>
      <c r="W37" s="1">
        <v>1E-3</v>
      </c>
      <c r="X37" s="5" t="str">
        <f t="shared" si="2"/>
        <v>**</v>
      </c>
      <c r="Y37" s="1">
        <v>-0.38500000000000001</v>
      </c>
      <c r="Z37" s="1">
        <v>-9.2999999999999999E-2</v>
      </c>
      <c r="AB37" s="7" t="s">
        <v>31</v>
      </c>
      <c r="AC37" s="1">
        <v>-0.24299999999999999</v>
      </c>
      <c r="AD37" s="1">
        <v>7.2999999999999995E-2</v>
      </c>
      <c r="AE37" s="1">
        <v>-3.3220000000000001</v>
      </c>
      <c r="AF37" s="1">
        <v>1E-3</v>
      </c>
      <c r="AG37" s="5" t="str">
        <f t="shared" si="3"/>
        <v>**</v>
      </c>
      <c r="AH37" s="1">
        <v>-0.38600000000000001</v>
      </c>
      <c r="AI37" s="1">
        <v>-0.1</v>
      </c>
      <c r="AK37" s="7" t="s">
        <v>31</v>
      </c>
      <c r="AL37" s="1">
        <v>-0.30030000000000001</v>
      </c>
      <c r="AM37" s="1">
        <v>7.6999999999999999E-2</v>
      </c>
      <c r="AN37" s="1">
        <v>-3.915</v>
      </c>
      <c r="AO37" s="1">
        <v>0</v>
      </c>
      <c r="AP37" s="5" t="str">
        <f t="shared" si="4"/>
        <v>***</v>
      </c>
      <c r="AQ37" s="1">
        <v>-0.45100000000000001</v>
      </c>
      <c r="AR37" s="1">
        <v>-0.15</v>
      </c>
      <c r="AT37" s="7" t="s">
        <v>31</v>
      </c>
      <c r="AU37" s="1">
        <v>-0.22889999999999999</v>
      </c>
      <c r="AV37" s="1">
        <v>7.3999999999999996E-2</v>
      </c>
      <c r="AW37" s="1">
        <v>-3.101</v>
      </c>
      <c r="AX37" s="1">
        <v>2E-3</v>
      </c>
      <c r="AY37" s="5" t="str">
        <f t="shared" si="5"/>
        <v>**</v>
      </c>
      <c r="AZ37" s="1">
        <v>-0.374</v>
      </c>
      <c r="BA37" s="1">
        <v>-8.4000000000000005E-2</v>
      </c>
    </row>
    <row r="38" spans="1:53" x14ac:dyDescent="0.25">
      <c r="A38" s="7" t="s">
        <v>1</v>
      </c>
      <c r="B38" s="1">
        <v>-0.13489999999999999</v>
      </c>
      <c r="C38" s="1">
        <v>0.16200000000000001</v>
      </c>
      <c r="D38" s="1">
        <v>-0.83099999999999996</v>
      </c>
      <c r="E38" s="1">
        <v>0.40600000000000003</v>
      </c>
      <c r="F38" s="5" t="str">
        <f t="shared" si="0"/>
        <v>ns</v>
      </c>
      <c r="G38" s="1">
        <v>-0.45300000000000001</v>
      </c>
      <c r="H38" s="1">
        <v>0.183</v>
      </c>
      <c r="I38" s="10"/>
      <c r="J38" s="7" t="s">
        <v>1</v>
      </c>
      <c r="K38" s="1">
        <v>-8.2600000000000007E-2</v>
      </c>
      <c r="L38" s="1">
        <v>0.153</v>
      </c>
      <c r="M38" s="1">
        <v>-0.53900000000000003</v>
      </c>
      <c r="N38" s="1">
        <v>0.59</v>
      </c>
      <c r="O38" s="5" t="str">
        <f t="shared" si="1"/>
        <v>ns</v>
      </c>
      <c r="P38" s="1">
        <v>-0.38300000000000001</v>
      </c>
      <c r="Q38" s="1">
        <v>0.218</v>
      </c>
      <c r="S38" s="7" t="s">
        <v>1</v>
      </c>
      <c r="T38" s="1">
        <v>0.1145</v>
      </c>
      <c r="U38" s="1">
        <v>0.152</v>
      </c>
      <c r="V38" s="1">
        <v>0.753</v>
      </c>
      <c r="W38" s="1">
        <v>0.45100000000000001</v>
      </c>
      <c r="X38" s="5" t="str">
        <f t="shared" si="2"/>
        <v>ns</v>
      </c>
      <c r="Y38" s="1">
        <v>-0.183</v>
      </c>
      <c r="Z38" s="1">
        <v>0.41199999999999998</v>
      </c>
      <c r="AB38" s="7" t="s">
        <v>1</v>
      </c>
      <c r="AC38" s="1">
        <v>5.1400000000000001E-2</v>
      </c>
      <c r="AD38" s="1">
        <v>0.14799999999999999</v>
      </c>
      <c r="AE38" s="1">
        <v>0.34599999999999997</v>
      </c>
      <c r="AF38" s="1">
        <v>0.72899999999999998</v>
      </c>
      <c r="AG38" s="5" t="str">
        <f t="shared" si="3"/>
        <v>ns</v>
      </c>
      <c r="AH38" s="1">
        <v>-0.23899999999999999</v>
      </c>
      <c r="AI38" s="1">
        <v>0.34200000000000003</v>
      </c>
      <c r="AK38" s="7" t="s">
        <v>1</v>
      </c>
      <c r="AL38" s="1">
        <v>-0.2233</v>
      </c>
      <c r="AM38" s="1">
        <v>0.155</v>
      </c>
      <c r="AN38" s="1">
        <v>-1.4419999999999999</v>
      </c>
      <c r="AO38" s="1">
        <v>0.14899999999999999</v>
      </c>
      <c r="AP38" s="5" t="str">
        <f t="shared" si="4"/>
        <v>ns</v>
      </c>
      <c r="AQ38" s="1">
        <v>-0.52700000000000002</v>
      </c>
      <c r="AR38" s="1">
        <v>0.08</v>
      </c>
      <c r="AT38" s="7" t="s">
        <v>1</v>
      </c>
      <c r="AU38" s="1">
        <v>-0.1739</v>
      </c>
      <c r="AV38" s="1">
        <v>0.14899999999999999</v>
      </c>
      <c r="AW38" s="1">
        <v>-1.165</v>
      </c>
      <c r="AX38" s="1">
        <v>0.24399999999999999</v>
      </c>
      <c r="AY38" s="5" t="str">
        <f t="shared" si="5"/>
        <v>ns</v>
      </c>
      <c r="AZ38" s="1">
        <v>-0.46600000000000003</v>
      </c>
      <c r="BA38" s="1">
        <v>0.11899999999999999</v>
      </c>
    </row>
    <row r="39" spans="1:53" x14ac:dyDescent="0.25">
      <c r="A39" s="7" t="s">
        <v>2</v>
      </c>
      <c r="B39" s="1">
        <v>1.2604</v>
      </c>
      <c r="C39" s="1">
        <v>0.32800000000000001</v>
      </c>
      <c r="D39" s="1">
        <v>3.8460000000000001</v>
      </c>
      <c r="E39" s="1">
        <v>0</v>
      </c>
      <c r="F39" s="5" t="str">
        <f t="shared" si="0"/>
        <v>***</v>
      </c>
      <c r="G39" s="1">
        <v>0.61799999999999999</v>
      </c>
      <c r="H39" s="1">
        <v>1.903</v>
      </c>
      <c r="I39" s="10"/>
      <c r="J39" s="7" t="s">
        <v>2</v>
      </c>
      <c r="K39" s="1">
        <v>1.2255</v>
      </c>
      <c r="L39" s="1">
        <v>0.3</v>
      </c>
      <c r="M39" s="1">
        <v>4.09</v>
      </c>
      <c r="N39" s="1">
        <v>0</v>
      </c>
      <c r="O39" s="5" t="str">
        <f t="shared" si="1"/>
        <v>***</v>
      </c>
      <c r="P39" s="1">
        <v>0.63800000000000001</v>
      </c>
      <c r="Q39" s="1">
        <v>1.8129999999999999</v>
      </c>
      <c r="S39" s="7" t="s">
        <v>2</v>
      </c>
      <c r="T39" s="1">
        <v>0.81310000000000004</v>
      </c>
      <c r="U39" s="1">
        <v>0.311</v>
      </c>
      <c r="V39" s="1">
        <v>2.613</v>
      </c>
      <c r="W39" s="1">
        <v>8.9999999999999993E-3</v>
      </c>
      <c r="X39" s="5" t="str">
        <f t="shared" si="2"/>
        <v>**</v>
      </c>
      <c r="Y39" s="1">
        <v>0.20300000000000001</v>
      </c>
      <c r="Z39" s="1">
        <v>1.423</v>
      </c>
      <c r="AB39" s="7" t="s">
        <v>2</v>
      </c>
      <c r="AC39" s="1">
        <v>0.76249999999999996</v>
      </c>
      <c r="AD39" s="1">
        <v>0.30199999999999999</v>
      </c>
      <c r="AE39" s="1">
        <v>2.5289999999999999</v>
      </c>
      <c r="AF39" s="1">
        <v>1.0999999999999999E-2</v>
      </c>
      <c r="AG39" s="5" t="str">
        <f t="shared" si="3"/>
        <v>*</v>
      </c>
      <c r="AH39" s="1">
        <v>0.17199999999999999</v>
      </c>
      <c r="AI39" s="1">
        <v>1.3540000000000001</v>
      </c>
      <c r="AK39" s="7" t="s">
        <v>2</v>
      </c>
      <c r="AL39" s="1">
        <v>1.4186000000000001</v>
      </c>
      <c r="AM39" s="1">
        <v>0.308</v>
      </c>
      <c r="AN39" s="1">
        <v>4.6020000000000003</v>
      </c>
      <c r="AO39" s="1">
        <v>0</v>
      </c>
      <c r="AP39" s="5" t="str">
        <f t="shared" si="4"/>
        <v>***</v>
      </c>
      <c r="AQ39" s="1">
        <v>0.81399999999999995</v>
      </c>
      <c r="AR39" s="1">
        <v>2.0230000000000001</v>
      </c>
      <c r="AT39" s="7" t="s">
        <v>2</v>
      </c>
      <c r="AU39" s="1">
        <v>1.0864</v>
      </c>
      <c r="AV39" s="1">
        <v>0.30099999999999999</v>
      </c>
      <c r="AW39" s="1">
        <v>3.6150000000000002</v>
      </c>
      <c r="AX39" s="1">
        <v>0</v>
      </c>
      <c r="AY39" s="5" t="str">
        <f t="shared" si="5"/>
        <v>***</v>
      </c>
      <c r="AZ39" s="1">
        <v>0.497</v>
      </c>
      <c r="BA39" s="1">
        <v>1.675</v>
      </c>
    </row>
    <row r="40" spans="1:53" x14ac:dyDescent="0.25">
      <c r="A40" s="7" t="s">
        <v>3</v>
      </c>
      <c r="B40" s="1">
        <v>-3.7499999999999999E-2</v>
      </c>
      <c r="C40" s="1">
        <v>7.5999999999999998E-2</v>
      </c>
      <c r="D40" s="1">
        <v>-0.49199999999999999</v>
      </c>
      <c r="E40" s="1">
        <v>0.623</v>
      </c>
      <c r="F40" s="5" t="str">
        <f t="shared" si="0"/>
        <v>ns</v>
      </c>
      <c r="G40" s="1">
        <v>-0.187</v>
      </c>
      <c r="H40" s="1">
        <v>0.112</v>
      </c>
      <c r="I40" s="10"/>
      <c r="J40" s="7" t="s">
        <v>3</v>
      </c>
      <c r="K40" s="1">
        <v>-7.7299999999999994E-2</v>
      </c>
      <c r="L40" s="1">
        <v>7.0999999999999994E-2</v>
      </c>
      <c r="M40" s="1">
        <v>-1.0900000000000001</v>
      </c>
      <c r="N40" s="1">
        <v>0.27500000000000002</v>
      </c>
      <c r="O40" s="5" t="str">
        <f t="shared" si="1"/>
        <v>ns</v>
      </c>
      <c r="P40" s="1">
        <v>-0.216</v>
      </c>
      <c r="Q40" s="1">
        <v>6.2E-2</v>
      </c>
      <c r="S40" s="7" t="s">
        <v>3</v>
      </c>
      <c r="T40" s="1">
        <v>2.5000000000000001E-2</v>
      </c>
      <c r="U40" s="1">
        <v>7.1999999999999995E-2</v>
      </c>
      <c r="V40" s="1">
        <v>0.34899999999999998</v>
      </c>
      <c r="W40" s="1">
        <v>0.72699999999999998</v>
      </c>
      <c r="X40" s="5" t="str">
        <f t="shared" si="2"/>
        <v>ns</v>
      </c>
      <c r="Y40" s="1">
        <v>-0.11600000000000001</v>
      </c>
      <c r="Z40" s="1">
        <v>0.16600000000000001</v>
      </c>
      <c r="AB40" s="7" t="s">
        <v>3</v>
      </c>
      <c r="AC40" s="1">
        <v>2.3999999999999998E-3</v>
      </c>
      <c r="AD40" s="1">
        <v>6.9000000000000006E-2</v>
      </c>
      <c r="AE40" s="1">
        <v>3.5000000000000003E-2</v>
      </c>
      <c r="AF40" s="1">
        <v>0.97199999999999998</v>
      </c>
      <c r="AG40" s="5" t="str">
        <f t="shared" si="3"/>
        <v>ns</v>
      </c>
      <c r="AH40" s="1">
        <v>-0.13300000000000001</v>
      </c>
      <c r="AI40" s="1">
        <v>0.13800000000000001</v>
      </c>
      <c r="AK40" s="7" t="s">
        <v>3</v>
      </c>
      <c r="AL40" s="1">
        <v>-5.0799999999999998E-2</v>
      </c>
      <c r="AM40" s="1">
        <v>7.2999999999999995E-2</v>
      </c>
      <c r="AN40" s="1">
        <v>-0.69899999999999995</v>
      </c>
      <c r="AO40" s="1">
        <v>0.48399999999999999</v>
      </c>
      <c r="AP40" s="5" t="str">
        <f t="shared" si="4"/>
        <v>ns</v>
      </c>
      <c r="AQ40" s="1">
        <v>-0.193</v>
      </c>
      <c r="AR40" s="1">
        <v>9.1999999999999998E-2</v>
      </c>
      <c r="AT40" s="7" t="s">
        <v>3</v>
      </c>
      <c r="AU40" s="1">
        <v>-0.1396</v>
      </c>
      <c r="AV40" s="1">
        <v>7.0000000000000007E-2</v>
      </c>
      <c r="AW40" s="1">
        <v>-2.0070000000000001</v>
      </c>
      <c r="AX40" s="1">
        <v>4.4999999999999998E-2</v>
      </c>
      <c r="AY40" s="5" t="str">
        <f t="shared" si="5"/>
        <v>*</v>
      </c>
      <c r="AZ40" s="1">
        <v>-0.27600000000000002</v>
      </c>
      <c r="BA40" s="1">
        <v>-3.0000000000000001E-3</v>
      </c>
    </row>
    <row r="41" spans="1:53" x14ac:dyDescent="0.25">
      <c r="A41" s="7" t="s">
        <v>32</v>
      </c>
      <c r="B41" s="1">
        <v>7.6899999999999996E-2</v>
      </c>
      <c r="C41" s="1">
        <v>2.5000000000000001E-2</v>
      </c>
      <c r="D41" s="1">
        <v>3.028</v>
      </c>
      <c r="E41" s="1">
        <v>2E-3</v>
      </c>
      <c r="F41" s="5" t="str">
        <f t="shared" si="0"/>
        <v>**</v>
      </c>
      <c r="G41" s="1">
        <v>2.7E-2</v>
      </c>
      <c r="H41" s="1">
        <v>0.127</v>
      </c>
      <c r="I41" s="10"/>
      <c r="J41" s="7" t="s">
        <v>32</v>
      </c>
      <c r="K41" s="1">
        <v>7.6600000000000001E-2</v>
      </c>
      <c r="L41" s="1">
        <v>2.3E-2</v>
      </c>
      <c r="M41" s="1">
        <v>3.2829999999999999</v>
      </c>
      <c r="N41" s="1">
        <v>1E-3</v>
      </c>
      <c r="O41" s="5" t="str">
        <f t="shared" si="1"/>
        <v>**</v>
      </c>
      <c r="P41" s="1">
        <v>3.1E-2</v>
      </c>
      <c r="Q41" s="1">
        <v>0.122</v>
      </c>
      <c r="S41" s="7" t="s">
        <v>32</v>
      </c>
      <c r="T41" s="1">
        <v>7.4099999999999999E-2</v>
      </c>
      <c r="U41" s="1">
        <v>2.4E-2</v>
      </c>
      <c r="V41" s="1">
        <v>3.1190000000000002</v>
      </c>
      <c r="W41" s="1">
        <v>2E-3</v>
      </c>
      <c r="X41" s="5" t="str">
        <f t="shared" si="2"/>
        <v>**</v>
      </c>
      <c r="Y41" s="1">
        <v>2.8000000000000001E-2</v>
      </c>
      <c r="Z41" s="1">
        <v>0.121</v>
      </c>
      <c r="AB41" s="7" t="s">
        <v>32</v>
      </c>
      <c r="AC41" s="1">
        <v>7.3700000000000002E-2</v>
      </c>
      <c r="AD41" s="1">
        <v>2.3E-2</v>
      </c>
      <c r="AE41" s="1">
        <v>3.2509999999999999</v>
      </c>
      <c r="AF41" s="1">
        <v>1E-3</v>
      </c>
      <c r="AG41" s="5" t="str">
        <f t="shared" si="3"/>
        <v>**</v>
      </c>
      <c r="AH41" s="1">
        <v>2.9000000000000001E-2</v>
      </c>
      <c r="AI41" s="1">
        <v>0.11799999999999999</v>
      </c>
      <c r="AK41" s="7" t="s">
        <v>32</v>
      </c>
      <c r="AL41" s="1">
        <v>4.4400000000000002E-2</v>
      </c>
      <c r="AM41" s="1">
        <v>2.4E-2</v>
      </c>
      <c r="AN41" s="1">
        <v>1.875</v>
      </c>
      <c r="AO41" s="1">
        <v>6.0999999999999999E-2</v>
      </c>
      <c r="AP41" s="5" t="str">
        <f t="shared" si="4"/>
        <v>ns</v>
      </c>
      <c r="AQ41" s="1">
        <v>-2E-3</v>
      </c>
      <c r="AR41" s="1">
        <v>9.0999999999999998E-2</v>
      </c>
      <c r="AT41" s="7" t="s">
        <v>32</v>
      </c>
      <c r="AU41" s="1">
        <v>4.6699999999999998E-2</v>
      </c>
      <c r="AV41" s="1">
        <v>2.3E-2</v>
      </c>
      <c r="AW41" s="1">
        <v>2.0680000000000001</v>
      </c>
      <c r="AX41" s="1">
        <v>3.9E-2</v>
      </c>
      <c r="AY41" s="5" t="str">
        <f t="shared" si="5"/>
        <v>*</v>
      </c>
      <c r="AZ41" s="1">
        <v>2E-3</v>
      </c>
      <c r="BA41" s="1">
        <v>9.0999999999999998E-2</v>
      </c>
    </row>
    <row r="42" spans="1:53" x14ac:dyDescent="0.25">
      <c r="A42" s="7" t="s">
        <v>33</v>
      </c>
      <c r="B42" s="1">
        <v>0.16520000000000001</v>
      </c>
      <c r="C42" s="1">
        <v>4.8000000000000001E-2</v>
      </c>
      <c r="D42" s="1">
        <v>3.4510000000000001</v>
      </c>
      <c r="E42" s="1">
        <v>1E-3</v>
      </c>
      <c r="F42" s="5" t="str">
        <f t="shared" si="0"/>
        <v>**</v>
      </c>
      <c r="G42" s="1">
        <v>7.0999999999999994E-2</v>
      </c>
      <c r="H42" s="1">
        <v>0.25900000000000001</v>
      </c>
      <c r="I42" s="10"/>
      <c r="J42" s="7" t="s">
        <v>33</v>
      </c>
      <c r="K42" s="1">
        <v>0.17069999999999999</v>
      </c>
      <c r="L42" s="1">
        <v>4.3999999999999997E-2</v>
      </c>
      <c r="M42" s="1">
        <v>3.915</v>
      </c>
      <c r="N42" s="1">
        <v>0</v>
      </c>
      <c r="O42" s="5" t="str">
        <f t="shared" si="1"/>
        <v>***</v>
      </c>
      <c r="P42" s="1">
        <v>8.5000000000000006E-2</v>
      </c>
      <c r="Q42" s="1">
        <v>0.25600000000000001</v>
      </c>
      <c r="S42" s="7" t="s">
        <v>33</v>
      </c>
      <c r="T42" s="1">
        <v>0.2009</v>
      </c>
      <c r="U42" s="1">
        <v>4.4999999999999998E-2</v>
      </c>
      <c r="V42" s="1">
        <v>4.4820000000000002</v>
      </c>
      <c r="W42" s="1">
        <v>0</v>
      </c>
      <c r="X42" s="5" t="str">
        <f t="shared" si="2"/>
        <v>***</v>
      </c>
      <c r="Y42" s="1">
        <v>0.113</v>
      </c>
      <c r="Z42" s="1">
        <v>0.28899999999999998</v>
      </c>
      <c r="AB42" s="7" t="s">
        <v>33</v>
      </c>
      <c r="AC42" s="1">
        <v>0.1928</v>
      </c>
      <c r="AD42" s="1">
        <v>4.2000000000000003E-2</v>
      </c>
      <c r="AE42" s="1">
        <v>4.57</v>
      </c>
      <c r="AF42" s="1">
        <v>0</v>
      </c>
      <c r="AG42" s="5" t="str">
        <f t="shared" si="3"/>
        <v>***</v>
      </c>
      <c r="AH42" s="1">
        <v>0.11</v>
      </c>
      <c r="AI42" s="1">
        <v>0.27500000000000002</v>
      </c>
      <c r="AK42" s="7" t="s">
        <v>33</v>
      </c>
      <c r="AL42" s="1">
        <v>9.5399999999999999E-2</v>
      </c>
      <c r="AM42" s="1">
        <v>4.3999999999999997E-2</v>
      </c>
      <c r="AN42" s="1">
        <v>2.1560000000000001</v>
      </c>
      <c r="AO42" s="1">
        <v>3.1E-2</v>
      </c>
      <c r="AP42" s="5" t="str">
        <f t="shared" si="4"/>
        <v>*</v>
      </c>
      <c r="AQ42" s="1">
        <v>8.9999999999999993E-3</v>
      </c>
      <c r="AR42" s="1">
        <v>0.182</v>
      </c>
      <c r="AT42" s="7" t="s">
        <v>33</v>
      </c>
      <c r="AU42" s="1">
        <v>9.0999999999999998E-2</v>
      </c>
      <c r="AV42" s="1">
        <v>4.2000000000000003E-2</v>
      </c>
      <c r="AW42" s="1">
        <v>2.1539999999999999</v>
      </c>
      <c r="AX42" s="1">
        <v>3.1E-2</v>
      </c>
      <c r="AY42" s="5" t="str">
        <f t="shared" si="5"/>
        <v>*</v>
      </c>
      <c r="AZ42" s="1">
        <v>8.0000000000000002E-3</v>
      </c>
      <c r="BA42" s="1">
        <v>0.17399999999999999</v>
      </c>
    </row>
    <row r="43" spans="1:53" x14ac:dyDescent="0.25">
      <c r="A43" s="7" t="s">
        <v>34</v>
      </c>
      <c r="B43" s="1">
        <v>-1.9699999999999999E-2</v>
      </c>
      <c r="C43" s="1">
        <v>2.4E-2</v>
      </c>
      <c r="D43" s="1">
        <v>-0.80900000000000005</v>
      </c>
      <c r="E43" s="1">
        <v>0.41799999999999998</v>
      </c>
      <c r="F43" s="5" t="str">
        <f t="shared" si="0"/>
        <v>ns</v>
      </c>
      <c r="G43" s="1">
        <v>-6.8000000000000005E-2</v>
      </c>
      <c r="H43" s="1">
        <v>2.8000000000000001E-2</v>
      </c>
      <c r="I43" s="10"/>
      <c r="J43" s="7" t="s">
        <v>34</v>
      </c>
      <c r="K43" s="1">
        <v>-2.3E-2</v>
      </c>
      <c r="L43" s="1">
        <v>2.3E-2</v>
      </c>
      <c r="M43" s="1">
        <v>-1.0189999999999999</v>
      </c>
      <c r="N43" s="1">
        <v>0.308</v>
      </c>
      <c r="O43" s="5" t="str">
        <f t="shared" si="1"/>
        <v>ns</v>
      </c>
      <c r="P43" s="1">
        <v>-6.7000000000000004E-2</v>
      </c>
      <c r="Q43" s="1">
        <v>2.1000000000000001E-2</v>
      </c>
      <c r="S43" s="7" t="s">
        <v>34</v>
      </c>
      <c r="T43" s="1">
        <v>2.3999999999999998E-3</v>
      </c>
      <c r="U43" s="1">
        <v>2.3E-2</v>
      </c>
      <c r="V43" s="1">
        <v>0.10299999999999999</v>
      </c>
      <c r="W43" s="1">
        <v>0.91800000000000004</v>
      </c>
      <c r="X43" s="5" t="str">
        <f t="shared" si="2"/>
        <v>ns</v>
      </c>
      <c r="Y43" s="1">
        <v>-4.2999999999999997E-2</v>
      </c>
      <c r="Z43" s="1">
        <v>4.7E-2</v>
      </c>
      <c r="AB43" s="7" t="s">
        <v>34</v>
      </c>
      <c r="AC43" s="1">
        <v>5.4999999999999997E-3</v>
      </c>
      <c r="AD43" s="1">
        <v>2.1999999999999999E-2</v>
      </c>
      <c r="AE43" s="1">
        <v>0.249</v>
      </c>
      <c r="AF43" s="1">
        <v>0.80400000000000005</v>
      </c>
      <c r="AG43" s="5" t="str">
        <f t="shared" si="3"/>
        <v>ns</v>
      </c>
      <c r="AH43" s="1">
        <v>-3.7999999999999999E-2</v>
      </c>
      <c r="AI43" s="1">
        <v>4.8000000000000001E-2</v>
      </c>
      <c r="AK43" s="7" t="s">
        <v>34</v>
      </c>
      <c r="AL43" s="1">
        <v>-5.7999999999999996E-3</v>
      </c>
      <c r="AM43" s="1">
        <v>2.3E-2</v>
      </c>
      <c r="AN43" s="1">
        <v>-0.253</v>
      </c>
      <c r="AO43" s="1">
        <v>0.80100000000000005</v>
      </c>
      <c r="AP43" s="5" t="str">
        <f t="shared" si="4"/>
        <v>ns</v>
      </c>
      <c r="AQ43" s="1">
        <v>-0.05</v>
      </c>
      <c r="AR43" s="1">
        <v>3.9E-2</v>
      </c>
      <c r="AT43" s="7" t="s">
        <v>34</v>
      </c>
      <c r="AU43" s="1">
        <v>-1.11E-2</v>
      </c>
      <c r="AV43" s="1">
        <v>2.1999999999999999E-2</v>
      </c>
      <c r="AW43" s="1">
        <v>-0.50900000000000001</v>
      </c>
      <c r="AX43" s="1">
        <v>0.61099999999999999</v>
      </c>
      <c r="AY43" s="5" t="str">
        <f t="shared" si="5"/>
        <v>ns</v>
      </c>
      <c r="AZ43" s="1">
        <v>-5.3999999999999999E-2</v>
      </c>
      <c r="BA43" s="1">
        <v>3.2000000000000001E-2</v>
      </c>
    </row>
    <row r="44" spans="1:53" x14ac:dyDescent="0.25">
      <c r="A44" s="7" t="s">
        <v>35</v>
      </c>
      <c r="B44" s="1">
        <v>0.1173</v>
      </c>
      <c r="C44" s="1">
        <v>2.5000000000000001E-2</v>
      </c>
      <c r="D44" s="1">
        <v>4.7069999999999999</v>
      </c>
      <c r="E44" s="1">
        <v>0</v>
      </c>
      <c r="F44" s="5" t="str">
        <f t="shared" si="0"/>
        <v>***</v>
      </c>
      <c r="G44" s="1">
        <v>6.8000000000000005E-2</v>
      </c>
      <c r="H44" s="1">
        <v>0.16600000000000001</v>
      </c>
      <c r="I44" s="10"/>
      <c r="J44" s="7" t="s">
        <v>35</v>
      </c>
      <c r="K44" s="1">
        <v>0.1153</v>
      </c>
      <c r="L44" s="1">
        <v>2.3E-2</v>
      </c>
      <c r="M44" s="1">
        <v>5.0670000000000002</v>
      </c>
      <c r="N44" s="1">
        <v>0</v>
      </c>
      <c r="O44" s="5" t="str">
        <f t="shared" si="1"/>
        <v>***</v>
      </c>
      <c r="P44" s="1">
        <v>7.0999999999999994E-2</v>
      </c>
      <c r="Q44" s="1">
        <v>0.16</v>
      </c>
      <c r="S44" s="7" t="s">
        <v>35</v>
      </c>
      <c r="T44" s="1">
        <v>4.0599999999999997E-2</v>
      </c>
      <c r="U44" s="1">
        <v>2.3E-2</v>
      </c>
      <c r="V44" s="1">
        <v>1.7829999999999999</v>
      </c>
      <c r="W44" s="1">
        <v>7.4999999999999997E-2</v>
      </c>
      <c r="X44" s="5" t="str">
        <f t="shared" si="2"/>
        <v>ns</v>
      </c>
      <c r="Y44" s="1">
        <v>-4.0000000000000001E-3</v>
      </c>
      <c r="Z44" s="1">
        <v>8.5000000000000006E-2</v>
      </c>
      <c r="AB44" s="7" t="s">
        <v>35</v>
      </c>
      <c r="AC44" s="1">
        <v>5.3100000000000001E-2</v>
      </c>
      <c r="AD44" s="1">
        <v>2.1999999999999999E-2</v>
      </c>
      <c r="AE44" s="1">
        <v>2.4329999999999998</v>
      </c>
      <c r="AF44" s="1">
        <v>1.4999999999999999E-2</v>
      </c>
      <c r="AG44" s="5" t="str">
        <f t="shared" si="3"/>
        <v>*</v>
      </c>
      <c r="AH44" s="1">
        <v>0.01</v>
      </c>
      <c r="AI44" s="1">
        <v>9.6000000000000002E-2</v>
      </c>
      <c r="AK44" s="7" t="s">
        <v>35</v>
      </c>
      <c r="AL44" s="1">
        <v>0.1356</v>
      </c>
      <c r="AM44" s="1">
        <v>2.4E-2</v>
      </c>
      <c r="AN44" s="1">
        <v>5.7690000000000001</v>
      </c>
      <c r="AO44" s="1">
        <v>0</v>
      </c>
      <c r="AP44" s="5" t="str">
        <f t="shared" si="4"/>
        <v>***</v>
      </c>
      <c r="AQ44" s="1">
        <v>0.09</v>
      </c>
      <c r="AR44" s="1">
        <v>0.182</v>
      </c>
      <c r="AT44" s="7" t="s">
        <v>35</v>
      </c>
      <c r="AU44" s="1">
        <v>0.10970000000000001</v>
      </c>
      <c r="AV44" s="1">
        <v>2.1999999999999999E-2</v>
      </c>
      <c r="AW44" s="1">
        <v>4.9189999999999996</v>
      </c>
      <c r="AX44" s="1">
        <v>0</v>
      </c>
      <c r="AY44" s="5" t="str">
        <f t="shared" si="5"/>
        <v>***</v>
      </c>
      <c r="AZ44" s="1">
        <v>6.6000000000000003E-2</v>
      </c>
      <c r="BA44" s="1">
        <v>0.153</v>
      </c>
    </row>
    <row r="45" spans="1:53" x14ac:dyDescent="0.25">
      <c r="A45" s="7" t="s">
        <v>36</v>
      </c>
      <c r="B45" s="1">
        <v>0.21709999999999999</v>
      </c>
      <c r="C45" s="1">
        <v>0.05</v>
      </c>
      <c r="D45" s="1">
        <v>4.3470000000000004</v>
      </c>
      <c r="E45" s="1">
        <v>0</v>
      </c>
      <c r="F45" s="5" t="str">
        <f t="shared" si="0"/>
        <v>***</v>
      </c>
      <c r="G45" s="1">
        <v>0.11899999999999999</v>
      </c>
      <c r="H45" s="1">
        <v>0.315</v>
      </c>
      <c r="I45" s="10"/>
      <c r="J45" s="7" t="s">
        <v>36</v>
      </c>
      <c r="K45" s="1">
        <v>0.1648</v>
      </c>
      <c r="L45" s="1">
        <v>4.4999999999999998E-2</v>
      </c>
      <c r="M45" s="1">
        <v>3.7010000000000001</v>
      </c>
      <c r="N45" s="1">
        <v>0</v>
      </c>
      <c r="O45" s="5" t="str">
        <f t="shared" si="1"/>
        <v>***</v>
      </c>
      <c r="P45" s="1">
        <v>7.8E-2</v>
      </c>
      <c r="Q45" s="1">
        <v>0.252</v>
      </c>
      <c r="S45" s="7" t="s">
        <v>36</v>
      </c>
      <c r="T45" s="1">
        <v>9.11E-2</v>
      </c>
      <c r="U45" s="1">
        <v>4.5999999999999999E-2</v>
      </c>
      <c r="V45" s="1">
        <v>1.9790000000000001</v>
      </c>
      <c r="W45" s="1">
        <v>4.8000000000000001E-2</v>
      </c>
      <c r="X45" s="5" t="str">
        <f t="shared" si="2"/>
        <v>*</v>
      </c>
      <c r="Y45" s="1">
        <v>1E-3</v>
      </c>
      <c r="Z45" s="1">
        <v>0.18099999999999999</v>
      </c>
      <c r="AB45" s="7" t="s">
        <v>36</v>
      </c>
      <c r="AC45" s="1">
        <v>5.8999999999999997E-2</v>
      </c>
      <c r="AD45" s="1">
        <v>4.2999999999999997E-2</v>
      </c>
      <c r="AE45" s="1">
        <v>1.367</v>
      </c>
      <c r="AF45" s="1">
        <v>0.17199999999999999</v>
      </c>
      <c r="AG45" s="5" t="str">
        <f t="shared" si="3"/>
        <v>ns</v>
      </c>
      <c r="AH45" s="1">
        <v>-2.5999999999999999E-2</v>
      </c>
      <c r="AI45" s="1">
        <v>0.14299999999999999</v>
      </c>
      <c r="AK45" s="7" t="s">
        <v>36</v>
      </c>
      <c r="AL45" s="1">
        <v>0.20930000000000001</v>
      </c>
      <c r="AM45" s="1">
        <v>4.5999999999999999E-2</v>
      </c>
      <c r="AN45" s="1">
        <v>4.5010000000000003</v>
      </c>
      <c r="AO45" s="1">
        <v>0</v>
      </c>
      <c r="AP45" s="5" t="str">
        <f t="shared" si="4"/>
        <v>***</v>
      </c>
      <c r="AQ45" s="1">
        <v>0.11799999999999999</v>
      </c>
      <c r="AR45" s="1">
        <v>0.3</v>
      </c>
      <c r="AT45" s="7" t="s">
        <v>36</v>
      </c>
      <c r="AU45" s="1">
        <v>0.23599999999999999</v>
      </c>
      <c r="AV45" s="1">
        <v>4.3999999999999997E-2</v>
      </c>
      <c r="AW45" s="1">
        <v>5.3380000000000001</v>
      </c>
      <c r="AX45" s="1">
        <v>0</v>
      </c>
      <c r="AY45" s="5" t="str">
        <f t="shared" si="5"/>
        <v>***</v>
      </c>
      <c r="AZ45" s="1">
        <v>0.14899999999999999</v>
      </c>
      <c r="BA45" s="1">
        <v>0.32300000000000001</v>
      </c>
    </row>
    <row r="46" spans="1:53" x14ac:dyDescent="0.25">
      <c r="A46" s="7" t="s">
        <v>37</v>
      </c>
      <c r="B46" s="1">
        <v>-2.4500000000000001E-2</v>
      </c>
      <c r="C46" s="1">
        <v>2.5000000000000001E-2</v>
      </c>
      <c r="D46" s="1">
        <v>-0.98299999999999998</v>
      </c>
      <c r="E46" s="1">
        <v>0.32600000000000001</v>
      </c>
      <c r="F46" s="5" t="str">
        <f t="shared" si="0"/>
        <v>ns</v>
      </c>
      <c r="G46" s="1">
        <v>-7.2999999999999995E-2</v>
      </c>
      <c r="H46" s="1">
        <v>2.4E-2</v>
      </c>
      <c r="I46" s="10"/>
      <c r="J46" s="7" t="s">
        <v>37</v>
      </c>
      <c r="K46" s="1">
        <v>-3.78E-2</v>
      </c>
      <c r="L46" s="1">
        <v>2.3E-2</v>
      </c>
      <c r="M46" s="1">
        <v>-1.655</v>
      </c>
      <c r="N46" s="1">
        <v>9.8000000000000004E-2</v>
      </c>
      <c r="O46" s="5" t="str">
        <f t="shared" si="1"/>
        <v>ns</v>
      </c>
      <c r="P46" s="1">
        <v>-8.3000000000000004E-2</v>
      </c>
      <c r="Q46" s="1">
        <v>7.0000000000000001E-3</v>
      </c>
      <c r="S46" s="7" t="s">
        <v>37</v>
      </c>
      <c r="T46" s="1">
        <v>-1.5100000000000001E-2</v>
      </c>
      <c r="U46" s="1">
        <v>2.3E-2</v>
      </c>
      <c r="V46" s="1">
        <v>-0.65700000000000003</v>
      </c>
      <c r="W46" s="1">
        <v>0.51200000000000001</v>
      </c>
      <c r="X46" s="5" t="str">
        <f t="shared" si="2"/>
        <v>ns</v>
      </c>
      <c r="Y46" s="1">
        <v>-0.06</v>
      </c>
      <c r="Z46" s="1">
        <v>0.03</v>
      </c>
      <c r="AB46" s="7" t="s">
        <v>37</v>
      </c>
      <c r="AC46" s="1">
        <v>-0.02</v>
      </c>
      <c r="AD46" s="1">
        <v>2.1999999999999999E-2</v>
      </c>
      <c r="AE46" s="1">
        <v>-0.89900000000000002</v>
      </c>
      <c r="AF46" s="1">
        <v>0.36899999999999999</v>
      </c>
      <c r="AG46" s="5" t="str">
        <f t="shared" si="3"/>
        <v>ns</v>
      </c>
      <c r="AH46" s="1">
        <v>-6.4000000000000001E-2</v>
      </c>
      <c r="AI46" s="1">
        <v>2.4E-2</v>
      </c>
      <c r="AK46" s="7" t="s">
        <v>37</v>
      </c>
      <c r="AL46" s="1">
        <v>-2.87E-2</v>
      </c>
      <c r="AM46" s="1">
        <v>2.3E-2</v>
      </c>
      <c r="AN46" s="1">
        <v>-1.2390000000000001</v>
      </c>
      <c r="AO46" s="1">
        <v>0.215</v>
      </c>
      <c r="AP46" s="5" t="str">
        <f t="shared" si="4"/>
        <v>ns</v>
      </c>
      <c r="AQ46" s="1">
        <v>-7.3999999999999996E-2</v>
      </c>
      <c r="AR46" s="1">
        <v>1.7000000000000001E-2</v>
      </c>
      <c r="AT46" s="7" t="s">
        <v>37</v>
      </c>
      <c r="AU46" s="1">
        <v>-2.1999999999999999E-2</v>
      </c>
      <c r="AV46" s="1">
        <v>2.1999999999999999E-2</v>
      </c>
      <c r="AW46" s="1">
        <v>-1.0029999999999999</v>
      </c>
      <c r="AX46" s="1">
        <v>0.316</v>
      </c>
      <c r="AY46" s="5" t="str">
        <f t="shared" si="5"/>
        <v>ns</v>
      </c>
      <c r="AZ46" s="1">
        <v>-6.5000000000000002E-2</v>
      </c>
      <c r="BA46" s="1">
        <v>2.1000000000000001E-2</v>
      </c>
    </row>
    <row r="47" spans="1:53" x14ac:dyDescent="0.25">
      <c r="A47" s="24" t="s">
        <v>83</v>
      </c>
      <c r="B47" s="1">
        <v>-0.1164</v>
      </c>
      <c r="C47" s="1">
        <v>1.506</v>
      </c>
      <c r="D47" s="1">
        <v>-7.6999999999999999E-2</v>
      </c>
      <c r="E47" s="1">
        <v>0.93799999999999994</v>
      </c>
      <c r="F47" s="5" t="str">
        <f t="shared" si="0"/>
        <v>ns</v>
      </c>
      <c r="G47" s="1">
        <v>-3.0680000000000001</v>
      </c>
      <c r="H47" s="1">
        <v>2.835</v>
      </c>
      <c r="J47" s="24" t="s">
        <v>83</v>
      </c>
      <c r="K47" s="1">
        <v>0.95860000000000001</v>
      </c>
      <c r="L47" s="1">
        <v>1.524</v>
      </c>
      <c r="M47" s="1">
        <v>0.629</v>
      </c>
      <c r="N47" s="1">
        <v>0.52900000000000003</v>
      </c>
      <c r="O47" s="5" t="str">
        <f t="shared" si="1"/>
        <v>ns</v>
      </c>
      <c r="P47" s="1">
        <v>-2.028</v>
      </c>
      <c r="Q47" s="1">
        <v>3.9449999999999998</v>
      </c>
      <c r="S47" s="24" t="s">
        <v>83</v>
      </c>
      <c r="T47" s="1">
        <v>-0.90039999999999998</v>
      </c>
      <c r="U47" s="1">
        <v>1.417</v>
      </c>
      <c r="V47" s="1">
        <v>-0.63500000000000001</v>
      </c>
      <c r="W47" s="1">
        <v>0.52500000000000002</v>
      </c>
      <c r="X47" s="5" t="str">
        <f t="shared" si="2"/>
        <v>ns</v>
      </c>
      <c r="Y47" s="1">
        <v>-3.6779999999999999</v>
      </c>
      <c r="Z47" s="1">
        <v>1.8779999999999999</v>
      </c>
      <c r="AB47" s="24" t="s">
        <v>83</v>
      </c>
      <c r="AC47" s="1">
        <v>-0.84370000000000001</v>
      </c>
      <c r="AD47" s="1">
        <v>1.395</v>
      </c>
      <c r="AE47" s="1">
        <v>-0.60499999999999998</v>
      </c>
      <c r="AF47" s="1">
        <v>0.54500000000000004</v>
      </c>
      <c r="AG47" s="5" t="str">
        <f t="shared" si="3"/>
        <v>ns</v>
      </c>
      <c r="AH47" s="1">
        <v>-3.5779999999999998</v>
      </c>
      <c r="AI47" s="1">
        <v>1.891</v>
      </c>
      <c r="AK47" s="24" t="s">
        <v>83</v>
      </c>
      <c r="AL47" s="1">
        <v>2.8666</v>
      </c>
      <c r="AM47" s="1">
        <v>1.4039999999999999</v>
      </c>
      <c r="AN47" s="1">
        <v>2.0419999999999998</v>
      </c>
      <c r="AO47" s="1">
        <v>4.1000000000000002E-2</v>
      </c>
      <c r="AP47" s="5" t="str">
        <f t="shared" si="4"/>
        <v>*</v>
      </c>
      <c r="AQ47" s="1">
        <v>0.115</v>
      </c>
      <c r="AR47" s="1">
        <v>5.6180000000000003</v>
      </c>
      <c r="AT47" s="24" t="s">
        <v>83</v>
      </c>
      <c r="AU47" s="1">
        <v>1.3735999999999999</v>
      </c>
      <c r="AV47" s="1">
        <v>1.448</v>
      </c>
      <c r="AW47" s="1">
        <v>0.94899999999999995</v>
      </c>
      <c r="AX47" s="1">
        <v>0.34300000000000003</v>
      </c>
      <c r="AY47" s="5" t="str">
        <f t="shared" si="5"/>
        <v>ns</v>
      </c>
      <c r="AZ47" s="1">
        <v>-1.464</v>
      </c>
      <c r="BA47" s="1">
        <v>4.2110000000000003</v>
      </c>
    </row>
    <row r="48" spans="1:53" x14ac:dyDescent="0.25">
      <c r="A48" s="27" t="s">
        <v>84</v>
      </c>
      <c r="B48" s="1">
        <v>1.62</v>
      </c>
      <c r="C48" s="1">
        <v>4.7E-2</v>
      </c>
      <c r="D48" s="1">
        <v>34.500999999999998</v>
      </c>
      <c r="E48" s="1">
        <v>0</v>
      </c>
      <c r="F48" s="5" t="str">
        <f t="shared" si="0"/>
        <v>***</v>
      </c>
      <c r="G48" s="1">
        <v>1.528</v>
      </c>
      <c r="H48" s="1">
        <v>1.712</v>
      </c>
      <c r="J48" s="27" t="s">
        <v>84</v>
      </c>
      <c r="K48" s="1">
        <v>1.4656</v>
      </c>
      <c r="L48" s="1">
        <v>0.13700000000000001</v>
      </c>
      <c r="M48" s="1">
        <v>10.728999999999999</v>
      </c>
      <c r="N48" s="1">
        <v>0</v>
      </c>
      <c r="O48" s="5" t="str">
        <f t="shared" si="1"/>
        <v>***</v>
      </c>
      <c r="P48" s="1">
        <v>1.198</v>
      </c>
      <c r="Q48" s="1">
        <v>1.7330000000000001</v>
      </c>
      <c r="S48" s="27" t="s">
        <v>84</v>
      </c>
      <c r="T48" s="1">
        <v>1.2749999999999999</v>
      </c>
      <c r="U48" s="1">
        <v>4.2999999999999997E-2</v>
      </c>
      <c r="V48" s="1">
        <v>29.555</v>
      </c>
      <c r="W48" s="1">
        <v>0</v>
      </c>
      <c r="X48" s="5" t="str">
        <f t="shared" si="2"/>
        <v>***</v>
      </c>
      <c r="Y48" s="1">
        <v>1.19</v>
      </c>
      <c r="Z48" s="1">
        <v>1.36</v>
      </c>
      <c r="AB48" s="27" t="s">
        <v>84</v>
      </c>
      <c r="AC48" s="1">
        <v>1.2623</v>
      </c>
      <c r="AD48" s="1">
        <v>0.10299999999999999</v>
      </c>
      <c r="AE48" s="1">
        <v>12.234</v>
      </c>
      <c r="AF48" s="1">
        <v>0</v>
      </c>
      <c r="AG48" s="5" t="str">
        <f t="shared" si="3"/>
        <v>***</v>
      </c>
      <c r="AH48" s="1">
        <v>1.06</v>
      </c>
      <c r="AI48" s="1">
        <v>1.464</v>
      </c>
      <c r="AK48" s="27" t="s">
        <v>84</v>
      </c>
      <c r="AL48" s="1">
        <v>1.3299000000000001</v>
      </c>
      <c r="AM48" s="1">
        <v>4.2999999999999997E-2</v>
      </c>
      <c r="AN48" s="1">
        <v>30.597999999999999</v>
      </c>
      <c r="AO48" s="1">
        <v>0</v>
      </c>
      <c r="AP48" s="5" t="str">
        <f t="shared" si="4"/>
        <v>***</v>
      </c>
      <c r="AQ48" s="1">
        <v>1.2450000000000001</v>
      </c>
      <c r="AR48" s="1">
        <v>1.415</v>
      </c>
      <c r="AT48" s="27" t="s">
        <v>84</v>
      </c>
      <c r="AU48" s="1">
        <v>1.4968999999999999</v>
      </c>
      <c r="AV48" s="1">
        <v>0.11799999999999999</v>
      </c>
      <c r="AW48" s="1">
        <v>12.663</v>
      </c>
      <c r="AX48" s="1">
        <v>0</v>
      </c>
      <c r="AY48" s="5" t="str">
        <f t="shared" si="5"/>
        <v>***</v>
      </c>
      <c r="AZ48" s="1">
        <v>1.2649999999999999</v>
      </c>
      <c r="BA48" s="1">
        <v>1.7290000000000001</v>
      </c>
    </row>
    <row r="49" spans="1:53" x14ac:dyDescent="0.25">
      <c r="A49" s="27" t="s">
        <v>85</v>
      </c>
      <c r="B49" s="1">
        <v>0.72760000000000002</v>
      </c>
      <c r="C49" s="1">
        <v>4.5999999999999999E-2</v>
      </c>
      <c r="D49" s="1">
        <v>15.753</v>
      </c>
      <c r="E49" s="1">
        <v>0</v>
      </c>
      <c r="F49" s="5" t="str">
        <f t="shared" si="0"/>
        <v>***</v>
      </c>
      <c r="G49" s="1">
        <v>0.63700000000000001</v>
      </c>
      <c r="H49" s="1">
        <v>0.81799999999999995</v>
      </c>
      <c r="J49" s="27" t="s">
        <v>85</v>
      </c>
      <c r="K49" s="1">
        <v>0.93310000000000004</v>
      </c>
      <c r="L49" s="1">
        <v>4.2999999999999997E-2</v>
      </c>
      <c r="M49" s="1">
        <v>21.783000000000001</v>
      </c>
      <c r="N49" s="1">
        <v>0</v>
      </c>
      <c r="O49" s="5" t="str">
        <f t="shared" si="1"/>
        <v>***</v>
      </c>
      <c r="P49" s="1">
        <v>0.84899999999999998</v>
      </c>
      <c r="Q49" s="1">
        <v>1.0169999999999999</v>
      </c>
      <c r="S49" s="27" t="s">
        <v>85</v>
      </c>
      <c r="T49" s="1">
        <v>0.52680000000000005</v>
      </c>
      <c r="U49" s="1">
        <v>4.8000000000000001E-2</v>
      </c>
      <c r="V49" s="1">
        <v>11.06</v>
      </c>
      <c r="W49" s="1">
        <v>0</v>
      </c>
      <c r="X49" s="5" t="str">
        <f t="shared" si="2"/>
        <v>***</v>
      </c>
      <c r="Y49" s="1">
        <v>0.433</v>
      </c>
      <c r="Z49" s="1">
        <v>0.62</v>
      </c>
      <c r="AB49" s="27" t="s">
        <v>85</v>
      </c>
      <c r="AC49" s="1">
        <v>0.72430000000000005</v>
      </c>
      <c r="AD49" s="1">
        <v>4.4999999999999998E-2</v>
      </c>
      <c r="AE49" s="1">
        <v>16.074999999999999</v>
      </c>
      <c r="AF49" s="1">
        <v>0</v>
      </c>
      <c r="AG49" s="5" t="str">
        <f t="shared" si="3"/>
        <v>***</v>
      </c>
      <c r="AH49" s="1">
        <v>0.63600000000000001</v>
      </c>
      <c r="AI49" s="1">
        <v>0.81299999999999994</v>
      </c>
      <c r="AK49" s="27" t="s">
        <v>85</v>
      </c>
      <c r="AL49" s="1">
        <v>0.53500000000000003</v>
      </c>
      <c r="AM49" s="1">
        <v>4.8000000000000001E-2</v>
      </c>
      <c r="AN49" s="1">
        <v>11.135</v>
      </c>
      <c r="AO49" s="1">
        <v>0</v>
      </c>
      <c r="AP49" s="5" t="str">
        <f t="shared" si="4"/>
        <v>***</v>
      </c>
      <c r="AQ49" s="1">
        <v>0.441</v>
      </c>
      <c r="AR49" s="1">
        <v>0.629</v>
      </c>
      <c r="AT49" s="27" t="s">
        <v>85</v>
      </c>
      <c r="AU49" s="1">
        <v>0.62270000000000003</v>
      </c>
      <c r="AV49" s="1">
        <v>4.8000000000000001E-2</v>
      </c>
      <c r="AW49" s="1">
        <v>12.948</v>
      </c>
      <c r="AX49" s="1">
        <v>0</v>
      </c>
      <c r="AY49" s="5" t="str">
        <f t="shared" si="5"/>
        <v>***</v>
      </c>
      <c r="AZ49" s="1">
        <v>0.52800000000000002</v>
      </c>
      <c r="BA49" s="1">
        <v>0.71699999999999997</v>
      </c>
    </row>
    <row r="50" spans="1:53" x14ac:dyDescent="0.25">
      <c r="A50" s="27" t="s">
        <v>86</v>
      </c>
      <c r="B50" s="1">
        <v>0.93469999999999998</v>
      </c>
      <c r="C50" s="1">
        <v>7.6999999999999999E-2</v>
      </c>
      <c r="D50" s="1">
        <v>12.157999999999999</v>
      </c>
      <c r="E50" s="1">
        <v>0</v>
      </c>
      <c r="F50" s="5" t="str">
        <f t="shared" si="0"/>
        <v>***</v>
      </c>
      <c r="G50" s="1">
        <v>0.78400000000000003</v>
      </c>
      <c r="H50" s="1">
        <v>1.085</v>
      </c>
      <c r="J50" s="27" t="s">
        <v>86</v>
      </c>
      <c r="K50" s="1">
        <v>0.87009999999999998</v>
      </c>
      <c r="L50" s="1">
        <v>4.2000000000000003E-2</v>
      </c>
      <c r="M50" s="1">
        <v>20.538</v>
      </c>
      <c r="N50" s="1">
        <v>0</v>
      </c>
      <c r="O50" s="5" t="str">
        <f t="shared" si="1"/>
        <v>***</v>
      </c>
      <c r="P50" s="1">
        <v>0.78700000000000003</v>
      </c>
      <c r="Q50" s="1">
        <v>0.95299999999999996</v>
      </c>
      <c r="S50" s="27" t="s">
        <v>86</v>
      </c>
      <c r="T50" s="1">
        <v>0.55969999999999998</v>
      </c>
      <c r="U50" s="1">
        <v>6.8000000000000005E-2</v>
      </c>
      <c r="V50" s="1">
        <v>8.1940000000000008</v>
      </c>
      <c r="W50" s="1">
        <v>0</v>
      </c>
      <c r="X50" s="5" t="str">
        <f t="shared" si="2"/>
        <v>***</v>
      </c>
      <c r="Y50" s="1">
        <v>0.42599999999999999</v>
      </c>
      <c r="Z50" s="1">
        <v>0.69399999999999995</v>
      </c>
      <c r="AB50" s="27" t="s">
        <v>86</v>
      </c>
      <c r="AC50" s="1">
        <v>0.58599999999999997</v>
      </c>
      <c r="AD50" s="1">
        <v>4.4999999999999998E-2</v>
      </c>
      <c r="AE50" s="1">
        <v>13.000999999999999</v>
      </c>
      <c r="AF50" s="1">
        <v>0</v>
      </c>
      <c r="AG50" s="5" t="str">
        <f t="shared" si="3"/>
        <v>***</v>
      </c>
      <c r="AH50" s="1">
        <v>0.498</v>
      </c>
      <c r="AI50" s="1">
        <v>0.67400000000000004</v>
      </c>
      <c r="AK50" s="27" t="s">
        <v>86</v>
      </c>
      <c r="AL50" s="1">
        <v>0.74299999999999999</v>
      </c>
      <c r="AM50" s="1">
        <v>6.7000000000000004E-2</v>
      </c>
      <c r="AN50" s="1">
        <v>11.159000000000001</v>
      </c>
      <c r="AO50" s="1">
        <v>0</v>
      </c>
      <c r="AP50" s="5" t="str">
        <f t="shared" si="4"/>
        <v>***</v>
      </c>
      <c r="AQ50" s="1">
        <v>0.61199999999999999</v>
      </c>
      <c r="AR50" s="1">
        <v>0.873</v>
      </c>
      <c r="AT50" s="27" t="s">
        <v>86</v>
      </c>
      <c r="AU50" s="1">
        <v>0.64159999999999995</v>
      </c>
      <c r="AV50" s="1">
        <v>4.3999999999999997E-2</v>
      </c>
      <c r="AW50" s="1">
        <v>14.696</v>
      </c>
      <c r="AX50" s="1">
        <v>0</v>
      </c>
      <c r="AY50" s="5" t="str">
        <f t="shared" si="5"/>
        <v>***</v>
      </c>
      <c r="AZ50" s="1">
        <v>0.55600000000000005</v>
      </c>
      <c r="BA50" s="1">
        <v>0.72699999999999998</v>
      </c>
    </row>
    <row r="51" spans="1:53" x14ac:dyDescent="0.25">
      <c r="A51" s="27"/>
      <c r="J51" s="27" t="s">
        <v>87</v>
      </c>
      <c r="K51" s="1">
        <v>1.1889000000000001</v>
      </c>
      <c r="L51" s="1">
        <v>8.8999999999999996E-2</v>
      </c>
      <c r="M51" s="1">
        <v>13.311</v>
      </c>
      <c r="N51" s="1">
        <v>0</v>
      </c>
      <c r="P51" s="1">
        <v>1.014</v>
      </c>
      <c r="Q51" s="1">
        <v>1.3640000000000001</v>
      </c>
      <c r="S51" s="27" t="s">
        <v>87</v>
      </c>
      <c r="T51" s="1">
        <v>1.5035000000000001</v>
      </c>
      <c r="U51" s="1">
        <v>0.17</v>
      </c>
      <c r="V51" s="1">
        <v>8.8670000000000009</v>
      </c>
      <c r="W51" s="1">
        <v>0</v>
      </c>
      <c r="X51" s="5" t="str">
        <f t="shared" si="2"/>
        <v>***</v>
      </c>
      <c r="Y51" s="1">
        <v>1.171</v>
      </c>
      <c r="Z51" s="1">
        <v>1.8360000000000001</v>
      </c>
      <c r="AB51" s="27" t="s">
        <v>87</v>
      </c>
      <c r="AC51" s="1">
        <v>0.6744</v>
      </c>
      <c r="AD51" s="1">
        <v>6.8000000000000005E-2</v>
      </c>
      <c r="AE51" s="1">
        <v>9.92</v>
      </c>
      <c r="AF51" s="1">
        <v>0</v>
      </c>
      <c r="AG51" s="5" t="str">
        <f t="shared" si="3"/>
        <v>***</v>
      </c>
      <c r="AH51" s="1">
        <v>0.54100000000000004</v>
      </c>
      <c r="AI51" s="1">
        <v>0.80800000000000005</v>
      </c>
      <c r="AK51" s="27" t="s">
        <v>87</v>
      </c>
      <c r="AL51" s="1">
        <v>1.2829999999999999</v>
      </c>
      <c r="AM51" s="1">
        <v>0.17299999999999999</v>
      </c>
      <c r="AN51" s="1">
        <v>7.3970000000000002</v>
      </c>
      <c r="AO51" s="1">
        <v>0</v>
      </c>
      <c r="AP51" s="5" t="str">
        <f t="shared" si="4"/>
        <v>***</v>
      </c>
      <c r="AQ51" s="1">
        <v>0.94299999999999995</v>
      </c>
      <c r="AR51" s="1">
        <v>1.623</v>
      </c>
      <c r="AT51" s="27" t="s">
        <v>87</v>
      </c>
      <c r="AU51" s="1">
        <v>0.75349999999999995</v>
      </c>
      <c r="AV51" s="1">
        <v>6.6000000000000003E-2</v>
      </c>
      <c r="AW51" s="1">
        <v>11.403</v>
      </c>
      <c r="AX51" s="1">
        <v>0</v>
      </c>
      <c r="AY51" s="5" t="str">
        <f t="shared" si="5"/>
        <v>***</v>
      </c>
      <c r="AZ51" s="1">
        <v>0.624</v>
      </c>
      <c r="BA51" s="1">
        <v>0.88300000000000001</v>
      </c>
    </row>
    <row r="55" spans="1:53" x14ac:dyDescent="0.25">
      <c r="B55" s="34"/>
    </row>
    <row r="117" spans="2:2" x14ac:dyDescent="0.25">
      <c r="B117" s="34"/>
    </row>
    <row r="179" spans="2:2" x14ac:dyDescent="0.25">
      <c r="B179" s="34"/>
    </row>
    <row r="241" spans="2:2" x14ac:dyDescent="0.25">
      <c r="B241" s="34"/>
    </row>
    <row r="303" spans="2:2" x14ac:dyDescent="0.25">
      <c r="B303" s="34"/>
    </row>
    <row r="364" spans="2:2" x14ac:dyDescent="0.25">
      <c r="B364" s="34"/>
    </row>
  </sheetData>
  <mergeCells count="9">
    <mergeCell ref="AG1:AH1"/>
    <mergeCell ref="AY1:AZ1"/>
    <mergeCell ref="AG2:AH2"/>
    <mergeCell ref="AY2:AZ2"/>
    <mergeCell ref="O1:P1"/>
    <mergeCell ref="O2:P2"/>
    <mergeCell ref="U6:W6"/>
    <mergeCell ref="Y6:Z6"/>
    <mergeCell ref="Y7:Z7"/>
  </mergeCells>
  <pageMargins left="0.7" right="0.7" top="0.78740157499999996" bottom="0.78740157499999996" header="0.3" footer="0.3"/>
  <pageSetup paperSize="9" scale="56" orientation="portrait" r:id="rId1"/>
</worksheet>
</file>

<file path=docProps/app.xml><?xml version="1.0" encoding="utf-8"?>
<Properties xmlns="http://schemas.openxmlformats.org/officeDocument/2006/extended-properties" xmlns:vt="http://schemas.openxmlformats.org/officeDocument/2006/docPropsVTypes">
  <TotalTime>0</TotalTime>
  <Application>Microsoft Excel</Application>
  <DocSecurity>0</DocSecurity>
  <ScaleCrop>false</ScaleCrop>
  <HeadingPairs>
    <vt:vector size="2" baseType="variant">
      <vt:variant>
        <vt:lpstr>Arbeitsblätter</vt:lpstr>
      </vt:variant>
      <vt:variant>
        <vt:i4>6</vt:i4>
      </vt:variant>
    </vt:vector>
  </HeadingPairs>
  <TitlesOfParts>
    <vt:vector size="6" baseType="lpstr">
      <vt:lpstr>VARS</vt:lpstr>
      <vt:lpstr>Summ</vt:lpstr>
      <vt:lpstr>OLR-All</vt:lpstr>
      <vt:lpstr>OLR-Agreement</vt:lpstr>
      <vt:lpstr>OLR-Disagreement</vt:lpstr>
      <vt:lpstr>OLR-Concession</vt:lpstr>
    </vt:vector>
  </TitlesOfParts>
  <Company/>
  <LinksUpToDate>false</LinksUpToDate>
  <SharedDoc>false</SharedDoc>
  <HyperlinksChanged>false</HyperlinksChanged>
  <AppVersion>16.0300</AppVersion>
</Properties>
</file>

<file path=docProps/core.xml><?xml version="1.0" encoding="utf-8"?>
<cp:coreProperties xmlns:cp="http://schemas.openxmlformats.org/package/2006/metadata/core-properties" xmlns:dc="http://purl.org/dc/elements/1.1/" xmlns:dcterms="http://purl.org/dc/terms/" xmlns:dcmitype="http://purl.org/dc/dcmitype/" xmlns:xsi="http://www.w3.org/2001/XMLSchema-instance">
  <dc:creator>Edgardo Silva</dc:creator>
  <cp:lastModifiedBy>Edgardo Cristobal Silva Plaza</cp:lastModifiedBy>
  <cp:lastPrinted>2025-07-23T14:47:46Z</cp:lastPrinted>
  <dcterms:created xsi:type="dcterms:W3CDTF">2015-06-05T18:19:34Z</dcterms:created>
  <dcterms:modified xsi:type="dcterms:W3CDTF">2025-07-25T14:37:31Z</dcterms:modified>
</cp:coreProperties>
</file>