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andexDisk\Lab\hack-rosneft\"/>
    </mc:Choice>
  </mc:AlternateContent>
  <xr:revisionPtr revIDLastSave="0" documentId="13_ncr:1_{EECA7FFD-F806-4D4C-A5F7-83FF0FFA08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Название команды" sheetId="6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6" l="1"/>
  <c r="F33" i="6"/>
  <c r="F11" i="6"/>
  <c r="F31" i="6" l="1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3" i="6"/>
  <c r="F14" i="6"/>
  <c r="F15" i="6"/>
  <c r="F10" i="6"/>
  <c r="F12" i="6"/>
  <c r="F9" i="6"/>
  <c r="F8" i="6"/>
  <c r="F7" i="6"/>
  <c r="F6" i="6"/>
  <c r="F35" i="6" l="1"/>
  <c r="F38" i="6" l="1"/>
</calcChain>
</file>

<file path=xl/sharedStrings.xml><?xml version="1.0" encoding="utf-8"?>
<sst xmlns="http://schemas.openxmlformats.org/spreadsheetml/2006/main" count="76" uniqueCount="76">
  <si>
    <t>№</t>
  </si>
  <si>
    <t>Итого</t>
  </si>
  <si>
    <t>Количество</t>
  </si>
  <si>
    <t>Ссылка</t>
  </si>
  <si>
    <t>Наименование, артикул</t>
  </si>
  <si>
    <t>Стоимость, руб.</t>
  </si>
  <si>
    <t>Товары</t>
  </si>
  <si>
    <t>Услуги</t>
  </si>
  <si>
    <t>-</t>
  </si>
  <si>
    <t>Примечание</t>
  </si>
  <si>
    <t>Лист металлический для тестирования задачи</t>
  </si>
  <si>
    <t>https://www.ozon.ru/product/list-metallicheskiy-800h1000h0-7-mm-627045549</t>
  </si>
  <si>
    <t>https://www.ozon.ru/product/katushka-pla-plastika-esun-1-75-mm-1kg-chernaya-306558060/</t>
  </si>
  <si>
    <t>Катушка PLA+ пластика ESUN 1.75 мм 1кг., черная</t>
  </si>
  <si>
    <t>Город: Москва</t>
  </si>
  <si>
    <t>Название команды: RealityXD</t>
  </si>
  <si>
    <t>https://www.ozon.ru/product/neodimovyy-magnit-disk-30h10-n52-moshchnyy-silnyy-bytovoy-1636777889</t>
  </si>
  <si>
    <t>Неодимовый магнит диск 30х10 N52 мощный, сильный, бытовой</t>
  </si>
  <si>
    <t>BMS 2S 20A плата защиты с балансировкой, 8.4 В , для сборок аккумуляторов</t>
  </si>
  <si>
    <t>https://www.ozon.ru/product/bms-2s-20a-plata-zashchity-s-balansirovkoy-8-4-v-dlya-sborok-akkumulyatorov-1162983848</t>
  </si>
  <si>
    <t>https://www.ozon.ru/product/motor-s-enkoderom-s-odnostoronnim-valom-zheltyy-1644871148</t>
  </si>
  <si>
    <t>Мотор с энкодером с односторонним валом (жёлтый)</t>
  </si>
  <si>
    <t>https://www.ozon.ru/product/arduino-plata-upravleniya-shagovym-dvigatelem-motorami-l298n-802306681</t>
  </si>
  <si>
    <t>https://www.ozon.ru/product/veb-kamera-orbbec-3d-kamera-obastraembeddeds-1560850074</t>
  </si>
  <si>
    <t>Веб камера Orbbec 3D камера (OBAstraEmbeddedS)</t>
  </si>
  <si>
    <t>https://www.ozon.ru/product/mikrokompyuter-raspberry-pi-4-model-b-8gb-4b-rasberri-pay-669815081</t>
  </si>
  <si>
    <t>https://www.ozon.ru/product/tof-kamera-arducam-dlya-raspberry-pi-do-4-metrov-240180-30fps-70-849423532</t>
  </si>
  <si>
    <t>ToF камера Arducam для Raspberry Pi до 4 метров 240180@30fps 70</t>
  </si>
  <si>
    <t>Пока опционально - в итоговой сборке может не использоваться</t>
  </si>
  <si>
    <t>https://www.ozon.ru/product/regulyator-napryazheniya-i-toka-ponizhayushchiy-dc-dc-xl4015e1-5a-dlya-zaryada-litiy-ionnogo-akb-1140746219/?advert=WplmFCoHvc_5aVwscu8LLcgQdqW9Jy22cF_eBuDyFdcMzmGpzDHMzREUGSc7qgGOasMqzXDr-FzPPxUCLnktThRHu84pBMGzujjuPh4fFNJu_SJYvsvd1SylQB9n93XVH1zoiASdCr-7vor9N22pL_V6a1en_wEqLuXkhhYLyheiZYrvT0WVbgs1g23kA9gAxQLNKekU2Rsqh0tjO4XkjJWs39Wn_zvByIDVFi3QFKQVuPWJuIc4iZwfha3KaQKxIZM-5vn__gtEBQ8GbvP8LTVM38frC6_dkfwkcV_O9FBm2N3tGXXibpdmvx8vBPxRRZvzsB4KBa_tnE5hu7Rp-nZOZIkUy3yZf0IxRjZ12s1IPsaoHRzanMA&amp;avtc=1&amp;avte=2&amp;avts=1724010082&amp;keywords=xl4015</t>
  </si>
  <si>
    <t>Регулятор напряжения и тока понижающий DC-DC XL4015E1 5А для заряда литий ионного АКБ</t>
  </si>
  <si>
    <t>https://www.ozon.ru/product/ydlidar-x3-lidar-tof-360-gradusnyy-skaniruyushchiy-datchik-rasstoyaniya-diapazon-8-m-dlya-1655500982</t>
  </si>
  <si>
    <t>YDLIDAR X3 Лидар TOF 360-градусный сканирующий датчик расстояния, диапазон 8 м, для робототехники ROS, поддержка ROS1 и ROS2 Интерактивная игрушка</t>
  </si>
  <si>
    <t>https://www.ozon.ru/product/ao-energiya-akkumulyatornaya-batareyka-18650-3-6-v-3000-mach-1-sht-466340583</t>
  </si>
  <si>
    <t>АО “Энергия” Аккумуляторная батарейка 18650, 3,6 В, 3000 мАч, 1 шт</t>
  </si>
  <si>
    <t>https://www.ozon.ru/product/holder-derzhatel-batarei-18650-s-provodami-1011294470</t>
  </si>
  <si>
    <t>Холдер / Держатель батареи 18650 с проводами</t>
  </si>
  <si>
    <t>https://www.ozon.ru/product/as5600-magnitnyy-enkoder-1290379621</t>
  </si>
  <si>
    <t>AS5600 магнитный энкодер</t>
  </si>
  <si>
    <t>https://www.ozon.ru/product/vplavlyaemaya-gayka-m3-l6-50sht-1446649239/?asb=7qII79DY5Hlc4t1eyAl1y%252FNr6Js5sR63tZ%252ByufhNHak%253D&amp;asb2=pxY4eXmne1AVYfxi_C2omMXsAwh68Z7O9cXUJRZhIJ7QuXxxet3cTnyBoZ_dyDRi&amp;avtc=1&amp;avte=2&amp;avts=1724010790&amp;from_sku=1421125478&amp;from_url=https%253A%252F%252Fwww.ozon.ru%252Fcategory%252Fshayby-i-gayki-9796%252F%253Fcategory_was_predicted%253Dtrue%2526deny_category_prediction%253Dtrue%2526from_global%253Dtrue%2526text%253D%2525D0%2525B2%2525D0%2525BF%2525D0%2525BB%2525D0%2525B0%2525D0%2525B2%2525D0%2525BB%2525D1%25258F%2525D0%2525B5%2525D0%2525BC%2525D1%25258B%2525D0%2525B5%252B%2525D0%2525B3%2525D0%2525B0%2525D0%2525B9%2525D0%2525BA%2525D0%2525B8%252B%2525D0%2525BC3&amp;keywords=вплавляемые+гайки+м3&amp;oos_search=false</t>
  </si>
  <si>
    <t>В иеале, необходимо заказать 50 штук с высотой в 5мм, внешний диаметр 4.2 мм</t>
  </si>
  <si>
    <t>Вплавляемая гайка М3*L6, 50шт</t>
  </si>
  <si>
    <t>https://www.ozon.ru/product/podshipnik-623-zz-80023-3h10h4mm-10sht-1045420871</t>
  </si>
  <si>
    <t>Подшипник 623-zz (80023) 3х10х4мм (10шт)</t>
  </si>
  <si>
    <t>https://www.ozon.ru/product/podshipnik-flantsevyy-f683-zz-komplekt-4-sht-rossiya-1626090875</t>
  </si>
  <si>
    <t>Подшипник фланцевый F683 ZZ (Комплект 4 шт) Россия</t>
  </si>
  <si>
    <t>https://www.ozon.ru/product/nabor-vintov-gaek-i-shayb-dlya-3d-printera-m2-m3-m4-1200-sht-1172906600</t>
  </si>
  <si>
    <t>Набор винтов, гаек и шайб для 3D-принтера M2/M3/M4, 1200 шт.</t>
  </si>
  <si>
    <t>https://www.ozon.ru/product/vint-din-7991-m2-5-h-16-mm-s-potaynoy-golovkoy-i-vnutrennim-shestigrannikom-stal-klassa-12-9-chernyy-1451829526</t>
  </si>
  <si>
    <t>Винт DIN 7991 M2,5 х 16 мм с потайной головкой и внутренним шестигранником, сталь класса 12,9 черный, - 10 шт.</t>
  </si>
  <si>
    <t>Провод многожильный 18AWG (0.75 мм2) в силиконовой изоляции. Луженая медь. 5 цветов по 5 метров.</t>
  </si>
  <si>
    <t>https://www.ozon.ru/product/provod-mnogozhilnyy-18awg-0-75-mm2-v-silikonovoy-izolyatsii-luzhenaya-med-5-tsvetov-po-5-metrov-1352657350/?advert=Q-Y43z0P8l1Qbe90Lkvf16yJL7Juibwxqm2b8kTb-QWOiH3jgYO--CXvaGtV6B0EWf7OgbQjGcrDaeJtlZ0-VrrWDasxAIlrAa0xqqd1Hv_ZwaZqAO5KHUYkkwihWbMHU9sw_i6FPBrtJ-4NIYVdYZEz1Xy1mUiksmVFBfLF6MkcmHzjL4xjPICe2E_Ah72mC4FabBqedFkLj9EI6MG0m5WsZZdHpSYD5-g9yOmaOfn-7sP_bb46nqQl8AstbfyAAjXsjBP_W3PYUtk3VR_dOAtEfmDbn2Lul_iIrwvNmQ7z2c677Bw6Xvqt8ckpClqXV7ggHqRx4LeAAdatbAnJtRt-BfJh8-NVQXY4O4jFmOqXXg&amp;avtc=1&amp;avte=2&amp;avts=1724011665&amp;from_sku=1352478338&amp;from_url=https%253A%252F%252Fwww.ozon.ru%252Fcategory%252Fsilovoy-kabel-34461%252F%253Fcategory_was_predicted%253Dtrue%2526deny_category_prediction%253Dtrue%2526from_global%253Dtrue%2526text%253Dawg%252B24&amp;keywords=awg+24&amp;oos_search=false</t>
  </si>
  <si>
    <t>Под аккумуляторы</t>
  </si>
  <si>
    <t>Провод многожильный 24AWG (0.2 мм2) в силиконовой изоляции. Луженая медь. 5 цветов по 10 метров.</t>
  </si>
  <si>
    <t>https://www.ozon.ru/product/provod-mnogozhilnyy-24awg-0-2-mm2-v-silikonovoy-izolyatsii-luzhenaya-med-5-tsvetov-po-10-metrov-1352478338</t>
  </si>
  <si>
    <t>Под электронику</t>
  </si>
  <si>
    <t>https://www.ozon.ru/product/gnezdo-pitaniya-dc-022-pod-razem-shtyrkovyy-5-5x2-5-mm-komplekt-2-sht-1173536582</t>
  </si>
  <si>
    <t>Гнездо питания DC-022 под разъем штырьковый (5.5x2.5 мм, комплект, 2 шт.)</t>
  </si>
  <si>
    <t>https://www.ozon.ru/product/bat-cap-indicator-1-8s-4-2-33-6v-blue-universalnyy-indikator-zaryada-napryazheniya-emkosti-dlya-828567663/?avtc=1&amp;avte=2&amp;avts=1724011911</t>
  </si>
  <si>
    <t>Bat Cap Indicator 1-8S 4.2-33.6V Blue, Универсальный индикатор заряда / напряжения / емкости для литиевых аккумуляторов от 1 до 8 элементов, диапазон измерения 4.2-33.6В, синий дисплей, XUWEI</t>
  </si>
  <si>
    <t>Cетевое зарядное устройство для Li-Ion батарей 8.4V 2A 2S</t>
  </si>
  <si>
    <t>https://www.ozon.ru/product/cetevoe-zaryadnoe-ustroystvo-dlya-li-ion-batarey-8-4v-2a-2s-285109631</t>
  </si>
  <si>
    <t>Плата управления шаговым двигателем моторами L298N</t>
  </si>
  <si>
    <t xml:space="preserve">Микрокомпьютер Raspberry Pi 4 Model B 8Gb </t>
  </si>
  <si>
    <t>https://www.ozon.ru/product/antivandalnaya-knopka-s-fiksatsiey-1120847177</t>
  </si>
  <si>
    <t>Антивандальная кнопка с фиксацией</t>
  </si>
  <si>
    <t>Гибка листового металла</t>
  </si>
  <si>
    <t>https://www.ozon.ru/product/motor-s-reduktorom-tt-tgp01d-a130-pryamoy-c-dvuhstoronnim-valom-1643622684</t>
  </si>
  <si>
    <t>Мотор с редуктором TT TGP01D-A130 прямой c двухсторонним валом</t>
  </si>
  <si>
    <t>Если не будет мотора под пунтом 5.1, то заказать этот</t>
  </si>
  <si>
    <t>Если закончатся моторы под пунктом 5,1, то необходимо заказать данные энкодеры, иначе не заказывать</t>
  </si>
  <si>
    <t>https://www.ozon.ru/product/modul-prostranstvennoy-orientatsii-imu-gy-91-mpu9250-bmp-280-bez-magnitometra-562791941</t>
  </si>
  <si>
    <t>Модуль пространственной ориентации IMU GY-91 MPU9250 BMP-280 (без магнитометра)</t>
  </si>
  <si>
    <t>Услуга на Авито (любая)</t>
  </si>
  <si>
    <t>Магнитное колесо</t>
  </si>
  <si>
    <t>Предоставляемое организаторами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</si>
</sst>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theme="1" tint="0.499984740745262"/>
      <name val="Calibri"/>
      <family val="2"/>
      <charset val="204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8">
    <xf numFmtId="0" fontId="0" fillId="0" borderId="0" xfId="0"/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7" fillId="0" borderId="1" xfId="0" applyNumberFormat="1" applyFont="1" applyBorder="1" applyAlignment="1">
      <alignment horizontal="center" vertical="center"/>
    </xf>
    <xf numFmtId="49" fontId="2" fillId="0" borderId="1" xfId="1" applyNumberFormat="1" applyBorder="1" applyAlignment="1">
      <alignment vertical="top" wrapText="1" shrinkToFit="1"/>
    </xf>
    <xf numFmtId="49" fontId="8" fillId="0" borderId="1" xfId="1" applyNumberFormat="1" applyFont="1" applyBorder="1" applyAlignment="1">
      <alignment vertical="top" wrapText="1" shrinkToFit="1"/>
    </xf>
    <xf numFmtId="3" fontId="6" fillId="0" borderId="1" xfId="0" applyNumberFormat="1" applyFont="1" applyBorder="1" applyAlignment="1">
      <alignment horizontal="left" vertical="center" wrapText="1" shrinkToFit="1"/>
    </xf>
    <xf numFmtId="0" fontId="0" fillId="0" borderId="1" xfId="0" applyNumberForma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on.ru/product/mikrokompyuter-raspberry-pi-4-model-b-8gb-4b-rasberri-pay-669815081" TargetMode="External"/><Relationship Id="rId13" Type="http://schemas.openxmlformats.org/officeDocument/2006/relationships/hyperlink" Target="https://www.ozon.ru/product/as5600-magnitnyy-enkoder-1290379621" TargetMode="External"/><Relationship Id="rId18" Type="http://schemas.openxmlformats.org/officeDocument/2006/relationships/hyperlink" Target="https://www.ozon.ru/product/provod-mnogozhilnyy-24awg-0-2-mm2-v-silikonovoy-izolyatsii-luzhenaya-med-5-tsvetov-po-10-metrov-1352478338" TargetMode="External"/><Relationship Id="rId3" Type="http://schemas.openxmlformats.org/officeDocument/2006/relationships/hyperlink" Target="https://www.ozon.ru/product/neodimovyy-magnit-disk-30h10-n52-moshchnyy-silnyy-bytovoy-1636777889" TargetMode="External"/><Relationship Id="rId21" Type="http://schemas.openxmlformats.org/officeDocument/2006/relationships/hyperlink" Target="https://www.ozon.ru/product/cetevoe-zaryadnoe-ustroystvo-dlya-li-ion-batarey-8-4v-2a-2s-285109631" TargetMode="External"/><Relationship Id="rId7" Type="http://schemas.openxmlformats.org/officeDocument/2006/relationships/hyperlink" Target="https://www.ozon.ru/product/veb-kamera-orbbec-3d-kamera-obastraembeddeds-1560850074" TargetMode="External"/><Relationship Id="rId12" Type="http://schemas.openxmlformats.org/officeDocument/2006/relationships/hyperlink" Target="https://www.ozon.ru/product/holder-derzhatel-batarei-18650-s-provodami-1011294470" TargetMode="External"/><Relationship Id="rId17" Type="http://schemas.openxmlformats.org/officeDocument/2006/relationships/hyperlink" Target="https://www.ozon.ru/product/vint-din-7991-m2-5-h-16-mm-s-potaynoy-golovkoy-i-vnutrennim-shestigrannikom-stal-klassa-12-9-chernyy-1451829526" TargetMode="External"/><Relationship Id="rId2" Type="http://schemas.openxmlformats.org/officeDocument/2006/relationships/hyperlink" Target="https://www.ozon.ru/product/katushka-pla-plastika-esun-1-75-mm-1kg-chernaya-306558060/" TargetMode="External"/><Relationship Id="rId16" Type="http://schemas.openxmlformats.org/officeDocument/2006/relationships/hyperlink" Target="https://www.ozon.ru/product/nabor-vintov-gaek-i-shayb-dlya-3d-printera-m2-m3-m4-1200-sht-1172906600" TargetMode="External"/><Relationship Id="rId20" Type="http://schemas.openxmlformats.org/officeDocument/2006/relationships/hyperlink" Target="https://www.ozon.ru/product/bat-cap-indicator-1-8s-4-2-33-6v-blue-universalnyy-indikator-zaryada-napryazheniya-emkosti-dlya-828567663/?avtc=1&amp;avte=2&amp;avts=1724011911" TargetMode="External"/><Relationship Id="rId1" Type="http://schemas.openxmlformats.org/officeDocument/2006/relationships/hyperlink" Target="https://www.ozon.ru/product/list-metallicheskiy-800h1000h0-7-mm-627045549" TargetMode="External"/><Relationship Id="rId6" Type="http://schemas.openxmlformats.org/officeDocument/2006/relationships/hyperlink" Target="https://www.ozon.ru/product/arduino-plata-upravleniya-shagovym-dvigatelem-motorami-l298n-802306681" TargetMode="External"/><Relationship Id="rId11" Type="http://schemas.openxmlformats.org/officeDocument/2006/relationships/hyperlink" Target="https://www.ozon.ru/product/ao-energiya-akkumulyatornaya-batareyka-18650-3-6-v-3000-mach-1-sht-46634058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ozon.ru/product/motor-s-enkoderom-s-odnostoronnim-valom-zheltyy-1644871148" TargetMode="External"/><Relationship Id="rId15" Type="http://schemas.openxmlformats.org/officeDocument/2006/relationships/hyperlink" Target="https://www.ozon.ru/product/podshipnik-flantsevyy-f683-zz-komplekt-4-sht-rossiya-1626090875" TargetMode="External"/><Relationship Id="rId23" Type="http://schemas.openxmlformats.org/officeDocument/2006/relationships/hyperlink" Target="https://www.ozon.ru/product/antivandalnaya-knopka-s-fiksatsiey-1120847177" TargetMode="External"/><Relationship Id="rId10" Type="http://schemas.openxmlformats.org/officeDocument/2006/relationships/hyperlink" Target="https://www.ozon.ru/product/ydlidar-x3-lidar-tof-360-gradusnyy-skaniruyushchiy-datchik-rasstoyaniya-diapazon-8-m-dlya-1655500982" TargetMode="External"/><Relationship Id="rId19" Type="http://schemas.openxmlformats.org/officeDocument/2006/relationships/hyperlink" Target="https://www.ozon.ru/product/gnezdo-pitaniya-dc-022-pod-razem-shtyrkovyy-5-5x2-5-mm-komplekt-2-sht-1173536582" TargetMode="External"/><Relationship Id="rId4" Type="http://schemas.openxmlformats.org/officeDocument/2006/relationships/hyperlink" Target="https://www.ozon.ru/product/bms-2s-20a-plata-zashchity-s-balansirovkoy-8-4-v-dlya-sborok-akkumulyatorov-1162983848" TargetMode="External"/><Relationship Id="rId9" Type="http://schemas.openxmlformats.org/officeDocument/2006/relationships/hyperlink" Target="https://www.ozon.ru/product/tof-kamera-arducam-dlya-raspberry-pi-do-4-metrov-240180-30fps-70-849423532" TargetMode="External"/><Relationship Id="rId14" Type="http://schemas.openxmlformats.org/officeDocument/2006/relationships/hyperlink" Target="https://www.ozon.ru/product/podshipnik-623-zz-80023-3h10h4mm-10sht-1045420871" TargetMode="External"/><Relationship Id="rId22" Type="http://schemas.openxmlformats.org/officeDocument/2006/relationships/hyperlink" Target="https://www.ozon.ru/product/motor-s-reduktorom-tt-tgp01d-a130-pryamoy-c-dvuhstoronnim-valom-16436226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Normal="100" workbookViewId="0">
      <selection activeCell="C2" sqref="C2"/>
    </sheetView>
  </sheetViews>
  <sheetFormatPr defaultColWidth="0" defaultRowHeight="15" x14ac:dyDescent="0.25"/>
  <cols>
    <col min="1" max="1" width="5.42578125" style="4" customWidth="1"/>
    <col min="2" max="2" width="4.42578125" style="5" customWidth="1"/>
    <col min="3" max="3" width="72.28515625" customWidth="1"/>
    <col min="4" max="4" width="11.28515625" style="5" bestFit="1" customWidth="1"/>
    <col min="5" max="5" width="17.85546875" style="7" customWidth="1"/>
    <col min="6" max="6" width="15.5703125" style="5" bestFit="1" customWidth="1"/>
    <col min="7" max="7" width="90.140625" style="5" customWidth="1"/>
    <col min="8" max="8" width="31.140625" style="5" customWidth="1"/>
    <col min="9" max="9" width="10.28515625" customWidth="1"/>
    <col min="10" max="10" width="15" hidden="1" customWidth="1"/>
    <col min="11" max="11" width="42.7109375" hidden="1" customWidth="1"/>
    <col min="12" max="16384" width="9.28515625" hidden="1"/>
  </cols>
  <sheetData>
    <row r="1" spans="2:8" x14ac:dyDescent="0.25">
      <c r="C1" s="6"/>
    </row>
    <row r="2" spans="2:8" x14ac:dyDescent="0.25">
      <c r="C2" s="17" t="s">
        <v>15</v>
      </c>
      <c r="D2" s="17" t="s">
        <v>14</v>
      </c>
    </row>
    <row r="3" spans="2:8" x14ac:dyDescent="0.25">
      <c r="C3" s="6"/>
    </row>
    <row r="4" spans="2:8" x14ac:dyDescent="0.25">
      <c r="B4" s="3" t="s">
        <v>0</v>
      </c>
      <c r="C4" s="3" t="s">
        <v>4</v>
      </c>
      <c r="D4" s="3" t="s">
        <v>2</v>
      </c>
      <c r="E4" s="8" t="s">
        <v>5</v>
      </c>
      <c r="F4" s="8" t="s">
        <v>1</v>
      </c>
      <c r="G4" s="3" t="s">
        <v>3</v>
      </c>
      <c r="H4" s="3" t="s">
        <v>9</v>
      </c>
    </row>
    <row r="5" spans="2:8" ht="14.65" customHeight="1" x14ac:dyDescent="0.25">
      <c r="B5" s="24" t="s">
        <v>6</v>
      </c>
      <c r="C5" s="24"/>
      <c r="D5" s="24"/>
      <c r="E5" s="24"/>
      <c r="F5" s="24"/>
      <c r="G5" s="24"/>
      <c r="H5" s="24"/>
    </row>
    <row r="6" spans="2:8" x14ac:dyDescent="0.25">
      <c r="B6" s="9">
        <v>1</v>
      </c>
      <c r="C6" s="21" t="s">
        <v>10</v>
      </c>
      <c r="D6" s="18">
        <v>1</v>
      </c>
      <c r="E6" s="18">
        <v>1207</v>
      </c>
      <c r="F6" s="14">
        <f t="shared" ref="F6:F11" si="0">D6*E6</f>
        <v>1207</v>
      </c>
      <c r="G6" s="19" t="s">
        <v>11</v>
      </c>
      <c r="H6" s="19"/>
    </row>
    <row r="7" spans="2:8" x14ac:dyDescent="0.25">
      <c r="B7" s="9">
        <v>2</v>
      </c>
      <c r="C7" s="21" t="s">
        <v>13</v>
      </c>
      <c r="D7" s="18">
        <v>1</v>
      </c>
      <c r="E7" s="18">
        <v>1820</v>
      </c>
      <c r="F7" s="14">
        <f t="shared" si="0"/>
        <v>1820</v>
      </c>
      <c r="G7" s="19" t="s">
        <v>12</v>
      </c>
      <c r="H7" s="19"/>
    </row>
    <row r="8" spans="2:8" ht="30" x14ac:dyDescent="0.25">
      <c r="B8" s="9">
        <v>3</v>
      </c>
      <c r="C8" s="21" t="s">
        <v>17</v>
      </c>
      <c r="D8" s="18">
        <v>1</v>
      </c>
      <c r="E8" s="18">
        <v>558</v>
      </c>
      <c r="F8" s="14">
        <f t="shared" si="0"/>
        <v>558</v>
      </c>
      <c r="G8" s="19" t="s">
        <v>16</v>
      </c>
      <c r="H8" s="19"/>
    </row>
    <row r="9" spans="2:8" ht="30" x14ac:dyDescent="0.25">
      <c r="B9" s="9">
        <v>4</v>
      </c>
      <c r="C9" s="21" t="s">
        <v>18</v>
      </c>
      <c r="D9" s="18">
        <v>2</v>
      </c>
      <c r="E9" s="18">
        <v>319</v>
      </c>
      <c r="F9" s="14">
        <f t="shared" si="0"/>
        <v>638</v>
      </c>
      <c r="G9" s="19" t="s">
        <v>19</v>
      </c>
      <c r="H9" s="19"/>
    </row>
    <row r="10" spans="2:8" x14ac:dyDescent="0.25">
      <c r="B10" s="22">
        <v>5.0999999999999996</v>
      </c>
      <c r="C10" s="21" t="s">
        <v>21</v>
      </c>
      <c r="D10" s="18">
        <v>2</v>
      </c>
      <c r="E10" s="18">
        <v>1080</v>
      </c>
      <c r="F10" s="14">
        <f t="shared" si="0"/>
        <v>2160</v>
      </c>
      <c r="G10" s="19" t="s">
        <v>20</v>
      </c>
      <c r="H10" s="19"/>
    </row>
    <row r="11" spans="2:8" ht="30" x14ac:dyDescent="0.25">
      <c r="B11" s="22">
        <v>5.2</v>
      </c>
      <c r="C11" s="21" t="s">
        <v>68</v>
      </c>
      <c r="D11" s="18">
        <v>2</v>
      </c>
      <c r="E11" s="18">
        <v>210</v>
      </c>
      <c r="F11" s="14">
        <f t="shared" si="0"/>
        <v>420</v>
      </c>
      <c r="G11" s="19" t="s">
        <v>67</v>
      </c>
      <c r="H11" s="20" t="s">
        <v>69</v>
      </c>
    </row>
    <row r="12" spans="2:8" ht="30" x14ac:dyDescent="0.25">
      <c r="B12" s="9">
        <v>6</v>
      </c>
      <c r="C12" s="21" t="s">
        <v>62</v>
      </c>
      <c r="D12" s="18">
        <v>2</v>
      </c>
      <c r="E12" s="18">
        <v>299</v>
      </c>
      <c r="F12" s="14">
        <f t="shared" ref="F12:F33" si="1">D12*E12</f>
        <v>598</v>
      </c>
      <c r="G12" s="19" t="s">
        <v>22</v>
      </c>
      <c r="H12" s="19"/>
    </row>
    <row r="13" spans="2:8" x14ac:dyDescent="0.25">
      <c r="B13" s="9">
        <v>7</v>
      </c>
      <c r="C13" s="21" t="s">
        <v>24</v>
      </c>
      <c r="D13" s="18">
        <v>1</v>
      </c>
      <c r="E13" s="18">
        <v>20891</v>
      </c>
      <c r="F13" s="14">
        <f t="shared" si="1"/>
        <v>20891</v>
      </c>
      <c r="G13" s="19" t="s">
        <v>23</v>
      </c>
      <c r="H13" s="19"/>
    </row>
    <row r="14" spans="2:8" ht="30" x14ac:dyDescent="0.25">
      <c r="B14" s="9">
        <v>8</v>
      </c>
      <c r="C14" s="21" t="s">
        <v>63</v>
      </c>
      <c r="D14" s="18">
        <v>1</v>
      </c>
      <c r="E14" s="18">
        <v>10548</v>
      </c>
      <c r="F14" s="14">
        <f t="shared" si="1"/>
        <v>10548</v>
      </c>
      <c r="G14" s="19" t="s">
        <v>25</v>
      </c>
      <c r="H14" s="19"/>
    </row>
    <row r="15" spans="2:8" ht="45" x14ac:dyDescent="0.25">
      <c r="B15" s="9">
        <v>9</v>
      </c>
      <c r="C15" s="21" t="s">
        <v>27</v>
      </c>
      <c r="D15" s="18">
        <v>1</v>
      </c>
      <c r="E15" s="18">
        <v>6126</v>
      </c>
      <c r="F15" s="14">
        <f t="shared" si="1"/>
        <v>6126</v>
      </c>
      <c r="G15" s="19" t="s">
        <v>26</v>
      </c>
      <c r="H15" s="20" t="s">
        <v>28</v>
      </c>
    </row>
    <row r="16" spans="2:8" ht="14.45" customHeight="1" x14ac:dyDescent="0.25">
      <c r="B16" s="9">
        <v>10</v>
      </c>
      <c r="C16" s="21" t="s">
        <v>30</v>
      </c>
      <c r="D16" s="18">
        <v>2</v>
      </c>
      <c r="E16" s="18">
        <v>305</v>
      </c>
      <c r="F16" s="14">
        <f t="shared" si="1"/>
        <v>610</v>
      </c>
      <c r="G16" s="19" t="s">
        <v>29</v>
      </c>
      <c r="H16" s="19"/>
    </row>
    <row r="17" spans="2:8" ht="45" x14ac:dyDescent="0.25">
      <c r="B17" s="9">
        <v>11</v>
      </c>
      <c r="C17" s="21" t="s">
        <v>32</v>
      </c>
      <c r="D17" s="18">
        <v>1</v>
      </c>
      <c r="E17" s="18">
        <v>5712</v>
      </c>
      <c r="F17" s="14">
        <f t="shared" si="1"/>
        <v>5712</v>
      </c>
      <c r="G17" s="19" t="s">
        <v>31</v>
      </c>
      <c r="H17" s="19"/>
    </row>
    <row r="18" spans="2:8" ht="30" x14ac:dyDescent="0.25">
      <c r="B18" s="9">
        <v>12</v>
      </c>
      <c r="C18" s="21" t="s">
        <v>34</v>
      </c>
      <c r="D18" s="18">
        <v>4</v>
      </c>
      <c r="E18" s="18">
        <v>240</v>
      </c>
      <c r="F18" s="14">
        <f t="shared" si="1"/>
        <v>960</v>
      </c>
      <c r="G18" s="19" t="s">
        <v>33</v>
      </c>
      <c r="H18" s="19"/>
    </row>
    <row r="19" spans="2:8" x14ac:dyDescent="0.25">
      <c r="B19" s="9">
        <v>13</v>
      </c>
      <c r="C19" s="21" t="s">
        <v>36</v>
      </c>
      <c r="D19" s="18">
        <v>1</v>
      </c>
      <c r="E19" s="18">
        <v>192</v>
      </c>
      <c r="F19" s="14">
        <f t="shared" si="1"/>
        <v>192</v>
      </c>
      <c r="G19" s="19" t="s">
        <v>35</v>
      </c>
      <c r="H19" s="19"/>
    </row>
    <row r="20" spans="2:8" ht="60" x14ac:dyDescent="0.25">
      <c r="B20" s="9">
        <v>14</v>
      </c>
      <c r="C20" s="21" t="s">
        <v>38</v>
      </c>
      <c r="D20" s="18">
        <v>4</v>
      </c>
      <c r="E20" s="18">
        <v>301</v>
      </c>
      <c r="F20" s="14">
        <f t="shared" si="1"/>
        <v>1204</v>
      </c>
      <c r="G20" s="19" t="s">
        <v>37</v>
      </c>
      <c r="H20" s="20" t="s">
        <v>70</v>
      </c>
    </row>
    <row r="21" spans="2:8" ht="14.45" customHeight="1" x14ac:dyDescent="0.25">
      <c r="B21" s="9">
        <v>15</v>
      </c>
      <c r="C21" s="21" t="s">
        <v>41</v>
      </c>
      <c r="D21" s="18">
        <v>1</v>
      </c>
      <c r="E21" s="18">
        <v>727</v>
      </c>
      <c r="F21" s="14">
        <f t="shared" si="1"/>
        <v>727</v>
      </c>
      <c r="G21" s="19" t="s">
        <v>39</v>
      </c>
      <c r="H21" s="20" t="s">
        <v>40</v>
      </c>
    </row>
    <row r="22" spans="2:8" ht="14.45" customHeight="1" x14ac:dyDescent="0.25">
      <c r="B22" s="9">
        <v>16</v>
      </c>
      <c r="C22" s="21" t="s">
        <v>43</v>
      </c>
      <c r="D22" s="18">
        <v>1</v>
      </c>
      <c r="E22" s="18">
        <v>455</v>
      </c>
      <c r="F22" s="14">
        <f t="shared" si="1"/>
        <v>455</v>
      </c>
      <c r="G22" s="19" t="s">
        <v>42</v>
      </c>
      <c r="H22" s="20"/>
    </row>
    <row r="23" spans="2:8" ht="14.45" customHeight="1" x14ac:dyDescent="0.25">
      <c r="B23" s="9">
        <v>17</v>
      </c>
      <c r="C23" s="21" t="s">
        <v>45</v>
      </c>
      <c r="D23" s="18">
        <v>1</v>
      </c>
      <c r="E23" s="18">
        <v>496</v>
      </c>
      <c r="F23" s="14">
        <f t="shared" si="1"/>
        <v>496</v>
      </c>
      <c r="G23" s="19" t="s">
        <v>44</v>
      </c>
      <c r="H23" s="20"/>
    </row>
    <row r="24" spans="2:8" ht="14.45" customHeight="1" x14ac:dyDescent="0.25">
      <c r="B24" s="9">
        <v>18</v>
      </c>
      <c r="C24" s="21" t="s">
        <v>47</v>
      </c>
      <c r="D24" s="18">
        <v>1</v>
      </c>
      <c r="E24" s="18">
        <v>1156</v>
      </c>
      <c r="F24" s="14">
        <f t="shared" si="1"/>
        <v>1156</v>
      </c>
      <c r="G24" s="19" t="s">
        <v>46</v>
      </c>
      <c r="H24" s="20"/>
    </row>
    <row r="25" spans="2:8" ht="14.45" customHeight="1" x14ac:dyDescent="0.25">
      <c r="B25" s="9">
        <v>19</v>
      </c>
      <c r="C25" s="21" t="s">
        <v>49</v>
      </c>
      <c r="D25" s="18">
        <v>1</v>
      </c>
      <c r="E25" s="18">
        <v>312</v>
      </c>
      <c r="F25" s="14">
        <f t="shared" si="1"/>
        <v>312</v>
      </c>
      <c r="G25" s="19" t="s">
        <v>48</v>
      </c>
      <c r="H25" s="20"/>
    </row>
    <row r="26" spans="2:8" ht="14.45" customHeight="1" x14ac:dyDescent="0.25">
      <c r="B26" s="9">
        <v>20</v>
      </c>
      <c r="C26" s="21" t="s">
        <v>50</v>
      </c>
      <c r="D26" s="18">
        <v>1</v>
      </c>
      <c r="E26" s="18">
        <v>1641</v>
      </c>
      <c r="F26" s="14">
        <f t="shared" si="1"/>
        <v>1641</v>
      </c>
      <c r="G26" s="19" t="s">
        <v>51</v>
      </c>
      <c r="H26" s="20" t="s">
        <v>52</v>
      </c>
    </row>
    <row r="27" spans="2:8" ht="14.45" customHeight="1" x14ac:dyDescent="0.25">
      <c r="B27" s="9">
        <v>21</v>
      </c>
      <c r="C27" s="21" t="s">
        <v>53</v>
      </c>
      <c r="D27" s="18">
        <v>1</v>
      </c>
      <c r="E27" s="18">
        <v>1337</v>
      </c>
      <c r="F27" s="14">
        <f t="shared" si="1"/>
        <v>1337</v>
      </c>
      <c r="G27" s="19" t="s">
        <v>54</v>
      </c>
      <c r="H27" s="20" t="s">
        <v>55</v>
      </c>
    </row>
    <row r="28" spans="2:8" ht="14.45" customHeight="1" x14ac:dyDescent="0.25">
      <c r="B28" s="9">
        <v>22</v>
      </c>
      <c r="C28" s="21" t="s">
        <v>57</v>
      </c>
      <c r="D28" s="18">
        <v>1</v>
      </c>
      <c r="E28" s="18">
        <v>134</v>
      </c>
      <c r="F28" s="14">
        <f t="shared" si="1"/>
        <v>134</v>
      </c>
      <c r="G28" s="19" t="s">
        <v>56</v>
      </c>
      <c r="H28" s="20"/>
    </row>
    <row r="29" spans="2:8" ht="14.45" customHeight="1" x14ac:dyDescent="0.25">
      <c r="B29" s="9">
        <v>23</v>
      </c>
      <c r="C29" s="21" t="s">
        <v>72</v>
      </c>
      <c r="D29" s="18">
        <v>2</v>
      </c>
      <c r="E29" s="18">
        <v>1068</v>
      </c>
      <c r="F29" s="14">
        <f t="shared" si="1"/>
        <v>2136</v>
      </c>
      <c r="G29" s="19" t="s">
        <v>71</v>
      </c>
      <c r="H29" s="20"/>
    </row>
    <row r="30" spans="2:8" ht="14.45" customHeight="1" x14ac:dyDescent="0.25">
      <c r="B30" s="9">
        <v>24</v>
      </c>
      <c r="C30" s="21" t="s">
        <v>59</v>
      </c>
      <c r="D30" s="18">
        <v>2</v>
      </c>
      <c r="E30" s="18">
        <v>229</v>
      </c>
      <c r="F30" s="14">
        <f t="shared" si="1"/>
        <v>458</v>
      </c>
      <c r="G30" s="19" t="s">
        <v>58</v>
      </c>
      <c r="H30" s="20"/>
    </row>
    <row r="31" spans="2:8" ht="14.45" customHeight="1" x14ac:dyDescent="0.25">
      <c r="B31" s="9">
        <v>25</v>
      </c>
      <c r="C31" s="21" t="s">
        <v>60</v>
      </c>
      <c r="D31" s="18">
        <v>1</v>
      </c>
      <c r="E31" s="18">
        <v>857</v>
      </c>
      <c r="F31" s="14">
        <f t="shared" si="1"/>
        <v>857</v>
      </c>
      <c r="G31" s="19" t="s">
        <v>61</v>
      </c>
      <c r="H31" s="20"/>
    </row>
    <row r="32" spans="2:8" ht="14.45" customHeight="1" x14ac:dyDescent="0.25">
      <c r="B32" s="9">
        <v>26</v>
      </c>
      <c r="C32" s="21" t="s">
        <v>74</v>
      </c>
      <c r="D32" s="18">
        <v>2</v>
      </c>
      <c r="E32" s="18">
        <v>0</v>
      </c>
      <c r="F32" s="14">
        <f t="shared" si="1"/>
        <v>0</v>
      </c>
      <c r="G32" s="19"/>
      <c r="H32" s="20" t="s">
        <v>75</v>
      </c>
    </row>
    <row r="33" spans="2:8" ht="14.45" customHeight="1" x14ac:dyDescent="0.25">
      <c r="B33" s="9">
        <v>27</v>
      </c>
      <c r="C33" s="21" t="s">
        <v>65</v>
      </c>
      <c r="D33" s="18">
        <v>1</v>
      </c>
      <c r="E33" s="18">
        <v>415</v>
      </c>
      <c r="F33" s="14">
        <f t="shared" si="1"/>
        <v>415</v>
      </c>
      <c r="G33" s="19" t="s">
        <v>64</v>
      </c>
      <c r="H33" s="20"/>
    </row>
    <row r="34" spans="2:8" ht="14.65" customHeight="1" x14ac:dyDescent="0.25">
      <c r="B34" s="25" t="s">
        <v>7</v>
      </c>
      <c r="C34" s="26"/>
      <c r="D34" s="26"/>
      <c r="E34" s="26"/>
      <c r="F34" s="26"/>
      <c r="G34" s="26"/>
      <c r="H34" s="27"/>
    </row>
    <row r="35" spans="2:8" x14ac:dyDescent="0.25">
      <c r="B35" s="11">
        <v>1</v>
      </c>
      <c r="C35" s="12" t="s">
        <v>66</v>
      </c>
      <c r="D35" s="13">
        <v>1</v>
      </c>
      <c r="E35" s="13">
        <v>5000</v>
      </c>
      <c r="F35" s="14">
        <f>E35*D35</f>
        <v>5000</v>
      </c>
      <c r="G35" s="16" t="s">
        <v>8</v>
      </c>
      <c r="H35" s="23" t="s">
        <v>73</v>
      </c>
    </row>
    <row r="36" spans="2:8" x14ac:dyDescent="0.25">
      <c r="B36" s="11">
        <v>2</v>
      </c>
      <c r="C36" s="10"/>
      <c r="D36" s="11"/>
      <c r="E36" s="11"/>
      <c r="F36" s="1"/>
      <c r="G36" s="2"/>
      <c r="H36" s="2"/>
    </row>
    <row r="37" spans="2:8" x14ac:dyDescent="0.25">
      <c r="B37" s="11">
        <v>3</v>
      </c>
      <c r="C37" s="10"/>
      <c r="D37" s="11"/>
      <c r="E37" s="11"/>
      <c r="F37" s="1"/>
      <c r="G37" s="2"/>
      <c r="H37" s="2"/>
    </row>
    <row r="38" spans="2:8" x14ac:dyDescent="0.25">
      <c r="F38" s="15">
        <f>SUM(F6:F37)</f>
        <v>68768</v>
      </c>
    </row>
  </sheetData>
  <mergeCells count="2">
    <mergeCell ref="B5:H5"/>
    <mergeCell ref="B34:H34"/>
  </mergeCells>
  <hyperlinks>
    <hyperlink ref="G6" r:id="rId1" xr:uid="{00000000-0004-0000-0000-000000000000}"/>
    <hyperlink ref="G7" r:id="rId2" xr:uid="{00000000-0004-0000-0000-000001000000}"/>
    <hyperlink ref="G8" r:id="rId3" xr:uid="{00000000-0004-0000-0000-000002000000}"/>
    <hyperlink ref="G9" r:id="rId4" xr:uid="{00000000-0004-0000-0000-000003000000}"/>
    <hyperlink ref="G10" r:id="rId5" xr:uid="{00000000-0004-0000-0000-000004000000}"/>
    <hyperlink ref="G12" r:id="rId6" xr:uid="{00000000-0004-0000-0000-000005000000}"/>
    <hyperlink ref="G13" r:id="rId7" xr:uid="{00000000-0004-0000-0000-000006000000}"/>
    <hyperlink ref="G14" r:id="rId8" xr:uid="{00000000-0004-0000-0000-000007000000}"/>
    <hyperlink ref="G15" r:id="rId9" xr:uid="{00000000-0004-0000-0000-000008000000}"/>
    <hyperlink ref="G17" r:id="rId10" xr:uid="{00000000-0004-0000-0000-000009000000}"/>
    <hyperlink ref="G18" r:id="rId11" xr:uid="{00000000-0004-0000-0000-00000A000000}"/>
    <hyperlink ref="G19" r:id="rId12" xr:uid="{00000000-0004-0000-0000-00000B000000}"/>
    <hyperlink ref="G20" r:id="rId13" xr:uid="{00000000-0004-0000-0000-00000C000000}"/>
    <hyperlink ref="G22" r:id="rId14" xr:uid="{00000000-0004-0000-0000-00000D000000}"/>
    <hyperlink ref="G23" r:id="rId15" xr:uid="{00000000-0004-0000-0000-00000E000000}"/>
    <hyperlink ref="G24" r:id="rId16" xr:uid="{00000000-0004-0000-0000-00000F000000}"/>
    <hyperlink ref="G25" r:id="rId17" xr:uid="{00000000-0004-0000-0000-000010000000}"/>
    <hyperlink ref="G27" r:id="rId18" xr:uid="{00000000-0004-0000-0000-000011000000}"/>
    <hyperlink ref="G28" r:id="rId19" xr:uid="{00000000-0004-0000-0000-000012000000}"/>
    <hyperlink ref="G30" r:id="rId20" xr:uid="{00000000-0004-0000-0000-000014000000}"/>
    <hyperlink ref="G31" r:id="rId21" xr:uid="{00000000-0004-0000-0000-000015000000}"/>
    <hyperlink ref="G11" r:id="rId22" xr:uid="{00000000-0004-0000-0000-000017000000}"/>
    <hyperlink ref="G33" r:id="rId23" xr:uid="{00000000-0004-0000-0000-000016000000}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Название команды</vt:lpstr>
    </vt:vector>
  </TitlesOfParts>
  <Company>IT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Ермолаев Владислав Андреевич, тел. 86(717)3731</dc:creator>
  <cp:lastModifiedBy>Shi Warai</cp:lastModifiedBy>
  <dcterms:created xsi:type="dcterms:W3CDTF">2023-08-30T11:58:17Z</dcterms:created>
  <dcterms:modified xsi:type="dcterms:W3CDTF">2024-08-19T03:41:12Z</dcterms:modified>
</cp:coreProperties>
</file>