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er\OneDrive\Документы\"/>
    </mc:Choice>
  </mc:AlternateContent>
  <xr:revisionPtr revIDLastSave="0" documentId="13_ncr:20001_{168E042D-ED6D-4B31-B327-DD3406DBFB39}" xr6:coauthVersionLast="47" xr6:coauthVersionMax="47" xr10:uidLastSave="{00000000-0000-0000-0000-000000000000}"/>
  <bookViews>
    <workbookView xWindow="-120" yWindow="-120" windowWidth="29040" windowHeight="15720" xr2:uid="{ECC9A12A-1236-4E93-A5BB-73C6435A43CD}"/>
  </bookViews>
  <sheets>
    <sheet name="Комплектующие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1" i="1" l="1"/>
</calcChain>
</file>

<file path=xl/sharedStrings.xml><?xml version="1.0" encoding="utf-8"?>
<sst xmlns="http://schemas.openxmlformats.org/spreadsheetml/2006/main" count="40" uniqueCount="40">
  <si>
    <t>№</t>
  </si>
  <si>
    <t>Наименование, артикул</t>
  </si>
  <si>
    <t>Количество</t>
  </si>
  <si>
    <t>Стоимость, руб.</t>
  </si>
  <si>
    <t>Ссылка</t>
  </si>
  <si>
    <t>Примечание</t>
  </si>
  <si>
    <t>Товары</t>
  </si>
  <si>
    <t>BMS 2S 20A плата защиты с балансировкой, 8.4 В , для сборок аккумуляторов</t>
  </si>
  <si>
    <t>https://www.ozon.ru/product/bms-2s-20a-plata-zashchity-s-balansirovkoy-8-4-v-dlya-sborok-akkumulyatorov-1162983848</t>
  </si>
  <si>
    <t>Плата управления двигателем L298N</t>
  </si>
  <si>
    <t>https://www.ozon.ru/product/arduino-plata-upravleniya-shagovym-dvigatelem-motorami-l298n-802306681</t>
  </si>
  <si>
    <t>ESP32 Wroom-32 30pin USB CH340C + плата расширения ESP32</t>
  </si>
  <si>
    <t>https://www.ozon.ru/product/esp32-wroom-32-30pin-usb-ch340c-wi-fi-bluetooth-plata-razrabotki-esp32-1682562274</t>
  </si>
  <si>
    <t>Понижающий DC-DC преобразователь напряжения LM2596S</t>
  </si>
  <si>
    <t>https://www.ozon.ru/product/ponizhayushchiy-dc-dc-preobrazovatel-napryazheniya-lm2596s-1420457935</t>
  </si>
  <si>
    <t>https://aliexpress.ru/item/1005007149385720.html?spm=a2g2w.orderdetail.0.0.216c4aa6BFodoI&amp;sku_id=12000039595834626</t>
  </si>
  <si>
    <t>АО “Энергия” Аккумуляторная батарейка 18650, 3,6 В, 3000 мАч, 1 шт</t>
  </si>
  <si>
    <t>https://www.ozon.ru/product/ao-energiya-akkumulyatornaya-batareyka-18650-3-6-v-3000-mach-1-sht-466340583</t>
  </si>
  <si>
    <t>Холдер / Держатель батареи 18650 с проводами</t>
  </si>
  <si>
    <t>https://www.ozon.ru/product/holder-derzhatel-batarei-18650-s-provodami-1011294470</t>
  </si>
  <si>
    <t>https://aliexpress.ru/item/1005006399283265.html?spm=a2g2w.orderdetail.0.0.6c974aa6whAtFV&amp;sku_id=12000041009545172</t>
  </si>
  <si>
    <t>Вплавляемая гайка М3, 50шт</t>
  </si>
  <si>
    <t>https://www.ozon.ru/product/gayka-m3-50-sht-30-g-1176501162</t>
  </si>
  <si>
    <t>Провод многожильный 24AWG (0.2 мм2) в силиконовой изоляции. Луженая медь. 5 цветов по 10 метров.</t>
  </si>
  <si>
    <t>https://www.ozon.ru/product/provod-mnogozhilnyy-24awg-0-2-mm2-v-silikonovoy-izolyatsii-luzhenaya-med-5-tsvetov-po-10-metrov-1352478338</t>
  </si>
  <si>
    <t>Гнездо питания DC-022 под разъем штырьковый (5.5x2.5 мм, комплект, 2 шт.)</t>
  </si>
  <si>
    <t>https://www.ozon.ru/product/gnezdo-pitaniya-dc-022-pod-razem-shtyrkovyy-5-5x2-5-mm-komplekt-2-sht-1173536582</t>
  </si>
  <si>
    <t>Модуль пространственной ориентации IMU GY-91 MPU9250</t>
  </si>
  <si>
    <t>https://www.ozon.ru/product/modul-mpu-9250-mpu9250-giroskop-akselerometr-magnitometr-1003900958</t>
  </si>
  <si>
    <t>https://www.ozon.ru/product/bat-cap-indicator-1-8s-4-2-33-6v-blue-universalnyy-indikator-zaryada-napryazheniya-emkosti-dlya-828567663/?avtc=1&amp;avte=2&amp;avts=1724011911</t>
  </si>
  <si>
    <t>Cетевое зарядное устройство для Li-Ion батарей 8.4V 2A 2S</t>
  </si>
  <si>
    <t>https://www.ozon.ru/product/cetevoe-zaryadnoe-ustroystvo-dlya-li-ion-batarey-8-4v-2a-2s-285109631</t>
  </si>
  <si>
    <t>Кнопка включения</t>
  </si>
  <si>
    <t>https://www.ozon.ru/product/tumbler-vyklyuchatel-gsmin-kcd11-on-off-3a-250v-ac-2pin-15x10-chernyy-1365221265/</t>
  </si>
  <si>
    <t>Итого, руб.</t>
  </si>
  <si>
    <t>Редукторный двигатель JGA25-370 DC 6V 12V 24V</t>
  </si>
  <si>
    <t>Лазерный датчик LDS Lidar для робота-пылесоса Dreame D9 F9 D9 Pro D9 Plus L10 Pro W10</t>
  </si>
  <si>
    <t>Bat Cap Indicator 1-8S 4.2-33.6V Blue, Универсальный индикатор заряда</t>
  </si>
  <si>
    <t>https://www.ozon.ru/product/provoda-peremychki-dupont-mama-papa-20-sm-20-shtuk-dlya-arduino-stm32-nodemcu-raspberry-pi-1335588425</t>
  </si>
  <si>
    <t>Провода Arduino "мама-папа", 20 см, 20 штук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</si>
</sst>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color theme="1"/>
      <name val="Calibri"/>
      <scheme val="minor"/>
    </font>
    <font>
      <i/>
      <sz val="11"/>
      <color theme="1" tint="0.499984740745262"/>
      <name val="Calibri"/>
    </font>
    <font>
      <u/>
      <sz val="11"/>
      <color theme="10"/>
      <name val="Calibri"/>
    </font>
    <font>
      <sz val="11"/>
      <color theme="1"/>
      <name val="Calibri"/>
    </font>
    <font>
      <i/>
      <sz val="11"/>
      <color theme="1" tint="0.499984740745262"/>
      <name val="Calibri"/>
      <family val="2"/>
      <charset val="204"/>
    </font>
    <font>
      <i/>
      <sz val="11"/>
      <color rgb="FF7F7F7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vertical="top" wrapText="1"/>
    </xf>
    <xf numFmtId="49" fontId="1" fillId="3" borderId="1" xfId="1" applyNumberFormat="1" applyFill="1" applyBorder="1" applyAlignment="1">
      <alignment vertical="top" wrapText="1"/>
    </xf>
    <xf numFmtId="3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top" wrapText="1"/>
    </xf>
    <xf numFmtId="3" fontId="5" fillId="0" borderId="1" xfId="0" applyNumberFormat="1" applyFont="1" applyBorder="1" applyAlignment="1">
      <alignment horizontal="left" vertical="center" wrapText="1"/>
    </xf>
    <xf numFmtId="49" fontId="1" fillId="0" borderId="1" xfId="1" applyNumberForma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4" fontId="7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49" fontId="6" fillId="3" borderId="1" xfId="0" applyNumberFormat="1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49" fontId="0" fillId="3" borderId="1" xfId="0" applyNumberForma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6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3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product/bms-2s-20a-plata-zashchity-s-balansirovkoy-8-4-v-dlya-sborok-akkumulyatorov-1162983848" TargetMode="External"/><Relationship Id="rId13" Type="http://schemas.openxmlformats.org/officeDocument/2006/relationships/hyperlink" Target="https://www.ozon.ru/product/provoda-peremychki-dupont-mama-papa-20-sm-20-shtuk-dlya-arduino-stm32-nodemcu-raspberry-pi-1335588425" TargetMode="External"/><Relationship Id="rId3" Type="http://schemas.openxmlformats.org/officeDocument/2006/relationships/hyperlink" Target="https://www.ozon.ru/product/provod-mnogozhilnyy-24awg-0-2-mm2-v-silikonovoy-izolyatsii-luzhenaya-med-5-tsvetov-po-10-metrov-1352478338" TargetMode="External"/><Relationship Id="rId7" Type="http://schemas.openxmlformats.org/officeDocument/2006/relationships/hyperlink" Target="https://www.ozon.ru/product/tumbler-vyklyuchatel-gsmin-kcd11-on-off-3a-250v-ac-2pin-15x10-chernyy-1365221265/" TargetMode="External"/><Relationship Id="rId12" Type="http://schemas.openxmlformats.org/officeDocument/2006/relationships/hyperlink" Target="https://www.ozon.ru/product/esp32-wroom-32-30pin-usb-ch340c-wi-fi-bluetooth-plata-razrabotki-esp32-1682562274" TargetMode="External"/><Relationship Id="rId2" Type="http://schemas.openxmlformats.org/officeDocument/2006/relationships/hyperlink" Target="https://www.ozon.ru/product/holder-derzhatel-batarei-18650-s-provodami-1011294470" TargetMode="External"/><Relationship Id="rId1" Type="http://schemas.openxmlformats.org/officeDocument/2006/relationships/hyperlink" Target="https://www.ozon.ru/product/ao-energiya-akkumulyatornaya-batareyka-18650-3-6-v-3000-mach-1-sht-466340583" TargetMode="External"/><Relationship Id="rId6" Type="http://schemas.openxmlformats.org/officeDocument/2006/relationships/hyperlink" Target="https://www.ozon.ru/product/cetevoe-zaryadnoe-ustroystvo-dlya-li-ion-batarey-8-4v-2a-2s-285109631" TargetMode="External"/><Relationship Id="rId11" Type="http://schemas.openxmlformats.org/officeDocument/2006/relationships/hyperlink" Target="https://www.ozon.ru/product/ponizhayushchiy-dc-dc-preobrazovatel-napryazheniya-lm2596s-1420457935" TargetMode="External"/><Relationship Id="rId5" Type="http://schemas.openxmlformats.org/officeDocument/2006/relationships/hyperlink" Target="https://www.ozon.ru/product/bat-cap-indicator-1-8s-4-2-33-6v-blue-universalnyy-indikator-zaryada-napryazheniya-emkosti-dlya-828567663/?avtc=1&amp;avte=2&amp;avts=1724011911" TargetMode="External"/><Relationship Id="rId10" Type="http://schemas.openxmlformats.org/officeDocument/2006/relationships/hyperlink" Target="https://www.ozon.ru/product/modul-mpu-9250-mpu9250-giroskop-akselerometr-magnitometr-1003900958" TargetMode="External"/><Relationship Id="rId4" Type="http://schemas.openxmlformats.org/officeDocument/2006/relationships/hyperlink" Target="https://www.ozon.ru/product/gnezdo-pitaniya-dc-022-pod-razem-shtyrkovyy-5-5x2-5-mm-komplekt-2-sht-1173536582" TargetMode="External"/><Relationship Id="rId9" Type="http://schemas.openxmlformats.org/officeDocument/2006/relationships/hyperlink" Target="https://www.ozon.ru/product/arduino-plata-upravleniya-shagovym-dvigatelem-motorami-l298n-80230668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C4B-2295-4872-A865-DDF86FA8FF28}">
  <dimension ref="A1:G21"/>
  <sheetViews>
    <sheetView tabSelected="1" workbookViewId="0">
      <selection sqref="A1:G21"/>
    </sheetView>
  </sheetViews>
  <sheetFormatPr defaultRowHeight="15" x14ac:dyDescent="0.25"/>
  <cols>
    <col min="1" max="1" width="5.42578125" customWidth="1"/>
    <col min="2" max="2" width="83.140625" customWidth="1"/>
    <col min="3" max="3" width="7.28515625" customWidth="1"/>
    <col min="4" max="4" width="8.42578125" customWidth="1"/>
    <col min="5" max="5" width="10.42578125" customWidth="1"/>
    <col min="6" max="6" width="75.7109375" customWidth="1"/>
    <col min="7" max="7" width="46" customWidth="1"/>
  </cols>
  <sheetData>
    <row r="1" spans="1:7" ht="4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34</v>
      </c>
      <c r="F1" s="19" t="s">
        <v>4</v>
      </c>
      <c r="G1" s="19" t="s">
        <v>5</v>
      </c>
    </row>
    <row r="2" spans="1:7" x14ac:dyDescent="0.25">
      <c r="A2" s="30" t="s">
        <v>6</v>
      </c>
      <c r="B2" s="1"/>
      <c r="C2" s="1"/>
      <c r="D2" s="1"/>
      <c r="E2" s="1"/>
      <c r="F2" s="1"/>
      <c r="G2" s="2"/>
    </row>
    <row r="3" spans="1:7" ht="30" x14ac:dyDescent="0.25">
      <c r="A3" s="20">
        <v>1</v>
      </c>
      <c r="B3" s="29" t="s">
        <v>7</v>
      </c>
      <c r="C3" s="4">
        <v>1</v>
      </c>
      <c r="D3" s="4">
        <v>319</v>
      </c>
      <c r="E3" s="4">
        <f t="shared" ref="E3:E18" si="0">C3*D3</f>
        <v>319</v>
      </c>
      <c r="F3" s="6" t="s">
        <v>8</v>
      </c>
      <c r="G3" s="21"/>
    </row>
    <row r="4" spans="1:7" ht="30" x14ac:dyDescent="0.25">
      <c r="A4" s="22">
        <v>2</v>
      </c>
      <c r="B4" s="29" t="s">
        <v>9</v>
      </c>
      <c r="C4" s="4">
        <v>1</v>
      </c>
      <c r="D4" s="4">
        <v>299</v>
      </c>
      <c r="E4" s="4">
        <f t="shared" si="0"/>
        <v>299</v>
      </c>
      <c r="F4" s="5" t="s">
        <v>10</v>
      </c>
      <c r="G4" s="21"/>
    </row>
    <row r="5" spans="1:7" ht="30" x14ac:dyDescent="0.25">
      <c r="A5" s="20">
        <v>3</v>
      </c>
      <c r="B5" s="28" t="s">
        <v>11</v>
      </c>
      <c r="C5" s="4">
        <v>1</v>
      </c>
      <c r="D5" s="4">
        <v>638</v>
      </c>
      <c r="E5" s="4">
        <f t="shared" si="0"/>
        <v>638</v>
      </c>
      <c r="F5" s="6" t="s">
        <v>12</v>
      </c>
      <c r="G5" s="23"/>
    </row>
    <row r="6" spans="1:7" ht="30" x14ac:dyDescent="0.25">
      <c r="A6" s="22">
        <v>4</v>
      </c>
      <c r="B6" s="29" t="s">
        <v>13</v>
      </c>
      <c r="C6" s="4">
        <v>1</v>
      </c>
      <c r="D6" s="4">
        <v>163</v>
      </c>
      <c r="E6" s="4">
        <f t="shared" si="0"/>
        <v>163</v>
      </c>
      <c r="F6" s="6" t="s">
        <v>14</v>
      </c>
      <c r="G6" s="21"/>
    </row>
    <row r="7" spans="1:7" ht="30" x14ac:dyDescent="0.25">
      <c r="A7" s="20">
        <v>5</v>
      </c>
      <c r="B7" s="28" t="s">
        <v>36</v>
      </c>
      <c r="C7" s="4">
        <v>1</v>
      </c>
      <c r="D7" s="4">
        <v>1999</v>
      </c>
      <c r="E7" s="4">
        <f t="shared" si="0"/>
        <v>1999</v>
      </c>
      <c r="F7" s="5" t="s">
        <v>15</v>
      </c>
      <c r="G7" s="21"/>
    </row>
    <row r="8" spans="1:7" ht="30" x14ac:dyDescent="0.25">
      <c r="A8" s="22">
        <v>6</v>
      </c>
      <c r="B8" s="29" t="s">
        <v>16</v>
      </c>
      <c r="C8" s="4">
        <v>2</v>
      </c>
      <c r="D8" s="4">
        <v>240</v>
      </c>
      <c r="E8" s="4">
        <f t="shared" si="0"/>
        <v>480</v>
      </c>
      <c r="F8" s="5" t="s">
        <v>17</v>
      </c>
      <c r="G8" s="21"/>
    </row>
    <row r="9" spans="1:7" ht="30" x14ac:dyDescent="0.25">
      <c r="A9" s="20">
        <v>7</v>
      </c>
      <c r="B9" s="3" t="s">
        <v>18</v>
      </c>
      <c r="C9" s="4">
        <v>1</v>
      </c>
      <c r="D9" s="4">
        <v>192</v>
      </c>
      <c r="E9" s="4">
        <f t="shared" si="0"/>
        <v>192</v>
      </c>
      <c r="F9" s="5" t="s">
        <v>19</v>
      </c>
      <c r="G9" s="21"/>
    </row>
    <row r="10" spans="1:7" ht="30" x14ac:dyDescent="0.25">
      <c r="A10" s="22">
        <v>10</v>
      </c>
      <c r="B10" s="27" t="s">
        <v>35</v>
      </c>
      <c r="C10" s="7">
        <v>2</v>
      </c>
      <c r="D10" s="7">
        <v>779</v>
      </c>
      <c r="E10" s="7">
        <f t="shared" si="0"/>
        <v>1558</v>
      </c>
      <c r="F10" s="8" t="s">
        <v>20</v>
      </c>
      <c r="G10" s="24"/>
    </row>
    <row r="11" spans="1:7" x14ac:dyDescent="0.25">
      <c r="A11" s="20">
        <v>11</v>
      </c>
      <c r="B11" s="26" t="s">
        <v>21</v>
      </c>
      <c r="C11" s="7">
        <v>1</v>
      </c>
      <c r="D11" s="7">
        <v>486</v>
      </c>
      <c r="E11" s="7">
        <f t="shared" si="0"/>
        <v>486</v>
      </c>
      <c r="F11" s="8" t="s">
        <v>22</v>
      </c>
      <c r="G11" s="24"/>
    </row>
    <row r="12" spans="1:7" ht="30" x14ac:dyDescent="0.25">
      <c r="A12" s="22"/>
      <c r="B12" s="26" t="s">
        <v>39</v>
      </c>
      <c r="C12" s="7">
        <v>1</v>
      </c>
      <c r="D12" s="7">
        <v>287</v>
      </c>
      <c r="E12" s="7">
        <f t="shared" si="0"/>
        <v>287</v>
      </c>
      <c r="F12" s="10" t="s">
        <v>38</v>
      </c>
      <c r="G12" s="24"/>
    </row>
    <row r="13" spans="1:7" ht="30" x14ac:dyDescent="0.25">
      <c r="A13" s="22">
        <v>16</v>
      </c>
      <c r="B13" s="26" t="s">
        <v>23</v>
      </c>
      <c r="C13" s="7">
        <v>1</v>
      </c>
      <c r="D13" s="7">
        <v>1337</v>
      </c>
      <c r="E13" s="7">
        <f t="shared" si="0"/>
        <v>1337</v>
      </c>
      <c r="F13" s="8" t="s">
        <v>24</v>
      </c>
      <c r="G13" s="24"/>
    </row>
    <row r="14" spans="1:7" ht="30" x14ac:dyDescent="0.25">
      <c r="A14" s="20">
        <v>17</v>
      </c>
      <c r="B14" s="26" t="s">
        <v>25</v>
      </c>
      <c r="C14" s="7">
        <v>1</v>
      </c>
      <c r="D14" s="7">
        <v>134</v>
      </c>
      <c r="E14" s="7">
        <f t="shared" si="0"/>
        <v>134</v>
      </c>
      <c r="F14" s="8" t="s">
        <v>26</v>
      </c>
      <c r="G14" s="24"/>
    </row>
    <row r="15" spans="1:7" ht="30" x14ac:dyDescent="0.25">
      <c r="A15" s="22">
        <v>18</v>
      </c>
      <c r="B15" s="26" t="s">
        <v>27</v>
      </c>
      <c r="C15" s="7">
        <v>1</v>
      </c>
      <c r="D15" s="7">
        <v>958</v>
      </c>
      <c r="E15" s="7">
        <f>C15*D15</f>
        <v>958</v>
      </c>
      <c r="F15" s="10" t="s">
        <v>28</v>
      </c>
      <c r="G15" s="24"/>
    </row>
    <row r="16" spans="1:7" ht="45" x14ac:dyDescent="0.25">
      <c r="A16" s="20">
        <v>19</v>
      </c>
      <c r="B16" s="26" t="s">
        <v>37</v>
      </c>
      <c r="C16" s="7">
        <v>1</v>
      </c>
      <c r="D16" s="7">
        <v>229</v>
      </c>
      <c r="E16" s="7">
        <f t="shared" si="0"/>
        <v>229</v>
      </c>
      <c r="F16" s="8" t="s">
        <v>29</v>
      </c>
      <c r="G16" s="24"/>
    </row>
    <row r="17" spans="1:7" ht="30" x14ac:dyDescent="0.25">
      <c r="A17" s="22">
        <v>20</v>
      </c>
      <c r="B17" s="26" t="s">
        <v>30</v>
      </c>
      <c r="C17" s="7">
        <v>1</v>
      </c>
      <c r="D17" s="7">
        <v>857</v>
      </c>
      <c r="E17" s="7">
        <f t="shared" si="0"/>
        <v>857</v>
      </c>
      <c r="F17" s="8" t="s">
        <v>31</v>
      </c>
      <c r="G17" s="24"/>
    </row>
    <row r="18" spans="1:7" ht="30" x14ac:dyDescent="0.25">
      <c r="A18" s="20">
        <v>21</v>
      </c>
      <c r="B18" s="26" t="s">
        <v>32</v>
      </c>
      <c r="C18" s="7">
        <v>1</v>
      </c>
      <c r="D18" s="7">
        <v>127</v>
      </c>
      <c r="E18" s="7">
        <f t="shared" si="0"/>
        <v>127</v>
      </c>
      <c r="F18" s="10" t="s">
        <v>33</v>
      </c>
      <c r="G18" s="24"/>
    </row>
    <row r="19" spans="1:7" x14ac:dyDescent="0.25">
      <c r="A19" s="22">
        <v>22</v>
      </c>
      <c r="B19" s="9"/>
      <c r="C19" s="7"/>
      <c r="D19" s="7"/>
      <c r="E19" s="7"/>
      <c r="F19" s="8"/>
      <c r="G19" s="24"/>
    </row>
    <row r="20" spans="1:7" x14ac:dyDescent="0.25">
      <c r="A20" s="11"/>
      <c r="B20" s="12"/>
      <c r="C20" s="11"/>
      <c r="D20" s="11"/>
      <c r="E20" s="13"/>
      <c r="F20" s="25"/>
      <c r="G20" s="14"/>
    </row>
    <row r="21" spans="1:7" x14ac:dyDescent="0.25">
      <c r="A21" s="15"/>
      <c r="B21" s="16"/>
      <c r="C21" s="15"/>
      <c r="D21" s="17"/>
      <c r="E21" s="18">
        <f>SUM(E3:E20)</f>
        <v>10063</v>
      </c>
      <c r="F21" s="15"/>
      <c r="G21" s="15"/>
    </row>
  </sheetData>
  <mergeCells count="1">
    <mergeCell ref="A2:G2"/>
  </mergeCells>
  <hyperlinks>
    <hyperlink ref="F8" r:id="rId1" xr:uid="{5B53430B-2685-47D6-B4E9-A47BD200193A}"/>
    <hyperlink ref="F9" r:id="rId2" xr:uid="{9C9A6CDF-3775-4090-9C00-9E847BB3668D}"/>
    <hyperlink ref="F13" r:id="rId3" xr:uid="{A71A9F0A-BAE0-4779-B917-69372D44A2AA}"/>
    <hyperlink ref="F14" r:id="rId4" xr:uid="{973EF76B-AC2D-4FA7-B52D-E87BBC72FB90}"/>
    <hyperlink ref="F16" r:id="rId5" xr:uid="{8338558C-BEBE-449A-BCB0-EFBED6086D7F}"/>
    <hyperlink ref="F17" r:id="rId6" xr:uid="{7D97AB13-EA0B-46EE-94BB-2760B6DFB759}"/>
    <hyperlink ref="F18" r:id="rId7" xr:uid="{9C95027A-B0BF-41D4-AC1C-A14CD2F3025C}"/>
    <hyperlink ref="F3" r:id="rId8" xr:uid="{C1A04ABE-C13F-491D-B0DB-AE0CF9A5DF56}"/>
    <hyperlink ref="F4" r:id="rId9" xr:uid="{C5DD6E32-DD22-4B47-AC26-CBD83E689979}"/>
    <hyperlink ref="F15" r:id="rId10" xr:uid="{0185CC5A-A03E-48D5-A644-4602FFD667CE}"/>
    <hyperlink ref="F6" r:id="rId11" xr:uid="{2731364B-CD59-46B9-AB5F-21FD5B0EC27E}"/>
    <hyperlink ref="F5" r:id="rId12" xr:uid="{0860848B-2081-4C4F-A94C-4EBC69BD9F0B}"/>
    <hyperlink ref="F12" r:id="rId13" xr:uid="{25A98202-FAE7-494D-AD46-86A13FF1FA8E}"/>
  </hyperlinks>
  <pageMargins left="0.7" right="0.7" top="0.75" bottom="0.75" header="0.3" footer="0.3"/>
  <pageSetup paperSize="9" orientation="portrait" horizontalDpi="1200" verticalDpi="12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Комплектующие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Warai</dc:creator>
  <cp:lastModifiedBy>Shi Warai</cp:lastModifiedBy>
  <dcterms:created xsi:type="dcterms:W3CDTF">2025-02-10T14:38:56Z</dcterms:created>
  <dcterms:modified xsi:type="dcterms:W3CDTF">2025-02-10T14:50:02Z</dcterms:modified>
</cp:coreProperties>
</file>