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19:02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0.7040999999999999</v>
      </c>
      <c r="G5" s="14" t="n">
        <v>-238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70.4% (fair -238).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0.6687000000000001</v>
      </c>
      <c r="G6" s="14" t="n">
        <v>-202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66.9% (fair -202).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0.6751</v>
      </c>
      <c r="G7" s="14" t="n">
        <v>-208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67.5% (fair -208).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2026-07-19</t>
        </is>
      </c>
      <c r="B9" s="12" t="inlineStr">
        <is>
          <t>Los Angeles Dodgers @ New York Yankees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Los Angeles Dodgers +1.5</t>
        </is>
      </c>
      <c r="F9" s="13" t="n">
        <v>0.6585</v>
      </c>
      <c r="G9" s="14" t="n">
        <v>-193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65.8% (fair -193).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2026-07-19</t>
        </is>
      </c>
      <c r="B10" s="20" t="inlineStr">
        <is>
          <t>Los Angeles Dodgers @ New York Yankees</t>
        </is>
      </c>
      <c r="C10" s="20" t="inlineStr">
        <is>
          <t>23:20</t>
        </is>
      </c>
      <c r="D10" s="20" t="inlineStr">
        <is>
          <t>Spread</t>
        </is>
      </c>
      <c r="E10" s="20" t="inlineStr">
        <is>
          <t>Los Angeles Dodgers +1.5</t>
        </is>
      </c>
      <c r="F10" s="13" t="n">
        <v>0.6366000000000001</v>
      </c>
      <c r="G10" s="14" t="n">
        <v>-175</v>
      </c>
      <c r="H10" s="15" t="n">
        <v>167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63.7% (fair -175).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2026-07-19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0.6057</v>
      </c>
      <c r="G11" s="14" t="n">
        <v>-154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60.6% (fair -154).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Texas Rangers @ Atlanta Braves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Texas Rangers +1.5</t>
        </is>
      </c>
      <c r="F12" s="13" t="n">
        <v>0.6221</v>
      </c>
      <c r="G12" s="14" t="n">
        <v>-165</v>
      </c>
      <c r="H12" s="15" t="n">
        <v>167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62.2% (fair -165).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0.6001000000000001</v>
      </c>
      <c r="G13" s="14" t="n">
        <v>-150</v>
      </c>
      <c r="H13" s="15" t="n">
        <v>163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60.0%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San Francisco Giants @ Seattle Mariners</t>
        </is>
      </c>
      <c r="C14" s="20" t="inlineStr">
        <is>
          <t>00:08</t>
        </is>
      </c>
      <c r="D14" s="20" t="inlineStr">
        <is>
          <t>Total</t>
        </is>
      </c>
      <c r="E14" s="20" t="inlineStr">
        <is>
          <t>Under 9</t>
        </is>
      </c>
      <c r="F14" s="13" t="n">
        <v>0.6381</v>
      </c>
      <c r="G14" s="14" t="n">
        <v>-176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63.8% (fair -176).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2026-07-19</t>
        </is>
      </c>
      <c r="B15" s="12" t="inlineStr">
        <is>
          <t>Minnesota Twins @ Chicago Cubs</t>
        </is>
      </c>
      <c r="C15" s="12" t="inlineStr">
        <is>
          <t>18:20</t>
        </is>
      </c>
      <c r="D15" s="12" t="inlineStr">
        <is>
          <t>Total</t>
        </is>
      </c>
      <c r="E15" s="12" t="inlineStr">
        <is>
          <t>Over 8.5</t>
        </is>
      </c>
      <c r="F15" s="13" t="n">
        <v>0.646</v>
      </c>
      <c r="G15" s="14" t="n">
        <v>-182</v>
      </c>
      <c r="H15" s="15" t="n">
        <v>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64.6% (fair -182).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2026-07-19</t>
        </is>
      </c>
      <c r="B16" s="20" t="inlineStr">
        <is>
          <t>Los Angeles Dodgers @ New York Yankees</t>
        </is>
      </c>
      <c r="C16" s="20" t="inlineStr">
        <is>
          <t>23:20</t>
        </is>
      </c>
      <c r="D16" s="20" t="inlineStr">
        <is>
          <t>Total</t>
        </is>
      </c>
      <c r="E16" s="20" t="inlineStr">
        <is>
          <t>Under 9</t>
        </is>
      </c>
      <c r="F16" s="13" t="n">
        <v>0.5989</v>
      </c>
      <c r="G16" s="14" t="n">
        <v>-149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59.9% (fair -149).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Pittsburgh Pirates @ Cleveland Guardians</t>
        </is>
      </c>
      <c r="C17" s="12" t="inlineStr">
        <is>
          <t>17:10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0.6228</v>
      </c>
      <c r="G17" s="14" t="n">
        <v>-165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62.3% (fair -165).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Pittsburgh Pirates @ Cleveland Guardians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7.5</t>
        </is>
      </c>
      <c r="F18" s="13" t="n">
        <v>0.6179</v>
      </c>
      <c r="G18" s="14" t="n">
        <v>-162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61.8% (fair -162).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Texas Rangers @ Atlanta Braves</t>
        </is>
      </c>
      <c r="C19" s="12" t="inlineStr">
        <is>
          <t>20:10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0.6114999999999999</v>
      </c>
      <c r="G19" s="14" t="n">
        <v>-157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61.1% (fair -157).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San Diego Padres @ Kansas City Royals</t>
        </is>
      </c>
      <c r="C20" s="20" t="inlineStr">
        <is>
          <t>20:10</t>
        </is>
      </c>
      <c r="D20" s="20" t="inlineStr">
        <is>
          <t>Total</t>
        </is>
      </c>
      <c r="E20" s="20" t="inlineStr">
        <is>
          <t>Under 11</t>
        </is>
      </c>
      <c r="F20" s="13" t="n">
        <v>0.5862000000000001</v>
      </c>
      <c r="G20" s="14" t="n">
        <v>-142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58.6% (fair -142).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2026-07-19</t>
        </is>
      </c>
      <c r="B21" s="12" t="inlineStr">
        <is>
          <t>Pittsburgh Pirates @ Cleveland Guardians</t>
        </is>
      </c>
      <c r="C21" s="12" t="inlineStr">
        <is>
          <t>17:40</t>
        </is>
      </c>
      <c r="D21" s="12" t="inlineStr">
        <is>
          <t>Total</t>
        </is>
      </c>
      <c r="E21" s="12" t="inlineStr">
        <is>
          <t>Over 7.5</t>
        </is>
      </c>
      <c r="F21" s="13" t="n">
        <v>0.5516</v>
      </c>
      <c r="G21" s="14" t="n">
        <v>-123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55.2%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2026-07-19</t>
        </is>
      </c>
      <c r="B22" s="20" t="inlineStr">
        <is>
          <t>Connecticut Sun @ Phoenix Mercury</t>
        </is>
      </c>
      <c r="C22" s="20" t="inlineStr">
        <is>
          <t>23:00</t>
        </is>
      </c>
      <c r="D22" s="20" t="inlineStr">
        <is>
          <t>Total</t>
        </is>
      </c>
      <c r="E22" s="20" t="inlineStr">
        <is>
          <t>Over 165.5</t>
        </is>
      </c>
      <c r="F22" s="13" t="n">
        <v>0.5886</v>
      </c>
      <c r="G22" s="14" t="n">
        <v>-143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58.9% (fair -143).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Portland Fire @ Minnesota Lynx</t>
        </is>
      </c>
      <c r="C23" s="12" t="inlineStr">
        <is>
          <t>00:00</t>
        </is>
      </c>
      <c r="D23" s="12" t="inlineStr">
        <is>
          <t>Total</t>
        </is>
      </c>
      <c r="E23" s="12" t="inlineStr">
        <is>
          <t>Over 173.5</t>
        </is>
      </c>
      <c r="F23" s="13" t="n">
        <v>0.5879</v>
      </c>
      <c r="G23" s="14" t="n">
        <v>-143</v>
      </c>
      <c r="H23" s="15" t="n">
        <v>-102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58.8% (fair -143).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Chicago Sky @ Atlanta Dream</t>
        </is>
      </c>
      <c r="C24" s="20" t="inlineStr">
        <is>
          <t>20:00</t>
        </is>
      </c>
      <c r="D24" s="20" t="inlineStr">
        <is>
          <t>Spread</t>
        </is>
      </c>
      <c r="E24" s="20" t="inlineStr">
        <is>
          <t>Chicago Sky +10.5</t>
        </is>
      </c>
      <c r="F24" s="13" t="n">
        <v>0.5403</v>
      </c>
      <c r="G24" s="14" t="n">
        <v>-118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54.0%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Dodgers @ New York Yankees</t>
        </is>
      </c>
      <c r="C25" s="12" t="inlineStr">
        <is>
          <t>16:35</t>
        </is>
      </c>
      <c r="D25" s="12" t="inlineStr">
        <is>
          <t>Total</t>
        </is>
      </c>
      <c r="E25" s="12" t="inlineStr">
        <is>
          <t>Under 9</t>
        </is>
      </c>
      <c r="F25" s="13" t="n">
        <v>0.5287999999999999</v>
      </c>
      <c r="G25" s="14" t="n">
        <v>-112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52.9% (fair -112).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Washington Mystics @ Golden State Valkyries</t>
        </is>
      </c>
      <c r="C26" s="20" t="inlineStr">
        <is>
          <t>00:30</t>
        </is>
      </c>
      <c r="D26" s="20" t="inlineStr">
        <is>
          <t>Total</t>
        </is>
      </c>
      <c r="E26" s="20" t="inlineStr">
        <is>
          <t>Over 148.5</t>
        </is>
      </c>
      <c r="F26" s="13" t="n">
        <v>0.5705</v>
      </c>
      <c r="G26" s="14" t="n">
        <v>-133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57.0%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Minnesota Twins @ Chicago Cubs</t>
        </is>
      </c>
      <c r="C27" s="12" t="inlineStr">
        <is>
          <t>18:20</t>
        </is>
      </c>
      <c r="D27" s="12" t="inlineStr">
        <is>
          <t>Total</t>
        </is>
      </c>
      <c r="E27" s="12" t="inlineStr">
        <is>
          <t>Over 9</t>
        </is>
      </c>
      <c r="F27" s="13" t="n">
        <v>0.4945</v>
      </c>
      <c r="G27" s="14" t="n">
        <v>102</v>
      </c>
      <c r="H27" s="15" t="n">
        <v>130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49.5% (fair +102).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Liberty @ Indiana Fever</t>
        </is>
      </c>
      <c r="C28" s="20" t="inlineStr">
        <is>
          <t>00:00</t>
        </is>
      </c>
      <c r="D28" s="20" t="inlineStr">
        <is>
          <t>Moneyline</t>
        </is>
      </c>
      <c r="E28" s="20" t="inlineStr">
        <is>
          <t>Indiana Fever</t>
        </is>
      </c>
      <c r="F28" s="13" t="n">
        <v>0.5359</v>
      </c>
      <c r="G28" s="14" t="n">
        <v>-115</v>
      </c>
      <c r="H28" s="15" t="n">
        <v>111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53.6% (fair -115).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Tampa Bay Rays @ Boston Red Sox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Under 9.5</t>
        </is>
      </c>
      <c r="F29" s="13" t="n">
        <v>0.5647</v>
      </c>
      <c r="G29" s="14" t="n">
        <v>-130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56.5% (fair -130).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0.459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0.6228</v>
      </c>
      <c r="G7" s="14" t="n">
        <v>-165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62.3% (fair -165).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0.3772</v>
      </c>
      <c r="G8" s="14" t="n">
        <v>165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37.7% (fair +165).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0.3313</v>
      </c>
      <c r="G9" s="14" t="n">
        <v>202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33.1% (fair +202).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0.6687000000000001</v>
      </c>
      <c r="G10" s="14" t="n">
        <v>-202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66.9% (fair -202).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0.4824000000000001</v>
      </c>
      <c r="G11" s="14" t="n">
        <v>107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48.2%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0.5175999999999999</v>
      </c>
      <c r="G12" s="14" t="n">
        <v>-107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51.8% (fair -107).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0.6179</v>
      </c>
      <c r="G13" s="14" t="n">
        <v>-162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61.8% (fair -162).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0.3821</v>
      </c>
      <c r="G14" s="14" t="n">
        <v>162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38.2% (fair +162).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0.2959</v>
      </c>
      <c r="G15" s="14" t="n">
        <v>238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29.6% (fair +238).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0.7040999999999999</v>
      </c>
      <c r="G16" s="14" t="n">
        <v>-238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70.4% (fair -238).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0.4185</v>
      </c>
      <c r="G17" s="14" t="n">
        <v>139</v>
      </c>
      <c r="H17" s="15" t="n">
        <v>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0.5815</v>
      </c>
      <c r="G18" s="14" t="n">
        <v>-139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58.1% (fair -139).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0.4945</v>
      </c>
      <c r="G19" s="14" t="n">
        <v>102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49.5% (fair +102).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</t>
        </is>
      </c>
      <c r="F20" s="13" t="n">
        <v>0.4185000000000001</v>
      </c>
      <c r="G20" s="14" t="n">
        <v>139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41.9% (fair +139).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0.4011</v>
      </c>
      <c r="G21" s="14" t="n">
        <v>149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40.1%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0.5989</v>
      </c>
      <c r="G22" s="14" t="n">
        <v>-149</v>
      </c>
      <c r="H22" s="15" t="n">
        <v>-145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59.9%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0.25926</v>
      </c>
      <c r="G23" s="14" t="n">
        <v>286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25.9% (fair +286).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0.74074</v>
      </c>
      <c r="G24" s="14" t="n">
        <v>-286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74.1% (fair -286).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0.4144</v>
      </c>
      <c r="G25" s="14" t="n">
        <v>141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41.4% (fair +141).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0.4993</v>
      </c>
      <c r="G26" s="14" t="n">
        <v>100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49.9%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0.4509</v>
      </c>
      <c r="G27" s="14" t="n">
        <v>122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45.1% (fair +122).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0.5490999999999999</v>
      </c>
      <c r="G28" s="14" t="n">
        <v>-122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54.9% (fair -122).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0.5206</v>
      </c>
      <c r="G29" s="14" t="n">
        <v>-109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52.1% (fair -109).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0.4794</v>
      </c>
      <c r="G30" s="14" t="n">
        <v>109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47.9% (fair +109).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0.4683</v>
      </c>
      <c r="G31" s="14" t="n">
        <v>114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46.8%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0.5317000000000001</v>
      </c>
      <c r="G32" s="14" t="n">
        <v>-114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53.2% (fair -114).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0.5838</v>
      </c>
      <c r="G33" s="14" t="n">
        <v>-140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58.4% (fair -140).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0.4162</v>
      </c>
      <c r="G34" s="14" t="n">
        <v>140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41.6% (fair +140).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0.4815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48.2%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0.5185</v>
      </c>
      <c r="G36" s="14" t="n">
        <v>-108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51.8%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0.4836</v>
      </c>
      <c r="G37" s="14" t="n">
        <v>107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48.4%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0.5164</v>
      </c>
      <c r="G38" s="14" t="n">
        <v>-107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51.6%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0.5988</v>
      </c>
      <c r="G39" s="14" t="n">
        <v>-149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59.9% (fair -149).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0.4012</v>
      </c>
      <c r="G40" s="14" t="n">
        <v>149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40.1% (fair +149).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0.487</v>
      </c>
      <c r="G41" s="14" t="n">
        <v>105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48.7% (fair +105).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0.513</v>
      </c>
      <c r="G42" s="14" t="n">
        <v>-105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51.3% (fair -105).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0.4803</v>
      </c>
      <c r="G43" s="14" t="n">
        <v>108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0.4326</v>
      </c>
      <c r="G44" s="14" t="n">
        <v>131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43.3% (fair +131).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0.6086</v>
      </c>
      <c r="G45" s="14" t="n">
        <v>-155</v>
      </c>
      <c r="H45" s="15" t="n">
        <v>-163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60.9% (fair -155).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0.3914</v>
      </c>
      <c r="G46" s="14" t="n">
        <v>155</v>
      </c>
      <c r="H46" s="15" t="n">
        <v>160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39.1% (fair +155).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0.4805</v>
      </c>
      <c r="G47" s="14" t="n">
        <v>108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48.1% (fair +108).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0.5195</v>
      </c>
      <c r="G48" s="14" t="n">
        <v>-108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51.9% (fair -108).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</t>
        </is>
      </c>
      <c r="F49" s="13" t="n">
        <v>0.3398</v>
      </c>
      <c r="G49" s="14" t="n">
        <v>194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34.0% (fair +194).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</t>
        </is>
      </c>
      <c r="F50" s="13" t="n">
        <v>0.5862000000000001</v>
      </c>
      <c r="G50" s="14" t="n">
        <v>-142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58.6% (fair -142).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0.6131</v>
      </c>
      <c r="G51" s="14" t="n">
        <v>-158</v>
      </c>
      <c r="H51" s="15" t="n">
        <v>-150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61.3%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0.3869</v>
      </c>
      <c r="G52" s="14" t="n">
        <v>158</v>
      </c>
      <c r="H52" s="15" t="n">
        <v>147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38.7%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0.4196</v>
      </c>
      <c r="G59" s="14" t="n">
        <v>138</v>
      </c>
      <c r="H59" s="15" t="n">
        <v>107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0.5804</v>
      </c>
      <c r="G60" s="14" t="n">
        <v>-138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0.4641999999999999</v>
      </c>
      <c r="G65" s="14" t="n">
        <v>115</v>
      </c>
      <c r="H65" s="15" t="n">
        <v>108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46.4%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0.5358000000000001</v>
      </c>
      <c r="G66" s="14" t="n">
        <v>-115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53.6%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102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167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0.5185999999999999</v>
      </c>
      <c r="G71" s="14" t="n">
        <v>-108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51.9% (fair -108).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0.4814</v>
      </c>
      <c r="G72" s="14" t="n">
        <v>108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48.1% (fair +108).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0.2853</v>
      </c>
      <c r="G75" s="14" t="n">
        <v>251</v>
      </c>
      <c r="H75" s="15" t="n">
        <v>109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28.5% (fair +251).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0.6381</v>
      </c>
      <c r="G76" s="14" t="n">
        <v>-176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63.8% (fair -176).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Washington Nationals @ Athletics</t>
        </is>
      </c>
      <c r="C77" s="12" t="inlineStr">
        <is>
          <t>02:05</t>
        </is>
      </c>
      <c r="D77" s="12" t="inlineStr">
        <is>
          <t>Moneyline</t>
        </is>
      </c>
      <c r="E77" s="12" t="inlineStr">
        <is>
          <t>Washington Nationals</t>
        </is>
      </c>
      <c r="F77" s="13" t="n">
        <v>0.4281</v>
      </c>
      <c r="G77" s="14" t="n">
        <v>134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42.8% (fair +134).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Washington Nationals @ Athletics</t>
        </is>
      </c>
      <c r="C78" s="20" t="inlineStr">
        <is>
          <t>02:05</t>
        </is>
      </c>
      <c r="D78" s="20" t="inlineStr">
        <is>
          <t>Moneyline</t>
        </is>
      </c>
      <c r="E78" s="20" t="inlineStr">
        <is>
          <t>Athletics</t>
        </is>
      </c>
      <c r="F78" s="13" t="n">
        <v>0.5719</v>
      </c>
      <c r="G78" s="14" t="n">
        <v>-134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57.2% (fair -134).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Detroit Tigers @ Los Angeles Angels</t>
        </is>
      </c>
      <c r="C79" s="12" t="inlineStr">
        <is>
          <t>02:07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0.5776</v>
      </c>
      <c r="G79" s="14" t="n">
        <v>-137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57.8% (fair -137).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Detroit Tigers @ Los Angeles Angels</t>
        </is>
      </c>
      <c r="C80" s="20" t="inlineStr">
        <is>
          <t>02:07</t>
        </is>
      </c>
      <c r="D80" s="20" t="inlineStr">
        <is>
          <t>Moneyline</t>
        </is>
      </c>
      <c r="E80" s="20" t="inlineStr">
        <is>
          <t>Los Angeles Angels</t>
        </is>
      </c>
      <c r="F80" s="13" t="n">
        <v>0.4224</v>
      </c>
      <c r="G80" s="14" t="n">
        <v>137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42.2% (fair +137).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Los Angeles Dodgers @ New York Yankees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Los Angeles Dodgers</t>
        </is>
      </c>
      <c r="F81" s="13" t="n">
        <v>0.4807</v>
      </c>
      <c r="G81" s="14" t="n">
        <v>108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48.1% (fair +108).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Los Angeles Dodgers @ New York Yankees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New York Yankees</t>
        </is>
      </c>
      <c r="F82" s="13" t="n">
        <v>0.5193</v>
      </c>
      <c r="G82" s="14" t="n">
        <v>-108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51.9% (fair -108).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0.4903999999999999</v>
      </c>
      <c r="G83" s="14" t="n">
        <v>104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49.0% (fair +104).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0.5096000000000001</v>
      </c>
      <c r="G84" s="14" t="n">
        <v>-104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51.0% (fair -104).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0.4845</v>
      </c>
      <c r="G85" s="14" t="n">
        <v>106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48.4% (fair +106).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0.5155000000000001</v>
      </c>
      <c r="G86" s="14" t="n">
        <v>-106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51.6% (fair -106).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0.623</v>
      </c>
      <c r="G87" s="14" t="n">
        <v>-165</v>
      </c>
      <c r="H87" s="15" t="n">
        <v>-163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62.3% (fair -165).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0.377</v>
      </c>
      <c r="G88" s="14" t="n">
        <v>165</v>
      </c>
      <c r="H88" s="15" t="n">
        <v>178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37.7% (fair +165).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Los Angeles Dodgers @ New York Yankees</t>
        </is>
      </c>
      <c r="C89" s="12" t="inlineStr">
        <is>
          <t>16:35</t>
        </is>
      </c>
      <c r="D89" s="12" t="inlineStr">
        <is>
          <t>Moneyline</t>
        </is>
      </c>
      <c r="E89" s="12" t="inlineStr">
        <is>
          <t>Los Angeles Dodgers</t>
        </is>
      </c>
      <c r="F89" s="13" t="n">
        <v>0.4778</v>
      </c>
      <c r="G89" s="14" t="n">
        <v>109</v>
      </c>
      <c r="H89" s="15" t="n">
        <v>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47.8% (fair +109).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Los Angeles Dodgers @ New York Yankees</t>
        </is>
      </c>
      <c r="C90" s="20" t="inlineStr">
        <is>
          <t>16:35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0.5222</v>
      </c>
      <c r="G90" s="14" t="n">
        <v>-109</v>
      </c>
      <c r="H90" s="15" t="n">
        <v>-104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52.2% (fair -109).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Los Angeles Dodgers @ New York Yankees</t>
        </is>
      </c>
      <c r="C91" s="12" t="inlineStr">
        <is>
          <t>16:35</t>
        </is>
      </c>
      <c r="D91" s="12" t="inlineStr">
        <is>
          <t>Total</t>
        </is>
      </c>
      <c r="E91" s="12" t="inlineStr">
        <is>
          <t>Over 9</t>
        </is>
      </c>
      <c r="F91" s="13" t="n">
        <v>0.386</v>
      </c>
      <c r="G91" s="14" t="n">
        <v>159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38.6% (fair +159).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Los Angeles Dodgers @ New York Yankees</t>
        </is>
      </c>
      <c r="C92" s="20" t="inlineStr">
        <is>
          <t>16:35</t>
        </is>
      </c>
      <c r="D92" s="20" t="inlineStr">
        <is>
          <t>Total</t>
        </is>
      </c>
      <c r="E92" s="20" t="inlineStr">
        <is>
          <t>Under 9</t>
        </is>
      </c>
      <c r="F92" s="13" t="n">
        <v>0.5287999999999999</v>
      </c>
      <c r="G92" s="14" t="n">
        <v>-112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52.9% (fair -112).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Los Angeles Dodgers @ New York Yankees</t>
        </is>
      </c>
      <c r="C93" s="12" t="inlineStr">
        <is>
          <t>16:35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0.3415</v>
      </c>
      <c r="G93" s="14" t="n">
        <v>193</v>
      </c>
      <c r="H93" s="15" t="n">
        <v>156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34.2% (fair +193).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Los Angeles Dodgers @ New York Yankees</t>
        </is>
      </c>
      <c r="C94" s="20" t="inlineStr">
        <is>
          <t>16:35</t>
        </is>
      </c>
      <c r="D94" s="20" t="inlineStr">
        <is>
          <t>Spread</t>
        </is>
      </c>
      <c r="E94" s="20" t="inlineStr">
        <is>
          <t>Los Angeles Dodgers +1.5</t>
        </is>
      </c>
      <c r="F94" s="13" t="n">
        <v>0.6585</v>
      </c>
      <c r="G94" s="14" t="n">
        <v>-193</v>
      </c>
      <c r="H94" s="15" t="n">
        <v>167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65.8% (fair -193).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Los Angeles Dodgers @ New York Yankees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0.474</v>
      </c>
      <c r="G95" s="14" t="n">
        <v>111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47.4% (fair +111).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Los Angeles Dodgers @ New York Yankees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New York Yankees</t>
        </is>
      </c>
      <c r="F96" s="13" t="n">
        <v>0.526</v>
      </c>
      <c r="G96" s="14" t="n">
        <v>-111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52.6% (fair -111).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Los Angeles Dodgers @ New York Yankees</t>
        </is>
      </c>
      <c r="C97" s="12" t="inlineStr">
        <is>
          <t>23:20</t>
        </is>
      </c>
      <c r="D97" s="12" t="inlineStr">
        <is>
          <t>Total</t>
        </is>
      </c>
      <c r="E97" s="12" t="inlineStr">
        <is>
          <t>Over 9</t>
        </is>
      </c>
      <c r="F97" s="13" t="n">
        <v>0.3204</v>
      </c>
      <c r="G97" s="14" t="n">
        <v>212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32.0% (fair +212).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Los Angeles Dodgers @ New York Yankees</t>
        </is>
      </c>
      <c r="C98" s="20" t="inlineStr">
        <is>
          <t>23:20</t>
        </is>
      </c>
      <c r="D98" s="20" t="inlineStr">
        <is>
          <t>Total</t>
        </is>
      </c>
      <c r="E98" s="20" t="inlineStr">
        <is>
          <t>Under 9</t>
        </is>
      </c>
      <c r="F98" s="13" t="n">
        <v>0.5989</v>
      </c>
      <c r="G98" s="14" t="n">
        <v>-149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59.9% (fair -149).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Los Angeles Dodgers @ New York Yankees</t>
        </is>
      </c>
      <c r="C99" s="12" t="inlineStr">
        <is>
          <t>23:20</t>
        </is>
      </c>
      <c r="D99" s="12" t="inlineStr">
        <is>
          <t>Spread</t>
        </is>
      </c>
      <c r="E99" s="12" t="inlineStr">
        <is>
          <t>New York Yankees -1.5</t>
        </is>
      </c>
      <c r="F99" s="13" t="n">
        <v>0.3634</v>
      </c>
      <c r="G99" s="14" t="n">
        <v>175</v>
      </c>
      <c r="H99" s="15" t="n">
        <v>156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36.3% (fair +175).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Los Angeles Dodgers @ New York Yankees</t>
        </is>
      </c>
      <c r="C100" s="20" t="inlineStr">
        <is>
          <t>23:20</t>
        </is>
      </c>
      <c r="D100" s="20" t="inlineStr">
        <is>
          <t>Spread</t>
        </is>
      </c>
      <c r="E100" s="20" t="inlineStr">
        <is>
          <t>Los Angeles Dodgers +1.5</t>
        </is>
      </c>
      <c r="F100" s="13" t="n">
        <v>0.6366000000000001</v>
      </c>
      <c r="G100" s="14" t="n">
        <v>-175</v>
      </c>
      <c r="H100" s="15" t="n">
        <v>167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63.7% (fair -175).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Tampa Bay Rays @ Boston Red Sox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Tampa Bay Rays</t>
        </is>
      </c>
      <c r="F101" s="13" t="n">
        <v>0.4196</v>
      </c>
      <c r="G101" s="14" t="n">
        <v>138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42.0% (fair +138).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Tampa Bay Rays @ Boston Red Sox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0.5804</v>
      </c>
      <c r="G102" s="14" t="n">
        <v>-138</v>
      </c>
      <c r="H102" s="15" t="n">
        <v>-104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58.0% (fair -138).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Tampa Bay Rays @ Boston Red Sox</t>
        </is>
      </c>
      <c r="C103" s="12" t="inlineStr">
        <is>
          <t>17:35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0.4779</v>
      </c>
      <c r="G103" s="14" t="n">
        <v>109</v>
      </c>
      <c r="H103" s="15" t="n">
        <v>113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47.8%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Tampa Bay Rays @ Boston Red Sox</t>
        </is>
      </c>
      <c r="C104" s="20" t="inlineStr">
        <is>
          <t>17:35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0.5221</v>
      </c>
      <c r="G104" s="14" t="n">
        <v>-109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52.2%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Tampa Bay Rays @ Boston Red Sox</t>
        </is>
      </c>
      <c r="C105" s="12" t="inlineStr">
        <is>
          <t>17:35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0.3943</v>
      </c>
      <c r="G105" s="14" t="n">
        <v>154</v>
      </c>
      <c r="H105" s="15" t="n">
        <v>178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39.4% (fair +154).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Tampa Bay Rays @ Boston Red Sox</t>
        </is>
      </c>
      <c r="C106" s="20" t="inlineStr">
        <is>
          <t>17:35</t>
        </is>
      </c>
      <c r="D106" s="20" t="inlineStr">
        <is>
          <t>Spread</t>
        </is>
      </c>
      <c r="E106" s="20" t="inlineStr">
        <is>
          <t>Tampa Bay Rays +1.5</t>
        </is>
      </c>
      <c r="F106" s="13" t="n">
        <v>0.6057</v>
      </c>
      <c r="G106" s="14" t="n">
        <v>-154</v>
      </c>
      <c r="H106" s="15" t="n">
        <v>178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60.6% (fair -154).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New York Mets @ Philadelphia Phillies</t>
        </is>
      </c>
      <c r="C107" s="12" t="inlineStr">
        <is>
          <t>17:35</t>
        </is>
      </c>
      <c r="D107" s="12" t="inlineStr">
        <is>
          <t>Moneyline</t>
        </is>
      </c>
      <c r="E107" s="12" t="inlineStr">
        <is>
          <t>New York Mets</t>
        </is>
      </c>
      <c r="F107" s="13" t="n">
        <v>0.5066999999999999</v>
      </c>
      <c r="G107" s="14" t="n">
        <v>-103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50.7% (fair -103).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New York Mets @ Philadelphia Phillies</t>
        </is>
      </c>
      <c r="C108" s="20" t="inlineStr">
        <is>
          <t>17:35</t>
        </is>
      </c>
      <c r="D108" s="20" t="inlineStr">
        <is>
          <t>Moneyline</t>
        </is>
      </c>
      <c r="E108" s="20" t="inlineStr">
        <is>
          <t>Philadelphia Phillies</t>
        </is>
      </c>
      <c r="F108" s="13" t="n">
        <v>0.4933</v>
      </c>
      <c r="G108" s="14" t="n">
        <v>103</v>
      </c>
      <c r="H108" s="15" t="n">
        <v>117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49.3% (fair +103).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New York Mets @ Philadelphia Phillies</t>
        </is>
      </c>
      <c r="C109" s="12" t="inlineStr">
        <is>
          <t>17:35</t>
        </is>
      </c>
      <c r="D109" s="12" t="inlineStr">
        <is>
          <t>Total</t>
        </is>
      </c>
      <c r="E109" s="12" t="inlineStr">
        <is>
          <t>Over 9</t>
        </is>
      </c>
      <c r="F109" s="13" t="n">
        <v>0.4358</v>
      </c>
      <c r="G109" s="14" t="n">
        <v>129</v>
      </c>
      <c r="H109" s="15" t="n">
        <v>100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43.6% (fair +129).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New York Mets @ Philadelphia Phillies</t>
        </is>
      </c>
      <c r="C110" s="20" t="inlineStr">
        <is>
          <t>17:35</t>
        </is>
      </c>
      <c r="D110" s="20" t="inlineStr">
        <is>
          <t>Total</t>
        </is>
      </c>
      <c r="E110" s="20" t="inlineStr">
        <is>
          <t>Under 9</t>
        </is>
      </c>
      <c r="F110" s="13" t="n">
        <v>0.4774</v>
      </c>
      <c r="G110" s="14" t="n">
        <v>109</v>
      </c>
      <c r="H110" s="15" t="n">
        <v>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47.7% (fair +109).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New York Mets @ Philadelphia Phillies</t>
        </is>
      </c>
      <c r="C111" s="12" t="inlineStr">
        <is>
          <t>17:35</t>
        </is>
      </c>
      <c r="D111" s="12" t="inlineStr">
        <is>
          <t>Spread</t>
        </is>
      </c>
      <c r="E111" s="12" t="inlineStr">
        <is>
          <t>Philadelphia Phillies +1.5</t>
        </is>
      </c>
      <c r="F111" s="13" t="n">
        <v>0.5935</v>
      </c>
      <c r="G111" s="14" t="n">
        <v>-146</v>
      </c>
      <c r="H111" s="15" t="n">
        <v>-143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59.4% (fair -146).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New York Mets @ Philadelphia Phillies</t>
        </is>
      </c>
      <c r="C112" s="20" t="inlineStr">
        <is>
          <t>17:35</t>
        </is>
      </c>
      <c r="D112" s="20" t="inlineStr">
        <is>
          <t>Spread</t>
        </is>
      </c>
      <c r="E112" s="20" t="inlineStr">
        <is>
          <t>New York Mets -1.5</t>
        </is>
      </c>
      <c r="F112" s="13" t="n">
        <v>0.4065</v>
      </c>
      <c r="G112" s="14" t="n">
        <v>146</v>
      </c>
      <c r="H112" s="15" t="n">
        <v>133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40.6% (fair +146).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Texas Rangers @ Atlanta Braves</t>
        </is>
      </c>
      <c r="C113" s="12" t="inlineStr">
        <is>
          <t>17:35</t>
        </is>
      </c>
      <c r="D113" s="12" t="inlineStr">
        <is>
          <t>Moneyline</t>
        </is>
      </c>
      <c r="E113" s="12" t="inlineStr">
        <is>
          <t>Texas Rangers</t>
        </is>
      </c>
      <c r="F113" s="13" t="n">
        <v>0.4488576</v>
      </c>
      <c r="G113" s="14" t="n">
        <v>123</v>
      </c>
      <c r="H113" s="15" t="n">
        <v>113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44.9% (fair +123).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Texas Rangers @ Atlanta Braves</t>
        </is>
      </c>
      <c r="C114" s="20" t="inlineStr">
        <is>
          <t>17:35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0.5511424</v>
      </c>
      <c r="G114" s="14" t="n">
        <v>-123</v>
      </c>
      <c r="H114" s="15" t="n">
        <v>-102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55.1% (fair -123).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Texas Rangers @ Atlanta Braves</t>
        </is>
      </c>
      <c r="C115" s="12" t="inlineStr">
        <is>
          <t>17:35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0.4851</v>
      </c>
      <c r="G115" s="14" t="n">
        <v>106</v>
      </c>
      <c r="H115" s="15" t="n">
        <v>105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48.5% (fair +106).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Texas Rangers @ Atlanta Braves</t>
        </is>
      </c>
      <c r="C116" s="20" t="inlineStr">
        <is>
          <t>17:35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0.5149</v>
      </c>
      <c r="G116" s="14" t="n">
        <v>-106</v>
      </c>
      <c r="H116" s="15" t="n">
        <v>-122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51.5% (fair -106).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Texas Rangers @ Atlanta Braves</t>
        </is>
      </c>
      <c r="C117" s="12" t="inlineStr">
        <is>
          <t>17:35</t>
        </is>
      </c>
      <c r="D117" s="12" t="inlineStr">
        <is>
          <t>Spread</t>
        </is>
      </c>
      <c r="E117" s="12" t="inlineStr">
        <is>
          <t>Atlanta Braves +1.5</t>
        </is>
      </c>
      <c r="F117" s="13" t="n">
        <v>0.6207</v>
      </c>
      <c r="G117" s="14" t="n">
        <v>-164</v>
      </c>
      <c r="H117" s="15" t="n">
        <v>-175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62.1% (fair -164).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Texas Rangers @ Atlanta Braves</t>
        </is>
      </c>
      <c r="C118" s="20" t="inlineStr">
        <is>
          <t>17:35</t>
        </is>
      </c>
      <c r="D118" s="20" t="inlineStr">
        <is>
          <t>Spread</t>
        </is>
      </c>
      <c r="E118" s="20" t="inlineStr">
        <is>
          <t>Texas Rangers -1.5</t>
        </is>
      </c>
      <c r="F118" s="13" t="n">
        <v>0.3793</v>
      </c>
      <c r="G118" s="14" t="n">
        <v>164</v>
      </c>
      <c r="H118" s="15" t="n">
        <v>150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37.9% (fair +164).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Pittsburgh Pirates @ Cleveland Guardians</t>
        </is>
      </c>
      <c r="C119" s="12" t="inlineStr">
        <is>
          <t>17:40</t>
        </is>
      </c>
      <c r="D119" s="12" t="inlineStr">
        <is>
          <t>Moneyline</t>
        </is>
      </c>
      <c r="E119" s="12" t="inlineStr">
        <is>
          <t>Pittsburgh Pirates</t>
        </is>
      </c>
      <c r="F119" s="13" t="n">
        <v>0.5354</v>
      </c>
      <c r="G119" s="14" t="n">
        <v>-115</v>
      </c>
      <c r="H119" s="15" t="n">
        <v>-113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53.5% (fair -115).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Pittsburgh Pirates @ Cleveland Guardians</t>
        </is>
      </c>
      <c r="C120" s="20" t="inlineStr">
        <is>
          <t>17:40</t>
        </is>
      </c>
      <c r="D120" s="20" t="inlineStr">
        <is>
          <t>Moneyline</t>
        </is>
      </c>
      <c r="E120" s="20" t="inlineStr">
        <is>
          <t>Cleveland Guardians</t>
        </is>
      </c>
      <c r="F120" s="13" t="n">
        <v>0.4646</v>
      </c>
      <c r="G120" s="14" t="n">
        <v>115</v>
      </c>
      <c r="H120" s="15" t="n">
        <v>115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46.5% (fair +115).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Pittsburgh Pirates @ Cleveland Guardians</t>
        </is>
      </c>
      <c r="C121" s="12" t="inlineStr">
        <is>
          <t>17:40</t>
        </is>
      </c>
      <c r="D121" s="12" t="inlineStr">
        <is>
          <t>Total</t>
        </is>
      </c>
      <c r="E121" s="12" t="inlineStr">
        <is>
          <t>Over 7.5</t>
        </is>
      </c>
      <c r="F121" s="13" t="n">
        <v>0.5516</v>
      </c>
      <c r="G121" s="14" t="n">
        <v>-123</v>
      </c>
      <c r="H121" s="15" t="n">
        <v>117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55.2% (fair -123).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Pittsburgh Pirates @ Cleveland Guardians</t>
        </is>
      </c>
      <c r="C122" s="20" t="inlineStr">
        <is>
          <t>17:40</t>
        </is>
      </c>
      <c r="D122" s="20" t="inlineStr">
        <is>
          <t>Total</t>
        </is>
      </c>
      <c r="E122" s="20" t="inlineStr">
        <is>
          <t>Under 7.5</t>
        </is>
      </c>
      <c r="F122" s="13" t="n">
        <v>0.4484</v>
      </c>
      <c r="G122" s="14" t="n">
        <v>123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44.8% (fair +123).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Pittsburgh Pirates @ Cleveland Guardians</t>
        </is>
      </c>
      <c r="C123" s="12" t="inlineStr">
        <is>
          <t>17:40</t>
        </is>
      </c>
      <c r="D123" s="12" t="inlineStr">
        <is>
          <t>Spread</t>
        </is>
      </c>
      <c r="E123" s="12" t="inlineStr">
        <is>
          <t>Cleveland Guardians +1.5</t>
        </is>
      </c>
      <c r="F123" s="13" t="n">
        <v>0.5865</v>
      </c>
      <c r="G123" s="14" t="n">
        <v>-142</v>
      </c>
      <c r="H123" s="15" t="n">
        <v>-156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58.7% (fair -142).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Pittsburgh Pirates @ Cleveland Guardians</t>
        </is>
      </c>
      <c r="C124" s="20" t="inlineStr">
        <is>
          <t>17:40</t>
        </is>
      </c>
      <c r="D124" s="20" t="inlineStr">
        <is>
          <t>Spread</t>
        </is>
      </c>
      <c r="E124" s="20" t="inlineStr">
        <is>
          <t>Pittsburgh Pirates -1.5</t>
        </is>
      </c>
      <c r="F124" s="13" t="n">
        <v>0.4135</v>
      </c>
      <c r="G124" s="14" t="n">
        <v>142</v>
      </c>
      <c r="H124" s="15" t="n">
        <v>150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41.3% (fair +142).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Baltimore Orioles @ Houston Astros</t>
        </is>
      </c>
      <c r="C125" s="12" t="inlineStr">
        <is>
          <t>18:10</t>
        </is>
      </c>
      <c r="D125" s="12" t="inlineStr">
        <is>
          <t>Moneyline</t>
        </is>
      </c>
      <c r="E125" s="12" t="inlineStr">
        <is>
          <t>Baltimore Orioles</t>
        </is>
      </c>
      <c r="F125" s="13" t="n">
        <v>0.4822</v>
      </c>
      <c r="G125" s="14" t="n">
        <v>107</v>
      </c>
      <c r="H125" s="15" t="n">
        <v>108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48.2% (fair +107).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Baltimore Orioles @ Houston Astros</t>
        </is>
      </c>
      <c r="C126" s="20" t="inlineStr">
        <is>
          <t>18:10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0.5178</v>
      </c>
      <c r="G126" s="14" t="n">
        <v>-107</v>
      </c>
      <c r="H126" s="15" t="n">
        <v>-111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51.8% (fair -107).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Baltimore Orioles @ Houston Astros</t>
        </is>
      </c>
      <c r="C127" s="12" t="inlineStr">
        <is>
          <t>18:10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0.5228</v>
      </c>
      <c r="G127" s="14" t="n">
        <v>-110</v>
      </c>
      <c r="H127" s="15" t="n">
        <v>113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52.3% (fair -110).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Baltimore Orioles @ Houston Astros</t>
        </is>
      </c>
      <c r="C128" s="20" t="inlineStr">
        <is>
          <t>18:10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0.4772</v>
      </c>
      <c r="G128" s="14" t="n">
        <v>110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47.7% (fair +110).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Baltimore Orioles @ Houston Astros</t>
        </is>
      </c>
      <c r="C129" s="12" t="inlineStr">
        <is>
          <t>18:10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0.3249</v>
      </c>
      <c r="G129" s="14" t="n">
        <v>208</v>
      </c>
      <c r="H129" s="15" t="n">
        <v>160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32.5% (fair +208).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Baltimore Orioles @ Houston Astros</t>
        </is>
      </c>
      <c r="C130" s="20" t="inlineStr">
        <is>
          <t>18:10</t>
        </is>
      </c>
      <c r="D130" s="20" t="inlineStr">
        <is>
          <t>Spread</t>
        </is>
      </c>
      <c r="E130" s="20" t="inlineStr">
        <is>
          <t>Baltimore Orioles +1.5</t>
        </is>
      </c>
      <c r="F130" s="13" t="n">
        <v>0.6751</v>
      </c>
      <c r="G130" s="14" t="n">
        <v>-208</v>
      </c>
      <c r="H130" s="15" t="n">
        <v>170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67.5% (fair -208).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San Diego Padres @ Kansas City Royals</t>
        </is>
      </c>
      <c r="C131" s="12" t="inlineStr">
        <is>
          <t>18:10</t>
        </is>
      </c>
      <c r="D131" s="12" t="inlineStr">
        <is>
          <t>Moneyline</t>
        </is>
      </c>
      <c r="E131" s="12" t="inlineStr">
        <is>
          <t>San Diego Padres</t>
        </is>
      </c>
      <c r="F131" s="13" t="n">
        <v>0.4464</v>
      </c>
      <c r="G131" s="14" t="n">
        <v>124</v>
      </c>
      <c r="H131" s="15" t="n">
        <v>117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44.6% (fair +124).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San Diego Padres @ Kansas City Royals</t>
        </is>
      </c>
      <c r="C132" s="20" t="inlineStr">
        <is>
          <t>18:10</t>
        </is>
      </c>
      <c r="D132" s="20" t="inlineStr">
        <is>
          <t>Moneyline</t>
        </is>
      </c>
      <c r="E132" s="20" t="inlineStr">
        <is>
          <t>Kansas City Royals</t>
        </is>
      </c>
      <c r="F132" s="13" t="n">
        <v>0.5536</v>
      </c>
      <c r="G132" s="14" t="n">
        <v>-124</v>
      </c>
      <c r="H132" s="15" t="n">
        <v>-117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55.4% (fair -124).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San Diego Padres @ Kansas City Royals</t>
        </is>
      </c>
      <c r="C133" s="12" t="inlineStr">
        <is>
          <t>18:10</t>
        </is>
      </c>
      <c r="D133" s="12" t="inlineStr">
        <is>
          <t>Total</t>
        </is>
      </c>
      <c r="E133" s="12" t="inlineStr">
        <is>
          <t>Over 10.5</t>
        </is>
      </c>
      <c r="F133" s="13" t="n">
        <v>0.5032</v>
      </c>
      <c r="G133" s="14" t="n">
        <v>-101</v>
      </c>
      <c r="H133" s="15" t="n">
        <v>108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50.3% (fair -101).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San Diego Padres @ Kansas City Royals</t>
        </is>
      </c>
      <c r="C134" s="20" t="inlineStr">
        <is>
          <t>18:10</t>
        </is>
      </c>
      <c r="D134" s="20" t="inlineStr">
        <is>
          <t>Total</t>
        </is>
      </c>
      <c r="E134" s="20" t="inlineStr">
        <is>
          <t>Under 10.5</t>
        </is>
      </c>
      <c r="F134" s="13" t="n">
        <v>0.4968</v>
      </c>
      <c r="G134" s="14" t="n">
        <v>101</v>
      </c>
      <c r="H134" s="15" t="n">
        <v>-105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49.7% (fair +101).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San Diego Padres @ Kansas City Royals</t>
        </is>
      </c>
      <c r="C135" s="12" t="inlineStr">
        <is>
          <t>18:10</t>
        </is>
      </c>
      <c r="D135" s="12" t="inlineStr">
        <is>
          <t>Spread</t>
        </is>
      </c>
      <c r="E135" s="12" t="inlineStr">
        <is>
          <t>Kansas City Royals -1.5</t>
        </is>
      </c>
      <c r="F135" s="13" t="n">
        <v>0.3915</v>
      </c>
      <c r="G135" s="14" t="n">
        <v>155</v>
      </c>
      <c r="H135" s="15" t="n">
        <v>163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39.1% (fair +155).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San Diego Padres @ Kansas City Royals</t>
        </is>
      </c>
      <c r="C136" s="20" t="inlineStr">
        <is>
          <t>18:10</t>
        </is>
      </c>
      <c r="D136" s="20" t="inlineStr">
        <is>
          <t>Spread</t>
        </is>
      </c>
      <c r="E136" s="20" t="inlineStr">
        <is>
          <t>San Diego Padres +1.5</t>
        </is>
      </c>
      <c r="F136" s="13" t="n">
        <v>0.6085</v>
      </c>
      <c r="G136" s="14" t="n">
        <v>-155</v>
      </c>
      <c r="H136" s="15" t="n">
        <v>-170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60.9% (fair -155).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Miami Marlins @ Milwaukee Brewers</t>
        </is>
      </c>
      <c r="C137" s="12" t="inlineStr">
        <is>
          <t>18:10</t>
        </is>
      </c>
      <c r="D137" s="12" t="inlineStr">
        <is>
          <t>Moneyline</t>
        </is>
      </c>
      <c r="E137" s="12" t="inlineStr">
        <is>
          <t>Miami Marlins</t>
        </is>
      </c>
      <c r="F137" s="13" t="n">
        <v>0.4495</v>
      </c>
      <c r="G137" s="14" t="n">
        <v>122</v>
      </c>
      <c r="H137" s="15" t="n">
        <v>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45.0% (fair +122).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Miami Marlins @ Milwaukee Brewers</t>
        </is>
      </c>
      <c r="C138" s="20" t="inlineStr">
        <is>
          <t>18:10</t>
        </is>
      </c>
      <c r="D138" s="20" t="inlineStr">
        <is>
          <t>Moneyline</t>
        </is>
      </c>
      <c r="E138" s="20" t="inlineStr">
        <is>
          <t>Milwaukee Brewers</t>
        </is>
      </c>
      <c r="F138" s="13" t="n">
        <v>0.5505</v>
      </c>
      <c r="G138" s="14" t="n">
        <v>-122</v>
      </c>
      <c r="H138" s="15" t="n">
        <v>-122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55.0% (fair -122).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Miami Marlins @ Milwaukee Brewers</t>
        </is>
      </c>
      <c r="C139" s="12" t="inlineStr">
        <is>
          <t>18:10</t>
        </is>
      </c>
      <c r="D139" s="12" t="inlineStr">
        <is>
          <t>Total</t>
        </is>
      </c>
      <c r="E139" s="12" t="inlineStr">
        <is>
          <t>Over 8.5</t>
        </is>
      </c>
      <c r="F139" s="13" t="n">
        <v>0.4961</v>
      </c>
      <c r="G139" s="14" t="n">
        <v>102</v>
      </c>
      <c r="H139" s="15" t="n">
        <v>108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49.6% (fair +102).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Miami Marlins @ Milwaukee Brewers</t>
        </is>
      </c>
      <c r="C140" s="20" t="inlineStr">
        <is>
          <t>18:10</t>
        </is>
      </c>
      <c r="D140" s="20" t="inlineStr">
        <is>
          <t>Total</t>
        </is>
      </c>
      <c r="E140" s="20" t="inlineStr">
        <is>
          <t>Under 8.5</t>
        </is>
      </c>
      <c r="F140" s="13" t="n">
        <v>0.5039</v>
      </c>
      <c r="G140" s="14" t="n">
        <v>-102</v>
      </c>
      <c r="H140" s="15" t="n">
        <v>-102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50.4% (fair -102).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Miami Marlins @ Milwaukee Brewers</t>
        </is>
      </c>
      <c r="C141" s="12" t="inlineStr">
        <is>
          <t>18:10</t>
        </is>
      </c>
      <c r="D141" s="12" t="inlineStr">
        <is>
          <t>Spread</t>
        </is>
      </c>
      <c r="E141" s="12" t="inlineStr">
        <is>
          <t>Milwaukee Brewers -1.5</t>
        </is>
      </c>
      <c r="F141" s="13" t="n">
        <v>0.3618</v>
      </c>
      <c r="G141" s="14" t="n">
        <v>176</v>
      </c>
      <c r="H141" s="15" t="n">
        <v>178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36.2% (fair +176).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Miami Marlins @ Milwaukee Brewers</t>
        </is>
      </c>
      <c r="C142" s="20" t="inlineStr">
        <is>
          <t>18:10</t>
        </is>
      </c>
      <c r="D142" s="20" t="inlineStr">
        <is>
          <t>Spread</t>
        </is>
      </c>
      <c r="E142" s="20" t="inlineStr">
        <is>
          <t>Miami Marlins +1.5</t>
        </is>
      </c>
      <c r="F142" s="13" t="n">
        <v>0.6382</v>
      </c>
      <c r="G142" s="14" t="n">
        <v>-176</v>
      </c>
      <c r="H142" s="15" t="n">
        <v>-182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63.8% (fair -176).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Minnesota Twins @ Chicago Cubs</t>
        </is>
      </c>
      <c r="C143" s="12" t="inlineStr">
        <is>
          <t>18:20</t>
        </is>
      </c>
      <c r="D143" s="12" t="inlineStr">
        <is>
          <t>Moneyline</t>
        </is>
      </c>
      <c r="E143" s="12" t="inlineStr">
        <is>
          <t>Minnesota Twins</t>
        </is>
      </c>
      <c r="F143" s="13" t="n">
        <v>0.4069</v>
      </c>
      <c r="G143" s="14" t="n">
        <v>146</v>
      </c>
      <c r="H143" s="15" t="n">
        <v>150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40.7% (fair +146).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Minnesota Twins @ Chicago Cubs</t>
        </is>
      </c>
      <c r="C144" s="20" t="inlineStr">
        <is>
          <t>18:20</t>
        </is>
      </c>
      <c r="D144" s="20" t="inlineStr">
        <is>
          <t>Moneyline</t>
        </is>
      </c>
      <c r="E144" s="20" t="inlineStr">
        <is>
          <t>Chicago Cubs</t>
        </is>
      </c>
      <c r="F144" s="13" t="n">
        <v>0.5931</v>
      </c>
      <c r="G144" s="14" t="n">
        <v>-146</v>
      </c>
      <c r="H144" s="15" t="n">
        <v>-150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59.3% (fair -146).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Minnesota Twins @ Chicago Cubs</t>
        </is>
      </c>
      <c r="C145" s="12" t="inlineStr">
        <is>
          <t>18:20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0.646</v>
      </c>
      <c r="G145" s="14" t="n">
        <v>-182</v>
      </c>
      <c r="H145" s="15" t="n">
        <v>110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64.6% (fair -182).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Minnesota Twins @ Chicago Cubs</t>
        </is>
      </c>
      <c r="C146" s="20" t="inlineStr">
        <is>
          <t>18:20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0.354</v>
      </c>
      <c r="G146" s="14" t="n">
        <v>182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35.4% (fair +182).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Minnesota Twins @ Chicago Cubs</t>
        </is>
      </c>
      <c r="C147" s="12" t="inlineStr">
        <is>
          <t>18:20</t>
        </is>
      </c>
      <c r="D147" s="12" t="inlineStr">
        <is>
          <t>Spread</t>
        </is>
      </c>
      <c r="E147" s="12" t="inlineStr">
        <is>
          <t>Chicago Cubs -1.5</t>
        </is>
      </c>
      <c r="F147" s="13" t="n">
        <v>0.4169</v>
      </c>
      <c r="G147" s="14" t="n">
        <v>140</v>
      </c>
      <c r="H147" s="15" t="n">
        <v>142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41.7% (fair +140).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Minnesota Twins @ Chicago Cubs</t>
        </is>
      </c>
      <c r="C148" s="20" t="inlineStr">
        <is>
          <t>18:20</t>
        </is>
      </c>
      <c r="D148" s="20" t="inlineStr">
        <is>
          <t>Spread</t>
        </is>
      </c>
      <c r="E148" s="20" t="inlineStr">
        <is>
          <t>Minnesota Twins +1.5</t>
        </is>
      </c>
      <c r="F148" s="13" t="n">
        <v>0.5831</v>
      </c>
      <c r="G148" s="14" t="n">
        <v>-140</v>
      </c>
      <c r="H148" s="15" t="n">
        <v>-145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58.3% (fair -140).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Cincinnati Reds @ Colorado Rockies</t>
        </is>
      </c>
      <c r="C149" s="12" t="inlineStr">
        <is>
          <t>19:10</t>
        </is>
      </c>
      <c r="D149" s="12" t="inlineStr">
        <is>
          <t>Moneyline</t>
        </is>
      </c>
      <c r="E149" s="12" t="inlineStr">
        <is>
          <t>Cincinnati Reds</t>
        </is>
      </c>
      <c r="F149" s="13" t="n">
        <v>0.4597</v>
      </c>
      <c r="G149" s="14" t="n">
        <v>118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46.0% (fair +118).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Cincinnati Reds @ Colorado Rockies</t>
        </is>
      </c>
      <c r="C150" s="20" t="inlineStr">
        <is>
          <t>19:10</t>
        </is>
      </c>
      <c r="D150" s="20" t="inlineStr">
        <is>
          <t>Moneyline</t>
        </is>
      </c>
      <c r="E150" s="20" t="inlineStr">
        <is>
          <t>Colorado Rockies</t>
        </is>
      </c>
      <c r="F150" s="13" t="n">
        <v>0.5403</v>
      </c>
      <c r="G150" s="14" t="n">
        <v>-118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54.0% (fair -118).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Washington Nationals @ Athletics</t>
        </is>
      </c>
      <c r="C151" s="12" t="inlineStr">
        <is>
          <t>20:05</t>
        </is>
      </c>
      <c r="D151" s="12" t="inlineStr">
        <is>
          <t>Moneyline</t>
        </is>
      </c>
      <c r="E151" s="12" t="inlineStr">
        <is>
          <t>Washington Nationals</t>
        </is>
      </c>
      <c r="F151" s="13" t="n">
        <v>0.599</v>
      </c>
      <c r="G151" s="14" t="n">
        <v>-149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59.9% (fair -149).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Washington Nationals @ Athletics</t>
        </is>
      </c>
      <c r="C152" s="20" t="inlineStr">
        <is>
          <t>20:05</t>
        </is>
      </c>
      <c r="D152" s="20" t="inlineStr">
        <is>
          <t>Moneyline</t>
        </is>
      </c>
      <c r="E152" s="20" t="inlineStr">
        <is>
          <t>Athletics</t>
        </is>
      </c>
      <c r="F152" s="13" t="n">
        <v>0.401</v>
      </c>
      <c r="G152" s="14" t="n">
        <v>149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40.1% (fair +149). Your call.</t>
        </is>
      </c>
      <c r="O152" s="15" t="n"/>
      <c r="P152" s="16">
        <f>IF(OR($H$152="",$O$152=""),"",(1+IF($H$152&lt;0,-100/$H$152,$H$152/100))/(1+IF($O$152&lt;0,-100/$O$152,$O$152/100))-1)</f>
        <v/>
      </c>
    </row>
    <row r="153">
      <c r="A153" s="12" t="inlineStr">
        <is>
          <t>2026-07-19</t>
        </is>
      </c>
      <c r="B153" s="12" t="inlineStr">
        <is>
          <t>Detroit Tigers @ Los Angeles Angels</t>
        </is>
      </c>
      <c r="C153" s="12" t="inlineStr">
        <is>
          <t>20:07</t>
        </is>
      </c>
      <c r="D153" s="12" t="inlineStr">
        <is>
          <t>Moneyline</t>
        </is>
      </c>
      <c r="E153" s="12" t="inlineStr">
        <is>
          <t>Detroit Tigers</t>
        </is>
      </c>
      <c r="F153" s="13" t="n">
        <v>0.5976</v>
      </c>
      <c r="G153" s="14" t="n">
        <v>-149</v>
      </c>
      <c r="H153" s="15" t="n"/>
      <c r="I153" s="13">
        <f>IF($H$153="","",IF($H$153&lt;0,-$H$153/(-$H$153+100),100/($H$153+100)))</f>
        <v/>
      </c>
      <c r="J153" s="16">
        <f>IF($H$153="","",$F$153*IF($H$153&lt;0,-100/$H$153,$H$153/100)-(1-$F$153))</f>
        <v/>
      </c>
      <c r="K153" s="17">
        <f>IF($H$153="","",MAX(0,($F$153*IF($H$153&lt;0,-100/$H$153,$H$153/100)-(1-$F$153))/IF($H$153&lt;0,-100/$H$153,$H$153/100))*'Settings'!$B$3)</f>
        <v/>
      </c>
      <c r="L153" s="18">
        <f>IF($H$153="","",ROUND(MIN($K$153,'Settings'!$B$5)*'Settings'!$B$2,2))</f>
        <v/>
      </c>
      <c r="M153" s="12">
        <f>IF($J$153="","",IF($J$153&lt;0,"Pass",IF($J$153&lt;'Settings'!$B$4,"Thin",IF($J$153&lt;0.06,"✅ Sharp band",IF($J$153&lt;0.08,"Strong","⚠ Verify (stale?)")))))</f>
        <v/>
      </c>
      <c r="N153" s="19" t="inlineStr">
        <is>
          <t>Model 59.8% (fair -149). Your call.</t>
        </is>
      </c>
      <c r="O153" s="15" t="n"/>
      <c r="P153" s="16">
        <f>IF(OR($H$153="",$O$153=""),"",(1+IF($H$153&lt;0,-100/$H$153,$H$153/100))/(1+IF($O$153&lt;0,-100/$O$153,$O$153/100))-1)</f>
        <v/>
      </c>
    </row>
    <row r="154">
      <c r="A154" s="20" t="inlineStr">
        <is>
          <t>2026-07-19</t>
        </is>
      </c>
      <c r="B154" s="20" t="inlineStr">
        <is>
          <t>Detroit Tigers @ Los Angeles Angels</t>
        </is>
      </c>
      <c r="C154" s="20" t="inlineStr">
        <is>
          <t>20:07</t>
        </is>
      </c>
      <c r="D154" s="20" t="inlineStr">
        <is>
          <t>Moneyline</t>
        </is>
      </c>
      <c r="E154" s="20" t="inlineStr">
        <is>
          <t>Los Angeles Angels</t>
        </is>
      </c>
      <c r="F154" s="13" t="n">
        <v>0.4024</v>
      </c>
      <c r="G154" s="14" t="n">
        <v>149</v>
      </c>
      <c r="H154" s="15" t="n"/>
      <c r="I154" s="13">
        <f>IF($H$154="","",IF($H$154&lt;0,-$H$154/(-$H$154+100),100/($H$154+100)))</f>
        <v/>
      </c>
      <c r="J154" s="16">
        <f>IF($H$154="","",$F$154*IF($H$154&lt;0,-100/$H$154,$H$154/100)-(1-$F$154))</f>
        <v/>
      </c>
      <c r="K154" s="17">
        <f>IF($H$154="","",MAX(0,($F$154*IF($H$154&lt;0,-100/$H$154,$H$154/100)-(1-$F$154))/IF($H$154&lt;0,-100/$H$154,$H$154/100))*'Settings'!$B$3)</f>
        <v/>
      </c>
      <c r="L154" s="18">
        <f>IF($H$154="","",ROUND(MIN($K$154,'Settings'!$B$5)*'Settings'!$B$2,2))</f>
        <v/>
      </c>
      <c r="M154" s="12">
        <f>IF($J$154="","",IF($J$154&lt;0,"Pass",IF($J$154&lt;'Settings'!$B$4,"Thin",IF($J$154&lt;0.06,"✅ Sharp band",IF($J$154&lt;0.08,"Strong","⚠ Verify (stale?)")))))</f>
        <v/>
      </c>
      <c r="N154" s="19" t="inlineStr">
        <is>
          <t>Model 40.2% (fair +149). Your call.</t>
        </is>
      </c>
      <c r="O154" s="15" t="n"/>
      <c r="P154" s="16">
        <f>IF(OR($H$154="",$O$154=""),"",(1+IF($H$154&lt;0,-100/$H$154,$H$154/100))/(1+IF($O$154&lt;0,-100/$O$154,$O$154/100))-1)</f>
        <v/>
      </c>
    </row>
    <row r="155">
      <c r="A155" s="12" t="inlineStr">
        <is>
          <t>2026-07-19</t>
        </is>
      </c>
      <c r="B155" s="12" t="inlineStr">
        <is>
          <t>San Francisco Giants @ Seattle Mariners</t>
        </is>
      </c>
      <c r="C155" s="12" t="inlineStr">
        <is>
          <t>20:10</t>
        </is>
      </c>
      <c r="D155" s="12" t="inlineStr">
        <is>
          <t>Moneyline</t>
        </is>
      </c>
      <c r="E155" s="12" t="inlineStr">
        <is>
          <t>San Francisco Giants</t>
        </is>
      </c>
      <c r="F155" s="13" t="n">
        <v>0.4293</v>
      </c>
      <c r="G155" s="14" t="n">
        <v>133</v>
      </c>
      <c r="H155" s="15" t="n"/>
      <c r="I155" s="13">
        <f>IF($H$155="","",IF($H$155&lt;0,-$H$155/(-$H$155+100),100/($H$155+100)))</f>
        <v/>
      </c>
      <c r="J155" s="16">
        <f>IF($H$155="","",$F$155*IF($H$155&lt;0,-100/$H$155,$H$155/100)-(1-$F$155))</f>
        <v/>
      </c>
      <c r="K155" s="17">
        <f>IF($H$155="","",MAX(0,($F$155*IF($H$155&lt;0,-100/$H$155,$H$155/100)-(1-$F$155))/IF($H$155&lt;0,-100/$H$155,$H$155/100))*'Settings'!$B$3)</f>
        <v/>
      </c>
      <c r="L155" s="18">
        <f>IF($H$155="","",ROUND(MIN($K$155,'Settings'!$B$5)*'Settings'!$B$2,2))</f>
        <v/>
      </c>
      <c r="M155" s="12">
        <f>IF($J$155="","",IF($J$155&lt;0,"Pass",IF($J$155&lt;'Settings'!$B$4,"Thin",IF($J$155&lt;0.06,"✅ Sharp band",IF($J$155&lt;0.08,"Strong","⚠ Verify (stale?)")))))</f>
        <v/>
      </c>
      <c r="N155" s="19" t="inlineStr">
        <is>
          <t>Model 42.9% (fair +133). Your call.</t>
        </is>
      </c>
      <c r="O155" s="15" t="n"/>
      <c r="P155" s="16">
        <f>IF(OR($H$155="",$O$155=""),"",(1+IF($H$155&lt;0,-100/$H$155,$H$155/100))/(1+IF($O$155&lt;0,-100/$O$155,$O$155/100))-1)</f>
        <v/>
      </c>
    </row>
    <row r="156">
      <c r="A156" s="20" t="inlineStr">
        <is>
          <t>2026-07-19</t>
        </is>
      </c>
      <c r="B156" s="20" t="inlineStr">
        <is>
          <t>San Francisco Giants @ Seattle Mariners</t>
        </is>
      </c>
      <c r="C156" s="20" t="inlineStr">
        <is>
          <t>20:10</t>
        </is>
      </c>
      <c r="D156" s="20" t="inlineStr">
        <is>
          <t>Moneyline</t>
        </is>
      </c>
      <c r="E156" s="20" t="inlineStr">
        <is>
          <t>Seattle Mariners</t>
        </is>
      </c>
      <c r="F156" s="13" t="n">
        <v>0.5707</v>
      </c>
      <c r="G156" s="14" t="n">
        <v>-133</v>
      </c>
      <c r="H156" s="15" t="n"/>
      <c r="I156" s="13">
        <f>IF($H$156="","",IF($H$156&lt;0,-$H$156/(-$H$156+100),100/($H$156+100)))</f>
        <v/>
      </c>
      <c r="J156" s="16">
        <f>IF($H$156="","",$F$156*IF($H$156&lt;0,-100/$H$156,$H$156/100)-(1-$F$156))</f>
        <v/>
      </c>
      <c r="K156" s="17">
        <f>IF($H$156="","",MAX(0,($F$156*IF($H$156&lt;0,-100/$H$156,$H$156/100)-(1-$F$156))/IF($H$156&lt;0,-100/$H$156,$H$156/100))*'Settings'!$B$3)</f>
        <v/>
      </c>
      <c r="L156" s="18">
        <f>IF($H$156="","",ROUND(MIN($K$156,'Settings'!$B$5)*'Settings'!$B$2,2))</f>
        <v/>
      </c>
      <c r="M156" s="12">
        <f>IF($J$156="","",IF($J$156&lt;0,"Pass",IF($J$156&lt;'Settings'!$B$4,"Thin",IF($J$156&lt;0.06,"✅ Sharp band",IF($J$156&lt;0.08,"Strong","⚠ Verify (stale?)")))))</f>
        <v/>
      </c>
      <c r="N156" s="19" t="inlineStr">
        <is>
          <t>Model 57.1% (fair -133). Your call.</t>
        </is>
      </c>
      <c r="O156" s="15" t="n"/>
      <c r="P156" s="16">
        <f>IF(OR($H$156="",$O$156=""),"",(1+IF($H$156&lt;0,-100/$H$156,$H$156/100))/(1+IF($O$156&lt;0,-100/$O$156,$O$156/100))-1)</f>
        <v/>
      </c>
    </row>
    <row r="157">
      <c r="A157" s="12" t="inlineStr">
        <is>
          <t>2026-07-19</t>
        </is>
      </c>
      <c r="B157" s="12" t="inlineStr">
        <is>
          <t>St. Louis Cardinals @ Arizona Diamondbacks</t>
        </is>
      </c>
      <c r="C157" s="12" t="inlineStr">
        <is>
          <t>20:10</t>
        </is>
      </c>
      <c r="D157" s="12" t="inlineStr">
        <is>
          <t>Moneyline</t>
        </is>
      </c>
      <c r="E157" s="12" t="inlineStr">
        <is>
          <t>St. Louis Cardinals</t>
        </is>
      </c>
      <c r="F157" s="13" t="n">
        <v>0.4753</v>
      </c>
      <c r="G157" s="14" t="n">
        <v>110</v>
      </c>
      <c r="H157" s="15" t="n"/>
      <c r="I157" s="13">
        <f>IF($H$157="","",IF($H$157&lt;0,-$H$157/(-$H$157+100),100/($H$157+100)))</f>
        <v/>
      </c>
      <c r="J157" s="16">
        <f>IF($H$157="","",$F$157*IF($H$157&lt;0,-100/$H$157,$H$157/100)-(1-$F$157))</f>
        <v/>
      </c>
      <c r="K157" s="17">
        <f>IF($H$157="","",MAX(0,($F$157*IF($H$157&lt;0,-100/$H$157,$H$157/100)-(1-$F$157))/IF($H$157&lt;0,-100/$H$157,$H$157/100))*'Settings'!$B$3)</f>
        <v/>
      </c>
      <c r="L157" s="18">
        <f>IF($H$157="","",ROUND(MIN($K$157,'Settings'!$B$5)*'Settings'!$B$2,2))</f>
        <v/>
      </c>
      <c r="M157" s="12">
        <f>IF($J$157="","",IF($J$157&lt;0,"Pass",IF($J$157&lt;'Settings'!$B$4,"Thin",IF($J$157&lt;0.06,"✅ Sharp band",IF($J$157&lt;0.08,"Strong","⚠ Verify (stale?)")))))</f>
        <v/>
      </c>
      <c r="N157" s="19" t="inlineStr">
        <is>
          <t>Model 47.5% (fair +110). Your call.</t>
        </is>
      </c>
      <c r="O157" s="15" t="n"/>
      <c r="P157" s="16">
        <f>IF(OR($H$157="",$O$157=""),"",(1+IF($H$157&lt;0,-100/$H$157,$H$157/100))/(1+IF($O$157&lt;0,-100/$O$157,$O$157/100))-1)</f>
        <v/>
      </c>
    </row>
    <row r="158">
      <c r="A158" s="20" t="inlineStr">
        <is>
          <t>2026-07-19</t>
        </is>
      </c>
      <c r="B158" s="20" t="inlineStr">
        <is>
          <t>St. Louis Cardinals @ Arizona Diamondbacks</t>
        </is>
      </c>
      <c r="C158" s="20" t="inlineStr">
        <is>
          <t>20:10</t>
        </is>
      </c>
      <c r="D158" s="20" t="inlineStr">
        <is>
          <t>Moneyline</t>
        </is>
      </c>
      <c r="E158" s="20" t="inlineStr">
        <is>
          <t>Arizona Diamondbacks</t>
        </is>
      </c>
      <c r="F158" s="13" t="n">
        <v>0.5247000000000001</v>
      </c>
      <c r="G158" s="14" t="n">
        <v>-110</v>
      </c>
      <c r="H158" s="15" t="n"/>
      <c r="I158" s="13">
        <f>IF($H$158="","",IF($H$158&lt;0,-$H$158/(-$H$158+100),100/($H$158+100)))</f>
        <v/>
      </c>
      <c r="J158" s="16">
        <f>IF($H$158="","",$F$158*IF($H$158&lt;0,-100/$H$158,$H$158/100)-(1-$F$158))</f>
        <v/>
      </c>
      <c r="K158" s="17">
        <f>IF($H$158="","",MAX(0,($F$158*IF($H$158&lt;0,-100/$H$158,$H$158/100)-(1-$F$158))/IF($H$158&lt;0,-100/$H$158,$H$158/100))*'Settings'!$B$3)</f>
        <v/>
      </c>
      <c r="L158" s="18">
        <f>IF($H$158="","",ROUND(MIN($K$158,'Settings'!$B$5)*'Settings'!$B$2,2))</f>
        <v/>
      </c>
      <c r="M158" s="12">
        <f>IF($J$158="","",IF($J$158&lt;0,"Pass",IF($J$158&lt;'Settings'!$B$4,"Thin",IF($J$158&lt;0.06,"✅ Sharp band",IF($J$158&lt;0.08,"Strong","⚠ Verify (stale?)")))))</f>
        <v/>
      </c>
      <c r="N158" s="19" t="inlineStr">
        <is>
          <t>Model 52.5% (fair -110). Your call.</t>
        </is>
      </c>
      <c r="O158" s="15" t="n"/>
      <c r="P158" s="16">
        <f>IF(OR($H$158="",$O$158=""),"",(1+IF($H$158&lt;0,-100/$H$158,$H$158/100))/(1+IF($O$158&lt;0,-100/$O$158,$O$158/100))-1)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0.4641</v>
      </c>
      <c r="G5" s="14" t="n">
        <v>115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46.4%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0.5359</v>
      </c>
      <c r="G6" s="14" t="n">
        <v>-115</v>
      </c>
      <c r="H6" s="15" t="n">
        <v>111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53.6%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183.5</t>
        </is>
      </c>
      <c r="F7" s="13" t="n">
        <v>0.5202</v>
      </c>
      <c r="G7" s="14" t="n">
        <v>-108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52.0% (fair -108).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183.5</t>
        </is>
      </c>
      <c r="F8" s="13" t="n">
        <v>0.4798</v>
      </c>
      <c r="G8" s="14" t="n">
        <v>108</v>
      </c>
      <c r="H8" s="15" t="n">
        <v>107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48.0% (fair +108).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-120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0.5879</v>
      </c>
      <c r="G13" s="14" t="n">
        <v>-143</v>
      </c>
      <c r="H13" s="15" t="n">
        <v>-102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0.4121</v>
      </c>
      <c r="G14" s="14" t="n">
        <v>143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</t>
        </is>
      </c>
      <c r="F15" s="13" t="n">
        <v>0.4411589559011642</v>
      </c>
      <c r="G15" s="14" t="n">
        <v>127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44.1%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</t>
        </is>
      </c>
      <c r="F16" s="13" t="n">
        <v>0.5277410440988358</v>
      </c>
      <c r="G16" s="14" t="n">
        <v>-112</v>
      </c>
      <c r="H16" s="15" t="n">
        <v>-102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0.5705</v>
      </c>
      <c r="G19" s="14" t="n">
        <v>-133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57.0% (fair -133).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0.4295</v>
      </c>
      <c r="G20" s="14" t="n">
        <v>133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43.0% (fair +133).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-8.5</t>
        </is>
      </c>
      <c r="F21" s="13" t="n">
        <v>0.5662870953684607</v>
      </c>
      <c r="G21" s="14" t="n">
        <v>-131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+8.5</t>
        </is>
      </c>
      <c r="F22" s="13" t="n">
        <v>0.4337129046315393</v>
      </c>
      <c r="G22" s="14" t="n">
        <v>131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0.24286</v>
      </c>
      <c r="G23" s="14" t="n">
        <v>312</v>
      </c>
      <c r="H23" s="15" t="n">
        <v>400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24.3% (fair +312).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0.75714</v>
      </c>
      <c r="G24" s="14" t="n">
        <v>-312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75.7% (fair -312).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Sparks @ Dallas Wings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0.6308546079454266</v>
      </c>
      <c r="G25" s="14" t="n">
        <v>-171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63.1% (fair -171).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Los Angeles Sparks @ Dallas Wings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0.3691453920545734</v>
      </c>
      <c r="G26" s="14" t="n">
        <v>171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36.9% (fair +171).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Los Angeles Sparks @ Dallas Wings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Dallas Wings -10.5</t>
        </is>
      </c>
      <c r="F27" s="13" t="n">
        <v>0.4704989272572607</v>
      </c>
      <c r="G27" s="14" t="n">
        <v>113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47.0%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Los Angeles Sparks @ Dallas Wings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+10.5</t>
        </is>
      </c>
      <c r="F28" s="13" t="n">
        <v>0.5295010727427393</v>
      </c>
      <c r="G28" s="14" t="n">
        <v>-113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Chicago Sky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0.28814</v>
      </c>
      <c r="G29" s="14" t="n">
        <v>247</v>
      </c>
      <c r="H29" s="15" t="n">
        <v>450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28.8% (fair +247).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2026-07-19</t>
        </is>
      </c>
      <c r="B30" s="20" t="inlineStr">
        <is>
          <t>Chicago Sky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0.71186</v>
      </c>
      <c r="G30" s="14" t="n">
        <v>-247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71.2% (fair -247).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2026-07-19</t>
        </is>
      </c>
      <c r="B31" s="12" t="inlineStr">
        <is>
          <t>Chicago Sky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0.6194808686056472</v>
      </c>
      <c r="G31" s="14" t="n">
        <v>-163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61.9% (fair -163).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2026-07-19</t>
        </is>
      </c>
      <c r="B32" s="20" t="inlineStr">
        <is>
          <t>Chicago Sky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0.3805191313943528</v>
      </c>
      <c r="G32" s="14" t="n">
        <v>163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38.1% (fair +163).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2026-07-19</t>
        </is>
      </c>
      <c r="B33" s="12" t="inlineStr">
        <is>
          <t>Chicago Sky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-10.5</t>
        </is>
      </c>
      <c r="F33" s="13" t="n">
        <v>0.4597</v>
      </c>
      <c r="G33" s="14" t="n">
        <v>118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46.0% (fair +118).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2026-07-19</t>
        </is>
      </c>
      <c r="B34" s="20" t="inlineStr">
        <is>
          <t>Chicago Sky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0.5403</v>
      </c>
      <c r="G34" s="14" t="n">
        <v>-118</v>
      </c>
      <c r="H34" s="15" t="n">
        <v>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54.0% (fair -118).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2026-07-19</t>
        </is>
      </c>
      <c r="B35" s="12" t="inlineStr">
        <is>
          <t>Connecticut Sun @ Phoenix Mercury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0.41237</v>
      </c>
      <c r="G35" s="14" t="n">
        <v>143</v>
      </c>
      <c r="H35" s="15" t="n">
        <v>213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41.2% (fair +143).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2026-07-19</t>
        </is>
      </c>
      <c r="B36" s="20" t="inlineStr">
        <is>
          <t>Connecticut Sun @ Phoenix Mercury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0.58763</v>
      </c>
      <c r="G36" s="14" t="n">
        <v>-143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58.8% (fair -143).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2026-07-19</t>
        </is>
      </c>
      <c r="B37" s="12" t="inlineStr">
        <is>
          <t>Connecticut Sun @ Phoenix Mercury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165.5</t>
        </is>
      </c>
      <c r="F37" s="13" t="n">
        <v>0.5886</v>
      </c>
      <c r="G37" s="14" t="n">
        <v>-143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58.9% (fair -143).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2026-07-19</t>
        </is>
      </c>
      <c r="B38" s="20" t="inlineStr">
        <is>
          <t>Connecticut Sun @ Phoenix Mercury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165.5</t>
        </is>
      </c>
      <c r="F38" s="13" t="n">
        <v>0.4114</v>
      </c>
      <c r="G38" s="14" t="n">
        <v>143</v>
      </c>
      <c r="H38" s="15" t="n">
        <v>106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41.1% (fair +143).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2026-07-19</t>
        </is>
      </c>
      <c r="B39" s="12" t="inlineStr">
        <is>
          <t>Connecticut Sun @ Phoenix Mercury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Phoenix Mercury -3.5</t>
        </is>
      </c>
      <c r="F39" s="13" t="n">
        <v>0.4799</v>
      </c>
      <c r="G39" s="14" t="n">
        <v>108</v>
      </c>
      <c r="H39" s="15" t="n">
        <v>-105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48.0% (fair +108).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2026-07-19</t>
        </is>
      </c>
      <c r="B40" s="20" t="inlineStr">
        <is>
          <t>Connecticut Sun @ Phoenix Mercury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Connecticut Sun +3.5</t>
        </is>
      </c>
      <c r="F40" s="13" t="n">
        <v>0.5201</v>
      </c>
      <c r="G40" s="14" t="n">
        <v>-108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52.0% (fair -108).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485</v>
      </c>
      <c r="C5" s="22" t="n">
        <v>0.2493</v>
      </c>
      <c r="D5" s="21" t="n">
        <v>684</v>
      </c>
      <c r="E5" s="13" t="n">
        <v>0.3941</v>
      </c>
      <c r="F5" s="23" t="n">
        <v>-93.16</v>
      </c>
      <c r="G5" s="24" t="n">
        <v>-13.7</v>
      </c>
      <c r="H5" s="24" t="n">
        <v>4.04</v>
      </c>
      <c r="I5" s="13" t="n">
        <v>0.5404</v>
      </c>
    </row>
    <row r="6">
      <c r="A6" s="12" t="inlineStr">
        <is>
          <t>MLB</t>
        </is>
      </c>
      <c r="B6" s="21" t="n">
        <v>444</v>
      </c>
      <c r="C6" s="22" t="n">
        <v>0.2498</v>
      </c>
      <c r="D6" s="21" t="n">
        <v>611</v>
      </c>
      <c r="E6" s="13" t="n">
        <v>0.3888</v>
      </c>
      <c r="F6" s="23" t="n">
        <v>-91.97</v>
      </c>
      <c r="G6" s="24" t="n">
        <v>-15.15</v>
      </c>
      <c r="H6" s="24" t="n">
        <v>5.59</v>
      </c>
      <c r="I6" s="13" t="n">
        <v>0.5577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(n=443,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39</v>
      </c>
      <c r="C19" s="13" t="n">
        <v>0.3667</v>
      </c>
      <c r="D19" s="13" t="n">
        <v>0.5385</v>
      </c>
      <c r="E19" s="25" t="n">
        <v>0.1718</v>
      </c>
    </row>
    <row r="20">
      <c r="A20" s="12" t="inlineStr">
        <is>
          <t>40–50%</t>
        </is>
      </c>
      <c r="B20" s="21" t="n">
        <v>135</v>
      </c>
      <c r="C20" s="13" t="n">
        <v>0.4593</v>
      </c>
      <c r="D20" s="13" t="n">
        <v>0.4222</v>
      </c>
      <c r="E20" s="26" t="n">
        <v>-0.0371</v>
      </c>
    </row>
    <row r="21">
      <c r="A21" s="12" t="inlineStr">
        <is>
          <t>50–60%</t>
        </is>
      </c>
      <c r="B21" s="21" t="n">
        <v>197</v>
      </c>
      <c r="C21" s="13" t="n">
        <v>0.5429</v>
      </c>
      <c r="D21" s="13" t="n">
        <v>0.533</v>
      </c>
      <c r="E21" s="26" t="n">
        <v>-0.009900000000000001</v>
      </c>
    </row>
    <row r="22">
      <c r="A22" s="12" t="inlineStr">
        <is>
          <t>60–70%</t>
        </is>
      </c>
      <c r="B22" s="21" t="n">
        <v>52</v>
      </c>
      <c r="C22" s="13" t="n">
        <v>0.6395</v>
      </c>
      <c r="D22" s="13" t="n">
        <v>0.5385</v>
      </c>
      <c r="E22" s="27" t="n">
        <v>-0.1011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7">
      <c r="A67" s="29" t="inlineStr">
        <is>
          <t>Minnesota Twins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</v>
      </c>
      <c r="C69" s="32" t="n">
        <v>5.467</v>
      </c>
      <c r="D69" s="32" t="n">
        <v>4.6</v>
      </c>
      <c r="E69" s="32" t="n">
        <v>4.8</v>
      </c>
      <c r="F69" s="32" t="n">
        <v>4.7</v>
      </c>
      <c r="G69" s="32" t="n">
        <v>3.8</v>
      </c>
      <c r="H69" s="35" t="inlineStr">
        <is>
          <t>17th</t>
        </is>
      </c>
      <c r="I69" s="32" t="inlineStr"/>
      <c r="J69" s="35" t="inlineStr">
        <is>
          <t>17th</t>
        </is>
      </c>
      <c r="K69" s="32" t="n">
        <v>3.8</v>
      </c>
      <c r="L69" s="32" t="n">
        <v>5.2</v>
      </c>
      <c r="M69" s="32" t="n">
        <v>4.6</v>
      </c>
      <c r="N69" s="32" t="n">
        <v>4.6</v>
      </c>
      <c r="O69" s="32" t="n">
        <v>4.333</v>
      </c>
      <c r="P69" s="32" t="n">
        <v>4.718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0.671</v>
      </c>
      <c r="C73" s="32" t="n">
        <v>0.9</v>
      </c>
      <c r="D73" s="32" t="n">
        <v>0.75</v>
      </c>
      <c r="E73" s="32" t="n">
        <v>0.8</v>
      </c>
      <c r="F73" s="32" t="n">
        <v>0.6</v>
      </c>
      <c r="G73" s="32" t="n">
        <v>0.2</v>
      </c>
      <c r="H73" s="36" t="inlineStr">
        <is>
          <t>22nd</t>
        </is>
      </c>
      <c r="I73" s="32" t="inlineStr"/>
      <c r="J73" s="33" t="inlineStr">
        <is>
          <t>4th</t>
        </is>
      </c>
      <c r="K73" s="32" t="n">
        <v>0</v>
      </c>
      <c r="L73" s="32" t="n">
        <v>0.1</v>
      </c>
      <c r="M73" s="32" t="n">
        <v>0.2</v>
      </c>
      <c r="N73" s="32" t="n">
        <v>0.15</v>
      </c>
      <c r="O73" s="32" t="n">
        <v>0.1</v>
      </c>
      <c r="P73" s="32" t="n">
        <v>0.405</v>
      </c>
      <c r="Q73" s="34" t="inlineStr">
        <is>
          <t>Opp 1st Inn R/G</t>
        </is>
      </c>
    </row>
    <row r="75">
      <c r="A75" s="29" t="inlineStr">
        <is>
          <t>Chicago Cubs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5.141</v>
      </c>
      <c r="C77" s="32" t="n">
        <v>6</v>
      </c>
      <c r="D77" s="32" t="n">
        <v>6</v>
      </c>
      <c r="E77" s="32" t="n">
        <v>5.667</v>
      </c>
      <c r="F77" s="32" t="n">
        <v>3.8</v>
      </c>
      <c r="G77" s="32" t="n">
        <v>3.4</v>
      </c>
      <c r="H77" s="36" t="inlineStr">
        <is>
          <t>22nd</t>
        </is>
      </c>
      <c r="I77" s="32" t="inlineStr"/>
      <c r="J77" s="35" t="inlineStr">
        <is>
          <t>13th</t>
        </is>
      </c>
      <c r="K77" s="32" t="n">
        <v>3.2</v>
      </c>
      <c r="L77" s="32" t="n">
        <v>3.2</v>
      </c>
      <c r="M77" s="32" t="n">
        <v>3.667</v>
      </c>
      <c r="N77" s="32" t="n">
        <v>4.15</v>
      </c>
      <c r="O77" s="32" t="n">
        <v>4.767</v>
      </c>
      <c r="P77" s="32" t="n">
        <v>4.906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0.464</v>
      </c>
      <c r="C81" s="32" t="n">
        <v>0.633</v>
      </c>
      <c r="D81" s="32" t="n">
        <v>0.45</v>
      </c>
      <c r="E81" s="32" t="n">
        <v>0.6</v>
      </c>
      <c r="F81" s="32" t="n">
        <v>0.5</v>
      </c>
      <c r="G81" s="32" t="n">
        <v>0.6</v>
      </c>
      <c r="H81" s="35" t="inlineStr">
        <is>
          <t>11th</t>
        </is>
      </c>
      <c r="I81" s="32" t="inlineStr"/>
      <c r="J81" s="33" t="inlineStr">
        <is>
          <t>10th</t>
        </is>
      </c>
      <c r="K81" s="32" t="n">
        <v>0.2</v>
      </c>
      <c r="L81" s="32" t="n">
        <v>0.2</v>
      </c>
      <c r="M81" s="32" t="n">
        <v>0.333</v>
      </c>
      <c r="N81" s="32" t="n">
        <v>0.35</v>
      </c>
      <c r="O81" s="32" t="n">
        <v>0.367</v>
      </c>
      <c r="P81" s="32" t="n">
        <v>0.553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4.593</v>
      </c>
      <c r="C70" s="32" t="n">
        <v>4.433</v>
      </c>
      <c r="D70" s="32" t="n">
        <v>4.65</v>
      </c>
      <c r="E70" s="32" t="n">
        <v>4.333</v>
      </c>
      <c r="F70" s="32" t="n">
        <v>4.7</v>
      </c>
      <c r="G70" s="32" t="n">
        <v>5</v>
      </c>
      <c r="H70" s="33" t="inlineStr">
        <is>
          <t>9th</t>
        </is>
      </c>
      <c r="I70" s="32" t="inlineStr">
        <is>
          <t>★★★</t>
        </is>
      </c>
      <c r="J70" s="36" t="inlineStr">
        <is>
          <t>25th</t>
        </is>
      </c>
      <c r="K70" s="32" t="n">
        <v>5.4</v>
      </c>
      <c r="L70" s="32" t="n">
        <v>5.3</v>
      </c>
      <c r="M70" s="32" t="n">
        <v>5.4</v>
      </c>
      <c r="N70" s="32" t="n">
        <v>5.1</v>
      </c>
      <c r="O70" s="32" t="n">
        <v>4.967</v>
      </c>
      <c r="P70" s="32" t="n">
        <v>5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0.482</v>
      </c>
      <c r="C74" s="32" t="n">
        <v>0.5669999999999999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28th</t>
        </is>
      </c>
      <c r="I74" s="32" t="inlineStr"/>
      <c r="J74" s="35" t="inlineStr">
        <is>
          <t>17th</t>
        </is>
      </c>
      <c r="K74" s="32" t="n">
        <v>0.4</v>
      </c>
      <c r="L74" s="32" t="n">
        <v>0.5</v>
      </c>
      <c r="M74" s="32" t="n">
        <v>0.667</v>
      </c>
      <c r="N74" s="32" t="n">
        <v>0.55</v>
      </c>
      <c r="O74" s="32" t="n">
        <v>0.667</v>
      </c>
      <c r="P74" s="32" t="n">
        <v>0.635</v>
      </c>
      <c r="Q74" s="34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4.885</v>
      </c>
      <c r="C78" s="32" t="n">
        <v>4.6</v>
      </c>
      <c r="D78" s="32" t="n">
        <v>4.75</v>
      </c>
      <c r="E78" s="32" t="n">
        <v>5.267</v>
      </c>
      <c r="F78" s="32" t="n">
        <v>5.1</v>
      </c>
      <c r="G78" s="32" t="n">
        <v>4.2</v>
      </c>
      <c r="H78" s="35" t="inlineStr">
        <is>
          <t>15th</t>
        </is>
      </c>
      <c r="I78" s="32" t="inlineStr"/>
      <c r="J78" s="33" t="inlineStr">
        <is>
          <t>5th</t>
        </is>
      </c>
      <c r="K78" s="32" t="n">
        <v>2</v>
      </c>
      <c r="L78" s="32" t="n">
        <v>3.2</v>
      </c>
      <c r="M78" s="32" t="n">
        <v>4</v>
      </c>
      <c r="N78" s="32" t="n">
        <v>3.75</v>
      </c>
      <c r="O78" s="32" t="n">
        <v>3.867</v>
      </c>
      <c r="P78" s="32" t="n">
        <v>4.686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0.6820000000000001</v>
      </c>
      <c r="C82" s="32" t="n">
        <v>0.7</v>
      </c>
      <c r="D82" s="32" t="n">
        <v>0.5</v>
      </c>
      <c r="E82" s="32" t="n">
        <v>0.467</v>
      </c>
      <c r="F82" s="32" t="n">
        <v>0.6</v>
      </c>
      <c r="G82" s="32" t="n">
        <v>0.6</v>
      </c>
      <c r="H82" s="33" t="inlineStr">
        <is>
          <t>9th</t>
        </is>
      </c>
      <c r="I82" s="32" t="inlineStr"/>
      <c r="J82" s="35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0.45</v>
      </c>
      <c r="O82" s="32" t="n">
        <v>0.667</v>
      </c>
      <c r="P82" s="32" t="n">
        <v>0.459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8">
      <c r="A68" s="29" t="inlineStr">
        <is>
          <t>San Diego Padres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4.055</v>
      </c>
      <c r="C70" s="32" t="n">
        <v>4.333</v>
      </c>
      <c r="D70" s="32" t="n">
        <v>4.4</v>
      </c>
      <c r="E70" s="32" t="n">
        <v>4.267</v>
      </c>
      <c r="F70" s="32" t="n">
        <v>4.2</v>
      </c>
      <c r="G70" s="32" t="n">
        <v>4.6</v>
      </c>
      <c r="H70" s="35" t="inlineStr">
        <is>
          <t>12th</t>
        </is>
      </c>
      <c r="I70" s="32" t="inlineStr">
        <is>
          <t>★★★</t>
        </is>
      </c>
      <c r="J70" s="36" t="inlineStr">
        <is>
          <t>30th</t>
        </is>
      </c>
      <c r="K70" s="32" t="n">
        <v>6.4</v>
      </c>
      <c r="L70" s="32" t="n">
        <v>5.9</v>
      </c>
      <c r="M70" s="32" t="n">
        <v>5.6</v>
      </c>
      <c r="N70" s="32" t="n">
        <v>6.5</v>
      </c>
      <c r="O70" s="32" t="n">
        <v>6.333</v>
      </c>
      <c r="P70" s="32" t="n">
        <v>5.33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8.603999999999999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1.25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8.208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0.417</v>
      </c>
      <c r="C74" s="32" t="n">
        <v>0.767</v>
      </c>
      <c r="D74" s="32" t="n">
        <v>0.6</v>
      </c>
      <c r="E74" s="32" t="n">
        <v>0.8</v>
      </c>
      <c r="F74" s="32" t="n">
        <v>0.8</v>
      </c>
      <c r="G74" s="32" t="n">
        <v>0.8</v>
      </c>
      <c r="H74" s="33" t="inlineStr">
        <is>
          <t>8th</t>
        </is>
      </c>
      <c r="I74" s="32" t="inlineStr"/>
      <c r="J74" s="33" t="inlineStr">
        <is>
          <t>2nd</t>
        </is>
      </c>
      <c r="K74" s="32" t="n">
        <v>0</v>
      </c>
      <c r="L74" s="32" t="n">
        <v>0.5</v>
      </c>
      <c r="M74" s="32" t="n">
        <v>0.6</v>
      </c>
      <c r="N74" s="32" t="n">
        <v>0.6</v>
      </c>
      <c r="O74" s="32" t="n">
        <v>1</v>
      </c>
      <c r="P74" s="32" t="n">
        <v>0.788</v>
      </c>
      <c r="Q74" s="34" t="inlineStr">
        <is>
          <t>Opp 1st Inn R/G</t>
        </is>
      </c>
    </row>
    <row r="76">
      <c r="A76" s="29" t="inlineStr">
        <is>
          <t>Kansas City Royals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4.284</v>
      </c>
      <c r="C78" s="32" t="n">
        <v>5.033</v>
      </c>
      <c r="D78" s="32" t="n">
        <v>4.35</v>
      </c>
      <c r="E78" s="32" t="n">
        <v>4.467</v>
      </c>
      <c r="F78" s="32" t="n">
        <v>5.5</v>
      </c>
      <c r="G78" s="32" t="n">
        <v>3.2</v>
      </c>
      <c r="H78" s="36" t="inlineStr">
        <is>
          <t>23rd</t>
        </is>
      </c>
      <c r="I78" s="32" t="inlineStr"/>
      <c r="J78" s="36" t="inlineStr">
        <is>
          <t>23rd</t>
        </is>
      </c>
      <c r="K78" s="32" t="n">
        <v>5.2</v>
      </c>
      <c r="L78" s="32" t="n">
        <v>4.4</v>
      </c>
      <c r="M78" s="32" t="n">
        <v>6.333</v>
      </c>
      <c r="N78" s="32" t="n">
        <v>6.15</v>
      </c>
      <c r="O78" s="32" t="n">
        <v>5.3</v>
      </c>
      <c r="P78" s="32" t="n">
        <v>4.286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7.848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0.848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0.518</v>
      </c>
      <c r="C82" s="32" t="n">
        <v>0.8</v>
      </c>
      <c r="D82" s="32" t="n">
        <v>0.7</v>
      </c>
      <c r="E82" s="32" t="n">
        <v>0.8</v>
      </c>
      <c r="F82" s="32" t="n">
        <v>0.9</v>
      </c>
      <c r="G82" s="32" t="n">
        <v>0.2</v>
      </c>
      <c r="H82" s="35" t="inlineStr">
        <is>
          <t>18th</t>
        </is>
      </c>
      <c r="I82" s="32" t="inlineStr"/>
      <c r="J82" s="35" t="inlineStr">
        <is>
          <t>12th</t>
        </is>
      </c>
      <c r="K82" s="32" t="n">
        <v>0.2</v>
      </c>
      <c r="L82" s="32" t="n">
        <v>0.5</v>
      </c>
      <c r="M82" s="32" t="n">
        <v>0.6</v>
      </c>
      <c r="N82" s="32" t="n">
        <v>0.45</v>
      </c>
      <c r="O82" s="32" t="n">
        <v>0.667</v>
      </c>
      <c r="P82" s="32" t="n">
        <v>0.488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2026-07-18T23:02:48Z</dcterms:created>
  <dcterms:modified xmlns:dcterms="http://purl.org/dc/terms/" xmlns:xsi="http://www.w3.org/2001/XMLSchema-instance" xsi:type="dcterms:W3CDTF">2026-07-18T23:03:34Z</dcterms:modified>
</cp:coreProperties>
</file>