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MLB Astros @ Tigers" sheetId="8" state="visible" r:id="rId8"/>
    <sheet xmlns:r="http://schemas.openxmlformats.org/officeDocument/2006/relationships" name="MLB Yankees @ Sox" sheetId="9" state="visible" r:id="rId9"/>
    <sheet xmlns:r="http://schemas.openxmlformats.org/officeDocument/2006/relationships" name="MLB Rangers @ Jays" sheetId="10" state="visible" r:id="rId10"/>
    <sheet xmlns:r="http://schemas.openxmlformats.org/officeDocument/2006/relationships" name="MLB Reds @ Pirates" sheetId="11" state="visible" r:id="rId11"/>
    <sheet xmlns:r="http://schemas.openxmlformats.org/officeDocument/2006/relationships" name="MLB Phillies @ Mets" sheetId="12" state="visible" r:id="rId12"/>
    <sheet xmlns:r="http://schemas.openxmlformats.org/officeDocument/2006/relationships" name="MLB Royals @ Sox" sheetId="13" state="visible" r:id="rId13"/>
    <sheet xmlns:r="http://schemas.openxmlformats.org/officeDocument/2006/relationships" name="MLB Diamondbacks @ Rays" sheetId="14" state="visible" r:id="rId14"/>
    <sheet xmlns:r="http://schemas.openxmlformats.org/officeDocument/2006/relationships" name="MLB Nationals @ Orioles" sheetId="15" state="visible" r:id="rId15"/>
    <sheet xmlns:r="http://schemas.openxmlformats.org/officeDocument/2006/relationships" name="MLB Mariners @ Guardians" sheetId="16" state="visible" r:id="rId16"/>
    <sheet xmlns:r="http://schemas.openxmlformats.org/officeDocument/2006/relationships" name="MLB Rockies @ Twi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620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658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858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67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2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858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896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81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858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134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MLB Astros @ Tigers'!A1" TargetMode="External" Id="rId1"/><Relationship Type="http://schemas.openxmlformats.org/officeDocument/2006/relationships/hyperlink" Target="#'MLB Yankees @ Sox'!A1" TargetMode="External" Id="rId2"/><Relationship Type="http://schemas.openxmlformats.org/officeDocument/2006/relationships/hyperlink" Target="#'MLB Rangers @ Jays'!A1" TargetMode="External" Id="rId3"/><Relationship Type="http://schemas.openxmlformats.org/officeDocument/2006/relationships/hyperlink" Target="#'MLB Reds @ Pirates'!A1" TargetMode="External" Id="rId4"/><Relationship Type="http://schemas.openxmlformats.org/officeDocument/2006/relationships/hyperlink" Target="#'MLB Phillies @ Mets'!A1" TargetMode="External" Id="rId5"/><Relationship Type="http://schemas.openxmlformats.org/officeDocument/2006/relationships/hyperlink" Target="#'MLB Royals @ Sox'!A1" TargetMode="External" Id="rId6"/><Relationship Type="http://schemas.openxmlformats.org/officeDocument/2006/relationships/hyperlink" Target="#'MLB Diamondbacks @ Rays'!A1" TargetMode="External" Id="rId7"/><Relationship Type="http://schemas.openxmlformats.org/officeDocument/2006/relationships/hyperlink" Target="#'MLB Nationals @ Orioles'!A1" TargetMode="External" Id="rId8"/><Relationship Type="http://schemas.openxmlformats.org/officeDocument/2006/relationships/hyperlink" Target="#'MLB Mariners @ Guardians'!A1" TargetMode="External" Id="rId9"/><Relationship Type="http://schemas.openxmlformats.org/officeDocument/2006/relationships/hyperlink" Target="#'MLB Rockies @ Twins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2026-06-27 17:03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2026-06-27</t>
        </is>
      </c>
      <c r="B5" s="12" t="inlineStr">
        <is>
          <t>Los Angeles Sparks @ Indiana Fever</t>
        </is>
      </c>
      <c r="C5" s="12" t="inlineStr">
        <is>
          <t>00:00</t>
        </is>
      </c>
      <c r="D5" s="12" t="inlineStr">
        <is>
          <t>Total</t>
        </is>
      </c>
      <c r="E5" s="12" t="inlineStr">
        <is>
          <t>Over 179.5</t>
        </is>
      </c>
      <c r="F5" s="13" t="n">
        <v>0.715</v>
      </c>
      <c r="G5" s="14" t="n">
        <v>-251</v>
      </c>
      <c r="H5" s="15" t="n">
        <v>-104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71.5% (fair -251).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2026-06-28</t>
        </is>
      </c>
      <c r="B6" s="20" t="inlineStr">
        <is>
          <t>Cincinnati Reds @ Pittsburgh Pirates</t>
        </is>
      </c>
      <c r="C6" s="20" t="inlineStr">
        <is>
          <t>17:35</t>
        </is>
      </c>
      <c r="D6" s="20" t="inlineStr">
        <is>
          <t>Spread</t>
        </is>
      </c>
      <c r="E6" s="20" t="inlineStr">
        <is>
          <t>Pittsburgh Pirates -1.5</t>
        </is>
      </c>
      <c r="F6" s="13" t="n">
        <v>0.4966544117647059</v>
      </c>
      <c r="G6" s="14" t="n">
        <v>101</v>
      </c>
      <c r="H6" s="15" t="n">
        <v>172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49.7% (fair +101).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2026-06-28</t>
        </is>
      </c>
      <c r="B7" s="12" t="inlineStr">
        <is>
          <t>Cincinnati Reds @ Pittsburgh Pirates</t>
        </is>
      </c>
      <c r="C7" s="12" t="inlineStr">
        <is>
          <t>17:35</t>
        </is>
      </c>
      <c r="D7" s="12" t="inlineStr">
        <is>
          <t>Moneyline</t>
        </is>
      </c>
      <c r="E7" s="12" t="inlineStr">
        <is>
          <t>Pittsburgh Pirates</t>
        </is>
      </c>
      <c r="F7" s="13" t="n">
        <v>0.6714396396396396</v>
      </c>
      <c r="G7" s="14" t="n">
        <v>-204</v>
      </c>
      <c r="H7" s="15" t="n">
        <v>-122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67.1% (fair -204).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2026-06-28</t>
        </is>
      </c>
      <c r="B8" s="20" t="inlineStr">
        <is>
          <t>Washington Nationals @ Baltimore Orioles</t>
        </is>
      </c>
      <c r="C8" s="20" t="inlineStr">
        <is>
          <t>17:35</t>
        </is>
      </c>
      <c r="D8" s="20" t="inlineStr">
        <is>
          <t>Total</t>
        </is>
      </c>
      <c r="E8" s="20" t="inlineStr">
        <is>
          <t>Over 9.5</t>
        </is>
      </c>
      <c r="F8" s="13" t="n">
        <v>0.5857560975609757</v>
      </c>
      <c r="G8" s="14" t="n">
        <v>-141</v>
      </c>
      <c r="H8" s="15" t="n">
        <v>105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58.6% (fair -141).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2026-06-28</t>
        </is>
      </c>
      <c r="B9" s="12" t="inlineStr">
        <is>
          <t>Portland Fire @ Washington Mystics</t>
        </is>
      </c>
      <c r="C9" s="12" t="inlineStr">
        <is>
          <t>19:00</t>
        </is>
      </c>
      <c r="D9" s="12" t="inlineStr">
        <is>
          <t>Total</t>
        </is>
      </c>
      <c r="E9" s="12" t="inlineStr">
        <is>
          <t>Over 166.5</t>
        </is>
      </c>
      <c r="F9" s="13" t="n">
        <v>0.5774509803921568</v>
      </c>
      <c r="G9" s="14" t="n">
        <v>-137</v>
      </c>
      <c r="H9" s="15" t="n">
        <v>104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57.7% (fair -137).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2026-06-28</t>
        </is>
      </c>
      <c r="B10" s="20" t="inlineStr">
        <is>
          <t>Houston Astros @ Detroit Tigers</t>
        </is>
      </c>
      <c r="C10" s="20" t="inlineStr">
        <is>
          <t>17:40</t>
        </is>
      </c>
      <c r="D10" s="20" t="inlineStr">
        <is>
          <t>Total</t>
        </is>
      </c>
      <c r="E10" s="20" t="inlineStr">
        <is>
          <t>Over 8.5</t>
        </is>
      </c>
      <c r="F10" s="13" t="n">
        <v>0.5746</v>
      </c>
      <c r="G10" s="14" t="n">
        <v>-135</v>
      </c>
      <c r="H10" s="15" t="n">
        <v>100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57.5% (fair -135).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2026-06-28</t>
        </is>
      </c>
      <c r="B11" s="12" t="inlineStr">
        <is>
          <t>Kansas City Royals @ Chicago White Sox</t>
        </is>
      </c>
      <c r="C11" s="12" t="inlineStr">
        <is>
          <t>18:10</t>
        </is>
      </c>
      <c r="D11" s="12" t="inlineStr">
        <is>
          <t>Total</t>
        </is>
      </c>
      <c r="E11" s="12" t="inlineStr">
        <is>
          <t>Over 9</t>
        </is>
      </c>
      <c r="F11" s="13" t="n">
        <v>0.5866682926829269</v>
      </c>
      <c r="G11" s="14" t="n">
        <v>-142</v>
      </c>
      <c r="H11" s="15" t="n">
        <v>-105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58.7% (fair -142).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2026-06-27</t>
        </is>
      </c>
      <c r="B12" s="20" t="inlineStr">
        <is>
          <t>Cincinnati Reds @ Pittsburgh Pirates</t>
        </is>
      </c>
      <c r="C12" s="20" t="inlineStr">
        <is>
          <t>20:05</t>
        </is>
      </c>
      <c r="D12" s="20" t="inlineStr">
        <is>
          <t>Moneyline</t>
        </is>
      </c>
      <c r="E12" s="20" t="inlineStr">
        <is>
          <t>Pittsburgh Pirates</t>
        </is>
      </c>
      <c r="F12" s="13" t="n">
        <v>0.5560194174757281</v>
      </c>
      <c r="G12" s="14" t="n">
        <v>-125</v>
      </c>
      <c r="H12" s="15" t="n">
        <v>106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55.6% (fair -125).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2026-06-28</t>
        </is>
      </c>
      <c r="B13" s="12" t="inlineStr">
        <is>
          <t>New York Liberty @ Golden State Valkyries</t>
        </is>
      </c>
      <c r="C13" s="12" t="inlineStr">
        <is>
          <t>23:00</t>
        </is>
      </c>
      <c r="D13" s="12" t="inlineStr">
        <is>
          <t>Spread</t>
        </is>
      </c>
      <c r="E13" s="12" t="inlineStr">
        <is>
          <t>Golden State Valkyries +1.5</t>
        </is>
      </c>
      <c r="F13" s="13" t="n">
        <v>0.5795450980392156</v>
      </c>
      <c r="G13" s="14" t="n">
        <v>-138</v>
      </c>
      <c r="H13" s="15" t="n">
        <v>-104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58.0% (fair -138).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2026-06-28</t>
        </is>
      </c>
      <c r="B14" s="20" t="inlineStr">
        <is>
          <t>New York Liberty @ Golden State Valkyries</t>
        </is>
      </c>
      <c r="C14" s="20" t="inlineStr">
        <is>
          <t>23:00</t>
        </is>
      </c>
      <c r="D14" s="20" t="inlineStr">
        <is>
          <t>Moneyline</t>
        </is>
      </c>
      <c r="E14" s="20" t="inlineStr">
        <is>
          <t>Golden State Valkyries</t>
        </is>
      </c>
      <c r="F14" s="13" t="n">
        <v>0.578321568627451</v>
      </c>
      <c r="G14" s="14" t="n">
        <v>-137</v>
      </c>
      <c r="H14" s="15" t="n">
        <v>-104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57.8% (fair -137).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2026-06-28</t>
        </is>
      </c>
      <c r="B15" s="12" t="inlineStr">
        <is>
          <t>Seattle Mariners @ Cleveland Guardians</t>
        </is>
      </c>
      <c r="C15" s="12" t="inlineStr">
        <is>
          <t>17:40</t>
        </is>
      </c>
      <c r="D15" s="12" t="inlineStr">
        <is>
          <t>Moneyline</t>
        </is>
      </c>
      <c r="E15" s="12" t="inlineStr">
        <is>
          <t>Seattle Mariners</t>
        </is>
      </c>
      <c r="F15" s="13" t="n">
        <v>0.54375</v>
      </c>
      <c r="G15" s="14" t="n">
        <v>-119</v>
      </c>
      <c r="H15" s="15" t="n">
        <v>108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54.4% (fair -119).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2026-06-28</t>
        </is>
      </c>
      <c r="B16" s="20" t="inlineStr">
        <is>
          <t>Arizona Diamondbacks @ Tampa Bay Rays</t>
        </is>
      </c>
      <c r="C16" s="20" t="inlineStr">
        <is>
          <t>17:40</t>
        </is>
      </c>
      <c r="D16" s="20" t="inlineStr">
        <is>
          <t>Total</t>
        </is>
      </c>
      <c r="E16" s="20" t="inlineStr">
        <is>
          <t>Over 7.5</t>
        </is>
      </c>
      <c r="F16" s="13" t="n">
        <v>0.5958069767441861</v>
      </c>
      <c r="G16" s="14" t="n">
        <v>-147</v>
      </c>
      <c r="H16" s="15" t="n">
        <v>-115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59.6% (fair -147).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2026-06-28</t>
        </is>
      </c>
      <c r="B17" s="12" t="inlineStr">
        <is>
          <t>Las Vegas Aces @ Chicago Sky</t>
        </is>
      </c>
      <c r="C17" s="12" t="inlineStr">
        <is>
          <t>20:00</t>
        </is>
      </c>
      <c r="D17" s="12" t="inlineStr">
        <is>
          <t>Spread</t>
        </is>
      </c>
      <c r="E17" s="12" t="inlineStr">
        <is>
          <t>Chicago Sky +7.5</t>
        </is>
      </c>
      <c r="F17" s="13" t="n">
        <v>0.5767615384615384</v>
      </c>
      <c r="G17" s="14" t="n">
        <v>-136</v>
      </c>
      <c r="H17" s="15" t="n">
        <v>-108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57.7% (fair -136).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2026-06-28</t>
        </is>
      </c>
      <c r="B18" s="20" t="inlineStr">
        <is>
          <t>Washington Nationals @ Baltimore Orioles</t>
        </is>
      </c>
      <c r="C18" s="20" t="inlineStr">
        <is>
          <t>17:35</t>
        </is>
      </c>
      <c r="D18" s="20" t="inlineStr">
        <is>
          <t>Spread</t>
        </is>
      </c>
      <c r="E18" s="20" t="inlineStr">
        <is>
          <t>Baltimore Orioles -1.5</t>
        </is>
      </c>
      <c r="F18" s="13" t="n">
        <v>0.5273809523809523</v>
      </c>
      <c r="G18" s="14" t="n">
        <v>-112</v>
      </c>
      <c r="H18" s="15" t="n">
        <v>110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52.7% (fair -112).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2026-06-28</t>
        </is>
      </c>
      <c r="B19" s="12" t="inlineStr">
        <is>
          <t>Washington Nationals @ Baltimore Orioles</t>
        </is>
      </c>
      <c r="C19" s="12" t="inlineStr">
        <is>
          <t>17:35</t>
        </is>
      </c>
      <c r="D19" s="12" t="inlineStr">
        <is>
          <t>Moneyline</t>
        </is>
      </c>
      <c r="E19" s="12" t="inlineStr">
        <is>
          <t>Baltimore Orioles</t>
        </is>
      </c>
      <c r="F19" s="13" t="n">
        <v>0.6854057034220533</v>
      </c>
      <c r="G19" s="14" t="n">
        <v>-218</v>
      </c>
      <c r="H19" s="15" t="n">
        <v>-163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68.5% (fair -218).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2026-06-28</t>
        </is>
      </c>
      <c r="B20" s="20" t="inlineStr">
        <is>
          <t>Las Vegas Aces @ Chicago Sky</t>
        </is>
      </c>
      <c r="C20" s="20" t="inlineStr">
        <is>
          <t>20:00</t>
        </is>
      </c>
      <c r="D20" s="20" t="inlineStr">
        <is>
          <t>Total</t>
        </is>
      </c>
      <c r="E20" s="20" t="inlineStr">
        <is>
          <t>Over 178.5</t>
        </is>
      </c>
      <c r="F20" s="13" t="n">
        <v>0.55275</v>
      </c>
      <c r="G20" s="14" t="n">
        <v>-124</v>
      </c>
      <c r="H20" s="15" t="n">
        <v>100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55.3% (fair -124).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2026-06-28</t>
        </is>
      </c>
      <c r="B21" s="12" t="inlineStr">
        <is>
          <t>Texas Rangers @ Toronto Blue Jays</t>
        </is>
      </c>
      <c r="C21" s="12" t="inlineStr">
        <is>
          <t>17:37</t>
        </is>
      </c>
      <c r="D21" s="12" t="inlineStr">
        <is>
          <t>Total</t>
        </is>
      </c>
      <c r="E21" s="12" t="inlineStr">
        <is>
          <t>Over 8.5</t>
        </is>
      </c>
      <c r="F21" s="13" t="n">
        <v>0.55175</v>
      </c>
      <c r="G21" s="14" t="n">
        <v>-123</v>
      </c>
      <c r="H21" s="15" t="n">
        <v>100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55.2% (fair -123).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2026-06-28</t>
        </is>
      </c>
      <c r="B22" s="20" t="inlineStr">
        <is>
          <t>New York Liberty @ Golden State Valkyries</t>
        </is>
      </c>
      <c r="C22" s="20" t="inlineStr">
        <is>
          <t>23:00</t>
        </is>
      </c>
      <c r="D22" s="20" t="inlineStr">
        <is>
          <t>Total</t>
        </is>
      </c>
      <c r="E22" s="20" t="inlineStr">
        <is>
          <t>Over 163.5</t>
        </is>
      </c>
      <c r="F22" s="13" t="n">
        <v>0.5769238095238095</v>
      </c>
      <c r="G22" s="14" t="n">
        <v>-136</v>
      </c>
      <c r="H22" s="15" t="n">
        <v>-110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57.7% (fair -136).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2026-06-28</t>
        </is>
      </c>
      <c r="B23" s="12" t="inlineStr">
        <is>
          <t>Atlanta Braves @ San Francisco Giants</t>
        </is>
      </c>
      <c r="C23" s="12" t="inlineStr">
        <is>
          <t>20:05</t>
        </is>
      </c>
      <c r="D23" s="12" t="inlineStr">
        <is>
          <t>Total</t>
        </is>
      </c>
      <c r="E23" s="12" t="inlineStr">
        <is>
          <t>Over 7.5</t>
        </is>
      </c>
      <c r="F23" s="13" t="n">
        <v>0.5636707317073171</v>
      </c>
      <c r="G23" s="14" t="n">
        <v>-129</v>
      </c>
      <c r="H23" s="15" t="n">
        <v>-105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56.4% (fair -129).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2026-06-27</t>
        </is>
      </c>
      <c r="B24" s="20" t="inlineStr">
        <is>
          <t>Washington Nationals @ Baltimore Orioles</t>
        </is>
      </c>
      <c r="C24" s="20" t="inlineStr">
        <is>
          <t>23:05</t>
        </is>
      </c>
      <c r="D24" s="20" t="inlineStr">
        <is>
          <t>Moneyline</t>
        </is>
      </c>
      <c r="E24" s="20" t="inlineStr">
        <is>
          <t>Baltimore Orioles</t>
        </is>
      </c>
      <c r="F24" s="13" t="n">
        <v>0.5510470588235293</v>
      </c>
      <c r="G24" s="14" t="n">
        <v>-123</v>
      </c>
      <c r="H24" s="15" t="n">
        <v>-104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55.1% (fair -123).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2026-06-27</t>
        </is>
      </c>
      <c r="B25" s="12" t="inlineStr">
        <is>
          <t>Arizona Diamondbacks @ Tampa Bay Rays</t>
        </is>
      </c>
      <c r="C25" s="12" t="inlineStr">
        <is>
          <t>22:10</t>
        </is>
      </c>
      <c r="D25" s="12" t="inlineStr">
        <is>
          <t>Moneyline</t>
        </is>
      </c>
      <c r="E25" s="12" t="inlineStr">
        <is>
          <t>Arizona Diamondbacks</t>
        </is>
      </c>
      <c r="F25" s="13" t="n">
        <v>0.4752863436123348</v>
      </c>
      <c r="G25" s="14" t="n">
        <v>110</v>
      </c>
      <c r="H25" s="15" t="n">
        <v>127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47.5% (fair +110).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2026-06-28</t>
        </is>
      </c>
      <c r="B26" s="20" t="inlineStr">
        <is>
          <t>Kansas City Royals @ Chicago White Sox</t>
        </is>
      </c>
      <c r="C26" s="20" t="inlineStr">
        <is>
          <t>18:10</t>
        </is>
      </c>
      <c r="D26" s="20" t="inlineStr">
        <is>
          <t>Spread</t>
        </is>
      </c>
      <c r="E26" s="20" t="inlineStr">
        <is>
          <t>Chicago White Sox -1.5</t>
        </is>
      </c>
      <c r="F26" s="13" t="n">
        <v>0.4223529411764706</v>
      </c>
      <c r="G26" s="14" t="n">
        <v>137</v>
      </c>
      <c r="H26" s="15" t="n">
        <v>155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42.2% (fair +137).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2026-06-28</t>
        </is>
      </c>
      <c r="B27" s="12" t="inlineStr">
        <is>
          <t>New York Yankees @ Boston Red Sox</t>
        </is>
      </c>
      <c r="C27" s="12" t="inlineStr">
        <is>
          <t>23:20</t>
        </is>
      </c>
      <c r="D27" s="12" t="inlineStr">
        <is>
          <t>Total</t>
        </is>
      </c>
      <c r="E27" s="12" t="inlineStr">
        <is>
          <t>Under 9</t>
        </is>
      </c>
      <c r="F27" s="13" t="n">
        <v>0.5172596153846154</v>
      </c>
      <c r="G27" s="14" t="n">
        <v>-107</v>
      </c>
      <c r="H27" s="15" t="n">
        <v>108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51.7% (fair -107).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2026-06-28</t>
        </is>
      </c>
      <c r="B28" s="20" t="inlineStr">
        <is>
          <t>Colorado Rockies @ Minnesota Twins</t>
        </is>
      </c>
      <c r="C28" s="20" t="inlineStr">
        <is>
          <t>18:10</t>
        </is>
      </c>
      <c r="D28" s="20" t="inlineStr">
        <is>
          <t>Total</t>
        </is>
      </c>
      <c r="E28" s="20" t="inlineStr">
        <is>
          <t>Over 9.5</t>
        </is>
      </c>
      <c r="F28" s="13" t="n">
        <v>0.53585</v>
      </c>
      <c r="G28" s="14" t="n">
        <v>-115</v>
      </c>
      <c r="H28" s="15" t="n">
        <v>100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53.6% (fair -115).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2026-06-27</t>
        </is>
      </c>
      <c r="B29" s="12" t="inlineStr">
        <is>
          <t>Chicago Cubs @ Milwaukee Brewers</t>
        </is>
      </c>
      <c r="C29" s="12" t="inlineStr">
        <is>
          <t>23:10</t>
        </is>
      </c>
      <c r="D29" s="12" t="inlineStr">
        <is>
          <t>Moneyline</t>
        </is>
      </c>
      <c r="E29" s="12" t="inlineStr">
        <is>
          <t>Milwaukee Brewers</t>
        </is>
      </c>
      <c r="F29" s="13" t="n">
        <v>0.6324196721311476</v>
      </c>
      <c r="G29" s="14" t="n">
        <v>-172</v>
      </c>
      <c r="H29" s="15" t="n">
        <v>-144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63.2% (fair -172).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2026-06-27</t>
        </is>
      </c>
      <c r="B5" s="12" t="inlineStr">
        <is>
          <t>Houston Astros @ Detroit Tigers</t>
        </is>
      </c>
      <c r="C5" s="12" t="inlineStr">
        <is>
          <t>17:10</t>
        </is>
      </c>
      <c r="D5" s="12" t="inlineStr">
        <is>
          <t>Moneyline</t>
        </is>
      </c>
      <c r="E5" s="12" t="inlineStr">
        <is>
          <t>Houston Astros</t>
        </is>
      </c>
      <c r="F5" s="13" t="n">
        <v>0.4398206278026906</v>
      </c>
      <c r="G5" s="14" t="n">
        <v>127</v>
      </c>
      <c r="H5" s="15" t="n">
        <v>123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44.0% (fair +127).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2026-06-27</t>
        </is>
      </c>
      <c r="B6" s="20" t="inlineStr">
        <is>
          <t>Houston Astros @ Detroit Tigers</t>
        </is>
      </c>
      <c r="C6" s="20" t="inlineStr">
        <is>
          <t>17:10</t>
        </is>
      </c>
      <c r="D6" s="20" t="inlineStr">
        <is>
          <t>Moneyline</t>
        </is>
      </c>
      <c r="E6" s="20" t="inlineStr">
        <is>
          <t>Detroit Tigers</t>
        </is>
      </c>
      <c r="F6" s="13" t="n">
        <v>0.560198678414097</v>
      </c>
      <c r="G6" s="14" t="n">
        <v>-127</v>
      </c>
      <c r="H6" s="15" t="n">
        <v>-127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56.0% (fair -127).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2026-06-27</t>
        </is>
      </c>
      <c r="B7" s="12" t="inlineStr">
        <is>
          <t>Houston Astros @ Detroit Tigers</t>
        </is>
      </c>
      <c r="C7" s="12" t="inlineStr">
        <is>
          <t>17:10</t>
        </is>
      </c>
      <c r="D7" s="12" t="inlineStr">
        <is>
          <t>Total</t>
        </is>
      </c>
      <c r="E7" s="12" t="inlineStr">
        <is>
          <t>Over 9</t>
        </is>
      </c>
      <c r="F7" s="13" t="n">
        <v>0.5093</v>
      </c>
      <c r="G7" s="14" t="n">
        <v>-104</v>
      </c>
      <c r="H7" s="15" t="n">
        <v>125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50.9% (fair -104).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2026-06-27</t>
        </is>
      </c>
      <c r="B8" s="20" t="inlineStr">
        <is>
          <t>Houston Astros @ Detroit Tigers</t>
        </is>
      </c>
      <c r="C8" s="20" t="inlineStr">
        <is>
          <t>17:10</t>
        </is>
      </c>
      <c r="D8" s="20" t="inlineStr">
        <is>
          <t>Total</t>
        </is>
      </c>
      <c r="E8" s="20" t="inlineStr">
        <is>
          <t>Under 9</t>
        </is>
      </c>
      <c r="F8" s="13" t="n">
        <v>0.4907</v>
      </c>
      <c r="G8" s="14" t="n">
        <v>104</v>
      </c>
      <c r="H8" s="15" t="n">
        <v>100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49.1% (fair +104).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2026-06-27</t>
        </is>
      </c>
      <c r="B9" s="12" t="inlineStr">
        <is>
          <t>Houston Astros @ Detroit Tigers</t>
        </is>
      </c>
      <c r="C9" s="12" t="inlineStr">
        <is>
          <t>17:10</t>
        </is>
      </c>
      <c r="D9" s="12" t="inlineStr">
        <is>
          <t>Spread</t>
        </is>
      </c>
      <c r="E9" s="12" t="inlineStr">
        <is>
          <t>Detroit Tigers -1.5</t>
        </is>
      </c>
      <c r="F9" s="13" t="n">
        <v>0.3830384615384615</v>
      </c>
      <c r="G9" s="14" t="n">
        <v>161</v>
      </c>
      <c r="H9" s="15" t="n">
        <v>160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38.3% (fair +161).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2026-06-27</t>
        </is>
      </c>
      <c r="B10" s="20" t="inlineStr">
        <is>
          <t>Houston Astros @ Detroit Tigers</t>
        </is>
      </c>
      <c r="C10" s="20" t="inlineStr">
        <is>
          <t>17:10</t>
        </is>
      </c>
      <c r="D10" s="20" t="inlineStr">
        <is>
          <t>Spread</t>
        </is>
      </c>
      <c r="E10" s="20" t="inlineStr">
        <is>
          <t>Houston Astros +1.5</t>
        </is>
      </c>
      <c r="F10" s="13" t="n">
        <v>0.6169828897338403</v>
      </c>
      <c r="G10" s="14" t="n">
        <v>-161</v>
      </c>
      <c r="H10" s="15" t="n">
        <v>-163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61.7% (fair -161).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2026-06-27</t>
        </is>
      </c>
      <c r="B11" s="12" t="inlineStr">
        <is>
          <t>New York Yankees @ Boston Red Sox</t>
        </is>
      </c>
      <c r="C11" s="12" t="inlineStr">
        <is>
          <t>17:10</t>
        </is>
      </c>
      <c r="D11" s="12" t="inlineStr">
        <is>
          <t>Moneyline</t>
        </is>
      </c>
      <c r="E11" s="12" t="inlineStr">
        <is>
          <t>New York Yankees</t>
        </is>
      </c>
      <c r="F11" s="13" t="n">
        <v>0.5287686274509803</v>
      </c>
      <c r="G11" s="14" t="n">
        <v>-112</v>
      </c>
      <c r="H11" s="15" t="n">
        <v>-104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52.9% (fair -112).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2026-06-27</t>
        </is>
      </c>
      <c r="B12" s="20" t="inlineStr">
        <is>
          <t>New York Yankees @ Boston Red Sox</t>
        </is>
      </c>
      <c r="C12" s="20" t="inlineStr">
        <is>
          <t>17:10</t>
        </is>
      </c>
      <c r="D12" s="20" t="inlineStr">
        <is>
          <t>Moneyline</t>
        </is>
      </c>
      <c r="E12" s="20" t="inlineStr">
        <is>
          <t>Boston Red Sox</t>
        </is>
      </c>
      <c r="F12" s="13" t="n">
        <v>0.4712254901960785</v>
      </c>
      <c r="G12" s="14" t="n">
        <v>112</v>
      </c>
      <c r="H12" s="15" t="n">
        <v>104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47.1% (fair +112).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2026-06-27</t>
        </is>
      </c>
      <c r="B13" s="12" t="inlineStr">
        <is>
          <t>New York Yankees @ Boston Red Sox</t>
        </is>
      </c>
      <c r="C13" s="12" t="inlineStr">
        <is>
          <t>17:10</t>
        </is>
      </c>
      <c r="D13" s="12" t="inlineStr">
        <is>
          <t>Total</t>
        </is>
      </c>
      <c r="E13" s="12" t="inlineStr">
        <is>
          <t>Over 8.5</t>
        </is>
      </c>
      <c r="F13" s="13" t="n">
        <v>0.5897</v>
      </c>
      <c r="G13" s="14" t="n">
        <v>-144</v>
      </c>
      <c r="H13" s="15" t="n">
        <v>117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59.0% (fair -144).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2026-06-27</t>
        </is>
      </c>
      <c r="B14" s="20" t="inlineStr">
        <is>
          <t>New York Yankees @ Boston Red Sox</t>
        </is>
      </c>
      <c r="C14" s="20" t="inlineStr">
        <is>
          <t>17:10</t>
        </is>
      </c>
      <c r="D14" s="20" t="inlineStr">
        <is>
          <t>Total</t>
        </is>
      </c>
      <c r="E14" s="20" t="inlineStr">
        <is>
          <t>Under 8.5</t>
        </is>
      </c>
      <c r="F14" s="13" t="n">
        <v>0.4103</v>
      </c>
      <c r="G14" s="14" t="n">
        <v>144</v>
      </c>
      <c r="H14" s="15" t="n">
        <v>111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41.0% (fair +144).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2026-06-27</t>
        </is>
      </c>
      <c r="B15" s="12" t="inlineStr">
        <is>
          <t>New York Yankees @ Boston Red Sox</t>
        </is>
      </c>
      <c r="C15" s="12" t="inlineStr">
        <is>
          <t>17:10</t>
        </is>
      </c>
      <c r="D15" s="12" t="inlineStr">
        <is>
          <t>Spread</t>
        </is>
      </c>
      <c r="E15" s="12" t="inlineStr">
        <is>
          <t>Boston Red Sox -1.5</t>
        </is>
      </c>
      <c r="F15" s="13" t="n">
        <v>0.2759</v>
      </c>
      <c r="G15" s="14" t="n">
        <v>262</v>
      </c>
      <c r="H15" s="15" t="n">
        <v>172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27.6% (fair +262).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2026-06-27</t>
        </is>
      </c>
      <c r="B16" s="20" t="inlineStr">
        <is>
          <t>New York Yankees @ Boston Red Sox</t>
        </is>
      </c>
      <c r="C16" s="20" t="inlineStr">
        <is>
          <t>17:10</t>
        </is>
      </c>
      <c r="D16" s="20" t="inlineStr">
        <is>
          <t>Spread</t>
        </is>
      </c>
      <c r="E16" s="20" t="inlineStr">
        <is>
          <t>New York Yankees +1.5</t>
        </is>
      </c>
      <c r="F16" s="13" t="n">
        <v>0.7241</v>
      </c>
      <c r="G16" s="14" t="n">
        <v>-262</v>
      </c>
      <c r="H16" s="15" t="n">
        <v>156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72.4% (fair -262).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2026-06-27</t>
        </is>
      </c>
      <c r="B17" s="12" t="inlineStr">
        <is>
          <t>Texas Rangers @ Toronto Blue Jays</t>
        </is>
      </c>
      <c r="C17" s="12" t="inlineStr">
        <is>
          <t>19:07</t>
        </is>
      </c>
      <c r="D17" s="12" t="inlineStr">
        <is>
          <t>Moneyline</t>
        </is>
      </c>
      <c r="E17" s="12" t="inlineStr">
        <is>
          <t>Texas Rangers</t>
        </is>
      </c>
      <c r="F17" s="13" t="n">
        <v>0.3717625899280576</v>
      </c>
      <c r="G17" s="14" t="n">
        <v>169</v>
      </c>
      <c r="H17" s="15" t="n">
        <v>178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37.2% (fair +169).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2026-06-27</t>
        </is>
      </c>
      <c r="B18" s="20" t="inlineStr">
        <is>
          <t>Texas Rangers @ Toronto Blue Jays</t>
        </is>
      </c>
      <c r="C18" s="20" t="inlineStr">
        <is>
          <t>19:07</t>
        </is>
      </c>
      <c r="D18" s="20" t="inlineStr">
        <is>
          <t>Moneyline</t>
        </is>
      </c>
      <c r="E18" s="20" t="inlineStr">
        <is>
          <t>Toronto Blue Jays</t>
        </is>
      </c>
      <c r="F18" s="13" t="n">
        <v>0.6282503597122302</v>
      </c>
      <c r="G18" s="14" t="n">
        <v>-169</v>
      </c>
      <c r="H18" s="15" t="n">
        <v>-178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62.8% (fair -169).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2026-06-27</t>
        </is>
      </c>
      <c r="B19" s="12" t="inlineStr">
        <is>
          <t>Texas Rangers @ Toronto Blue Jays</t>
        </is>
      </c>
      <c r="C19" s="12" t="inlineStr">
        <is>
          <t>19:07</t>
        </is>
      </c>
      <c r="D19" s="12" t="inlineStr">
        <is>
          <t>Total</t>
        </is>
      </c>
      <c r="E19" s="12" t="inlineStr">
        <is>
          <t>Over 8</t>
        </is>
      </c>
      <c r="F19" s="13" t="n">
        <v>0.4846</v>
      </c>
      <c r="G19" s="14" t="n">
        <v>106</v>
      </c>
      <c r="H19" s="15" t="n">
        <v>105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48.5% (fair +106).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2026-06-27</t>
        </is>
      </c>
      <c r="B20" s="20" t="inlineStr">
        <is>
          <t>Texas Rangers @ Toronto Blue Jays</t>
        </is>
      </c>
      <c r="C20" s="20" t="inlineStr">
        <is>
          <t>19:07</t>
        </is>
      </c>
      <c r="D20" s="20" t="inlineStr">
        <is>
          <t>Total</t>
        </is>
      </c>
      <c r="E20" s="20" t="inlineStr">
        <is>
          <t>Under 8</t>
        </is>
      </c>
      <c r="F20" s="13" t="n">
        <v>0.5154000000000001</v>
      </c>
      <c r="G20" s="14" t="n">
        <v>-106</v>
      </c>
      <c r="H20" s="15" t="n">
        <v>113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51.5% (fair -106).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2026-06-27</t>
        </is>
      </c>
      <c r="B21" s="12" t="inlineStr">
        <is>
          <t>Texas Rangers @ Toronto Blue Jays</t>
        </is>
      </c>
      <c r="C21" s="12" t="inlineStr">
        <is>
          <t>19:07</t>
        </is>
      </c>
      <c r="D21" s="12" t="inlineStr">
        <is>
          <t>Spread</t>
        </is>
      </c>
      <c r="E21" s="12" t="inlineStr">
        <is>
          <t>Toronto Blue Jays -1.5</t>
        </is>
      </c>
      <c r="F21" s="13" t="n">
        <v>0.4176</v>
      </c>
      <c r="G21" s="14" t="n">
        <v>139</v>
      </c>
      <c r="H21" s="15" t="n">
        <v>117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41.8% (fair +139).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2026-06-27</t>
        </is>
      </c>
      <c r="B22" s="20" t="inlineStr">
        <is>
          <t>Texas Rangers @ Toronto Blue Jays</t>
        </is>
      </c>
      <c r="C22" s="20" t="inlineStr">
        <is>
          <t>19:07</t>
        </is>
      </c>
      <c r="D22" s="20" t="inlineStr">
        <is>
          <t>Spread</t>
        </is>
      </c>
      <c r="E22" s="20" t="inlineStr">
        <is>
          <t>Texas Rangers +1.5</t>
        </is>
      </c>
      <c r="F22" s="13" t="n">
        <v>0.5824</v>
      </c>
      <c r="G22" s="14" t="n">
        <v>-139</v>
      </c>
      <c r="H22" s="15" t="n">
        <v>126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58.2% (fair -139).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2026-06-27</t>
        </is>
      </c>
      <c r="B23" s="12" t="inlineStr">
        <is>
          <t>Cincinnati Reds @ Pittsburgh Pirates</t>
        </is>
      </c>
      <c r="C23" s="12" t="inlineStr">
        <is>
          <t>20:05</t>
        </is>
      </c>
      <c r="D23" s="12" t="inlineStr">
        <is>
          <t>Moneyline</t>
        </is>
      </c>
      <c r="E23" s="12" t="inlineStr">
        <is>
          <t>Cincinnati Reds</t>
        </is>
      </c>
      <c r="F23" s="13" t="n">
        <v>0.4439882352941176</v>
      </c>
      <c r="G23" s="14" t="n">
        <v>125</v>
      </c>
      <c r="H23" s="15" t="n">
        <v>-104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44.4% (fair +125).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2026-06-27</t>
        </is>
      </c>
      <c r="B24" s="20" t="inlineStr">
        <is>
          <t>Cincinnati Reds @ Pittsburgh Pirates</t>
        </is>
      </c>
      <c r="C24" s="20" t="inlineStr">
        <is>
          <t>20:05</t>
        </is>
      </c>
      <c r="D24" s="20" t="inlineStr">
        <is>
          <t>Moneyline</t>
        </is>
      </c>
      <c r="E24" s="20" t="inlineStr">
        <is>
          <t>Pittsburgh Pirates</t>
        </is>
      </c>
      <c r="F24" s="13" t="n">
        <v>0.5560194174757281</v>
      </c>
      <c r="G24" s="14" t="n">
        <v>-125</v>
      </c>
      <c r="H24" s="15" t="n">
        <v>106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55.6% (fair -125).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2026-06-27</t>
        </is>
      </c>
      <c r="B25" s="12" t="inlineStr">
        <is>
          <t>Cincinnati Reds @ Pittsburgh Pirates</t>
        </is>
      </c>
      <c r="C25" s="12" t="inlineStr">
        <is>
          <t>20:05</t>
        </is>
      </c>
      <c r="D25" s="12" t="inlineStr">
        <is>
          <t>Total</t>
        </is>
      </c>
      <c r="E25" s="12" t="inlineStr">
        <is>
          <t>Over 8.5</t>
        </is>
      </c>
      <c r="F25" s="13" t="n">
        <v>0.6534</v>
      </c>
      <c r="G25" s="14" t="n">
        <v>-189</v>
      </c>
      <c r="H25" s="15" t="n">
        <v>117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65.3% (fair -189).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2026-06-27</t>
        </is>
      </c>
      <c r="B26" s="20" t="inlineStr">
        <is>
          <t>Cincinnati Reds @ Pittsburgh Pirates</t>
        </is>
      </c>
      <c r="C26" s="20" t="inlineStr">
        <is>
          <t>20:05</t>
        </is>
      </c>
      <c r="D26" s="20" t="inlineStr">
        <is>
          <t>Total</t>
        </is>
      </c>
      <c r="E26" s="20" t="inlineStr">
        <is>
          <t>Under 8.5</t>
        </is>
      </c>
      <c r="F26" s="13" t="n">
        <v>0.3466</v>
      </c>
      <c r="G26" s="14" t="n">
        <v>189</v>
      </c>
      <c r="H26" s="15" t="n">
        <v>117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34.7% (fair +189).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2026-06-27</t>
        </is>
      </c>
      <c r="B27" s="12" t="inlineStr">
        <is>
          <t>Philadelphia Phillies @ New York Mets</t>
        </is>
      </c>
      <c r="C27" s="12" t="inlineStr">
        <is>
          <t>20:10</t>
        </is>
      </c>
      <c r="D27" s="12" t="inlineStr">
        <is>
          <t>Moneyline</t>
        </is>
      </c>
      <c r="E27" s="12" t="inlineStr">
        <is>
          <t>Philadelphia Phillies</t>
        </is>
      </c>
      <c r="F27" s="13" t="n">
        <v>0.4857272727272727</v>
      </c>
      <c r="G27" s="14" t="n">
        <v>106</v>
      </c>
      <c r="H27" s="15" t="n">
        <v>120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48.6% (fair +106).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2026-06-27</t>
        </is>
      </c>
      <c r="B28" s="20" t="inlineStr">
        <is>
          <t>Philadelphia Phillies @ New York Mets</t>
        </is>
      </c>
      <c r="C28" s="20" t="inlineStr">
        <is>
          <t>20:10</t>
        </is>
      </c>
      <c r="D28" s="20" t="inlineStr">
        <is>
          <t>Moneyline</t>
        </is>
      </c>
      <c r="E28" s="20" t="inlineStr">
        <is>
          <t>New York Mets</t>
        </is>
      </c>
      <c r="F28" s="13" t="n">
        <v>0.5142684684684684</v>
      </c>
      <c r="G28" s="14" t="n">
        <v>-106</v>
      </c>
      <c r="H28" s="15" t="n">
        <v>-122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51.4% (fair -106).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2026-06-27</t>
        </is>
      </c>
      <c r="B29" s="12" t="inlineStr">
        <is>
          <t>Philadelphia Phillies @ New York Mets</t>
        </is>
      </c>
      <c r="C29" s="12" t="inlineStr">
        <is>
          <t>20:10</t>
        </is>
      </c>
      <c r="D29" s="12" t="inlineStr">
        <is>
          <t>Total</t>
        </is>
      </c>
      <c r="E29" s="12" t="inlineStr">
        <is>
          <t>Over 9</t>
        </is>
      </c>
      <c r="F29" s="13" t="n">
        <v>0.3159</v>
      </c>
      <c r="G29" s="14" t="n">
        <v>217</v>
      </c>
      <c r="H29" s="15" t="n">
        <v>104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31.6% (fair +217).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2026-06-27</t>
        </is>
      </c>
      <c r="B30" s="20" t="inlineStr">
        <is>
          <t>Philadelphia Phillies @ New York Mets</t>
        </is>
      </c>
      <c r="C30" s="20" t="inlineStr">
        <is>
          <t>20:10</t>
        </is>
      </c>
      <c r="D30" s="20" t="inlineStr">
        <is>
          <t>Total</t>
        </is>
      </c>
      <c r="E30" s="20" t="inlineStr">
        <is>
          <t>Under 9</t>
        </is>
      </c>
      <c r="F30" s="13" t="n">
        <v>0.6840999999999999</v>
      </c>
      <c r="G30" s="14" t="n">
        <v>-217</v>
      </c>
      <c r="H30" s="15" t="n">
        <v>117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68.4% (fair -217).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2026-06-27</t>
        </is>
      </c>
      <c r="B31" s="12" t="inlineStr">
        <is>
          <t>Philadelphia Phillies @ New York Mets</t>
        </is>
      </c>
      <c r="C31" s="12" t="inlineStr">
        <is>
          <t>20:10</t>
        </is>
      </c>
      <c r="D31" s="12" t="inlineStr">
        <is>
          <t>Spread</t>
        </is>
      </c>
      <c r="E31" s="12" t="inlineStr">
        <is>
          <t>New York Mets -1.5</t>
        </is>
      </c>
      <c r="F31" s="13" t="n">
        <v>0.2942</v>
      </c>
      <c r="G31" s="14" t="n">
        <v>240</v>
      </c>
      <c r="H31" s="15" t="n">
        <v>167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29.4% (fair +240).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2026-06-27</t>
        </is>
      </c>
      <c r="B32" s="20" t="inlineStr">
        <is>
          <t>Philadelphia Phillies @ New York Mets</t>
        </is>
      </c>
      <c r="C32" s="20" t="inlineStr">
        <is>
          <t>20:10</t>
        </is>
      </c>
      <c r="D32" s="20" t="inlineStr">
        <is>
          <t>Spread</t>
        </is>
      </c>
      <c r="E32" s="20" t="inlineStr">
        <is>
          <t>Philadelphia Phillies +1.5</t>
        </is>
      </c>
      <c r="F32" s="13" t="n">
        <v>0.7058</v>
      </c>
      <c r="G32" s="14" t="n">
        <v>-240</v>
      </c>
      <c r="H32" s="15" t="n">
        <v>-129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70.6% (fair -240).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2026-06-27</t>
        </is>
      </c>
      <c r="B33" s="12" t="inlineStr">
        <is>
          <t>Kansas City Royals @ Chicago White Sox</t>
        </is>
      </c>
      <c r="C33" s="12" t="inlineStr">
        <is>
          <t>20:10</t>
        </is>
      </c>
      <c r="D33" s="12" t="inlineStr">
        <is>
          <t>Moneyline</t>
        </is>
      </c>
      <c r="E33" s="12" t="inlineStr">
        <is>
          <t>Kansas City Royals</t>
        </is>
      </c>
      <c r="F33" s="13" t="n">
        <v>0.3497</v>
      </c>
      <c r="G33" s="14" t="n">
        <v>186</v>
      </c>
      <c r="H33" s="15" t="n">
        <v>115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35.0% (fair +186).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2026-06-27</t>
        </is>
      </c>
      <c r="B34" s="20" t="inlineStr">
        <is>
          <t>Kansas City Royals @ Chicago White Sox</t>
        </is>
      </c>
      <c r="C34" s="20" t="inlineStr">
        <is>
          <t>20:10</t>
        </is>
      </c>
      <c r="D34" s="20" t="inlineStr">
        <is>
          <t>Moneyline</t>
        </is>
      </c>
      <c r="E34" s="20" t="inlineStr">
        <is>
          <t>Chicago White Sox</t>
        </is>
      </c>
      <c r="F34" s="13" t="n">
        <v>0.6503</v>
      </c>
      <c r="G34" s="14" t="n">
        <v>-186</v>
      </c>
      <c r="H34" s="15" t="n">
        <v>104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65.0% (fair -186).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2026-06-27</t>
        </is>
      </c>
      <c r="B35" s="12" t="inlineStr">
        <is>
          <t>Kansas City Royals @ Chicago White Sox</t>
        </is>
      </c>
      <c r="C35" s="12" t="inlineStr">
        <is>
          <t>20:10</t>
        </is>
      </c>
      <c r="D35" s="12" t="inlineStr">
        <is>
          <t>Total</t>
        </is>
      </c>
      <c r="E35" s="12" t="inlineStr">
        <is>
          <t>Over 8.5</t>
        </is>
      </c>
      <c r="F35" s="13" t="n">
        <v>0.6626</v>
      </c>
      <c r="G35" s="14" t="n">
        <v>-196</v>
      </c>
      <c r="H35" s="15" t="n">
        <v>117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66.3% (fair -196).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2026-06-27</t>
        </is>
      </c>
      <c r="B36" s="20" t="inlineStr">
        <is>
          <t>Kansas City Royals @ Chicago White Sox</t>
        </is>
      </c>
      <c r="C36" s="20" t="inlineStr">
        <is>
          <t>20:10</t>
        </is>
      </c>
      <c r="D36" s="20" t="inlineStr">
        <is>
          <t>Total</t>
        </is>
      </c>
      <c r="E36" s="20" t="inlineStr">
        <is>
          <t>Under 8.5</t>
        </is>
      </c>
      <c r="F36" s="13" t="n">
        <v>0.3374</v>
      </c>
      <c r="G36" s="14" t="n">
        <v>196</v>
      </c>
      <c r="H36" s="15" t="n">
        <v>111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33.7% (fair +196).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2026-06-27</t>
        </is>
      </c>
      <c r="B37" s="12" t="inlineStr">
        <is>
          <t>Kansas City Royals @ Chicago White Sox</t>
        </is>
      </c>
      <c r="C37" s="12" t="inlineStr">
        <is>
          <t>20:10</t>
        </is>
      </c>
      <c r="D37" s="12" t="inlineStr">
        <is>
          <t>Spread</t>
        </is>
      </c>
      <c r="E37" s="12" t="inlineStr">
        <is>
          <t>Chicago White Sox -1.5</t>
        </is>
      </c>
      <c r="F37" s="13" t="n">
        <v>0.4649</v>
      </c>
      <c r="G37" s="14" t="n">
        <v>115</v>
      </c>
      <c r="H37" s="15" t="n">
        <v>172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46.5% (fair +115).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2026-06-27</t>
        </is>
      </c>
      <c r="B38" s="20" t="inlineStr">
        <is>
          <t>Kansas City Royals @ Chicago White Sox</t>
        </is>
      </c>
      <c r="C38" s="20" t="inlineStr">
        <is>
          <t>20:10</t>
        </is>
      </c>
      <c r="D38" s="20" t="inlineStr">
        <is>
          <t>Spread</t>
        </is>
      </c>
      <c r="E38" s="20" t="inlineStr">
        <is>
          <t>Kansas City Royals +1.5</t>
        </is>
      </c>
      <c r="F38" s="13" t="n">
        <v>0.5351</v>
      </c>
      <c r="G38" s="14" t="n">
        <v>-115</v>
      </c>
      <c r="H38" s="15" t="n">
        <v>-130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53.5% (fair -115).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2026-06-27</t>
        </is>
      </c>
      <c r="B39" s="12" t="inlineStr">
        <is>
          <t>Arizona Diamondbacks @ Tampa Bay Rays</t>
        </is>
      </c>
      <c r="C39" s="12" t="inlineStr">
        <is>
          <t>22:10</t>
        </is>
      </c>
      <c r="D39" s="12" t="inlineStr">
        <is>
          <t>Moneyline</t>
        </is>
      </c>
      <c r="E39" s="12" t="inlineStr">
        <is>
          <t>Arizona Diamondbacks</t>
        </is>
      </c>
      <c r="F39" s="13" t="n">
        <v>0.4752863436123348</v>
      </c>
      <c r="G39" s="14" t="n">
        <v>110</v>
      </c>
      <c r="H39" s="15" t="n">
        <v>127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47.5% (fair +110).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2026-06-27</t>
        </is>
      </c>
      <c r="B40" s="20" t="inlineStr">
        <is>
          <t>Arizona Diamondbacks @ Tampa Bay Rays</t>
        </is>
      </c>
      <c r="C40" s="20" t="inlineStr">
        <is>
          <t>22:10</t>
        </is>
      </c>
      <c r="D40" s="20" t="inlineStr">
        <is>
          <t>Moneyline</t>
        </is>
      </c>
      <c r="E40" s="20" t="inlineStr">
        <is>
          <t>Tampa Bay Rays</t>
        </is>
      </c>
      <c r="F40" s="13" t="n">
        <v>0.5247281938325992</v>
      </c>
      <c r="G40" s="14" t="n">
        <v>-110</v>
      </c>
      <c r="H40" s="15" t="n">
        <v>-127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52.5% (fair -110).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2026-06-27</t>
        </is>
      </c>
      <c r="B41" s="12" t="inlineStr">
        <is>
          <t>Arizona Diamondbacks @ Tampa Bay Rays</t>
        </is>
      </c>
      <c r="C41" s="12" t="inlineStr">
        <is>
          <t>22:10</t>
        </is>
      </c>
      <c r="D41" s="12" t="inlineStr">
        <is>
          <t>Total</t>
        </is>
      </c>
      <c r="E41" s="12" t="inlineStr">
        <is>
          <t>Over 8.5</t>
        </is>
      </c>
      <c r="F41" s="13" t="n">
        <v>0.5026</v>
      </c>
      <c r="G41" s="14" t="n">
        <v>-101</v>
      </c>
      <c r="H41" s="15" t="n">
        <v>104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50.3% (fair -101).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2026-06-27</t>
        </is>
      </c>
      <c r="B42" s="20" t="inlineStr">
        <is>
          <t>Arizona Diamondbacks @ Tampa Bay Rays</t>
        </is>
      </c>
      <c r="C42" s="20" t="inlineStr">
        <is>
          <t>22:10</t>
        </is>
      </c>
      <c r="D42" s="20" t="inlineStr">
        <is>
          <t>Total</t>
        </is>
      </c>
      <c r="E42" s="20" t="inlineStr">
        <is>
          <t>Under 8.5</t>
        </is>
      </c>
      <c r="F42" s="13" t="n">
        <v>0.4974</v>
      </c>
      <c r="G42" s="14" t="n">
        <v>101</v>
      </c>
      <c r="H42" s="15" t="n">
        <v>116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49.7% (fair +101).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2026-06-27</t>
        </is>
      </c>
      <c r="B43" s="12" t="inlineStr">
        <is>
          <t>Arizona Diamondbacks @ Tampa Bay Rays</t>
        </is>
      </c>
      <c r="C43" s="12" t="inlineStr">
        <is>
          <t>22:10</t>
        </is>
      </c>
      <c r="D43" s="12" t="inlineStr">
        <is>
          <t>Spread</t>
        </is>
      </c>
      <c r="E43" s="12" t="inlineStr">
        <is>
          <t>Tampa Bay Rays -1.5</t>
        </is>
      </c>
      <c r="F43" s="13" t="n">
        <v>0.3008</v>
      </c>
      <c r="G43" s="14" t="n">
        <v>232</v>
      </c>
      <c r="H43" s="15" t="n">
        <v>156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30.1% (fair +232).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2026-06-27</t>
        </is>
      </c>
      <c r="B44" s="20" t="inlineStr">
        <is>
          <t>Arizona Diamondbacks @ Tampa Bay Rays</t>
        </is>
      </c>
      <c r="C44" s="20" t="inlineStr">
        <is>
          <t>22:10</t>
        </is>
      </c>
      <c r="D44" s="20" t="inlineStr">
        <is>
          <t>Spread</t>
        </is>
      </c>
      <c r="E44" s="20" t="inlineStr">
        <is>
          <t>Arizona Diamondbacks +1.5</t>
        </is>
      </c>
      <c r="F44" s="13" t="n">
        <v>0.6992</v>
      </c>
      <c r="G44" s="14" t="n">
        <v>-232</v>
      </c>
      <c r="H44" s="15" t="n">
        <v>-117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69.9% (fair -232).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2026-06-27</t>
        </is>
      </c>
      <c r="B45" s="12" t="inlineStr">
        <is>
          <t>Washington Nationals @ Baltimore Orioles</t>
        </is>
      </c>
      <c r="C45" s="12" t="inlineStr">
        <is>
          <t>23:05</t>
        </is>
      </c>
      <c r="D45" s="12" t="inlineStr">
        <is>
          <t>Moneyline</t>
        </is>
      </c>
      <c r="E45" s="12" t="inlineStr">
        <is>
          <t>Washington Nationals</t>
        </is>
      </c>
      <c r="F45" s="13" t="n">
        <v>0.4489108910891089</v>
      </c>
      <c r="G45" s="14" t="n">
        <v>123</v>
      </c>
      <c r="H45" s="15" t="n">
        <v>102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44.9% (fair +123).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2026-06-27</t>
        </is>
      </c>
      <c r="B46" s="20" t="inlineStr">
        <is>
          <t>Washington Nationals @ Baltimore Orioles</t>
        </is>
      </c>
      <c r="C46" s="20" t="inlineStr">
        <is>
          <t>23:05</t>
        </is>
      </c>
      <c r="D46" s="20" t="inlineStr">
        <is>
          <t>Moneyline</t>
        </is>
      </c>
      <c r="E46" s="20" t="inlineStr">
        <is>
          <t>Baltimore Orioles</t>
        </is>
      </c>
      <c r="F46" s="13" t="n">
        <v>0.5510470588235293</v>
      </c>
      <c r="G46" s="14" t="n">
        <v>-123</v>
      </c>
      <c r="H46" s="15" t="n">
        <v>-104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55.1% (fair -123).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2026-06-27</t>
        </is>
      </c>
      <c r="B47" s="12" t="inlineStr">
        <is>
          <t>Washington Nationals @ Baltimore Orioles</t>
        </is>
      </c>
      <c r="C47" s="12" t="inlineStr">
        <is>
          <t>23:05</t>
        </is>
      </c>
      <c r="D47" s="12" t="inlineStr">
        <is>
          <t>Total</t>
        </is>
      </c>
      <c r="E47" s="12" t="inlineStr">
        <is>
          <t>Over 9.5</t>
        </is>
      </c>
      <c r="F47" s="13" t="n">
        <v>0.593</v>
      </c>
      <c r="G47" s="14" t="n">
        <v>-146</v>
      </c>
      <c r="H47" s="15" t="n">
        <v>127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59.3% (fair -146).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2026-06-27</t>
        </is>
      </c>
      <c r="B48" s="20" t="inlineStr">
        <is>
          <t>Washington Nationals @ Baltimore Orioles</t>
        </is>
      </c>
      <c r="C48" s="20" t="inlineStr">
        <is>
          <t>23:05</t>
        </is>
      </c>
      <c r="D48" s="20" t="inlineStr">
        <is>
          <t>Total</t>
        </is>
      </c>
      <c r="E48" s="20" t="inlineStr">
        <is>
          <t>Under 9.5</t>
        </is>
      </c>
      <c r="F48" s="13" t="n">
        <v>0.407</v>
      </c>
      <c r="G48" s="14" t="n">
        <v>146</v>
      </c>
      <c r="H48" s="15" t="n">
        <v>117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40.7% (fair +146).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2026-06-27</t>
        </is>
      </c>
      <c r="B49" s="12" t="inlineStr">
        <is>
          <t>Washington Nationals @ Baltimore Orioles</t>
        </is>
      </c>
      <c r="C49" s="12" t="inlineStr">
        <is>
          <t>23:05</t>
        </is>
      </c>
      <c r="D49" s="12" t="inlineStr">
        <is>
          <t>Spread</t>
        </is>
      </c>
      <c r="E49" s="12" t="inlineStr">
        <is>
          <t>Baltimore Orioles -1.5</t>
        </is>
      </c>
      <c r="F49" s="13" t="n">
        <v>0.4201</v>
      </c>
      <c r="G49" s="14" t="n">
        <v>138</v>
      </c>
      <c r="H49" s="15" t="n">
        <v>178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42.0% (fair +138).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2026-06-27</t>
        </is>
      </c>
      <c r="B50" s="20" t="inlineStr">
        <is>
          <t>Washington Nationals @ Baltimore Orioles</t>
        </is>
      </c>
      <c r="C50" s="20" t="inlineStr">
        <is>
          <t>23:05</t>
        </is>
      </c>
      <c r="D50" s="20" t="inlineStr">
        <is>
          <t>Spread</t>
        </is>
      </c>
      <c r="E50" s="20" t="inlineStr">
        <is>
          <t>Washington Nationals +1.5</t>
        </is>
      </c>
      <c r="F50" s="13" t="n">
        <v>0.5799000000000001</v>
      </c>
      <c r="G50" s="14" t="n">
        <v>-138</v>
      </c>
      <c r="H50" s="15" t="n">
        <v>170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58.0% (fair -138).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2026-06-27</t>
        </is>
      </c>
      <c r="B51" s="12" t="inlineStr">
        <is>
          <t>Seattle Mariners @ Cleveland Guardians</t>
        </is>
      </c>
      <c r="C51" s="12" t="inlineStr">
        <is>
          <t>23:10</t>
        </is>
      </c>
      <c r="D51" s="12" t="inlineStr">
        <is>
          <t>Moneyline</t>
        </is>
      </c>
      <c r="E51" s="12" t="inlineStr">
        <is>
          <t>Seattle Mariners</t>
        </is>
      </c>
      <c r="F51" s="13" t="n">
        <v>0.6197243697478991</v>
      </c>
      <c r="G51" s="14" t="n">
        <v>-163</v>
      </c>
      <c r="H51" s="15" t="n">
        <v>-138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62.0% (fair -163).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2026-06-27</t>
        </is>
      </c>
      <c r="B52" s="20" t="inlineStr">
        <is>
          <t>Seattle Mariners @ Cleveland Guardians</t>
        </is>
      </c>
      <c r="C52" s="20" t="inlineStr">
        <is>
          <t>23:10</t>
        </is>
      </c>
      <c r="D52" s="20" t="inlineStr">
        <is>
          <t>Moneyline</t>
        </is>
      </c>
      <c r="E52" s="20" t="inlineStr">
        <is>
          <t>Cleveland Guardians</t>
        </is>
      </c>
      <c r="F52" s="13" t="n">
        <v>0.3802978723404255</v>
      </c>
      <c r="G52" s="14" t="n">
        <v>163</v>
      </c>
      <c r="H52" s="15" t="n">
        <v>135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38.0% (fair +163).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2026-06-27</t>
        </is>
      </c>
      <c r="B53" s="12" t="inlineStr">
        <is>
          <t>Seattle Mariners @ Cleveland Guardians</t>
        </is>
      </c>
      <c r="C53" s="12" t="inlineStr">
        <is>
          <t>23:10</t>
        </is>
      </c>
      <c r="D53" s="12" t="inlineStr">
        <is>
          <t>Total</t>
        </is>
      </c>
      <c r="E53" s="12" t="inlineStr">
        <is>
          <t>Over 7.5</t>
        </is>
      </c>
      <c r="F53" s="13" t="n">
        <v>0.5473</v>
      </c>
      <c r="G53" s="14" t="n">
        <v>-121</v>
      </c>
      <c r="H53" s="15" t="n">
        <v>108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54.7% (fair -121).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2026-06-27</t>
        </is>
      </c>
      <c r="B54" s="20" t="inlineStr">
        <is>
          <t>Seattle Mariners @ Cleveland Guardians</t>
        </is>
      </c>
      <c r="C54" s="20" t="inlineStr">
        <is>
          <t>23:10</t>
        </is>
      </c>
      <c r="D54" s="20" t="inlineStr">
        <is>
          <t>Total</t>
        </is>
      </c>
      <c r="E54" s="20" t="inlineStr">
        <is>
          <t>Under 7.5</t>
        </is>
      </c>
      <c r="F54" s="13" t="n">
        <v>0.4527</v>
      </c>
      <c r="G54" s="14" t="n">
        <v>121</v>
      </c>
      <c r="H54" s="15" t="n">
        <v>119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45.3% (fair +121).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2026-06-27</t>
        </is>
      </c>
      <c r="B55" s="12" t="inlineStr">
        <is>
          <t>Colorado Rockies @ Minnesota Twins</t>
        </is>
      </c>
      <c r="C55" s="12" t="inlineStr">
        <is>
          <t>23:10</t>
        </is>
      </c>
      <c r="D55" s="12" t="inlineStr">
        <is>
          <t>Moneyline</t>
        </is>
      </c>
      <c r="E55" s="12" t="inlineStr">
        <is>
          <t>Colorado Rockies</t>
        </is>
      </c>
      <c r="F55" s="13" t="n">
        <v>0.4213</v>
      </c>
      <c r="G55" s="14" t="n">
        <v>137</v>
      </c>
      <c r="H55" s="15" t="n"/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42.1% (fair +137).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2026-06-27</t>
        </is>
      </c>
      <c r="B56" s="20" t="inlineStr">
        <is>
          <t>Colorado Rockies @ Minnesota Twins</t>
        </is>
      </c>
      <c r="C56" s="20" t="inlineStr">
        <is>
          <t>23:10</t>
        </is>
      </c>
      <c r="D56" s="20" t="inlineStr">
        <is>
          <t>Moneyline</t>
        </is>
      </c>
      <c r="E56" s="20" t="inlineStr">
        <is>
          <t>Minnesota Twins</t>
        </is>
      </c>
      <c r="F56" s="13" t="n">
        <v>0.5787</v>
      </c>
      <c r="G56" s="14" t="n">
        <v>-137</v>
      </c>
      <c r="H56" s="15" t="n"/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57.9% (fair -137).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2026-06-27</t>
        </is>
      </c>
      <c r="B57" s="12" t="inlineStr">
        <is>
          <t>Chicago Cubs @ Milwaukee Brewers</t>
        </is>
      </c>
      <c r="C57" s="12" t="inlineStr">
        <is>
          <t>23:10</t>
        </is>
      </c>
      <c r="D57" s="12" t="inlineStr">
        <is>
          <t>Moneyline</t>
        </is>
      </c>
      <c r="E57" s="12" t="inlineStr">
        <is>
          <t>Chicago Cubs</t>
        </is>
      </c>
      <c r="F57" s="13" t="n">
        <v>0.3676</v>
      </c>
      <c r="G57" s="14" t="n">
        <v>172</v>
      </c>
      <c r="H57" s="15" t="n">
        <v>150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36.8% (fair +172).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2026-06-27</t>
        </is>
      </c>
      <c r="B58" s="20" t="inlineStr">
        <is>
          <t>Chicago Cubs @ Milwaukee Brewers</t>
        </is>
      </c>
      <c r="C58" s="20" t="inlineStr">
        <is>
          <t>23:10</t>
        </is>
      </c>
      <c r="D58" s="20" t="inlineStr">
        <is>
          <t>Moneyline</t>
        </is>
      </c>
      <c r="E58" s="20" t="inlineStr">
        <is>
          <t>Milwaukee Brewers</t>
        </is>
      </c>
      <c r="F58" s="13" t="n">
        <v>0.6324196721311476</v>
      </c>
      <c r="G58" s="14" t="n">
        <v>-172</v>
      </c>
      <c r="H58" s="15" t="n">
        <v>-144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63.2% (fair -172).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2026-06-27</t>
        </is>
      </c>
      <c r="B59" s="12" t="inlineStr">
        <is>
          <t>Chicago Cubs @ Milwaukee Brewers</t>
        </is>
      </c>
      <c r="C59" s="12" t="inlineStr">
        <is>
          <t>23:10</t>
        </is>
      </c>
      <c r="D59" s="12" t="inlineStr">
        <is>
          <t>Total</t>
        </is>
      </c>
      <c r="E59" s="12" t="inlineStr">
        <is>
          <t>Over 8.5</t>
        </is>
      </c>
      <c r="F59" s="13" t="n">
        <v>0.6248</v>
      </c>
      <c r="G59" s="14" t="n">
        <v>-167</v>
      </c>
      <c r="H59" s="15" t="n">
        <v>117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62.5% (fair -167).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2026-06-27</t>
        </is>
      </c>
      <c r="B60" s="20" t="inlineStr">
        <is>
          <t>Chicago Cubs @ Milwaukee Brewers</t>
        </is>
      </c>
      <c r="C60" s="20" t="inlineStr">
        <is>
          <t>23:10</t>
        </is>
      </c>
      <c r="D60" s="20" t="inlineStr">
        <is>
          <t>Total</t>
        </is>
      </c>
      <c r="E60" s="20" t="inlineStr">
        <is>
          <t>Under 8.5</t>
        </is>
      </c>
      <c r="F60" s="13" t="n">
        <v>0.3752</v>
      </c>
      <c r="G60" s="14" t="n">
        <v>167</v>
      </c>
      <c r="H60" s="15" t="n">
        <v>115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37.5% (fair +167).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2026-06-27</t>
        </is>
      </c>
      <c r="B61" s="12" t="inlineStr">
        <is>
          <t>Chicago Cubs @ Milwaukee Brewers</t>
        </is>
      </c>
      <c r="C61" s="12" t="inlineStr">
        <is>
          <t>23:10</t>
        </is>
      </c>
      <c r="D61" s="12" t="inlineStr">
        <is>
          <t>Spread</t>
        </is>
      </c>
      <c r="E61" s="12" t="inlineStr">
        <is>
          <t>Milwaukee Brewers -1.5</t>
        </is>
      </c>
      <c r="F61" s="13" t="n">
        <v>0.4857</v>
      </c>
      <c r="G61" s="14" t="n">
        <v>106</v>
      </c>
      <c r="H61" s="15" t="n">
        <v>141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48.6% (fair +106).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2026-06-27</t>
        </is>
      </c>
      <c r="B62" s="20" t="inlineStr">
        <is>
          <t>Chicago Cubs @ Milwaukee Brewers</t>
        </is>
      </c>
      <c r="C62" s="20" t="inlineStr">
        <is>
          <t>23:10</t>
        </is>
      </c>
      <c r="D62" s="20" t="inlineStr">
        <is>
          <t>Spread</t>
        </is>
      </c>
      <c r="E62" s="20" t="inlineStr">
        <is>
          <t>Chicago Cubs +1.5</t>
        </is>
      </c>
      <c r="F62" s="13" t="n">
        <v>0.5143</v>
      </c>
      <c r="G62" s="14" t="n">
        <v>-106</v>
      </c>
      <c r="H62" s="15" t="n">
        <v>-104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51.4% (fair -106).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2026-06-27</t>
        </is>
      </c>
      <c r="B63" s="12" t="inlineStr">
        <is>
          <t>Miami Marlins @ St. Louis Cardinals</t>
        </is>
      </c>
      <c r="C63" s="12" t="inlineStr">
        <is>
          <t>23:15</t>
        </is>
      </c>
      <c r="D63" s="12" t="inlineStr">
        <is>
          <t>Moneyline</t>
        </is>
      </c>
      <c r="E63" s="12" t="inlineStr">
        <is>
          <t>Miami Marlins</t>
        </is>
      </c>
      <c r="F63" s="13" t="n">
        <v>0.4503</v>
      </c>
      <c r="G63" s="14" t="n">
        <v>122</v>
      </c>
      <c r="H63" s="15" t="n"/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45.0% (fair +122).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2026-06-27</t>
        </is>
      </c>
      <c r="B64" s="20" t="inlineStr">
        <is>
          <t>Miami Marlins @ St. Louis Cardinals</t>
        </is>
      </c>
      <c r="C64" s="20" t="inlineStr">
        <is>
          <t>23:15</t>
        </is>
      </c>
      <c r="D64" s="20" t="inlineStr">
        <is>
          <t>Moneyline</t>
        </is>
      </c>
      <c r="E64" s="20" t="inlineStr">
        <is>
          <t>St. Louis Cardinals</t>
        </is>
      </c>
      <c r="F64" s="13" t="n">
        <v>0.5497</v>
      </c>
      <c r="G64" s="14" t="n">
        <v>-122</v>
      </c>
      <c r="H64" s="15" t="n"/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55.0% (fair -122).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2026-06-27</t>
        </is>
      </c>
      <c r="B65" s="12" t="inlineStr">
        <is>
          <t>Los Angeles Dodgers @ San Diego Padres</t>
        </is>
      </c>
      <c r="C65" s="12" t="inlineStr">
        <is>
          <t>00:40</t>
        </is>
      </c>
      <c r="D65" s="12" t="inlineStr">
        <is>
          <t>Moneyline</t>
        </is>
      </c>
      <c r="E65" s="12" t="inlineStr">
        <is>
          <t>Los Angeles Dodgers</t>
        </is>
      </c>
      <c r="F65" s="13" t="n">
        <v>0.6282</v>
      </c>
      <c r="G65" s="14" t="n">
        <v>-169</v>
      </c>
      <c r="H65" s="15" t="n"/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62.8% (fair -169).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2026-06-27</t>
        </is>
      </c>
      <c r="B66" s="20" t="inlineStr">
        <is>
          <t>Los Angeles Dodgers @ San Diego Padres</t>
        </is>
      </c>
      <c r="C66" s="20" t="inlineStr">
        <is>
          <t>00:40</t>
        </is>
      </c>
      <c r="D66" s="20" t="inlineStr">
        <is>
          <t>Moneyline</t>
        </is>
      </c>
      <c r="E66" s="20" t="inlineStr">
        <is>
          <t>San Diego Padres</t>
        </is>
      </c>
      <c r="F66" s="13" t="n">
        <v>0.3718</v>
      </c>
      <c r="G66" s="14" t="n">
        <v>169</v>
      </c>
      <c r="H66" s="15" t="n"/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37.2% (fair +169).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2026-06-27</t>
        </is>
      </c>
      <c r="B67" s="12" t="inlineStr">
        <is>
          <t>Atlanta Braves @ San Francisco Giants</t>
        </is>
      </c>
      <c r="C67" s="12" t="inlineStr">
        <is>
          <t>01:05</t>
        </is>
      </c>
      <c r="D67" s="12" t="inlineStr">
        <is>
          <t>Moneyline</t>
        </is>
      </c>
      <c r="E67" s="12" t="inlineStr">
        <is>
          <t>Atlanta Braves</t>
        </is>
      </c>
      <c r="F67" s="13" t="n">
        <v>0.4001</v>
      </c>
      <c r="G67" s="14" t="n">
        <v>150</v>
      </c>
      <c r="H67" s="15" t="n"/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40.0% (fair +150).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2026-06-27</t>
        </is>
      </c>
      <c r="B68" s="20" t="inlineStr">
        <is>
          <t>Atlanta Braves @ San Francisco Giants</t>
        </is>
      </c>
      <c r="C68" s="20" t="inlineStr">
        <is>
          <t>01:05</t>
        </is>
      </c>
      <c r="D68" s="20" t="inlineStr">
        <is>
          <t>Moneyline</t>
        </is>
      </c>
      <c r="E68" s="20" t="inlineStr">
        <is>
          <t>San Francisco Giants</t>
        </is>
      </c>
      <c r="F68" s="13" t="n">
        <v>0.5999</v>
      </c>
      <c r="G68" s="14" t="n">
        <v>-150</v>
      </c>
      <c r="H68" s="15" t="n"/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60.0% (fair -150).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2026-06-27</t>
        </is>
      </c>
      <c r="B69" s="12" t="inlineStr">
        <is>
          <t>Athletics @ Los Angeles Angels</t>
        </is>
      </c>
      <c r="C69" s="12" t="inlineStr">
        <is>
          <t>01:38</t>
        </is>
      </c>
      <c r="D69" s="12" t="inlineStr">
        <is>
          <t>Moneyline</t>
        </is>
      </c>
      <c r="E69" s="12" t="inlineStr">
        <is>
          <t>Athletics</t>
        </is>
      </c>
      <c r="F69" s="13" t="n">
        <v>0.4225</v>
      </c>
      <c r="G69" s="14" t="n">
        <v>137</v>
      </c>
      <c r="H69" s="15" t="n"/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42.2% (fair +137).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2026-06-27</t>
        </is>
      </c>
      <c r="B70" s="20" t="inlineStr">
        <is>
          <t>Athletics @ Los Angeles Angels</t>
        </is>
      </c>
      <c r="C70" s="20" t="inlineStr">
        <is>
          <t>01:38</t>
        </is>
      </c>
      <c r="D70" s="20" t="inlineStr">
        <is>
          <t>Moneyline</t>
        </is>
      </c>
      <c r="E70" s="20" t="inlineStr">
        <is>
          <t>Los Angeles Angels</t>
        </is>
      </c>
      <c r="F70" s="13" t="n">
        <v>0.5775</v>
      </c>
      <c r="G70" s="14" t="n">
        <v>-137</v>
      </c>
      <c r="H70" s="15" t="n"/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57.8% (fair -137).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2026-06-28</t>
        </is>
      </c>
      <c r="B71" s="12" t="inlineStr">
        <is>
          <t>Washington Nationals @ Baltimore Orioles</t>
        </is>
      </c>
      <c r="C71" s="12" t="inlineStr">
        <is>
          <t>17:35</t>
        </is>
      </c>
      <c r="D71" s="12" t="inlineStr">
        <is>
          <t>Moneyline</t>
        </is>
      </c>
      <c r="E71" s="12" t="inlineStr">
        <is>
          <t>Washington Nationals</t>
        </is>
      </c>
      <c r="F71" s="13" t="n">
        <v>0.3145925925925925</v>
      </c>
      <c r="G71" s="14" t="n">
        <v>218</v>
      </c>
      <c r="H71" s="15" t="n">
        <v>170</v>
      </c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31.5% (fair +218).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2026-06-28</t>
        </is>
      </c>
      <c r="B72" s="20" t="inlineStr">
        <is>
          <t>Washington Nationals @ Baltimore Orioles</t>
        </is>
      </c>
      <c r="C72" s="20" t="inlineStr">
        <is>
          <t>17:35</t>
        </is>
      </c>
      <c r="D72" s="20" t="inlineStr">
        <is>
          <t>Moneyline</t>
        </is>
      </c>
      <c r="E72" s="20" t="inlineStr">
        <is>
          <t>Baltimore Orioles</t>
        </is>
      </c>
      <c r="F72" s="13" t="n">
        <v>0.6854057034220533</v>
      </c>
      <c r="G72" s="14" t="n">
        <v>-218</v>
      </c>
      <c r="H72" s="15" t="n">
        <v>-163</v>
      </c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68.5% (fair -218).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2026-06-28</t>
        </is>
      </c>
      <c r="B73" s="12" t="inlineStr">
        <is>
          <t>Washington Nationals @ Baltimore Orioles</t>
        </is>
      </c>
      <c r="C73" s="12" t="inlineStr">
        <is>
          <t>17:35</t>
        </is>
      </c>
      <c r="D73" s="12" t="inlineStr">
        <is>
          <t>Total</t>
        </is>
      </c>
      <c r="E73" s="12" t="inlineStr">
        <is>
          <t>Over 9.5</t>
        </is>
      </c>
      <c r="F73" s="13" t="n">
        <v>0.5857560975609757</v>
      </c>
      <c r="G73" s="14" t="n">
        <v>-141</v>
      </c>
      <c r="H73" s="15" t="n">
        <v>105</v>
      </c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58.6% (fair -141).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2026-06-28</t>
        </is>
      </c>
      <c r="B74" s="20" t="inlineStr">
        <is>
          <t>Washington Nationals @ Baltimore Orioles</t>
        </is>
      </c>
      <c r="C74" s="20" t="inlineStr">
        <is>
          <t>17:35</t>
        </is>
      </c>
      <c r="D74" s="20" t="inlineStr">
        <is>
          <t>Total</t>
        </is>
      </c>
      <c r="E74" s="20" t="inlineStr">
        <is>
          <t>Under 9.5</t>
        </is>
      </c>
      <c r="F74" s="13" t="n">
        <v>0.4142634146341463</v>
      </c>
      <c r="G74" s="14" t="n">
        <v>141</v>
      </c>
      <c r="H74" s="15" t="n">
        <v>-105</v>
      </c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41.4% (fair +141).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2026-06-28</t>
        </is>
      </c>
      <c r="B75" s="12" t="inlineStr">
        <is>
          <t>Washington Nationals @ Baltimore Orioles</t>
        </is>
      </c>
      <c r="C75" s="12" t="inlineStr">
        <is>
          <t>17:35</t>
        </is>
      </c>
      <c r="D75" s="12" t="inlineStr">
        <is>
          <t>Spread</t>
        </is>
      </c>
      <c r="E75" s="12" t="inlineStr">
        <is>
          <t>Baltimore Orioles -1.5</t>
        </is>
      </c>
      <c r="F75" s="13" t="n">
        <v>0.5273809523809523</v>
      </c>
      <c r="G75" s="14" t="n">
        <v>-112</v>
      </c>
      <c r="H75" s="15" t="n">
        <v>110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52.7% (fair -112).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2026-06-28</t>
        </is>
      </c>
      <c r="B76" s="20" t="inlineStr">
        <is>
          <t>Washington Nationals @ Baltimore Orioles</t>
        </is>
      </c>
      <c r="C76" s="20" t="inlineStr">
        <is>
          <t>17:35</t>
        </is>
      </c>
      <c r="D76" s="20" t="inlineStr">
        <is>
          <t>Spread</t>
        </is>
      </c>
      <c r="E76" s="20" t="inlineStr">
        <is>
          <t>Washington Nationals +1.5</t>
        </is>
      </c>
      <c r="F76" s="13" t="n">
        <v>0.4725818181818182</v>
      </c>
      <c r="G76" s="14" t="n">
        <v>112</v>
      </c>
      <c r="H76" s="15" t="n">
        <v>-120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47.3% (fair +112).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2026-06-28</t>
        </is>
      </c>
      <c r="B77" s="12" t="inlineStr">
        <is>
          <t>Cincinnati Reds @ Pittsburgh Pirates</t>
        </is>
      </c>
      <c r="C77" s="12" t="inlineStr">
        <is>
          <t>17:35</t>
        </is>
      </c>
      <c r="D77" s="12" t="inlineStr">
        <is>
          <t>Moneyline</t>
        </is>
      </c>
      <c r="E77" s="12" t="inlineStr">
        <is>
          <t>Cincinnati Reds</t>
        </is>
      </c>
      <c r="F77" s="13" t="n">
        <v>0.3285585585585586</v>
      </c>
      <c r="G77" s="14" t="n">
        <v>204</v>
      </c>
      <c r="H77" s="15" t="n">
        <v>122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32.9% (fair +204).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2026-06-28</t>
        </is>
      </c>
      <c r="B78" s="20" t="inlineStr">
        <is>
          <t>Cincinnati Reds @ Pittsburgh Pirates</t>
        </is>
      </c>
      <c r="C78" s="20" t="inlineStr">
        <is>
          <t>17:35</t>
        </is>
      </c>
      <c r="D78" s="20" t="inlineStr">
        <is>
          <t>Moneyline</t>
        </is>
      </c>
      <c r="E78" s="20" t="inlineStr">
        <is>
          <t>Pittsburgh Pirates</t>
        </is>
      </c>
      <c r="F78" s="13" t="n">
        <v>0.6714396396396396</v>
      </c>
      <c r="G78" s="14" t="n">
        <v>-204</v>
      </c>
      <c r="H78" s="15" t="n">
        <v>-122</v>
      </c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67.1% (fair -204).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2026-06-28</t>
        </is>
      </c>
      <c r="B79" s="12" t="inlineStr">
        <is>
          <t>Cincinnati Reds @ Pittsburgh Pirates</t>
        </is>
      </c>
      <c r="C79" s="12" t="inlineStr">
        <is>
          <t>17:35</t>
        </is>
      </c>
      <c r="D79" s="12" t="inlineStr">
        <is>
          <t>Total</t>
        </is>
      </c>
      <c r="E79" s="12" t="inlineStr">
        <is>
          <t>Over 9.5</t>
        </is>
      </c>
      <c r="F79" s="13" t="n">
        <v>0.5817</v>
      </c>
      <c r="G79" s="14" t="n">
        <v>-139</v>
      </c>
      <c r="H79" s="15" t="n">
        <v>117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58.2% (fair -139).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2026-06-28</t>
        </is>
      </c>
      <c r="B80" s="20" t="inlineStr">
        <is>
          <t>Cincinnati Reds @ Pittsburgh Pirates</t>
        </is>
      </c>
      <c r="C80" s="20" t="inlineStr">
        <is>
          <t>17:35</t>
        </is>
      </c>
      <c r="D80" s="20" t="inlineStr">
        <is>
          <t>Total</t>
        </is>
      </c>
      <c r="E80" s="20" t="inlineStr">
        <is>
          <t>Under 9.5</t>
        </is>
      </c>
      <c r="F80" s="13" t="n">
        <v>0.4183</v>
      </c>
      <c r="G80" s="14" t="n">
        <v>139</v>
      </c>
      <c r="H80" s="15" t="n">
        <v>110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41.8% (fair +139).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2026-06-28</t>
        </is>
      </c>
      <c r="B81" s="12" t="inlineStr">
        <is>
          <t>Cincinnati Reds @ Pittsburgh Pirates</t>
        </is>
      </c>
      <c r="C81" s="12" t="inlineStr">
        <is>
          <t>17:35</t>
        </is>
      </c>
      <c r="D81" s="12" t="inlineStr">
        <is>
          <t>Spread</t>
        </is>
      </c>
      <c r="E81" s="12" t="inlineStr">
        <is>
          <t>Pittsburgh Pirates -1.5</t>
        </is>
      </c>
      <c r="F81" s="13" t="n">
        <v>0.4966544117647059</v>
      </c>
      <c r="G81" s="14" t="n">
        <v>101</v>
      </c>
      <c r="H81" s="15" t="n">
        <v>172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49.7% (fair +101).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2026-06-28</t>
        </is>
      </c>
      <c r="B82" s="20" t="inlineStr">
        <is>
          <t>Cincinnati Reds @ Pittsburgh Pirates</t>
        </is>
      </c>
      <c r="C82" s="20" t="inlineStr">
        <is>
          <t>17:35</t>
        </is>
      </c>
      <c r="D82" s="20" t="inlineStr">
        <is>
          <t>Spread</t>
        </is>
      </c>
      <c r="E82" s="20" t="inlineStr">
        <is>
          <t>Cincinnati Reds +1.5</t>
        </is>
      </c>
      <c r="F82" s="13" t="n">
        <v>0.5033571428571428</v>
      </c>
      <c r="G82" s="14" t="n">
        <v>-101</v>
      </c>
      <c r="H82" s="15" t="n">
        <v>-180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50.3% (fair -101).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2026-06-28</t>
        </is>
      </c>
      <c r="B83" s="12" t="inlineStr">
        <is>
          <t>Texas Rangers @ Toronto Blue Jays</t>
        </is>
      </c>
      <c r="C83" s="12" t="inlineStr">
        <is>
          <t>17:37</t>
        </is>
      </c>
      <c r="D83" s="12" t="inlineStr">
        <is>
          <t>Moneyline</t>
        </is>
      </c>
      <c r="E83" s="12" t="inlineStr">
        <is>
          <t>Texas Rangers</t>
        </is>
      </c>
      <c r="F83" s="13" t="n">
        <v>0.4761711711711712</v>
      </c>
      <c r="G83" s="14" t="n">
        <v>110</v>
      </c>
      <c r="H83" s="15" t="n">
        <v>122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47.6% (fair +110).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2026-06-28</t>
        </is>
      </c>
      <c r="B84" s="20" t="inlineStr">
        <is>
          <t>Texas Rangers @ Toronto Blue Jays</t>
        </is>
      </c>
      <c r="C84" s="20" t="inlineStr">
        <is>
          <t>17:37</t>
        </is>
      </c>
      <c r="D84" s="20" t="inlineStr">
        <is>
          <t>Moneyline</t>
        </is>
      </c>
      <c r="E84" s="20" t="inlineStr">
        <is>
          <t>Toronto Blue Jays</t>
        </is>
      </c>
      <c r="F84" s="13" t="n">
        <v>0.5238306306306306</v>
      </c>
      <c r="G84" s="14" t="n">
        <v>-110</v>
      </c>
      <c r="H84" s="15" t="n">
        <v>-122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52.4% (fair -110).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2026-06-28</t>
        </is>
      </c>
      <c r="B85" s="12" t="inlineStr">
        <is>
          <t>Texas Rangers @ Toronto Blue Jays</t>
        </is>
      </c>
      <c r="C85" s="12" t="inlineStr">
        <is>
          <t>17:37</t>
        </is>
      </c>
      <c r="D85" s="12" t="inlineStr">
        <is>
          <t>Total</t>
        </is>
      </c>
      <c r="E85" s="12" t="inlineStr">
        <is>
          <t>Over 8.5</t>
        </is>
      </c>
      <c r="F85" s="13" t="n">
        <v>0.55175</v>
      </c>
      <c r="G85" s="14" t="n">
        <v>-123</v>
      </c>
      <c r="H85" s="15" t="n">
        <v>100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55.2% (fair -123).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2026-06-28</t>
        </is>
      </c>
      <c r="B86" s="20" t="inlineStr">
        <is>
          <t>Texas Rangers @ Toronto Blue Jays</t>
        </is>
      </c>
      <c r="C86" s="20" t="inlineStr">
        <is>
          <t>17:37</t>
        </is>
      </c>
      <c r="D86" s="20" t="inlineStr">
        <is>
          <t>Total</t>
        </is>
      </c>
      <c r="E86" s="20" t="inlineStr">
        <is>
          <t>Under 8.5</t>
        </is>
      </c>
      <c r="F86" s="13" t="n">
        <v>0.4482333333333333</v>
      </c>
      <c r="G86" s="14" t="n">
        <v>123</v>
      </c>
      <c r="H86" s="15" t="n">
        <v>-113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44.8% (fair +123).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2026-06-28</t>
        </is>
      </c>
      <c r="B87" s="12" t="inlineStr">
        <is>
          <t>Texas Rangers @ Toronto Blue Jays</t>
        </is>
      </c>
      <c r="C87" s="12" t="inlineStr">
        <is>
          <t>17:37</t>
        </is>
      </c>
      <c r="D87" s="12" t="inlineStr">
        <is>
          <t>Spread</t>
        </is>
      </c>
      <c r="E87" s="12" t="inlineStr">
        <is>
          <t>Toronto Blue Jays -1.5</t>
        </is>
      </c>
      <c r="F87" s="13" t="n">
        <v>0.3390441176470589</v>
      </c>
      <c r="G87" s="14" t="n">
        <v>195</v>
      </c>
      <c r="H87" s="15" t="n">
        <v>172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33.9% (fair +195).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2026-06-28</t>
        </is>
      </c>
      <c r="B88" s="20" t="inlineStr">
        <is>
          <t>Texas Rangers @ Toronto Blue Jays</t>
        </is>
      </c>
      <c r="C88" s="20" t="inlineStr">
        <is>
          <t>17:37</t>
        </is>
      </c>
      <c r="D88" s="20" t="inlineStr">
        <is>
          <t>Spread</t>
        </is>
      </c>
      <c r="E88" s="20" t="inlineStr">
        <is>
          <t>Texas Rangers +1.5</t>
        </is>
      </c>
      <c r="F88" s="13" t="n">
        <v>0.6609368421052632</v>
      </c>
      <c r="G88" s="14" t="n">
        <v>-195</v>
      </c>
      <c r="H88" s="15" t="n">
        <v>-185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66.1% (fair -195).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2026-06-28</t>
        </is>
      </c>
      <c r="B89" s="12" t="inlineStr">
        <is>
          <t>Houston Astros @ Detroit Tigers</t>
        </is>
      </c>
      <c r="C89" s="12" t="inlineStr">
        <is>
          <t>17:40</t>
        </is>
      </c>
      <c r="D89" s="12" t="inlineStr">
        <is>
          <t>Moneyline</t>
        </is>
      </c>
      <c r="E89" s="12" t="inlineStr">
        <is>
          <t>Houston Astros</t>
        </is>
      </c>
      <c r="F89" s="13" t="n">
        <v>0.5276774774774774</v>
      </c>
      <c r="G89" s="14" t="n">
        <v>-112</v>
      </c>
      <c r="H89" s="15" t="n">
        <v>-122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52.8% (fair -112).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2026-06-28</t>
        </is>
      </c>
      <c r="B90" s="20" t="inlineStr">
        <is>
          <t>Houston Astros @ Detroit Tigers</t>
        </is>
      </c>
      <c r="C90" s="20" t="inlineStr">
        <is>
          <t>17:40</t>
        </is>
      </c>
      <c r="D90" s="20" t="inlineStr">
        <is>
          <t>Moneyline</t>
        </is>
      </c>
      <c r="E90" s="20" t="inlineStr">
        <is>
          <t>Detroit Tigers</t>
        </is>
      </c>
      <c r="F90" s="13" t="n">
        <v>0.4723502304147465</v>
      </c>
      <c r="G90" s="14" t="n">
        <v>112</v>
      </c>
      <c r="H90" s="15" t="n">
        <v>117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47.2% (fair +112).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2026-06-28</t>
        </is>
      </c>
      <c r="B91" s="12" t="inlineStr">
        <is>
          <t>Houston Astros @ Detroit Tigers</t>
        </is>
      </c>
      <c r="C91" s="12" t="inlineStr">
        <is>
          <t>17:40</t>
        </is>
      </c>
      <c r="D91" s="12" t="inlineStr">
        <is>
          <t>Total</t>
        </is>
      </c>
      <c r="E91" s="12" t="inlineStr">
        <is>
          <t>Over 8.5</t>
        </is>
      </c>
      <c r="F91" s="13" t="n">
        <v>0.5746</v>
      </c>
      <c r="G91" s="14" t="n">
        <v>-135</v>
      </c>
      <c r="H91" s="15" t="n">
        <v>100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57.5% (fair -135).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2026-06-28</t>
        </is>
      </c>
      <c r="B92" s="20" t="inlineStr">
        <is>
          <t>Houston Astros @ Detroit Tigers</t>
        </is>
      </c>
      <c r="C92" s="20" t="inlineStr">
        <is>
          <t>17:40</t>
        </is>
      </c>
      <c r="D92" s="20" t="inlineStr">
        <is>
          <t>Total</t>
        </is>
      </c>
      <c r="E92" s="20" t="inlineStr">
        <is>
          <t>Under 8.5</t>
        </is>
      </c>
      <c r="F92" s="13" t="n">
        <v>0.4253658536585366</v>
      </c>
      <c r="G92" s="14" t="n">
        <v>135</v>
      </c>
      <c r="H92" s="15" t="n">
        <v>105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42.5% (fair +135).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2026-06-28</t>
        </is>
      </c>
      <c r="B93" s="12" t="inlineStr">
        <is>
          <t>Houston Astros @ Detroit Tigers</t>
        </is>
      </c>
      <c r="C93" s="12" t="inlineStr">
        <is>
          <t>17:40</t>
        </is>
      </c>
      <c r="D93" s="12" t="inlineStr">
        <is>
          <t>Spread</t>
        </is>
      </c>
      <c r="E93" s="12" t="inlineStr">
        <is>
          <t>Detroit Tigers +1.5</t>
        </is>
      </c>
      <c r="F93" s="13" t="n">
        <v>0.6312450980392157</v>
      </c>
      <c r="G93" s="14" t="n">
        <v>-171</v>
      </c>
      <c r="H93" s="15" t="n">
        <v>-155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63.1% (fair -171).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2026-06-28</t>
        </is>
      </c>
      <c r="B94" s="20" t="inlineStr">
        <is>
          <t>Houston Astros @ Detroit Tigers</t>
        </is>
      </c>
      <c r="C94" s="20" t="inlineStr">
        <is>
          <t>17:40</t>
        </is>
      </c>
      <c r="D94" s="20" t="inlineStr">
        <is>
          <t>Spread</t>
        </is>
      </c>
      <c r="E94" s="20" t="inlineStr">
        <is>
          <t>Houston Astros -1.5</t>
        </is>
      </c>
      <c r="F94" s="13" t="n">
        <v>0.3687916666666667</v>
      </c>
      <c r="G94" s="14" t="n">
        <v>171</v>
      </c>
      <c r="H94" s="15" t="n">
        <v>140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36.9% (fair +171).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2026-06-28</t>
        </is>
      </c>
      <c r="B95" s="12" t="inlineStr">
        <is>
          <t>Seattle Mariners @ Cleveland Guardians</t>
        </is>
      </c>
      <c r="C95" s="12" t="inlineStr">
        <is>
          <t>17:40</t>
        </is>
      </c>
      <c r="D95" s="12" t="inlineStr">
        <is>
          <t>Moneyline</t>
        </is>
      </c>
      <c r="E95" s="12" t="inlineStr">
        <is>
          <t>Seattle Mariners</t>
        </is>
      </c>
      <c r="F95" s="13" t="n">
        <v>0.54375</v>
      </c>
      <c r="G95" s="14" t="n">
        <v>-119</v>
      </c>
      <c r="H95" s="15" t="n">
        <v>108</v>
      </c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54.4% (fair -119).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2026-06-28</t>
        </is>
      </c>
      <c r="B96" s="20" t="inlineStr">
        <is>
          <t>Seattle Mariners @ Cleveland Guardians</t>
        </is>
      </c>
      <c r="C96" s="20" t="inlineStr">
        <is>
          <t>17:40</t>
        </is>
      </c>
      <c r="D96" s="20" t="inlineStr">
        <is>
          <t>Moneyline</t>
        </is>
      </c>
      <c r="E96" s="20" t="inlineStr">
        <is>
          <t>Cleveland Guardians</t>
        </is>
      </c>
      <c r="F96" s="13" t="n">
        <v>0.45625</v>
      </c>
      <c r="G96" s="14" t="n">
        <v>119</v>
      </c>
      <c r="H96" s="15" t="n">
        <v>100</v>
      </c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45.6% (fair +119).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2026-06-28</t>
        </is>
      </c>
      <c r="B97" s="12" t="inlineStr">
        <is>
          <t>Seattle Mariners @ Cleveland Guardians</t>
        </is>
      </c>
      <c r="C97" s="12" t="inlineStr">
        <is>
          <t>17:40</t>
        </is>
      </c>
      <c r="D97" s="12" t="inlineStr">
        <is>
          <t>Total</t>
        </is>
      </c>
      <c r="E97" s="12" t="inlineStr">
        <is>
          <t>Over 7.5</t>
        </is>
      </c>
      <c r="F97" s="13" t="n">
        <v>0.4867788461538461</v>
      </c>
      <c r="G97" s="14" t="n">
        <v>105</v>
      </c>
      <c r="H97" s="15" t="n">
        <v>108</v>
      </c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48.7% (fair +105).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2026-06-28</t>
        </is>
      </c>
      <c r="B98" s="20" t="inlineStr">
        <is>
          <t>Seattle Mariners @ Cleveland Guardians</t>
        </is>
      </c>
      <c r="C98" s="20" t="inlineStr">
        <is>
          <t>17:40</t>
        </is>
      </c>
      <c r="D98" s="20" t="inlineStr">
        <is>
          <t>Total</t>
        </is>
      </c>
      <c r="E98" s="20" t="inlineStr">
        <is>
          <t>Under 7.5</t>
        </is>
      </c>
      <c r="F98" s="13" t="n">
        <v>0.51325</v>
      </c>
      <c r="G98" s="14" t="n">
        <v>-105</v>
      </c>
      <c r="H98" s="15" t="n">
        <v>100</v>
      </c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51.3% (fair -105).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2026-06-28</t>
        </is>
      </c>
      <c r="B99" s="12" t="inlineStr">
        <is>
          <t>Seattle Mariners @ Cleveland Guardians</t>
        </is>
      </c>
      <c r="C99" s="12" t="inlineStr">
        <is>
          <t>17:40</t>
        </is>
      </c>
      <c r="D99" s="12" t="inlineStr">
        <is>
          <t>Spread</t>
        </is>
      </c>
      <c r="E99" s="12" t="inlineStr">
        <is>
          <t>Cleveland Guardians +1.5</t>
        </is>
      </c>
      <c r="F99" s="13" t="n">
        <v>0.6207610169491526</v>
      </c>
      <c r="G99" s="14" t="n">
        <v>-164</v>
      </c>
      <c r="H99" s="15" t="n">
        <v>-195</v>
      </c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62.1% (fair -164).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2026-06-28</t>
        </is>
      </c>
      <c r="B100" s="20" t="inlineStr">
        <is>
          <t>Seattle Mariners @ Cleveland Guardians</t>
        </is>
      </c>
      <c r="C100" s="20" t="inlineStr">
        <is>
          <t>17:40</t>
        </is>
      </c>
      <c r="D100" s="20" t="inlineStr">
        <is>
          <t>Spread</t>
        </is>
      </c>
      <c r="E100" s="20" t="inlineStr">
        <is>
          <t>Seattle Mariners -1.5</t>
        </is>
      </c>
      <c r="F100" s="13" t="n">
        <v>0.3792307692307692</v>
      </c>
      <c r="G100" s="14" t="n">
        <v>164</v>
      </c>
      <c r="H100" s="15" t="n">
        <v>160</v>
      </c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37.9% (fair +164).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2026-06-28</t>
        </is>
      </c>
      <c r="B101" s="12" t="inlineStr">
        <is>
          <t>Arizona Diamondbacks @ Tampa Bay Rays</t>
        </is>
      </c>
      <c r="C101" s="12" t="inlineStr">
        <is>
          <t>17:40</t>
        </is>
      </c>
      <c r="D101" s="12" t="inlineStr">
        <is>
          <t>Moneyline</t>
        </is>
      </c>
      <c r="E101" s="12" t="inlineStr">
        <is>
          <t>Arizona Diamondbacks</t>
        </is>
      </c>
      <c r="F101" s="13" t="n">
        <v>0.3937692307692308</v>
      </c>
      <c r="G101" s="14" t="n">
        <v>154</v>
      </c>
      <c r="H101" s="15" t="n">
        <v>160</v>
      </c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39.4% (fair +154).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2026-06-28</t>
        </is>
      </c>
      <c r="B102" s="20" t="inlineStr">
        <is>
          <t>Arizona Diamondbacks @ Tampa Bay Rays</t>
        </is>
      </c>
      <c r="C102" s="20" t="inlineStr">
        <is>
          <t>17:40</t>
        </is>
      </c>
      <c r="D102" s="20" t="inlineStr">
        <is>
          <t>Moneyline</t>
        </is>
      </c>
      <c r="E102" s="20" t="inlineStr">
        <is>
          <t>Tampa Bay Rays</t>
        </is>
      </c>
      <c r="F102" s="13" t="n">
        <v>0.6062062500000001</v>
      </c>
      <c r="G102" s="14" t="n">
        <v>-154</v>
      </c>
      <c r="H102" s="15" t="n">
        <v>-156</v>
      </c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60.6% (fair -154).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2026-06-28</t>
        </is>
      </c>
      <c r="B103" s="12" t="inlineStr">
        <is>
          <t>Arizona Diamondbacks @ Tampa Bay Rays</t>
        </is>
      </c>
      <c r="C103" s="12" t="inlineStr">
        <is>
          <t>17:40</t>
        </is>
      </c>
      <c r="D103" s="12" t="inlineStr">
        <is>
          <t>Total</t>
        </is>
      </c>
      <c r="E103" s="12" t="inlineStr">
        <is>
          <t>Over 7.5</t>
        </is>
      </c>
      <c r="F103" s="13" t="n">
        <v>0.5958069767441861</v>
      </c>
      <c r="G103" s="14" t="n">
        <v>-147</v>
      </c>
      <c r="H103" s="15" t="n">
        <v>-115</v>
      </c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59.6% (fair -147).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2026-06-28</t>
        </is>
      </c>
      <c r="B104" s="20" t="inlineStr">
        <is>
          <t>Arizona Diamondbacks @ Tampa Bay Rays</t>
        </is>
      </c>
      <c r="C104" s="20" t="inlineStr">
        <is>
          <t>17:40</t>
        </is>
      </c>
      <c r="D104" s="20" t="inlineStr">
        <is>
          <t>Total</t>
        </is>
      </c>
      <c r="E104" s="20" t="inlineStr">
        <is>
          <t>Under 7.5</t>
        </is>
      </c>
      <c r="F104" s="13" t="n">
        <v>0.4041784037558686</v>
      </c>
      <c r="G104" s="14" t="n">
        <v>147</v>
      </c>
      <c r="H104" s="15" t="n">
        <v>113</v>
      </c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40.4% (fair +147). Your call.</t>
        </is>
      </c>
      <c r="O104" s="15" t="n"/>
      <c r="P104" s="16">
        <f>IF(OR($H$104="",$O$104=""),"",(1+IF($H$104&lt;0,-100/$H$104,$H$104/100))/(1+IF($O$104&lt;0,-100/$O$104,$O$104/100))-1)</f>
        <v/>
      </c>
    </row>
    <row r="105">
      <c r="A105" s="12" t="inlineStr">
        <is>
          <t>2026-06-28</t>
        </is>
      </c>
      <c r="B105" s="12" t="inlineStr">
        <is>
          <t>Arizona Diamondbacks @ Tampa Bay Rays</t>
        </is>
      </c>
      <c r="C105" s="12" t="inlineStr">
        <is>
          <t>17:40</t>
        </is>
      </c>
      <c r="D105" s="12" t="inlineStr">
        <is>
          <t>Spread</t>
        </is>
      </c>
      <c r="E105" s="12" t="inlineStr">
        <is>
          <t>Tampa Bay Rays -1.5</t>
        </is>
      </c>
      <c r="F105" s="13" t="n">
        <v>0.4248230088495575</v>
      </c>
      <c r="G105" s="14" t="n">
        <v>135</v>
      </c>
      <c r="H105" s="15" t="n">
        <v>126</v>
      </c>
      <c r="I105" s="13">
        <f>IF($H$105="","",IF($H$105&lt;0,-$H$105/(-$H$105+100),100/($H$105+100)))</f>
        <v/>
      </c>
      <c r="J105" s="16">
        <f>IF($H$105="","",$F$105*IF($H$105&lt;0,-100/$H$105,$H$105/100)-(1-$F$105))</f>
        <v/>
      </c>
      <c r="K105" s="17">
        <f>IF($H$105="","",MAX(0,($F$105*IF($H$105&lt;0,-100/$H$105,$H$105/100)-(1-$F$105))/IF($H$105&lt;0,-100/$H$105,$H$105/100))*'Settings'!$B$3)</f>
        <v/>
      </c>
      <c r="L105" s="18">
        <f>IF($H$105="","",ROUND(MIN($K$105,'Settings'!$B$5)*'Settings'!$B$2,2))</f>
        <v/>
      </c>
      <c r="M105" s="12">
        <f>IF($J$105="","",IF($J$105&lt;0,"Pass",IF($J$105&lt;'Settings'!$B$4,"Thin",IF($J$105&lt;0.06,"✅ Sharp band",IF($J$105&lt;0.08,"Strong","⚠ Verify (stale?)")))))</f>
        <v/>
      </c>
      <c r="N105" s="19" t="inlineStr">
        <is>
          <t>Model 42.5% (fair +135). Your call.</t>
        </is>
      </c>
      <c r="O105" s="15" t="n"/>
      <c r="P105" s="16">
        <f>IF(OR($H$105="",$O$105=""),"",(1+IF($H$105&lt;0,-100/$H$105,$H$105/100))/(1+IF($O$105&lt;0,-100/$O$105,$O$105/100))-1)</f>
        <v/>
      </c>
    </row>
    <row r="106">
      <c r="A106" s="20" t="inlineStr">
        <is>
          <t>2026-06-28</t>
        </is>
      </c>
      <c r="B106" s="20" t="inlineStr">
        <is>
          <t>Arizona Diamondbacks @ Tampa Bay Rays</t>
        </is>
      </c>
      <c r="C106" s="20" t="inlineStr">
        <is>
          <t>17:40</t>
        </is>
      </c>
      <c r="D106" s="20" t="inlineStr">
        <is>
          <t>Spread</t>
        </is>
      </c>
      <c r="E106" s="20" t="inlineStr">
        <is>
          <t>Arizona Diamondbacks +1.5</t>
        </is>
      </c>
      <c r="F106" s="13" t="n">
        <v>0.5751652173913044</v>
      </c>
      <c r="G106" s="14" t="n">
        <v>-135</v>
      </c>
      <c r="H106" s="15" t="n">
        <v>-130</v>
      </c>
      <c r="I106" s="13">
        <f>IF($H$106="","",IF($H$106&lt;0,-$H$106/(-$H$106+100),100/($H$106+100)))</f>
        <v/>
      </c>
      <c r="J106" s="16">
        <f>IF($H$106="","",$F$106*IF($H$106&lt;0,-100/$H$106,$H$106/100)-(1-$F$106))</f>
        <v/>
      </c>
      <c r="K106" s="17">
        <f>IF($H$106="","",MAX(0,($F$106*IF($H$106&lt;0,-100/$H$106,$H$106/100)-(1-$F$106))/IF($H$106&lt;0,-100/$H$106,$H$106/100))*'Settings'!$B$3)</f>
        <v/>
      </c>
      <c r="L106" s="18">
        <f>IF($H$106="","",ROUND(MIN($K$106,'Settings'!$B$5)*'Settings'!$B$2,2))</f>
        <v/>
      </c>
      <c r="M106" s="12">
        <f>IF($J$106="","",IF($J$106&lt;0,"Pass",IF($J$106&lt;'Settings'!$B$4,"Thin",IF($J$106&lt;0.06,"✅ Sharp band",IF($J$106&lt;0.08,"Strong","⚠ Verify (stale?)")))))</f>
        <v/>
      </c>
      <c r="N106" s="19" t="inlineStr">
        <is>
          <t>Model 57.5% (fair -135). Your call.</t>
        </is>
      </c>
      <c r="O106" s="15" t="n"/>
      <c r="P106" s="16">
        <f>IF(OR($H$106="",$O$106=""),"",(1+IF($H$106&lt;0,-100/$H$106,$H$106/100))/(1+IF($O$106&lt;0,-100/$O$106,$O$106/100))-1)</f>
        <v/>
      </c>
    </row>
    <row r="107">
      <c r="A107" s="12" t="inlineStr">
        <is>
          <t>2026-06-28</t>
        </is>
      </c>
      <c r="B107" s="12" t="inlineStr">
        <is>
          <t>Philadelphia Phillies @ New York Mets</t>
        </is>
      </c>
      <c r="C107" s="12" t="inlineStr">
        <is>
          <t>17:40</t>
        </is>
      </c>
      <c r="D107" s="12" t="inlineStr">
        <is>
          <t>Moneyline</t>
        </is>
      </c>
      <c r="E107" s="12" t="inlineStr">
        <is>
          <t>Philadelphia Phillies</t>
        </is>
      </c>
      <c r="F107" s="13" t="n">
        <v>0.5891233480176211</v>
      </c>
      <c r="G107" s="14" t="n">
        <v>-143</v>
      </c>
      <c r="H107" s="15" t="n">
        <v>-127</v>
      </c>
      <c r="I107" s="13">
        <f>IF($H$107="","",IF($H$107&lt;0,-$H$107/(-$H$107+100),100/($H$107+100)))</f>
        <v/>
      </c>
      <c r="J107" s="16">
        <f>IF($H$107="","",$F$107*IF($H$107&lt;0,-100/$H$107,$H$107/100)-(1-$F$107))</f>
        <v/>
      </c>
      <c r="K107" s="17">
        <f>IF($H$107="","",MAX(0,($F$107*IF($H$107&lt;0,-100/$H$107,$H$107/100)-(1-$F$107))/IF($H$107&lt;0,-100/$H$107,$H$107/100))*'Settings'!$B$3)</f>
        <v/>
      </c>
      <c r="L107" s="18">
        <f>IF($H$107="","",ROUND(MIN($K$107,'Settings'!$B$5)*'Settings'!$B$2,2))</f>
        <v/>
      </c>
      <c r="M107" s="12">
        <f>IF($J$107="","",IF($J$107&lt;0,"Pass",IF($J$107&lt;'Settings'!$B$4,"Thin",IF($J$107&lt;0.06,"✅ Sharp band",IF($J$107&lt;0.08,"Strong","⚠ Verify (stale?)")))))</f>
        <v/>
      </c>
      <c r="N107" s="19" t="inlineStr">
        <is>
          <t>Model 58.9% (fair -143). Your call.</t>
        </is>
      </c>
      <c r="O107" s="15" t="n"/>
      <c r="P107" s="16">
        <f>IF(OR($H$107="",$O$107=""),"",(1+IF($H$107&lt;0,-100/$H$107,$H$107/100))/(1+IF($O$107&lt;0,-100/$O$107,$O$107/100))-1)</f>
        <v/>
      </c>
    </row>
    <row r="108">
      <c r="A108" s="20" t="inlineStr">
        <is>
          <t>2026-06-28</t>
        </is>
      </c>
      <c r="B108" s="20" t="inlineStr">
        <is>
          <t>Philadelphia Phillies @ New York Mets</t>
        </is>
      </c>
      <c r="C108" s="20" t="inlineStr">
        <is>
          <t>17:40</t>
        </is>
      </c>
      <c r="D108" s="20" t="inlineStr">
        <is>
          <t>Moneyline</t>
        </is>
      </c>
      <c r="E108" s="20" t="inlineStr">
        <is>
          <t>New York Mets</t>
        </is>
      </c>
      <c r="F108" s="13" t="n">
        <v>0.4108810572687224</v>
      </c>
      <c r="G108" s="14" t="n">
        <v>143</v>
      </c>
      <c r="H108" s="15" t="n">
        <v>127</v>
      </c>
      <c r="I108" s="13">
        <f>IF($H$108="","",IF($H$108&lt;0,-$H$108/(-$H$108+100),100/($H$108+100)))</f>
        <v/>
      </c>
      <c r="J108" s="16">
        <f>IF($H$108="","",$F$108*IF($H$108&lt;0,-100/$H$108,$H$108/100)-(1-$F$108))</f>
        <v/>
      </c>
      <c r="K108" s="17">
        <f>IF($H$108="","",MAX(0,($F$108*IF($H$108&lt;0,-100/$H$108,$H$108/100)-(1-$F$108))/IF($H$108&lt;0,-100/$H$108,$H$108/100))*'Settings'!$B$3)</f>
        <v/>
      </c>
      <c r="L108" s="18">
        <f>IF($H$108="","",ROUND(MIN($K$108,'Settings'!$B$5)*'Settings'!$B$2,2))</f>
        <v/>
      </c>
      <c r="M108" s="12">
        <f>IF($J$108="","",IF($J$108&lt;0,"Pass",IF($J$108&lt;'Settings'!$B$4,"Thin",IF($J$108&lt;0.06,"✅ Sharp band",IF($J$108&lt;0.08,"Strong","⚠ Verify (stale?)")))))</f>
        <v/>
      </c>
      <c r="N108" s="19" t="inlineStr">
        <is>
          <t>Model 41.1% (fair +143). Your call.</t>
        </is>
      </c>
      <c r="O108" s="15" t="n"/>
      <c r="P108" s="16">
        <f>IF(OR($H$108="",$O$108=""),"",(1+IF($H$108&lt;0,-100/$H$108,$H$108/100))/(1+IF($O$108&lt;0,-100/$O$108,$O$108/100))-1)</f>
        <v/>
      </c>
    </row>
    <row r="109">
      <c r="A109" s="12" t="inlineStr">
        <is>
          <t>2026-06-28</t>
        </is>
      </c>
      <c r="B109" s="12" t="inlineStr">
        <is>
          <t>Colorado Rockies @ Minnesota Twins</t>
        </is>
      </c>
      <c r="C109" s="12" t="inlineStr">
        <is>
          <t>18:10</t>
        </is>
      </c>
      <c r="D109" s="12" t="inlineStr">
        <is>
          <t>Moneyline</t>
        </is>
      </c>
      <c r="E109" s="12" t="inlineStr">
        <is>
          <t>Colorado Rockies</t>
        </is>
      </c>
      <c r="F109" s="13" t="n">
        <v>0.4225210084033614</v>
      </c>
      <c r="G109" s="14" t="n">
        <v>137</v>
      </c>
      <c r="H109" s="15" t="n">
        <v>138</v>
      </c>
      <c r="I109" s="13">
        <f>IF($H$109="","",IF($H$109&lt;0,-$H$109/(-$H$109+100),100/($H$109+100)))</f>
        <v/>
      </c>
      <c r="J109" s="16">
        <f>IF($H$109="","",$F$109*IF($H$109&lt;0,-100/$H$109,$H$109/100)-(1-$F$109))</f>
        <v/>
      </c>
      <c r="K109" s="17">
        <f>IF($H$109="","",MAX(0,($F$109*IF($H$109&lt;0,-100/$H$109,$H$109/100)-(1-$F$109))/IF($H$109&lt;0,-100/$H$109,$H$109/100))*'Settings'!$B$3)</f>
        <v/>
      </c>
      <c r="L109" s="18">
        <f>IF($H$109="","",ROUND(MIN($K$109,'Settings'!$B$5)*'Settings'!$B$2,2))</f>
        <v/>
      </c>
      <c r="M109" s="12">
        <f>IF($J$109="","",IF($J$109&lt;0,"Pass",IF($J$109&lt;'Settings'!$B$4,"Thin",IF($J$109&lt;0.06,"✅ Sharp band",IF($J$109&lt;0.08,"Strong","⚠ Verify (stale?)")))))</f>
        <v/>
      </c>
      <c r="N109" s="19" t="inlineStr">
        <is>
          <t>Model 42.3% (fair +137). Your call.</t>
        </is>
      </c>
      <c r="O109" s="15" t="n"/>
      <c r="P109" s="16">
        <f>IF(OR($H$109="",$O$109=""),"",(1+IF($H$109&lt;0,-100/$H$109,$H$109/100))/(1+IF($O$109&lt;0,-100/$O$109,$O$109/100))-1)</f>
        <v/>
      </c>
    </row>
    <row r="110">
      <c r="A110" s="20" t="inlineStr">
        <is>
          <t>2026-06-28</t>
        </is>
      </c>
      <c r="B110" s="20" t="inlineStr">
        <is>
          <t>Colorado Rockies @ Minnesota Twins</t>
        </is>
      </c>
      <c r="C110" s="20" t="inlineStr">
        <is>
          <t>18:10</t>
        </is>
      </c>
      <c r="D110" s="20" t="inlineStr">
        <is>
          <t>Moneyline</t>
        </is>
      </c>
      <c r="E110" s="20" t="inlineStr">
        <is>
          <t>Minnesota Twins</t>
        </is>
      </c>
      <c r="F110" s="13" t="n">
        <v>0.5774546218487394</v>
      </c>
      <c r="G110" s="14" t="n">
        <v>-137</v>
      </c>
      <c r="H110" s="15" t="n">
        <v>-138</v>
      </c>
      <c r="I110" s="13">
        <f>IF($H$110="","",IF($H$110&lt;0,-$H$110/(-$H$110+100),100/($H$110+100)))</f>
        <v/>
      </c>
      <c r="J110" s="16">
        <f>IF($H$110="","",$F$110*IF($H$110&lt;0,-100/$H$110,$H$110/100)-(1-$F$110))</f>
        <v/>
      </c>
      <c r="K110" s="17">
        <f>IF($H$110="","",MAX(0,($F$110*IF($H$110&lt;0,-100/$H$110,$H$110/100)-(1-$F$110))/IF($H$110&lt;0,-100/$H$110,$H$110/100))*'Settings'!$B$3)</f>
        <v/>
      </c>
      <c r="L110" s="18">
        <f>IF($H$110="","",ROUND(MIN($K$110,'Settings'!$B$5)*'Settings'!$B$2,2))</f>
        <v/>
      </c>
      <c r="M110" s="12">
        <f>IF($J$110="","",IF($J$110&lt;0,"Pass",IF($J$110&lt;'Settings'!$B$4,"Thin",IF($J$110&lt;0.06,"✅ Sharp band",IF($J$110&lt;0.08,"Strong","⚠ Verify (stale?)")))))</f>
        <v/>
      </c>
      <c r="N110" s="19" t="inlineStr">
        <is>
          <t>Model 57.7% (fair -137). Your call.</t>
        </is>
      </c>
      <c r="O110" s="15" t="n"/>
      <c r="P110" s="16">
        <f>IF(OR($H$110="",$O$110=""),"",(1+IF($H$110&lt;0,-100/$H$110,$H$110/100))/(1+IF($O$110&lt;0,-100/$O$110,$O$110/100))-1)</f>
        <v/>
      </c>
    </row>
    <row r="111">
      <c r="A111" s="12" t="inlineStr">
        <is>
          <t>2026-06-28</t>
        </is>
      </c>
      <c r="B111" s="12" t="inlineStr">
        <is>
          <t>Colorado Rockies @ Minnesota Twins</t>
        </is>
      </c>
      <c r="C111" s="12" t="inlineStr">
        <is>
          <t>18:10</t>
        </is>
      </c>
      <c r="D111" s="12" t="inlineStr">
        <is>
          <t>Total</t>
        </is>
      </c>
      <c r="E111" s="12" t="inlineStr">
        <is>
          <t>Over 9.5</t>
        </is>
      </c>
      <c r="F111" s="13" t="n">
        <v>0.53585</v>
      </c>
      <c r="G111" s="14" t="n">
        <v>-115</v>
      </c>
      <c r="H111" s="15" t="n">
        <v>100</v>
      </c>
      <c r="I111" s="13">
        <f>IF($H$111="","",IF($H$111&lt;0,-$H$111/(-$H$111+100),100/($H$111+100)))</f>
        <v/>
      </c>
      <c r="J111" s="16">
        <f>IF($H$111="","",$F$111*IF($H$111&lt;0,-100/$H$111,$H$111/100)-(1-$F$111))</f>
        <v/>
      </c>
      <c r="K111" s="17">
        <f>IF($H$111="","",MAX(0,($F$111*IF($H$111&lt;0,-100/$H$111,$H$111/100)-(1-$F$111))/IF($H$111&lt;0,-100/$H$111,$H$111/100))*'Settings'!$B$3)</f>
        <v/>
      </c>
      <c r="L111" s="18">
        <f>IF($H$111="","",ROUND(MIN($K$111,'Settings'!$B$5)*'Settings'!$B$2,2))</f>
        <v/>
      </c>
      <c r="M111" s="12">
        <f>IF($J$111="","",IF($J$111&lt;0,"Pass",IF($J$111&lt;'Settings'!$B$4,"Thin",IF($J$111&lt;0.06,"✅ Sharp band",IF($J$111&lt;0.08,"Strong","⚠ Verify (stale?)")))))</f>
        <v/>
      </c>
      <c r="N111" s="19" t="inlineStr">
        <is>
          <t>Model 53.6% (fair -115). Your call.</t>
        </is>
      </c>
      <c r="O111" s="15" t="n"/>
      <c r="P111" s="16">
        <f>IF(OR($H$111="",$O$111=""),"",(1+IF($H$111&lt;0,-100/$H$111,$H$111/100))/(1+IF($O$111&lt;0,-100/$O$111,$O$111/100))-1)</f>
        <v/>
      </c>
    </row>
    <row r="112">
      <c r="A112" s="20" t="inlineStr">
        <is>
          <t>2026-06-28</t>
        </is>
      </c>
      <c r="B112" s="20" t="inlineStr">
        <is>
          <t>Colorado Rockies @ Minnesota Twins</t>
        </is>
      </c>
      <c r="C112" s="20" t="inlineStr">
        <is>
          <t>18:10</t>
        </is>
      </c>
      <c r="D112" s="20" t="inlineStr">
        <is>
          <t>Total</t>
        </is>
      </c>
      <c r="E112" s="20" t="inlineStr">
        <is>
          <t>Under 9.5</t>
        </is>
      </c>
      <c r="F112" s="13" t="n">
        <v>0.4641764705882352</v>
      </c>
      <c r="G112" s="14" t="n">
        <v>115</v>
      </c>
      <c r="H112" s="15" t="n">
        <v>-104</v>
      </c>
      <c r="I112" s="13">
        <f>IF($H$112="","",IF($H$112&lt;0,-$H$112/(-$H$112+100),100/($H$112+100)))</f>
        <v/>
      </c>
      <c r="J112" s="16">
        <f>IF($H$112="","",$F$112*IF($H$112&lt;0,-100/$H$112,$H$112/100)-(1-$F$112))</f>
        <v/>
      </c>
      <c r="K112" s="17">
        <f>IF($H$112="","",MAX(0,($F$112*IF($H$112&lt;0,-100/$H$112,$H$112/100)-(1-$F$112))/IF($H$112&lt;0,-100/$H$112,$H$112/100))*'Settings'!$B$3)</f>
        <v/>
      </c>
      <c r="L112" s="18">
        <f>IF($H$112="","",ROUND(MIN($K$112,'Settings'!$B$5)*'Settings'!$B$2,2))</f>
        <v/>
      </c>
      <c r="M112" s="12">
        <f>IF($J$112="","",IF($J$112&lt;0,"Pass",IF($J$112&lt;'Settings'!$B$4,"Thin",IF($J$112&lt;0.06,"✅ Sharp band",IF($J$112&lt;0.08,"Strong","⚠ Verify (stale?)")))))</f>
        <v/>
      </c>
      <c r="N112" s="19" t="inlineStr">
        <is>
          <t>Model 46.4% (fair +115). Your call.</t>
        </is>
      </c>
      <c r="O112" s="15" t="n"/>
      <c r="P112" s="16">
        <f>IF(OR($H$112="",$O$112=""),"",(1+IF($H$112&lt;0,-100/$H$112,$H$112/100))/(1+IF($O$112&lt;0,-100/$O$112,$O$112/100))-1)</f>
        <v/>
      </c>
    </row>
    <row r="113">
      <c r="A113" s="12" t="inlineStr">
        <is>
          <t>2026-06-28</t>
        </is>
      </c>
      <c r="B113" s="12" t="inlineStr">
        <is>
          <t>Colorado Rockies @ Minnesota Twins</t>
        </is>
      </c>
      <c r="C113" s="12" t="inlineStr">
        <is>
          <t>18:10</t>
        </is>
      </c>
      <c r="D113" s="12" t="inlineStr">
        <is>
          <t>Spread</t>
        </is>
      </c>
      <c r="E113" s="12" t="inlineStr">
        <is>
          <t>Minnesota Twins -1.5</t>
        </is>
      </c>
      <c r="F113" s="13" t="n">
        <v>0.4123111111111111</v>
      </c>
      <c r="G113" s="14" t="n">
        <v>143</v>
      </c>
      <c r="H113" s="15" t="n">
        <v>125</v>
      </c>
      <c r="I113" s="13">
        <f>IF($H$113="","",IF($H$113&lt;0,-$H$113/(-$H$113+100),100/($H$113+100)))</f>
        <v/>
      </c>
      <c r="J113" s="16">
        <f>IF($H$113="","",$F$113*IF($H$113&lt;0,-100/$H$113,$H$113/100)-(1-$F$113))</f>
        <v/>
      </c>
      <c r="K113" s="17">
        <f>IF($H$113="","",MAX(0,($F$113*IF($H$113&lt;0,-100/$H$113,$H$113/100)-(1-$F$113))/IF($H$113&lt;0,-100/$H$113,$H$113/100))*'Settings'!$B$3)</f>
        <v/>
      </c>
      <c r="L113" s="18">
        <f>IF($H$113="","",ROUND(MIN($K$113,'Settings'!$B$5)*'Settings'!$B$2,2))</f>
        <v/>
      </c>
      <c r="M113" s="12">
        <f>IF($J$113="","",IF($J$113&lt;0,"Pass",IF($J$113&lt;'Settings'!$B$4,"Thin",IF($J$113&lt;0.06,"✅ Sharp band",IF($J$113&lt;0.08,"Strong","⚠ Verify (stale?)")))))</f>
        <v/>
      </c>
      <c r="N113" s="19" t="inlineStr">
        <is>
          <t>Model 41.2% (fair +143). Your call.</t>
        </is>
      </c>
      <c r="O113" s="15" t="n"/>
      <c r="P113" s="16">
        <f>IF(OR($H$113="",$O$113=""),"",(1+IF($H$113&lt;0,-100/$H$113,$H$113/100))/(1+IF($O$113&lt;0,-100/$O$113,$O$113/100))-1)</f>
        <v/>
      </c>
    </row>
    <row r="114">
      <c r="A114" s="20" t="inlineStr">
        <is>
          <t>2026-06-28</t>
        </is>
      </c>
      <c r="B114" s="20" t="inlineStr">
        <is>
          <t>Colorado Rockies @ Minnesota Twins</t>
        </is>
      </c>
      <c r="C114" s="20" t="inlineStr">
        <is>
          <t>18:10</t>
        </is>
      </c>
      <c r="D114" s="20" t="inlineStr">
        <is>
          <t>Spread</t>
        </is>
      </c>
      <c r="E114" s="20" t="inlineStr">
        <is>
          <t>Colorado Rockies +1.5</t>
        </is>
      </c>
      <c r="F114" s="13" t="n">
        <v>0.5877000000000001</v>
      </c>
      <c r="G114" s="14" t="n">
        <v>-143</v>
      </c>
      <c r="H114" s="15" t="n">
        <v>-150</v>
      </c>
      <c r="I114" s="13">
        <f>IF($H$114="","",IF($H$114&lt;0,-$H$114/(-$H$114+100),100/($H$114+100)))</f>
        <v/>
      </c>
      <c r="J114" s="16">
        <f>IF($H$114="","",$F$114*IF($H$114&lt;0,-100/$H$114,$H$114/100)-(1-$F$114))</f>
        <v/>
      </c>
      <c r="K114" s="17">
        <f>IF($H$114="","",MAX(0,($F$114*IF($H$114&lt;0,-100/$H$114,$H$114/100)-(1-$F$114))/IF($H$114&lt;0,-100/$H$114,$H$114/100))*'Settings'!$B$3)</f>
        <v/>
      </c>
      <c r="L114" s="18">
        <f>IF($H$114="","",ROUND(MIN($K$114,'Settings'!$B$5)*'Settings'!$B$2,2))</f>
        <v/>
      </c>
      <c r="M114" s="12">
        <f>IF($J$114="","",IF($J$114&lt;0,"Pass",IF($J$114&lt;'Settings'!$B$4,"Thin",IF($J$114&lt;0.06,"✅ Sharp band",IF($J$114&lt;0.08,"Strong","⚠ Verify (stale?)")))))</f>
        <v/>
      </c>
      <c r="N114" s="19" t="inlineStr">
        <is>
          <t>Model 58.8% (fair -143). Your call.</t>
        </is>
      </c>
      <c r="O114" s="15" t="n"/>
      <c r="P114" s="16">
        <f>IF(OR($H$114="",$O$114=""),"",(1+IF($H$114&lt;0,-100/$H$114,$H$114/100))/(1+IF($O$114&lt;0,-100/$O$114,$O$114/100))-1)</f>
        <v/>
      </c>
    </row>
    <row r="115">
      <c r="A115" s="12" t="inlineStr">
        <is>
          <t>2026-06-28</t>
        </is>
      </c>
      <c r="B115" s="12" t="inlineStr">
        <is>
          <t>Kansas City Royals @ Chicago White Sox</t>
        </is>
      </c>
      <c r="C115" s="12" t="inlineStr">
        <is>
          <t>18:10</t>
        </is>
      </c>
      <c r="D115" s="12" t="inlineStr">
        <is>
          <t>Moneyline</t>
        </is>
      </c>
      <c r="E115" s="12" t="inlineStr">
        <is>
          <t>Kansas City Royals</t>
        </is>
      </c>
      <c r="F115" s="13" t="n">
        <v>0.406431718061674</v>
      </c>
      <c r="G115" s="14" t="n">
        <v>146</v>
      </c>
      <c r="H115" s="15" t="n">
        <v>127</v>
      </c>
      <c r="I115" s="13">
        <f>IF($H$115="","",IF($H$115&lt;0,-$H$115/(-$H$115+100),100/($H$115+100)))</f>
        <v/>
      </c>
      <c r="J115" s="16">
        <f>IF($H$115="","",$F$115*IF($H$115&lt;0,-100/$H$115,$H$115/100)-(1-$F$115))</f>
        <v/>
      </c>
      <c r="K115" s="17">
        <f>IF($H$115="","",MAX(0,($F$115*IF($H$115&lt;0,-100/$H$115,$H$115/100)-(1-$F$115))/IF($H$115&lt;0,-100/$H$115,$H$115/100))*'Settings'!$B$3)</f>
        <v/>
      </c>
      <c r="L115" s="18">
        <f>IF($H$115="","",ROUND(MIN($K$115,'Settings'!$B$5)*'Settings'!$B$2,2))</f>
        <v/>
      </c>
      <c r="M115" s="12">
        <f>IF($J$115="","",IF($J$115&lt;0,"Pass",IF($J$115&lt;'Settings'!$B$4,"Thin",IF($J$115&lt;0.06,"✅ Sharp band",IF($J$115&lt;0.08,"Strong","⚠ Verify (stale?)")))))</f>
        <v/>
      </c>
      <c r="N115" s="19" t="inlineStr">
        <is>
          <t>Model 40.6% (fair +146). Your call.</t>
        </is>
      </c>
      <c r="O115" s="15" t="n"/>
      <c r="P115" s="16">
        <f>IF(OR($H$115="",$O$115=""),"",(1+IF($H$115&lt;0,-100/$H$115,$H$115/100))/(1+IF($O$115&lt;0,-100/$O$115,$O$115/100))-1)</f>
        <v/>
      </c>
    </row>
    <row r="116">
      <c r="A116" s="20" t="inlineStr">
        <is>
          <t>2026-06-28</t>
        </is>
      </c>
      <c r="B116" s="20" t="inlineStr">
        <is>
          <t>Kansas City Royals @ Chicago White Sox</t>
        </is>
      </c>
      <c r="C116" s="20" t="inlineStr">
        <is>
          <t>18:10</t>
        </is>
      </c>
      <c r="D116" s="20" t="inlineStr">
        <is>
          <t>Moneyline</t>
        </is>
      </c>
      <c r="E116" s="20" t="inlineStr">
        <is>
          <t>Chicago White Sox</t>
        </is>
      </c>
      <c r="F116" s="13" t="n">
        <v>0.5935991189427313</v>
      </c>
      <c r="G116" s="14" t="n">
        <v>-146</v>
      </c>
      <c r="H116" s="15" t="n">
        <v>-127</v>
      </c>
      <c r="I116" s="13">
        <f>IF($H$116="","",IF($H$116&lt;0,-$H$116/(-$H$116+100),100/($H$116+100)))</f>
        <v/>
      </c>
      <c r="J116" s="16">
        <f>IF($H$116="","",$F$116*IF($H$116&lt;0,-100/$H$116,$H$116/100)-(1-$F$116))</f>
        <v/>
      </c>
      <c r="K116" s="17">
        <f>IF($H$116="","",MAX(0,($F$116*IF($H$116&lt;0,-100/$H$116,$H$116/100)-(1-$F$116))/IF($H$116&lt;0,-100/$H$116,$H$116/100))*'Settings'!$B$3)</f>
        <v/>
      </c>
      <c r="L116" s="18">
        <f>IF($H$116="","",ROUND(MIN($K$116,'Settings'!$B$5)*'Settings'!$B$2,2))</f>
        <v/>
      </c>
      <c r="M116" s="12">
        <f>IF($J$116="","",IF($J$116&lt;0,"Pass",IF($J$116&lt;'Settings'!$B$4,"Thin",IF($J$116&lt;0.06,"✅ Sharp band",IF($J$116&lt;0.08,"Strong","⚠ Verify (stale?)")))))</f>
        <v/>
      </c>
      <c r="N116" s="19" t="inlineStr">
        <is>
          <t>Model 59.4% (fair -146). Your call.</t>
        </is>
      </c>
      <c r="O116" s="15" t="n"/>
      <c r="P116" s="16">
        <f>IF(OR($H$116="",$O$116=""),"",(1+IF($H$116&lt;0,-100/$H$116,$H$116/100))/(1+IF($O$116&lt;0,-100/$O$116,$O$116/100))-1)</f>
        <v/>
      </c>
    </row>
    <row r="117">
      <c r="A117" s="12" t="inlineStr">
        <is>
          <t>2026-06-28</t>
        </is>
      </c>
      <c r="B117" s="12" t="inlineStr">
        <is>
          <t>Kansas City Royals @ Chicago White Sox</t>
        </is>
      </c>
      <c r="C117" s="12" t="inlineStr">
        <is>
          <t>18:10</t>
        </is>
      </c>
      <c r="D117" s="12" t="inlineStr">
        <is>
          <t>Total</t>
        </is>
      </c>
      <c r="E117" s="12" t="inlineStr">
        <is>
          <t>Over 9</t>
        </is>
      </c>
      <c r="F117" s="13" t="n">
        <v>0.5866682926829269</v>
      </c>
      <c r="G117" s="14" t="n">
        <v>-142</v>
      </c>
      <c r="H117" s="15" t="n">
        <v>-105</v>
      </c>
      <c r="I117" s="13">
        <f>IF($H$117="","",IF($H$117&lt;0,-$H$117/(-$H$117+100),100/($H$117+100)))</f>
        <v/>
      </c>
      <c r="J117" s="16">
        <f>IF($H$117="","",$F$117*IF($H$117&lt;0,-100/$H$117,$H$117/100)-(1-$F$117))</f>
        <v/>
      </c>
      <c r="K117" s="17">
        <f>IF($H$117="","",MAX(0,($F$117*IF($H$117&lt;0,-100/$H$117,$H$117/100)-(1-$F$117))/IF($H$117&lt;0,-100/$H$117,$H$117/100))*'Settings'!$B$3)</f>
        <v/>
      </c>
      <c r="L117" s="18">
        <f>IF($H$117="","",ROUND(MIN($K$117,'Settings'!$B$5)*'Settings'!$B$2,2))</f>
        <v/>
      </c>
      <c r="M117" s="12">
        <f>IF($J$117="","",IF($J$117&lt;0,"Pass",IF($J$117&lt;'Settings'!$B$4,"Thin",IF($J$117&lt;0.06,"✅ Sharp band",IF($J$117&lt;0.08,"Strong","⚠ Verify (stale?)")))))</f>
        <v/>
      </c>
      <c r="N117" s="19" t="inlineStr">
        <is>
          <t>Model 58.7% (fair -142). Your call.</t>
        </is>
      </c>
      <c r="O117" s="15" t="n"/>
      <c r="P117" s="16">
        <f>IF(OR($H$117="",$O$117=""),"",(1+IF($H$117&lt;0,-100/$H$117,$H$117/100))/(1+IF($O$117&lt;0,-100/$O$117,$O$117/100))-1)</f>
        <v/>
      </c>
    </row>
    <row r="118">
      <c r="A118" s="20" t="inlineStr">
        <is>
          <t>2026-06-28</t>
        </is>
      </c>
      <c r="B118" s="20" t="inlineStr">
        <is>
          <t>Kansas City Royals @ Chicago White Sox</t>
        </is>
      </c>
      <c r="C118" s="20" t="inlineStr">
        <is>
          <t>18:10</t>
        </is>
      </c>
      <c r="D118" s="20" t="inlineStr">
        <is>
          <t>Total</t>
        </is>
      </c>
      <c r="E118" s="20" t="inlineStr">
        <is>
          <t>Under 9</t>
        </is>
      </c>
      <c r="F118" s="13" t="n">
        <v>0.4133173076923077</v>
      </c>
      <c r="G118" s="14" t="n">
        <v>142</v>
      </c>
      <c r="H118" s="15" t="n">
        <v>108</v>
      </c>
      <c r="I118" s="13">
        <f>IF($H$118="","",IF($H$118&lt;0,-$H$118/(-$H$118+100),100/($H$118+100)))</f>
        <v/>
      </c>
      <c r="J118" s="16">
        <f>IF($H$118="","",$F$118*IF($H$118&lt;0,-100/$H$118,$H$118/100)-(1-$F$118))</f>
        <v/>
      </c>
      <c r="K118" s="17">
        <f>IF($H$118="","",MAX(0,($F$118*IF($H$118&lt;0,-100/$H$118,$H$118/100)-(1-$F$118))/IF($H$118&lt;0,-100/$H$118,$H$118/100))*'Settings'!$B$3)</f>
        <v/>
      </c>
      <c r="L118" s="18">
        <f>IF($H$118="","",ROUND(MIN($K$118,'Settings'!$B$5)*'Settings'!$B$2,2))</f>
        <v/>
      </c>
      <c r="M118" s="12">
        <f>IF($J$118="","",IF($J$118&lt;0,"Pass",IF($J$118&lt;'Settings'!$B$4,"Thin",IF($J$118&lt;0.06,"✅ Sharp band",IF($J$118&lt;0.08,"Strong","⚠ Verify (stale?)")))))</f>
        <v/>
      </c>
      <c r="N118" s="19" t="inlineStr">
        <is>
          <t>Model 41.3% (fair +142). Your call.</t>
        </is>
      </c>
      <c r="O118" s="15" t="n"/>
      <c r="P118" s="16">
        <f>IF(OR($H$118="",$O$118=""),"",(1+IF($H$118&lt;0,-100/$H$118,$H$118/100))/(1+IF($O$118&lt;0,-100/$O$118,$O$118/100))-1)</f>
        <v/>
      </c>
    </row>
    <row r="119">
      <c r="A119" s="12" t="inlineStr">
        <is>
          <t>2026-06-28</t>
        </is>
      </c>
      <c r="B119" s="12" t="inlineStr">
        <is>
          <t>Kansas City Royals @ Chicago White Sox</t>
        </is>
      </c>
      <c r="C119" s="12" t="inlineStr">
        <is>
          <t>18:10</t>
        </is>
      </c>
      <c r="D119" s="12" t="inlineStr">
        <is>
          <t>Spread</t>
        </is>
      </c>
      <c r="E119" s="12" t="inlineStr">
        <is>
          <t>Chicago White Sox -1.5</t>
        </is>
      </c>
      <c r="F119" s="13" t="n">
        <v>0.4223529411764706</v>
      </c>
      <c r="G119" s="14" t="n">
        <v>137</v>
      </c>
      <c r="H119" s="15" t="n">
        <v>155</v>
      </c>
      <c r="I119" s="13">
        <f>IF($H$119="","",IF($H$119&lt;0,-$H$119/(-$H$119+100),100/($H$119+100)))</f>
        <v/>
      </c>
      <c r="J119" s="16">
        <f>IF($H$119="","",$F$119*IF($H$119&lt;0,-100/$H$119,$H$119/100)-(1-$F$119))</f>
        <v/>
      </c>
      <c r="K119" s="17">
        <f>IF($H$119="","",MAX(0,($F$119*IF($H$119&lt;0,-100/$H$119,$H$119/100)-(1-$F$119))/IF($H$119&lt;0,-100/$H$119,$H$119/100))*'Settings'!$B$3)</f>
        <v/>
      </c>
      <c r="L119" s="18">
        <f>IF($H$119="","",ROUND(MIN($K$119,'Settings'!$B$5)*'Settings'!$B$2,2))</f>
        <v/>
      </c>
      <c r="M119" s="12">
        <f>IF($J$119="","",IF($J$119&lt;0,"Pass",IF($J$119&lt;'Settings'!$B$4,"Thin",IF($J$119&lt;0.06,"✅ Sharp band",IF($J$119&lt;0.08,"Strong","⚠ Verify (stale?)")))))</f>
        <v/>
      </c>
      <c r="N119" s="19" t="inlineStr">
        <is>
          <t>Model 42.2% (fair +137). Your call.</t>
        </is>
      </c>
      <c r="O119" s="15" t="n"/>
      <c r="P119" s="16">
        <f>IF(OR($H$119="",$O$119=""),"",(1+IF($H$119&lt;0,-100/$H$119,$H$119/100))/(1+IF($O$119&lt;0,-100/$O$119,$O$119/100))-1)</f>
        <v/>
      </c>
    </row>
    <row r="120">
      <c r="A120" s="20" t="inlineStr">
        <is>
          <t>2026-06-28</t>
        </is>
      </c>
      <c r="B120" s="20" t="inlineStr">
        <is>
          <t>Kansas City Royals @ Chicago White Sox</t>
        </is>
      </c>
      <c r="C120" s="20" t="inlineStr">
        <is>
          <t>18:10</t>
        </is>
      </c>
      <c r="D120" s="20" t="inlineStr">
        <is>
          <t>Spread</t>
        </is>
      </c>
      <c r="E120" s="20" t="inlineStr">
        <is>
          <t>Kansas City Royals +1.5</t>
        </is>
      </c>
      <c r="F120" s="13" t="n">
        <v>0.5776222222222221</v>
      </c>
      <c r="G120" s="14" t="n">
        <v>-137</v>
      </c>
      <c r="H120" s="15" t="n">
        <v>-170</v>
      </c>
      <c r="I120" s="13">
        <f>IF($H$120="","",IF($H$120&lt;0,-$H$120/(-$H$120+100),100/($H$120+100)))</f>
        <v/>
      </c>
      <c r="J120" s="16">
        <f>IF($H$120="","",$F$120*IF($H$120&lt;0,-100/$H$120,$H$120/100)-(1-$F$120))</f>
        <v/>
      </c>
      <c r="K120" s="17">
        <f>IF($H$120="","",MAX(0,($F$120*IF($H$120&lt;0,-100/$H$120,$H$120/100)-(1-$F$120))/IF($H$120&lt;0,-100/$H$120,$H$120/100))*'Settings'!$B$3)</f>
        <v/>
      </c>
      <c r="L120" s="18">
        <f>IF($H$120="","",ROUND(MIN($K$120,'Settings'!$B$5)*'Settings'!$B$2,2))</f>
        <v/>
      </c>
      <c r="M120" s="12">
        <f>IF($J$120="","",IF($J$120&lt;0,"Pass",IF($J$120&lt;'Settings'!$B$4,"Thin",IF($J$120&lt;0.06,"✅ Sharp band",IF($J$120&lt;0.08,"Strong","⚠ Verify (stale?)")))))</f>
        <v/>
      </c>
      <c r="N120" s="19" t="inlineStr">
        <is>
          <t>Model 57.8% (fair -137). Your call.</t>
        </is>
      </c>
      <c r="O120" s="15" t="n"/>
      <c r="P120" s="16">
        <f>IF(OR($H$120="",$O$120=""),"",(1+IF($H$120&lt;0,-100/$H$120,$H$120/100))/(1+IF($O$120&lt;0,-100/$O$120,$O$120/100))-1)</f>
        <v/>
      </c>
    </row>
    <row r="121">
      <c r="A121" s="12" t="inlineStr">
        <is>
          <t>2026-06-28</t>
        </is>
      </c>
      <c r="B121" s="12" t="inlineStr">
        <is>
          <t>Chicago Cubs @ Milwaukee Brewers</t>
        </is>
      </c>
      <c r="C121" s="12" t="inlineStr">
        <is>
          <t>18:10</t>
        </is>
      </c>
      <c r="D121" s="12" t="inlineStr">
        <is>
          <t>Moneyline</t>
        </is>
      </c>
      <c r="E121" s="12" t="inlineStr">
        <is>
          <t>Chicago Cubs</t>
        </is>
      </c>
      <c r="F121" s="13" t="n">
        <v>0.3825409836065574</v>
      </c>
      <c r="G121" s="14" t="n">
        <v>161</v>
      </c>
      <c r="H121" s="15" t="n">
        <v>144</v>
      </c>
      <c r="I121" s="13">
        <f>IF($H$121="","",IF($H$121&lt;0,-$H$121/(-$H$121+100),100/($H$121+100)))</f>
        <v/>
      </c>
      <c r="J121" s="16">
        <f>IF($H$121="","",$F$121*IF($H$121&lt;0,-100/$H$121,$H$121/100)-(1-$F$121))</f>
        <v/>
      </c>
      <c r="K121" s="17">
        <f>IF($H$121="","",MAX(0,($F$121*IF($H$121&lt;0,-100/$H$121,$H$121/100)-(1-$F$121))/IF($H$121&lt;0,-100/$H$121,$H$121/100))*'Settings'!$B$3)</f>
        <v/>
      </c>
      <c r="L121" s="18">
        <f>IF($H$121="","",ROUND(MIN($K$121,'Settings'!$B$5)*'Settings'!$B$2,2))</f>
        <v/>
      </c>
      <c r="M121" s="12">
        <f>IF($J$121="","",IF($J$121&lt;0,"Pass",IF($J$121&lt;'Settings'!$B$4,"Thin",IF($J$121&lt;0.06,"✅ Sharp band",IF($J$121&lt;0.08,"Strong","⚠ Verify (stale?)")))))</f>
        <v/>
      </c>
      <c r="N121" s="19" t="inlineStr">
        <is>
          <t>Model 38.3% (fair +161). Your call.</t>
        </is>
      </c>
      <c r="O121" s="15" t="n"/>
      <c r="P121" s="16">
        <f>IF(OR($H$121="",$O$121=""),"",(1+IF($H$121&lt;0,-100/$H$121,$H$121/100))/(1+IF($O$121&lt;0,-100/$O$121,$O$121/100))-1)</f>
        <v/>
      </c>
    </row>
    <row r="122">
      <c r="A122" s="20" t="inlineStr">
        <is>
          <t>2026-06-28</t>
        </is>
      </c>
      <c r="B122" s="20" t="inlineStr">
        <is>
          <t>Chicago Cubs @ Milwaukee Brewers</t>
        </is>
      </c>
      <c r="C122" s="20" t="inlineStr">
        <is>
          <t>18:10</t>
        </is>
      </c>
      <c r="D122" s="20" t="inlineStr">
        <is>
          <t>Moneyline</t>
        </is>
      </c>
      <c r="E122" s="20" t="inlineStr">
        <is>
          <t>Milwaukee Brewers</t>
        </is>
      </c>
      <c r="F122" s="13" t="n">
        <v>0.61746</v>
      </c>
      <c r="G122" s="14" t="n">
        <v>-161</v>
      </c>
      <c r="H122" s="15" t="n">
        <v>-150</v>
      </c>
      <c r="I122" s="13">
        <f>IF($H$122="","",IF($H$122&lt;0,-$H$122/(-$H$122+100),100/($H$122+100)))</f>
        <v/>
      </c>
      <c r="J122" s="16">
        <f>IF($H$122="","",$F$122*IF($H$122&lt;0,-100/$H$122,$H$122/100)-(1-$F$122))</f>
        <v/>
      </c>
      <c r="K122" s="17">
        <f>IF($H$122="","",MAX(0,($F$122*IF($H$122&lt;0,-100/$H$122,$H$122/100)-(1-$F$122))/IF($H$122&lt;0,-100/$H$122,$H$122/100))*'Settings'!$B$3)</f>
        <v/>
      </c>
      <c r="L122" s="18">
        <f>IF($H$122="","",ROUND(MIN($K$122,'Settings'!$B$5)*'Settings'!$B$2,2))</f>
        <v/>
      </c>
      <c r="M122" s="12">
        <f>IF($J$122="","",IF($J$122&lt;0,"Pass",IF($J$122&lt;'Settings'!$B$4,"Thin",IF($J$122&lt;0.06,"✅ Sharp band",IF($J$122&lt;0.08,"Strong","⚠ Verify (stale?)")))))</f>
        <v/>
      </c>
      <c r="N122" s="19" t="inlineStr">
        <is>
          <t>Model 61.7% (fair -161). Your call.</t>
        </is>
      </c>
      <c r="O122" s="15" t="n"/>
      <c r="P122" s="16">
        <f>IF(OR($H$122="",$O$122=""),"",(1+IF($H$122&lt;0,-100/$H$122,$H$122/100))/(1+IF($O$122&lt;0,-100/$O$122,$O$122/100))-1)</f>
        <v/>
      </c>
    </row>
    <row r="123">
      <c r="A123" s="12" t="inlineStr">
        <is>
          <t>2026-06-28</t>
        </is>
      </c>
      <c r="B123" s="12" t="inlineStr">
        <is>
          <t>Miami Marlins @ St. Louis Cardinals</t>
        </is>
      </c>
      <c r="C123" s="12" t="inlineStr">
        <is>
          <t>18:15</t>
        </is>
      </c>
      <c r="D123" s="12" t="inlineStr">
        <is>
          <t>Moneyline</t>
        </is>
      </c>
      <c r="E123" s="12" t="inlineStr">
        <is>
          <t>Miami Marlins</t>
        </is>
      </c>
      <c r="F123" s="13" t="n">
        <v>0.4869</v>
      </c>
      <c r="G123" s="14" t="n">
        <v>105</v>
      </c>
      <c r="H123" s="15" t="n"/>
      <c r="I123" s="13">
        <f>IF($H$123="","",IF($H$123&lt;0,-$H$123/(-$H$123+100),100/($H$123+100)))</f>
        <v/>
      </c>
      <c r="J123" s="16">
        <f>IF($H$123="","",$F$123*IF($H$123&lt;0,-100/$H$123,$H$123/100)-(1-$F$123))</f>
        <v/>
      </c>
      <c r="K123" s="17">
        <f>IF($H$123="","",MAX(0,($F$123*IF($H$123&lt;0,-100/$H$123,$H$123/100)-(1-$F$123))/IF($H$123&lt;0,-100/$H$123,$H$123/100))*'Settings'!$B$3)</f>
        <v/>
      </c>
      <c r="L123" s="18">
        <f>IF($H$123="","",ROUND(MIN($K$123,'Settings'!$B$5)*'Settings'!$B$2,2))</f>
        <v/>
      </c>
      <c r="M123" s="12">
        <f>IF($J$123="","",IF($J$123&lt;0,"Pass",IF($J$123&lt;'Settings'!$B$4,"Thin",IF($J$123&lt;0.06,"✅ Sharp band",IF($J$123&lt;0.08,"Strong","⚠ Verify (stale?)")))))</f>
        <v/>
      </c>
      <c r="N123" s="19" t="inlineStr">
        <is>
          <t>Model 48.7% (fair +105). Your call.</t>
        </is>
      </c>
      <c r="O123" s="15" t="n"/>
      <c r="P123" s="16">
        <f>IF(OR($H$123="",$O$123=""),"",(1+IF($H$123&lt;0,-100/$H$123,$H$123/100))/(1+IF($O$123&lt;0,-100/$O$123,$O$123/100))-1)</f>
        <v/>
      </c>
    </row>
    <row r="124">
      <c r="A124" s="20" t="inlineStr">
        <is>
          <t>2026-06-28</t>
        </is>
      </c>
      <c r="B124" s="20" t="inlineStr">
        <is>
          <t>Miami Marlins @ St. Louis Cardinals</t>
        </is>
      </c>
      <c r="C124" s="20" t="inlineStr">
        <is>
          <t>18:15</t>
        </is>
      </c>
      <c r="D124" s="20" t="inlineStr">
        <is>
          <t>Moneyline</t>
        </is>
      </c>
      <c r="E124" s="20" t="inlineStr">
        <is>
          <t>St. Louis Cardinals</t>
        </is>
      </c>
      <c r="F124" s="13" t="n">
        <v>0.5131</v>
      </c>
      <c r="G124" s="14" t="n">
        <v>-105</v>
      </c>
      <c r="H124" s="15" t="n"/>
      <c r="I124" s="13">
        <f>IF($H$124="","",IF($H$124&lt;0,-$H$124/(-$H$124+100),100/($H$124+100)))</f>
        <v/>
      </c>
      <c r="J124" s="16">
        <f>IF($H$124="","",$F$124*IF($H$124&lt;0,-100/$H$124,$H$124/100)-(1-$F$124))</f>
        <v/>
      </c>
      <c r="K124" s="17">
        <f>IF($H$124="","",MAX(0,($F$124*IF($H$124&lt;0,-100/$H$124,$H$124/100)-(1-$F$124))/IF($H$124&lt;0,-100/$H$124,$H$124/100))*'Settings'!$B$3)</f>
        <v/>
      </c>
      <c r="L124" s="18">
        <f>IF($H$124="","",ROUND(MIN($K$124,'Settings'!$B$5)*'Settings'!$B$2,2))</f>
        <v/>
      </c>
      <c r="M124" s="12">
        <f>IF($J$124="","",IF($J$124&lt;0,"Pass",IF($J$124&lt;'Settings'!$B$4,"Thin",IF($J$124&lt;0.06,"✅ Sharp band",IF($J$124&lt;0.08,"Strong","⚠ Verify (stale?)")))))</f>
        <v/>
      </c>
      <c r="N124" s="19" t="inlineStr">
        <is>
          <t>Model 51.3% (fair -105). Your call.</t>
        </is>
      </c>
      <c r="O124" s="15" t="n"/>
      <c r="P124" s="16">
        <f>IF(OR($H$124="",$O$124=""),"",(1+IF($H$124&lt;0,-100/$H$124,$H$124/100))/(1+IF($O$124&lt;0,-100/$O$124,$O$124/100))-1)</f>
        <v/>
      </c>
    </row>
    <row r="125">
      <c r="A125" s="12" t="inlineStr">
        <is>
          <t>2026-06-28</t>
        </is>
      </c>
      <c r="B125" s="12" t="inlineStr">
        <is>
          <t>Athletics @ Los Angeles Angels</t>
        </is>
      </c>
      <c r="C125" s="12" t="inlineStr">
        <is>
          <t>19:15</t>
        </is>
      </c>
      <c r="D125" s="12" t="inlineStr">
        <is>
          <t>Moneyline</t>
        </is>
      </c>
      <c r="E125" s="12" t="inlineStr">
        <is>
          <t>Athletics</t>
        </is>
      </c>
      <c r="F125" s="13" t="n">
        <v>0.4265</v>
      </c>
      <c r="G125" s="14" t="n">
        <v>134</v>
      </c>
      <c r="H125" s="15" t="n"/>
      <c r="I125" s="13">
        <f>IF($H$125="","",IF($H$125&lt;0,-$H$125/(-$H$125+100),100/($H$125+100)))</f>
        <v/>
      </c>
      <c r="J125" s="16">
        <f>IF($H$125="","",$F$125*IF($H$125&lt;0,-100/$H$125,$H$125/100)-(1-$F$125))</f>
        <v/>
      </c>
      <c r="K125" s="17">
        <f>IF($H$125="","",MAX(0,($F$125*IF($H$125&lt;0,-100/$H$125,$H$125/100)-(1-$F$125))/IF($H$125&lt;0,-100/$H$125,$H$125/100))*'Settings'!$B$3)</f>
        <v/>
      </c>
      <c r="L125" s="18">
        <f>IF($H$125="","",ROUND(MIN($K$125,'Settings'!$B$5)*'Settings'!$B$2,2))</f>
        <v/>
      </c>
      <c r="M125" s="12">
        <f>IF($J$125="","",IF($J$125&lt;0,"Pass",IF($J$125&lt;'Settings'!$B$4,"Thin",IF($J$125&lt;0.06,"✅ Sharp band",IF($J$125&lt;0.08,"Strong","⚠ Verify (stale?)")))))</f>
        <v/>
      </c>
      <c r="N125" s="19" t="inlineStr">
        <is>
          <t>Model 42.6% (fair +134). Your call.</t>
        </is>
      </c>
      <c r="O125" s="15" t="n"/>
      <c r="P125" s="16">
        <f>IF(OR($H$125="",$O$125=""),"",(1+IF($H$125&lt;0,-100/$H$125,$H$125/100))/(1+IF($O$125&lt;0,-100/$O$125,$O$125/100))-1)</f>
        <v/>
      </c>
    </row>
    <row r="126">
      <c r="A126" s="20" t="inlineStr">
        <is>
          <t>2026-06-28</t>
        </is>
      </c>
      <c r="B126" s="20" t="inlineStr">
        <is>
          <t>Athletics @ Los Angeles Angels</t>
        </is>
      </c>
      <c r="C126" s="20" t="inlineStr">
        <is>
          <t>19:15</t>
        </is>
      </c>
      <c r="D126" s="20" t="inlineStr">
        <is>
          <t>Moneyline</t>
        </is>
      </c>
      <c r="E126" s="20" t="inlineStr">
        <is>
          <t>Los Angeles Angels</t>
        </is>
      </c>
      <c r="F126" s="13" t="n">
        <v>0.5735</v>
      </c>
      <c r="G126" s="14" t="n">
        <v>-134</v>
      </c>
      <c r="H126" s="15" t="n"/>
      <c r="I126" s="13">
        <f>IF($H$126="","",IF($H$126&lt;0,-$H$126/(-$H$126+100),100/($H$126+100)))</f>
        <v/>
      </c>
      <c r="J126" s="16">
        <f>IF($H$126="","",$F$126*IF($H$126&lt;0,-100/$H$126,$H$126/100)-(1-$F$126))</f>
        <v/>
      </c>
      <c r="K126" s="17">
        <f>IF($H$126="","",MAX(0,($F$126*IF($H$126&lt;0,-100/$H$126,$H$126/100)-(1-$F$126))/IF($H$126&lt;0,-100/$H$126,$H$126/100))*'Settings'!$B$3)</f>
        <v/>
      </c>
      <c r="L126" s="18">
        <f>IF($H$126="","",ROUND(MIN($K$126,'Settings'!$B$5)*'Settings'!$B$2,2))</f>
        <v/>
      </c>
      <c r="M126" s="12">
        <f>IF($J$126="","",IF($J$126&lt;0,"Pass",IF($J$126&lt;'Settings'!$B$4,"Thin",IF($J$126&lt;0.06,"✅ Sharp band",IF($J$126&lt;0.08,"Strong","⚠ Verify (stale?)")))))</f>
        <v/>
      </c>
      <c r="N126" s="19" t="inlineStr">
        <is>
          <t>Model 57.4% (fair -134). Your call.</t>
        </is>
      </c>
      <c r="O126" s="15" t="n"/>
      <c r="P126" s="16">
        <f>IF(OR($H$126="",$O$126=""),"",(1+IF($H$126&lt;0,-100/$H$126,$H$126/100))/(1+IF($O$126&lt;0,-100/$O$126,$O$126/100))-1)</f>
        <v/>
      </c>
    </row>
    <row r="127">
      <c r="A127" s="12" t="inlineStr">
        <is>
          <t>2026-06-28</t>
        </is>
      </c>
      <c r="B127" s="12" t="inlineStr">
        <is>
          <t>Atlanta Braves @ San Francisco Giants</t>
        </is>
      </c>
      <c r="C127" s="12" t="inlineStr">
        <is>
          <t>20:05</t>
        </is>
      </c>
      <c r="D127" s="12" t="inlineStr">
        <is>
          <t>Moneyline</t>
        </is>
      </c>
      <c r="E127" s="12" t="inlineStr">
        <is>
          <t>Atlanta Braves</t>
        </is>
      </c>
      <c r="F127" s="13" t="n">
        <v>0.5389</v>
      </c>
      <c r="G127" s="14" t="n">
        <v>-117</v>
      </c>
      <c r="H127" s="15" t="n"/>
      <c r="I127" s="13">
        <f>IF($H$127="","",IF($H$127&lt;0,-$H$127/(-$H$127+100),100/($H$127+100)))</f>
        <v/>
      </c>
      <c r="J127" s="16">
        <f>IF($H$127="","",$F$127*IF($H$127&lt;0,-100/$H$127,$H$127/100)-(1-$F$127))</f>
        <v/>
      </c>
      <c r="K127" s="17">
        <f>IF($H$127="","",MAX(0,($F$127*IF($H$127&lt;0,-100/$H$127,$H$127/100)-(1-$F$127))/IF($H$127&lt;0,-100/$H$127,$H$127/100))*'Settings'!$B$3)</f>
        <v/>
      </c>
      <c r="L127" s="18">
        <f>IF($H$127="","",ROUND(MIN($K$127,'Settings'!$B$5)*'Settings'!$B$2,2))</f>
        <v/>
      </c>
      <c r="M127" s="12">
        <f>IF($J$127="","",IF($J$127&lt;0,"Pass",IF($J$127&lt;'Settings'!$B$4,"Thin",IF($J$127&lt;0.06,"✅ Sharp band",IF($J$127&lt;0.08,"Strong","⚠ Verify (stale?)")))))</f>
        <v/>
      </c>
      <c r="N127" s="19" t="inlineStr">
        <is>
          <t>Model 53.9% (fair -117). Your call.</t>
        </is>
      </c>
      <c r="O127" s="15" t="n"/>
      <c r="P127" s="16">
        <f>IF(OR($H$127="",$O$127=""),"",(1+IF($H$127&lt;0,-100/$H$127,$H$127/100))/(1+IF($O$127&lt;0,-100/$O$127,$O$127/100))-1)</f>
        <v/>
      </c>
    </row>
    <row r="128">
      <c r="A128" s="20" t="inlineStr">
        <is>
          <t>2026-06-28</t>
        </is>
      </c>
      <c r="B128" s="20" t="inlineStr">
        <is>
          <t>Atlanta Braves @ San Francisco Giants</t>
        </is>
      </c>
      <c r="C128" s="20" t="inlineStr">
        <is>
          <t>20:05</t>
        </is>
      </c>
      <c r="D128" s="20" t="inlineStr">
        <is>
          <t>Moneyline</t>
        </is>
      </c>
      <c r="E128" s="20" t="inlineStr">
        <is>
          <t>San Francisco Giants</t>
        </is>
      </c>
      <c r="F128" s="13" t="n">
        <v>0.4612</v>
      </c>
      <c r="G128" s="14" t="n">
        <v>117</v>
      </c>
      <c r="H128" s="15" t="n"/>
      <c r="I128" s="13">
        <f>IF($H$128="","",IF($H$128&lt;0,-$H$128/(-$H$128+100),100/($H$128+100)))</f>
        <v/>
      </c>
      <c r="J128" s="16">
        <f>IF($H$128="","",$F$128*IF($H$128&lt;0,-100/$H$128,$H$128/100)-(1-$F$128))</f>
        <v/>
      </c>
      <c r="K128" s="17">
        <f>IF($H$128="","",MAX(0,($F$128*IF($H$128&lt;0,-100/$H$128,$H$128/100)-(1-$F$128))/IF($H$128&lt;0,-100/$H$128,$H$128/100))*'Settings'!$B$3)</f>
        <v/>
      </c>
      <c r="L128" s="18">
        <f>IF($H$128="","",ROUND(MIN($K$128,'Settings'!$B$5)*'Settings'!$B$2,2))</f>
        <v/>
      </c>
      <c r="M128" s="12">
        <f>IF($J$128="","",IF($J$128&lt;0,"Pass",IF($J$128&lt;'Settings'!$B$4,"Thin",IF($J$128&lt;0.06,"✅ Sharp band",IF($J$128&lt;0.08,"Strong","⚠ Verify (stale?)")))))</f>
        <v/>
      </c>
      <c r="N128" s="19" t="inlineStr">
        <is>
          <t>Model 46.1% (fair +117). Your call.</t>
        </is>
      </c>
      <c r="O128" s="15" t="n"/>
      <c r="P128" s="16">
        <f>IF(OR($H$128="",$O$128=""),"",(1+IF($H$128&lt;0,-100/$H$128,$H$128/100))/(1+IF($O$128&lt;0,-100/$O$128,$O$128/100))-1)</f>
        <v/>
      </c>
    </row>
    <row r="129">
      <c r="A129" s="12" t="inlineStr">
        <is>
          <t>2026-06-28</t>
        </is>
      </c>
      <c r="B129" s="12" t="inlineStr">
        <is>
          <t>Atlanta Braves @ San Francisco Giants</t>
        </is>
      </c>
      <c r="C129" s="12" t="inlineStr">
        <is>
          <t>20:05</t>
        </is>
      </c>
      <c r="D129" s="12" t="inlineStr">
        <is>
          <t>Total</t>
        </is>
      </c>
      <c r="E129" s="12" t="inlineStr">
        <is>
          <t>Over 7.5</t>
        </is>
      </c>
      <c r="F129" s="13" t="n">
        <v>0.5636707317073171</v>
      </c>
      <c r="G129" s="14" t="n">
        <v>-129</v>
      </c>
      <c r="H129" s="15" t="n">
        <v>-105</v>
      </c>
      <c r="I129" s="13">
        <f>IF($H$129="","",IF($H$129&lt;0,-$H$129/(-$H$129+100),100/($H$129+100)))</f>
        <v/>
      </c>
      <c r="J129" s="16">
        <f>IF($H$129="","",$F$129*IF($H$129&lt;0,-100/$H$129,$H$129/100)-(1-$F$129))</f>
        <v/>
      </c>
      <c r="K129" s="17">
        <f>IF($H$129="","",MAX(0,($F$129*IF($H$129&lt;0,-100/$H$129,$H$129/100)-(1-$F$129))/IF($H$129&lt;0,-100/$H$129,$H$129/100))*'Settings'!$B$3)</f>
        <v/>
      </c>
      <c r="L129" s="18">
        <f>IF($H$129="","",ROUND(MIN($K$129,'Settings'!$B$5)*'Settings'!$B$2,2))</f>
        <v/>
      </c>
      <c r="M129" s="12">
        <f>IF($J$129="","",IF($J$129&lt;0,"Pass",IF($J$129&lt;'Settings'!$B$4,"Thin",IF($J$129&lt;0.06,"✅ Sharp band",IF($J$129&lt;0.08,"Strong","⚠ Verify (stale?)")))))</f>
        <v/>
      </c>
      <c r="N129" s="19" t="inlineStr">
        <is>
          <t>Model 56.4% (fair -129). Your call.</t>
        </is>
      </c>
      <c r="O129" s="15" t="n"/>
      <c r="P129" s="16">
        <f>IF(OR($H$129="",$O$129=""),"",(1+IF($H$129&lt;0,-100/$H$129,$H$129/100))/(1+IF($O$129&lt;0,-100/$O$129,$O$129/100))-1)</f>
        <v/>
      </c>
    </row>
    <row r="130">
      <c r="A130" s="20" t="inlineStr">
        <is>
          <t>2026-06-28</t>
        </is>
      </c>
      <c r="B130" s="20" t="inlineStr">
        <is>
          <t>Atlanta Braves @ San Francisco Giants</t>
        </is>
      </c>
      <c r="C130" s="20" t="inlineStr">
        <is>
          <t>20:05</t>
        </is>
      </c>
      <c r="D130" s="20" t="inlineStr">
        <is>
          <t>Total</t>
        </is>
      </c>
      <c r="E130" s="20" t="inlineStr">
        <is>
          <t>Under 7.5</t>
        </is>
      </c>
      <c r="F130" s="13" t="n">
        <v>0.4362980769230769</v>
      </c>
      <c r="G130" s="14" t="n">
        <v>129</v>
      </c>
      <c r="H130" s="15" t="n">
        <v>108</v>
      </c>
      <c r="I130" s="13">
        <f>IF($H$130="","",IF($H$130&lt;0,-$H$130/(-$H$130+100),100/($H$130+100)))</f>
        <v/>
      </c>
      <c r="J130" s="16">
        <f>IF($H$130="","",$F$130*IF($H$130&lt;0,-100/$H$130,$H$130/100)-(1-$F$130))</f>
        <v/>
      </c>
      <c r="K130" s="17">
        <f>IF($H$130="","",MAX(0,($F$130*IF($H$130&lt;0,-100/$H$130,$H$130/100)-(1-$F$130))/IF($H$130&lt;0,-100/$H$130,$H$130/100))*'Settings'!$B$3)</f>
        <v/>
      </c>
      <c r="L130" s="18">
        <f>IF($H$130="","",ROUND(MIN($K$130,'Settings'!$B$5)*'Settings'!$B$2,2))</f>
        <v/>
      </c>
      <c r="M130" s="12">
        <f>IF($J$130="","",IF($J$130&lt;0,"Pass",IF($J$130&lt;'Settings'!$B$4,"Thin",IF($J$130&lt;0.06,"✅ Sharp band",IF($J$130&lt;0.08,"Strong","⚠ Verify (stale?)")))))</f>
        <v/>
      </c>
      <c r="N130" s="19" t="inlineStr">
        <is>
          <t>Model 43.6% (fair +129). Your call.</t>
        </is>
      </c>
      <c r="O130" s="15" t="n"/>
      <c r="P130" s="16">
        <f>IF(OR($H$130="",$O$130=""),"",(1+IF($H$130&lt;0,-100/$H$130,$H$130/100))/(1+IF($O$130&lt;0,-100/$O$130,$O$130/100))-1)</f>
        <v/>
      </c>
    </row>
    <row r="131">
      <c r="A131" s="12" t="inlineStr">
        <is>
          <t>2026-06-28</t>
        </is>
      </c>
      <c r="B131" s="12" t="inlineStr">
        <is>
          <t>Atlanta Braves @ San Francisco Giants</t>
        </is>
      </c>
      <c r="C131" s="12" t="inlineStr">
        <is>
          <t>20:05</t>
        </is>
      </c>
      <c r="D131" s="12" t="inlineStr">
        <is>
          <t>Spread</t>
        </is>
      </c>
      <c r="E131" s="12" t="inlineStr">
        <is>
          <t>San Francisco Giants +1.5</t>
        </is>
      </c>
      <c r="F131" s="13" t="n">
        <v>0.6019565217391304</v>
      </c>
      <c r="G131" s="14" t="n">
        <v>-151</v>
      </c>
      <c r="H131" s="15" t="n">
        <v>-130</v>
      </c>
      <c r="I131" s="13">
        <f>IF($H$131="","",IF($H$131&lt;0,-$H$131/(-$H$131+100),100/($H$131+100)))</f>
        <v/>
      </c>
      <c r="J131" s="16">
        <f>IF($H$131="","",$F$131*IF($H$131&lt;0,-100/$H$131,$H$131/100)-(1-$F$131))</f>
        <v/>
      </c>
      <c r="K131" s="17">
        <f>IF($H$131="","",MAX(0,($F$131*IF($H$131&lt;0,-100/$H$131,$H$131/100)-(1-$F$131))/IF($H$131&lt;0,-100/$H$131,$H$131/100))*'Settings'!$B$3)</f>
        <v/>
      </c>
      <c r="L131" s="18">
        <f>IF($H$131="","",ROUND(MIN($K$131,'Settings'!$B$5)*'Settings'!$B$2,2))</f>
        <v/>
      </c>
      <c r="M131" s="12">
        <f>IF($J$131="","",IF($J$131&lt;0,"Pass",IF($J$131&lt;'Settings'!$B$4,"Thin",IF($J$131&lt;0.06,"✅ Sharp band",IF($J$131&lt;0.08,"Strong","⚠ Verify (stale?)")))))</f>
        <v/>
      </c>
      <c r="N131" s="19" t="inlineStr">
        <is>
          <t>Model 60.2% (fair -151). Your call.</t>
        </is>
      </c>
      <c r="O131" s="15" t="n"/>
      <c r="P131" s="16">
        <f>IF(OR($H$131="",$O$131=""),"",(1+IF($H$131&lt;0,-100/$H$131,$H$131/100))/(1+IF($O$131&lt;0,-100/$O$131,$O$131/100))-1)</f>
        <v/>
      </c>
    </row>
    <row r="132">
      <c r="A132" s="20" t="inlineStr">
        <is>
          <t>2026-06-28</t>
        </is>
      </c>
      <c r="B132" s="20" t="inlineStr">
        <is>
          <t>Atlanta Braves @ San Francisco Giants</t>
        </is>
      </c>
      <c r="C132" s="20" t="inlineStr">
        <is>
          <t>20:05</t>
        </is>
      </c>
      <c r="D132" s="20" t="inlineStr">
        <is>
          <t>Spread</t>
        </is>
      </c>
      <c r="E132" s="20" t="inlineStr">
        <is>
          <t>Atlanta Braves -1.5</t>
        </is>
      </c>
      <c r="F132" s="13" t="n">
        <v>0.3980188679245283</v>
      </c>
      <c r="G132" s="14" t="n">
        <v>151</v>
      </c>
      <c r="H132" s="15" t="n">
        <v>112</v>
      </c>
      <c r="I132" s="13">
        <f>IF($H$132="","",IF($H$132&lt;0,-$H$132/(-$H$132+100),100/($H$132+100)))</f>
        <v/>
      </c>
      <c r="J132" s="16">
        <f>IF($H$132="","",$F$132*IF($H$132&lt;0,-100/$H$132,$H$132/100)-(1-$F$132))</f>
        <v/>
      </c>
      <c r="K132" s="17">
        <f>IF($H$132="","",MAX(0,($F$132*IF($H$132&lt;0,-100/$H$132,$H$132/100)-(1-$F$132))/IF($H$132&lt;0,-100/$H$132,$H$132/100))*'Settings'!$B$3)</f>
        <v/>
      </c>
      <c r="L132" s="18">
        <f>IF($H$132="","",ROUND(MIN($K$132,'Settings'!$B$5)*'Settings'!$B$2,2))</f>
        <v/>
      </c>
      <c r="M132" s="12">
        <f>IF($J$132="","",IF($J$132&lt;0,"Pass",IF($J$132&lt;'Settings'!$B$4,"Thin",IF($J$132&lt;0.06,"✅ Sharp band",IF($J$132&lt;0.08,"Strong","⚠ Verify (stale?)")))))</f>
        <v/>
      </c>
      <c r="N132" s="19" t="inlineStr">
        <is>
          <t>Model 39.8% (fair +151). Your call.</t>
        </is>
      </c>
      <c r="O132" s="15" t="n"/>
      <c r="P132" s="16">
        <f>IF(OR($H$132="",$O$132=""),"",(1+IF($H$132&lt;0,-100/$H$132,$H$132/100))/(1+IF($O$132&lt;0,-100/$O$132,$O$132/100))-1)</f>
        <v/>
      </c>
    </row>
    <row r="133">
      <c r="A133" s="12" t="inlineStr">
        <is>
          <t>2026-06-28</t>
        </is>
      </c>
      <c r="B133" s="12" t="inlineStr">
        <is>
          <t>Los Angeles Dodgers @ San Diego Padres</t>
        </is>
      </c>
      <c r="C133" s="12" t="inlineStr">
        <is>
          <t>20:10</t>
        </is>
      </c>
      <c r="D133" s="12" t="inlineStr">
        <is>
          <t>Moneyline</t>
        </is>
      </c>
      <c r="E133" s="12" t="inlineStr">
        <is>
          <t>Los Angeles Dodgers</t>
        </is>
      </c>
      <c r="F133" s="13" t="n">
        <v>0.5423</v>
      </c>
      <c r="G133" s="14" t="n">
        <v>-118</v>
      </c>
      <c r="H133" s="15" t="n"/>
      <c r="I133" s="13">
        <f>IF($H$133="","",IF($H$133&lt;0,-$H$133/(-$H$133+100),100/($H$133+100)))</f>
        <v/>
      </c>
      <c r="J133" s="16">
        <f>IF($H$133="","",$F$133*IF($H$133&lt;0,-100/$H$133,$H$133/100)-(1-$F$133))</f>
        <v/>
      </c>
      <c r="K133" s="17">
        <f>IF($H$133="","",MAX(0,($F$133*IF($H$133&lt;0,-100/$H$133,$H$133/100)-(1-$F$133))/IF($H$133&lt;0,-100/$H$133,$H$133/100))*'Settings'!$B$3)</f>
        <v/>
      </c>
      <c r="L133" s="18">
        <f>IF($H$133="","",ROUND(MIN($K$133,'Settings'!$B$5)*'Settings'!$B$2,2))</f>
        <v/>
      </c>
      <c r="M133" s="12">
        <f>IF($J$133="","",IF($J$133&lt;0,"Pass",IF($J$133&lt;'Settings'!$B$4,"Thin",IF($J$133&lt;0.06,"✅ Sharp band",IF($J$133&lt;0.08,"Strong","⚠ Verify (stale?)")))))</f>
        <v/>
      </c>
      <c r="N133" s="19" t="inlineStr">
        <is>
          <t>Model 54.2% (fair -118). Your call.</t>
        </is>
      </c>
      <c r="O133" s="15" t="n"/>
      <c r="P133" s="16">
        <f>IF(OR($H$133="",$O$133=""),"",(1+IF($H$133&lt;0,-100/$H$133,$H$133/100))/(1+IF($O$133&lt;0,-100/$O$133,$O$133/100))-1)</f>
        <v/>
      </c>
    </row>
    <row r="134">
      <c r="A134" s="20" t="inlineStr">
        <is>
          <t>2026-06-28</t>
        </is>
      </c>
      <c r="B134" s="20" t="inlineStr">
        <is>
          <t>Los Angeles Dodgers @ San Diego Padres</t>
        </is>
      </c>
      <c r="C134" s="20" t="inlineStr">
        <is>
          <t>20:10</t>
        </is>
      </c>
      <c r="D134" s="20" t="inlineStr">
        <is>
          <t>Moneyline</t>
        </is>
      </c>
      <c r="E134" s="20" t="inlineStr">
        <is>
          <t>San Diego Padres</t>
        </is>
      </c>
      <c r="F134" s="13" t="n">
        <v>0.4577</v>
      </c>
      <c r="G134" s="14" t="n">
        <v>118</v>
      </c>
      <c r="H134" s="15" t="n"/>
      <c r="I134" s="13">
        <f>IF($H$134="","",IF($H$134&lt;0,-$H$134/(-$H$134+100),100/($H$134+100)))</f>
        <v/>
      </c>
      <c r="J134" s="16">
        <f>IF($H$134="","",$F$134*IF($H$134&lt;0,-100/$H$134,$H$134/100)-(1-$F$134))</f>
        <v/>
      </c>
      <c r="K134" s="17">
        <f>IF($H$134="","",MAX(0,($F$134*IF($H$134&lt;0,-100/$H$134,$H$134/100)-(1-$F$134))/IF($H$134&lt;0,-100/$H$134,$H$134/100))*'Settings'!$B$3)</f>
        <v/>
      </c>
      <c r="L134" s="18">
        <f>IF($H$134="","",ROUND(MIN($K$134,'Settings'!$B$5)*'Settings'!$B$2,2))</f>
        <v/>
      </c>
      <c r="M134" s="12">
        <f>IF($J$134="","",IF($J$134&lt;0,"Pass",IF($J$134&lt;'Settings'!$B$4,"Thin",IF($J$134&lt;0.06,"✅ Sharp band",IF($J$134&lt;0.08,"Strong","⚠ Verify (stale?)")))))</f>
        <v/>
      </c>
      <c r="N134" s="19" t="inlineStr">
        <is>
          <t>Model 45.8% (fair +118). Your call.</t>
        </is>
      </c>
      <c r="O134" s="15" t="n"/>
      <c r="P134" s="16">
        <f>IF(OR($H$134="",$O$134=""),"",(1+IF($H$134&lt;0,-100/$H$134,$H$134/100))/(1+IF($O$134&lt;0,-100/$O$134,$O$134/100))-1)</f>
        <v/>
      </c>
    </row>
    <row r="135">
      <c r="A135" s="12" t="inlineStr">
        <is>
          <t>2026-06-28</t>
        </is>
      </c>
      <c r="B135" s="12" t="inlineStr">
        <is>
          <t>Los Angeles Dodgers @ San Diego Padres</t>
        </is>
      </c>
      <c r="C135" s="12" t="inlineStr">
        <is>
          <t>20:10</t>
        </is>
      </c>
      <c r="D135" s="12" t="inlineStr">
        <is>
          <t>Total</t>
        </is>
      </c>
      <c r="E135" s="12" t="inlineStr">
        <is>
          <t>Over 8.5</t>
        </is>
      </c>
      <c r="F135" s="13" t="n">
        <v>0.4704</v>
      </c>
      <c r="G135" s="14" t="n">
        <v>113</v>
      </c>
      <c r="H135" s="15" t="n">
        <v>113</v>
      </c>
      <c r="I135" s="13">
        <f>IF($H$135="","",IF($H$135&lt;0,-$H$135/(-$H$135+100),100/($H$135+100)))</f>
        <v/>
      </c>
      <c r="J135" s="16">
        <f>IF($H$135="","",$F$135*IF($H$135&lt;0,-100/$H$135,$H$135/100)-(1-$F$135))</f>
        <v/>
      </c>
      <c r="K135" s="17">
        <f>IF($H$135="","",MAX(0,($F$135*IF($H$135&lt;0,-100/$H$135,$H$135/100)-(1-$F$135))/IF($H$135&lt;0,-100/$H$135,$H$135/100))*'Settings'!$B$3)</f>
        <v/>
      </c>
      <c r="L135" s="18">
        <f>IF($H$135="","",ROUND(MIN($K$135,'Settings'!$B$5)*'Settings'!$B$2,2))</f>
        <v/>
      </c>
      <c r="M135" s="12">
        <f>IF($J$135="","",IF($J$135&lt;0,"Pass",IF($J$135&lt;'Settings'!$B$4,"Thin",IF($J$135&lt;0.06,"✅ Sharp band",IF($J$135&lt;0.08,"Strong","⚠ Verify (stale?)")))))</f>
        <v/>
      </c>
      <c r="N135" s="19" t="inlineStr">
        <is>
          <t>Model 47.0% (fair +113). Your call.</t>
        </is>
      </c>
      <c r="O135" s="15" t="n"/>
      <c r="P135" s="16">
        <f>IF(OR($H$135="",$O$135=""),"",(1+IF($H$135&lt;0,-100/$H$135,$H$135/100))/(1+IF($O$135&lt;0,-100/$O$135,$O$135/100))-1)</f>
        <v/>
      </c>
    </row>
    <row r="136">
      <c r="A136" s="20" t="inlineStr">
        <is>
          <t>2026-06-28</t>
        </is>
      </c>
      <c r="B136" s="20" t="inlineStr">
        <is>
          <t>Los Angeles Dodgers @ San Diego Padres</t>
        </is>
      </c>
      <c r="C136" s="20" t="inlineStr">
        <is>
          <t>20:10</t>
        </is>
      </c>
      <c r="D136" s="20" t="inlineStr">
        <is>
          <t>Total</t>
        </is>
      </c>
      <c r="E136" s="20" t="inlineStr">
        <is>
          <t>Under 8.5</t>
        </is>
      </c>
      <c r="F136" s="13" t="n">
        <v>0.5296000000000001</v>
      </c>
      <c r="G136" s="14" t="n">
        <v>-113</v>
      </c>
      <c r="H136" s="15" t="n">
        <v>105</v>
      </c>
      <c r="I136" s="13">
        <f>IF($H$136="","",IF($H$136&lt;0,-$H$136/(-$H$136+100),100/($H$136+100)))</f>
        <v/>
      </c>
      <c r="J136" s="16">
        <f>IF($H$136="","",$F$136*IF($H$136&lt;0,-100/$H$136,$H$136/100)-(1-$F$136))</f>
        <v/>
      </c>
      <c r="K136" s="17">
        <f>IF($H$136="","",MAX(0,($F$136*IF($H$136&lt;0,-100/$H$136,$H$136/100)-(1-$F$136))/IF($H$136&lt;0,-100/$H$136,$H$136/100))*'Settings'!$B$3)</f>
        <v/>
      </c>
      <c r="L136" s="18">
        <f>IF($H$136="","",ROUND(MIN($K$136,'Settings'!$B$5)*'Settings'!$B$2,2))</f>
        <v/>
      </c>
      <c r="M136" s="12">
        <f>IF($J$136="","",IF($J$136&lt;0,"Pass",IF($J$136&lt;'Settings'!$B$4,"Thin",IF($J$136&lt;0.06,"✅ Sharp band",IF($J$136&lt;0.08,"Strong","⚠ Verify (stale?)")))))</f>
        <v/>
      </c>
      <c r="N136" s="19" t="inlineStr">
        <is>
          <t>Model 53.0% (fair -113). Your call.</t>
        </is>
      </c>
      <c r="O136" s="15" t="n"/>
      <c r="P136" s="16">
        <f>IF(OR($H$136="",$O$136=""),"",(1+IF($H$136&lt;0,-100/$H$136,$H$136/100))/(1+IF($O$136&lt;0,-100/$O$136,$O$136/100))-1)</f>
        <v/>
      </c>
    </row>
    <row r="137">
      <c r="A137" s="12" t="inlineStr">
        <is>
          <t>2026-06-28</t>
        </is>
      </c>
      <c r="B137" s="12" t="inlineStr">
        <is>
          <t>Los Angeles Dodgers @ San Diego Padres</t>
        </is>
      </c>
      <c r="C137" s="12" t="inlineStr">
        <is>
          <t>20:10</t>
        </is>
      </c>
      <c r="D137" s="12" t="inlineStr">
        <is>
          <t>Spread</t>
        </is>
      </c>
      <c r="E137" s="12" t="inlineStr">
        <is>
          <t>San Diego Padres +1.5</t>
        </is>
      </c>
      <c r="F137" s="13" t="n">
        <v>0.6081249999999999</v>
      </c>
      <c r="G137" s="14" t="n">
        <v>-155</v>
      </c>
      <c r="H137" s="15" t="n">
        <v>-140</v>
      </c>
      <c r="I137" s="13">
        <f>IF($H$137="","",IF($H$137&lt;0,-$H$137/(-$H$137+100),100/($H$137+100)))</f>
        <v/>
      </c>
      <c r="J137" s="16">
        <f>IF($H$137="","",$F$137*IF($H$137&lt;0,-100/$H$137,$H$137/100)-(1-$F$137))</f>
        <v/>
      </c>
      <c r="K137" s="17">
        <f>IF($H$137="","",MAX(0,($F$137*IF($H$137&lt;0,-100/$H$137,$H$137/100)-(1-$F$137))/IF($H$137&lt;0,-100/$H$137,$H$137/100))*'Settings'!$B$3)</f>
        <v/>
      </c>
      <c r="L137" s="18">
        <f>IF($H$137="","",ROUND(MIN($K$137,'Settings'!$B$5)*'Settings'!$B$2,2))</f>
        <v/>
      </c>
      <c r="M137" s="12">
        <f>IF($J$137="","",IF($J$137&lt;0,"Pass",IF($J$137&lt;'Settings'!$B$4,"Thin",IF($J$137&lt;0.06,"✅ Sharp band",IF($J$137&lt;0.08,"Strong","⚠ Verify (stale?)")))))</f>
        <v/>
      </c>
      <c r="N137" s="19" t="inlineStr">
        <is>
          <t>Model 60.8% (fair -155). Your call.</t>
        </is>
      </c>
      <c r="O137" s="15" t="n"/>
      <c r="P137" s="16">
        <f>IF(OR($H$137="",$O$137=""),"",(1+IF($H$137&lt;0,-100/$H$137,$H$137/100))/(1+IF($O$137&lt;0,-100/$O$137,$O$137/100))-1)</f>
        <v/>
      </c>
    </row>
    <row r="138">
      <c r="A138" s="20" t="inlineStr">
        <is>
          <t>2026-06-28</t>
        </is>
      </c>
      <c r="B138" s="20" t="inlineStr">
        <is>
          <t>Los Angeles Dodgers @ San Diego Padres</t>
        </is>
      </c>
      <c r="C138" s="20" t="inlineStr">
        <is>
          <t>20:10</t>
        </is>
      </c>
      <c r="D138" s="20" t="inlineStr">
        <is>
          <t>Spread</t>
        </is>
      </c>
      <c r="E138" s="20" t="inlineStr">
        <is>
          <t>Los Angeles Dodgers -1.5</t>
        </is>
      </c>
      <c r="F138" s="13" t="n">
        <v>0.3918636363636363</v>
      </c>
      <c r="G138" s="14" t="n">
        <v>155</v>
      </c>
      <c r="H138" s="15" t="n">
        <v>120</v>
      </c>
      <c r="I138" s="13">
        <f>IF($H$138="","",IF($H$138&lt;0,-$H$138/(-$H$138+100),100/($H$138+100)))</f>
        <v/>
      </c>
      <c r="J138" s="16">
        <f>IF($H$138="","",$F$138*IF($H$138&lt;0,-100/$H$138,$H$138/100)-(1-$F$138))</f>
        <v/>
      </c>
      <c r="K138" s="17">
        <f>IF($H$138="","",MAX(0,($F$138*IF($H$138&lt;0,-100/$H$138,$H$138/100)-(1-$F$138))/IF($H$138&lt;0,-100/$H$138,$H$138/100))*'Settings'!$B$3)</f>
        <v/>
      </c>
      <c r="L138" s="18">
        <f>IF($H$138="","",ROUND(MIN($K$138,'Settings'!$B$5)*'Settings'!$B$2,2))</f>
        <v/>
      </c>
      <c r="M138" s="12">
        <f>IF($J$138="","",IF($J$138&lt;0,"Pass",IF($J$138&lt;'Settings'!$B$4,"Thin",IF($J$138&lt;0.06,"✅ Sharp band",IF($J$138&lt;0.08,"Strong","⚠ Verify (stale?)")))))</f>
        <v/>
      </c>
      <c r="N138" s="19" t="inlineStr">
        <is>
          <t>Model 39.2% (fair +155). Your call.</t>
        </is>
      </c>
      <c r="O138" s="15" t="n"/>
      <c r="P138" s="16">
        <f>IF(OR($H$138="",$O$138=""),"",(1+IF($H$138&lt;0,-100/$H$138,$H$138/100))/(1+IF($O$138&lt;0,-100/$O$138,$O$138/100))-1)</f>
        <v/>
      </c>
    </row>
    <row r="139">
      <c r="A139" s="12" t="inlineStr">
        <is>
          <t>2026-06-28</t>
        </is>
      </c>
      <c r="B139" s="12" t="inlineStr">
        <is>
          <t>New York Yankees @ Boston Red Sox</t>
        </is>
      </c>
      <c r="C139" s="12" t="inlineStr">
        <is>
          <t>23:20</t>
        </is>
      </c>
      <c r="D139" s="12" t="inlineStr">
        <is>
          <t>Moneyline</t>
        </is>
      </c>
      <c r="E139" s="12" t="inlineStr">
        <is>
          <t>New York Yankees</t>
        </is>
      </c>
      <c r="F139" s="13" t="n">
        <v>0.5442</v>
      </c>
      <c r="G139" s="14" t="n">
        <v>-119</v>
      </c>
      <c r="H139" s="15" t="n"/>
      <c r="I139" s="13">
        <f>IF($H$139="","",IF($H$139&lt;0,-$H$139/(-$H$139+100),100/($H$139+100)))</f>
        <v/>
      </c>
      <c r="J139" s="16">
        <f>IF($H$139="","",$F$139*IF($H$139&lt;0,-100/$H$139,$H$139/100)-(1-$F$139))</f>
        <v/>
      </c>
      <c r="K139" s="17">
        <f>IF($H$139="","",MAX(0,($F$139*IF($H$139&lt;0,-100/$H$139,$H$139/100)-(1-$F$139))/IF($H$139&lt;0,-100/$H$139,$H$139/100))*'Settings'!$B$3)</f>
        <v/>
      </c>
      <c r="L139" s="18">
        <f>IF($H$139="","",ROUND(MIN($K$139,'Settings'!$B$5)*'Settings'!$B$2,2))</f>
        <v/>
      </c>
      <c r="M139" s="12">
        <f>IF($J$139="","",IF($J$139&lt;0,"Pass",IF($J$139&lt;'Settings'!$B$4,"Thin",IF($J$139&lt;0.06,"✅ Sharp band",IF($J$139&lt;0.08,"Strong","⚠ Verify (stale?)")))))</f>
        <v/>
      </c>
      <c r="N139" s="19" t="inlineStr">
        <is>
          <t>Model 54.4% (fair -119). Your call.</t>
        </is>
      </c>
      <c r="O139" s="15" t="n"/>
      <c r="P139" s="16">
        <f>IF(OR($H$139="",$O$139=""),"",(1+IF($H$139&lt;0,-100/$H$139,$H$139/100))/(1+IF($O$139&lt;0,-100/$O$139,$O$139/100))-1)</f>
        <v/>
      </c>
    </row>
    <row r="140">
      <c r="A140" s="20" t="inlineStr">
        <is>
          <t>2026-06-28</t>
        </is>
      </c>
      <c r="B140" s="20" t="inlineStr">
        <is>
          <t>New York Yankees @ Boston Red Sox</t>
        </is>
      </c>
      <c r="C140" s="20" t="inlineStr">
        <is>
          <t>23:20</t>
        </is>
      </c>
      <c r="D140" s="20" t="inlineStr">
        <is>
          <t>Moneyline</t>
        </is>
      </c>
      <c r="E140" s="20" t="inlineStr">
        <is>
          <t>Boston Red Sox</t>
        </is>
      </c>
      <c r="F140" s="13" t="n">
        <v>0.4558013215859031</v>
      </c>
      <c r="G140" s="14" t="n">
        <v>119</v>
      </c>
      <c r="H140" s="15" t="n">
        <v>-127</v>
      </c>
      <c r="I140" s="13">
        <f>IF($H$140="","",IF($H$140&lt;0,-$H$140/(-$H$140+100),100/($H$140+100)))</f>
        <v/>
      </c>
      <c r="J140" s="16">
        <f>IF($H$140="","",$F$140*IF($H$140&lt;0,-100/$H$140,$H$140/100)-(1-$F$140))</f>
        <v/>
      </c>
      <c r="K140" s="17">
        <f>IF($H$140="","",MAX(0,($F$140*IF($H$140&lt;0,-100/$H$140,$H$140/100)-(1-$F$140))/IF($H$140&lt;0,-100/$H$140,$H$140/100))*'Settings'!$B$3)</f>
        <v/>
      </c>
      <c r="L140" s="18">
        <f>IF($H$140="","",ROUND(MIN($K$140,'Settings'!$B$5)*'Settings'!$B$2,2))</f>
        <v/>
      </c>
      <c r="M140" s="12">
        <f>IF($J$140="","",IF($J$140&lt;0,"Pass",IF($J$140&lt;'Settings'!$B$4,"Thin",IF($J$140&lt;0.06,"✅ Sharp band",IF($J$140&lt;0.08,"Strong","⚠ Verify (stale?)")))))</f>
        <v/>
      </c>
      <c r="N140" s="19" t="inlineStr">
        <is>
          <t>Model 45.6% (fair +119). Your call.</t>
        </is>
      </c>
      <c r="O140" s="15" t="n"/>
      <c r="P140" s="16">
        <f>IF(OR($H$140="",$O$140=""),"",(1+IF($H$140&lt;0,-100/$H$140,$H$140/100))/(1+IF($O$140&lt;0,-100/$O$140,$O$140/100))-1)</f>
        <v/>
      </c>
    </row>
    <row r="141">
      <c r="A141" s="12" t="inlineStr">
        <is>
          <t>2026-06-28</t>
        </is>
      </c>
      <c r="B141" s="12" t="inlineStr">
        <is>
          <t>New York Yankees @ Boston Red Sox</t>
        </is>
      </c>
      <c r="C141" s="12" t="inlineStr">
        <is>
          <t>23:20</t>
        </is>
      </c>
      <c r="D141" s="12" t="inlineStr">
        <is>
          <t>Total</t>
        </is>
      </c>
      <c r="E141" s="12" t="inlineStr">
        <is>
          <t>Over 9</t>
        </is>
      </c>
      <c r="F141" s="13" t="n">
        <v>0.4827439024390244</v>
      </c>
      <c r="G141" s="14" t="n">
        <v>107</v>
      </c>
      <c r="H141" s="15" t="n">
        <v>-105</v>
      </c>
      <c r="I141" s="13">
        <f>IF($H$141="","",IF($H$141&lt;0,-$H$141/(-$H$141+100),100/($H$141+100)))</f>
        <v/>
      </c>
      <c r="J141" s="16">
        <f>IF($H$141="","",$F$141*IF($H$141&lt;0,-100/$H$141,$H$141/100)-(1-$F$141))</f>
        <v/>
      </c>
      <c r="K141" s="17">
        <f>IF($H$141="","",MAX(0,($F$141*IF($H$141&lt;0,-100/$H$141,$H$141/100)-(1-$F$141))/IF($H$141&lt;0,-100/$H$141,$H$141/100))*'Settings'!$B$3)</f>
        <v/>
      </c>
      <c r="L141" s="18">
        <f>IF($H$141="","",ROUND(MIN($K$141,'Settings'!$B$5)*'Settings'!$B$2,2))</f>
        <v/>
      </c>
      <c r="M141" s="12">
        <f>IF($J$141="","",IF($J$141&lt;0,"Pass",IF($J$141&lt;'Settings'!$B$4,"Thin",IF($J$141&lt;0.06,"✅ Sharp band",IF($J$141&lt;0.08,"Strong","⚠ Verify (stale?)")))))</f>
        <v/>
      </c>
      <c r="N141" s="19" t="inlineStr">
        <is>
          <t>Model 48.3% (fair +107). Your call.</t>
        </is>
      </c>
      <c r="O141" s="15" t="n"/>
      <c r="P141" s="16">
        <f>IF(OR($H$141="",$O$141=""),"",(1+IF($H$141&lt;0,-100/$H$141,$H$141/100))/(1+IF($O$141&lt;0,-100/$O$141,$O$141/100))-1)</f>
        <v/>
      </c>
    </row>
    <row r="142">
      <c r="A142" s="20" t="inlineStr">
        <is>
          <t>2026-06-28</t>
        </is>
      </c>
      <c r="B142" s="20" t="inlineStr">
        <is>
          <t>New York Yankees @ Boston Red Sox</t>
        </is>
      </c>
      <c r="C142" s="20" t="inlineStr">
        <is>
          <t>23:20</t>
        </is>
      </c>
      <c r="D142" s="20" t="inlineStr">
        <is>
          <t>Total</t>
        </is>
      </c>
      <c r="E142" s="20" t="inlineStr">
        <is>
          <t>Under 9</t>
        </is>
      </c>
      <c r="F142" s="13" t="n">
        <v>0.5172596153846154</v>
      </c>
      <c r="G142" s="14" t="n">
        <v>-107</v>
      </c>
      <c r="H142" s="15" t="n">
        <v>108</v>
      </c>
      <c r="I142" s="13">
        <f>IF($H$142="","",IF($H$142&lt;0,-$H$142/(-$H$142+100),100/($H$142+100)))</f>
        <v/>
      </c>
      <c r="J142" s="16">
        <f>IF($H$142="","",$F$142*IF($H$142&lt;0,-100/$H$142,$H$142/100)-(1-$F$142))</f>
        <v/>
      </c>
      <c r="K142" s="17">
        <f>IF($H$142="","",MAX(0,($F$142*IF($H$142&lt;0,-100/$H$142,$H$142/100)-(1-$F$142))/IF($H$142&lt;0,-100/$H$142,$H$142/100))*'Settings'!$B$3)</f>
        <v/>
      </c>
      <c r="L142" s="18">
        <f>IF($H$142="","",ROUND(MIN($K$142,'Settings'!$B$5)*'Settings'!$B$2,2))</f>
        <v/>
      </c>
      <c r="M142" s="12">
        <f>IF($J$142="","",IF($J$142&lt;0,"Pass",IF($J$142&lt;'Settings'!$B$4,"Thin",IF($J$142&lt;0.06,"✅ Sharp band",IF($J$142&lt;0.08,"Strong","⚠ Verify (stale?)")))))</f>
        <v/>
      </c>
      <c r="N142" s="19" t="inlineStr">
        <is>
          <t>Model 51.7% (fair -107). Your call.</t>
        </is>
      </c>
      <c r="O142" s="15" t="n"/>
      <c r="P142" s="16">
        <f>IF(OR($H$142="",$O$142=""),"",(1+IF($H$142&lt;0,-100/$H$142,$H$142/100))/(1+IF($O$142&lt;0,-100/$O$142,$O$142/100))-1)</f>
        <v/>
      </c>
    </row>
    <row r="143">
      <c r="A143" s="12" t="inlineStr">
        <is>
          <t>2026-06-28</t>
        </is>
      </c>
      <c r="B143" s="12" t="inlineStr">
        <is>
          <t>New York Yankees @ Boston Red Sox</t>
        </is>
      </c>
      <c r="C143" s="12" t="inlineStr">
        <is>
          <t>23:20</t>
        </is>
      </c>
      <c r="D143" s="12" t="inlineStr">
        <is>
          <t>Spread</t>
        </is>
      </c>
      <c r="E143" s="12" t="inlineStr">
        <is>
          <t>Boston Red Sox -1.5</t>
        </is>
      </c>
      <c r="F143" s="13" t="n">
        <v>0.2867058823529413</v>
      </c>
      <c r="G143" s="14" t="n">
        <v>249</v>
      </c>
      <c r="H143" s="15" t="n">
        <v>155</v>
      </c>
      <c r="I143" s="13">
        <f>IF($H$143="","",IF($H$143&lt;0,-$H$143/(-$H$143+100),100/($H$143+100)))</f>
        <v/>
      </c>
      <c r="J143" s="16">
        <f>IF($H$143="","",$F$143*IF($H$143&lt;0,-100/$H$143,$H$143/100)-(1-$F$143))</f>
        <v/>
      </c>
      <c r="K143" s="17">
        <f>IF($H$143="","",MAX(0,($F$143*IF($H$143&lt;0,-100/$H$143,$H$143/100)-(1-$F$143))/IF($H$143&lt;0,-100/$H$143,$H$143/100))*'Settings'!$B$3)</f>
        <v/>
      </c>
      <c r="L143" s="18">
        <f>IF($H$143="","",ROUND(MIN($K$143,'Settings'!$B$5)*'Settings'!$B$2,2))</f>
        <v/>
      </c>
      <c r="M143" s="12">
        <f>IF($J$143="","",IF($J$143&lt;0,"Pass",IF($J$143&lt;'Settings'!$B$4,"Thin",IF($J$143&lt;0.06,"✅ Sharp band",IF($J$143&lt;0.08,"Strong","⚠ Verify (stale?)")))))</f>
        <v/>
      </c>
      <c r="N143" s="19" t="inlineStr">
        <is>
          <t>Model 28.7% (fair +249). Your call.</t>
        </is>
      </c>
      <c r="O143" s="15" t="n"/>
      <c r="P143" s="16">
        <f>IF(OR($H$143="",$O$143=""),"",(1+IF($H$143&lt;0,-100/$H$143,$H$143/100))/(1+IF($O$143&lt;0,-100/$O$143,$O$143/100))-1)</f>
        <v/>
      </c>
    </row>
    <row r="144">
      <c r="A144" s="20" t="inlineStr">
        <is>
          <t>2026-06-28</t>
        </is>
      </c>
      <c r="B144" s="20" t="inlineStr">
        <is>
          <t>New York Yankees @ Boston Red Sox</t>
        </is>
      </c>
      <c r="C144" s="20" t="inlineStr">
        <is>
          <t>23:20</t>
        </is>
      </c>
      <c r="D144" s="20" t="inlineStr">
        <is>
          <t>Spread</t>
        </is>
      </c>
      <c r="E144" s="20" t="inlineStr">
        <is>
          <t>New York Yankees +1.5</t>
        </is>
      </c>
      <c r="F144" s="13" t="n">
        <v>0.7133</v>
      </c>
      <c r="G144" s="14" t="n">
        <v>-249</v>
      </c>
      <c r="H144" s="15" t="n"/>
      <c r="I144" s="13">
        <f>IF($H$144="","",IF($H$144&lt;0,-$H$144/(-$H$144+100),100/($H$144+100)))</f>
        <v/>
      </c>
      <c r="J144" s="16">
        <f>IF($H$144="","",$F$144*IF($H$144&lt;0,-100/$H$144,$H$144/100)-(1-$F$144))</f>
        <v/>
      </c>
      <c r="K144" s="17">
        <f>IF($H$144="","",MAX(0,($F$144*IF($H$144&lt;0,-100/$H$144,$H$144/100)-(1-$F$144))/IF($H$144&lt;0,-100/$H$144,$H$144/100))*'Settings'!$B$3)</f>
        <v/>
      </c>
      <c r="L144" s="18">
        <f>IF($H$144="","",ROUND(MIN($K$144,'Settings'!$B$5)*'Settings'!$B$2,2))</f>
        <v/>
      </c>
      <c r="M144" s="12">
        <f>IF($J$144="","",IF($J$144&lt;0,"Pass",IF($J$144&lt;'Settings'!$B$4,"Thin",IF($J$144&lt;0.06,"✅ Sharp band",IF($J$144&lt;0.08,"Strong","⚠ Verify (stale?)")))))</f>
        <v/>
      </c>
      <c r="N144" s="19" t="inlineStr">
        <is>
          <t>Model 71.3% (fair -249). Your call.</t>
        </is>
      </c>
      <c r="O144" s="15" t="n"/>
      <c r="P144" s="16">
        <f>IF(OR($H$144="",$O$144=""),"",(1+IF($H$144&lt;0,-100/$H$144,$H$144/100))/(1+IF($O$144&lt;0,-100/$O$144,$O$144/100))-1)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44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2026-06-27</t>
        </is>
      </c>
      <c r="B5" s="12" t="inlineStr">
        <is>
          <t>Los Angeles Sparks @ Indiana Fever</t>
        </is>
      </c>
      <c r="C5" s="12" t="inlineStr">
        <is>
          <t>00:00</t>
        </is>
      </c>
      <c r="D5" s="12" t="inlineStr">
        <is>
          <t>Moneyline</t>
        </is>
      </c>
      <c r="E5" s="12" t="inlineStr">
        <is>
          <t>Los Angeles Sparks</t>
        </is>
      </c>
      <c r="F5" s="13" t="n">
        <v>0.2905507246376811</v>
      </c>
      <c r="G5" s="14" t="n">
        <v>244</v>
      </c>
      <c r="H5" s="15" t="n">
        <v>245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29.1% (fair +244).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2026-06-27</t>
        </is>
      </c>
      <c r="B6" s="20" t="inlineStr">
        <is>
          <t>Los Angeles Sparks @ Indiana Fever</t>
        </is>
      </c>
      <c r="C6" s="20" t="inlineStr">
        <is>
          <t>00:00</t>
        </is>
      </c>
      <c r="D6" s="20" t="inlineStr">
        <is>
          <t>Moneyline</t>
        </is>
      </c>
      <c r="E6" s="20" t="inlineStr">
        <is>
          <t>Indiana Fever</t>
        </is>
      </c>
      <c r="F6" s="13" t="n">
        <v>0.7094504273504273</v>
      </c>
      <c r="G6" s="14" t="n">
        <v>-244</v>
      </c>
      <c r="H6" s="15" t="n">
        <v>-251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70.9% (fair -244).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2026-06-27</t>
        </is>
      </c>
      <c r="B7" s="12" t="inlineStr">
        <is>
          <t>Los Angeles Sparks @ Indiana Fever</t>
        </is>
      </c>
      <c r="C7" s="12" t="inlineStr">
        <is>
          <t>00:00</t>
        </is>
      </c>
      <c r="D7" s="12" t="inlineStr">
        <is>
          <t>Total</t>
        </is>
      </c>
      <c r="E7" s="12" t="inlineStr">
        <is>
          <t>Over 179.5</t>
        </is>
      </c>
      <c r="F7" s="13" t="n">
        <v>0.715</v>
      </c>
      <c r="G7" s="14" t="n">
        <v>-251</v>
      </c>
      <c r="H7" s="15" t="n">
        <v>-104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71.5% (fair -251).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2026-06-27</t>
        </is>
      </c>
      <c r="B8" s="20" t="inlineStr">
        <is>
          <t>Los Angeles Sparks @ Indiana Fever</t>
        </is>
      </c>
      <c r="C8" s="20" t="inlineStr">
        <is>
          <t>00:00</t>
        </is>
      </c>
      <c r="D8" s="20" t="inlineStr">
        <is>
          <t>Total</t>
        </is>
      </c>
      <c r="E8" s="20" t="inlineStr">
        <is>
          <t>Under 179.5</t>
        </is>
      </c>
      <c r="F8" s="13" t="n">
        <v>0.285</v>
      </c>
      <c r="G8" s="14" t="n">
        <v>251</v>
      </c>
      <c r="H8" s="15" t="n">
        <v>-104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28.5% (fair +251).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2026-06-27</t>
        </is>
      </c>
      <c r="B9" s="12" t="inlineStr">
        <is>
          <t>Los Angeles Sparks @ Indiana Fever</t>
        </is>
      </c>
      <c r="C9" s="12" t="inlineStr">
        <is>
          <t>00:00</t>
        </is>
      </c>
      <c r="D9" s="12" t="inlineStr">
        <is>
          <t>Spread</t>
        </is>
      </c>
      <c r="E9" s="12" t="inlineStr">
        <is>
          <t>Indiana Fever -6.5</t>
        </is>
      </c>
      <c r="F9" s="13" t="n">
        <v>0.513</v>
      </c>
      <c r="G9" s="14" t="n">
        <v>-105</v>
      </c>
      <c r="H9" s="15" t="n">
        <v>-108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51.3% (fair -105).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2026-06-27</t>
        </is>
      </c>
      <c r="B10" s="20" t="inlineStr">
        <is>
          <t>Los Angeles Sparks @ Indiana Fever</t>
        </is>
      </c>
      <c r="C10" s="20" t="inlineStr">
        <is>
          <t>00:00</t>
        </is>
      </c>
      <c r="D10" s="20" t="inlineStr">
        <is>
          <t>Spread</t>
        </is>
      </c>
      <c r="E10" s="20" t="inlineStr">
        <is>
          <t>Los Angeles Sparks +6.5</t>
        </is>
      </c>
      <c r="F10" s="13" t="n">
        <v>0.4869756097560976</v>
      </c>
      <c r="G10" s="14" t="n">
        <v>105</v>
      </c>
      <c r="H10" s="15" t="n">
        <v>105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48.7% (fair +105).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2026-06-27</t>
        </is>
      </c>
      <c r="B11" s="12" t="inlineStr">
        <is>
          <t>Atlanta Dream @ Seattle Storm</t>
        </is>
      </c>
      <c r="C11" s="12" t="inlineStr">
        <is>
          <t>01:00</t>
        </is>
      </c>
      <c r="D11" s="12" t="inlineStr">
        <is>
          <t>Moneyline</t>
        </is>
      </c>
      <c r="E11" s="12" t="inlineStr">
        <is>
          <t>Atlanta Dream</t>
        </is>
      </c>
      <c r="F11" s="13" t="n">
        <v>0.7612197530864198</v>
      </c>
      <c r="G11" s="14" t="n">
        <v>-319</v>
      </c>
      <c r="H11" s="15" t="n">
        <v>-305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76.1% (fair -319).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2026-06-27</t>
        </is>
      </c>
      <c r="B12" s="20" t="inlineStr">
        <is>
          <t>Atlanta Dream @ Seattle Storm</t>
        </is>
      </c>
      <c r="C12" s="20" t="inlineStr">
        <is>
          <t>01:00</t>
        </is>
      </c>
      <c r="D12" s="20" t="inlineStr">
        <is>
          <t>Moneyline</t>
        </is>
      </c>
      <c r="E12" s="20" t="inlineStr">
        <is>
          <t>Seattle Storm</t>
        </is>
      </c>
      <c r="F12" s="13" t="n">
        <v>0.238825</v>
      </c>
      <c r="G12" s="14" t="n">
        <v>319</v>
      </c>
      <c r="H12" s="15" t="n">
        <v>300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23.9% (fair +319).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2026-06-27</t>
        </is>
      </c>
      <c r="B13" s="12" t="inlineStr">
        <is>
          <t>Atlanta Dream @ Seattle Storm</t>
        </is>
      </c>
      <c r="C13" s="12" t="inlineStr">
        <is>
          <t>01:00</t>
        </is>
      </c>
      <c r="D13" s="12" t="inlineStr">
        <is>
          <t>Total</t>
        </is>
      </c>
      <c r="E13" s="12" t="inlineStr">
        <is>
          <t>Over 179.5</t>
        </is>
      </c>
      <c r="F13" s="13" t="n">
        <v>0.2606730769230769</v>
      </c>
      <c r="G13" s="14" t="n">
        <v>284</v>
      </c>
      <c r="H13" s="15" t="n">
        <v>108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26.1% (fair +284).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2026-06-27</t>
        </is>
      </c>
      <c r="B14" s="20" t="inlineStr">
        <is>
          <t>Atlanta Dream @ Seattle Storm</t>
        </is>
      </c>
      <c r="C14" s="20" t="inlineStr">
        <is>
          <t>01:00</t>
        </is>
      </c>
      <c r="D14" s="20" t="inlineStr">
        <is>
          <t>Total</t>
        </is>
      </c>
      <c r="E14" s="20" t="inlineStr">
        <is>
          <t>Under 179.5</t>
        </is>
      </c>
      <c r="F14" s="13" t="n">
        <v>0.7393000000000001</v>
      </c>
      <c r="G14" s="14" t="n">
        <v>-284</v>
      </c>
      <c r="H14" s="15" t="n">
        <v>108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73.9% (fair -284).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2026-06-27</t>
        </is>
      </c>
      <c r="B15" s="12" t="inlineStr">
        <is>
          <t>Atlanta Dream @ Seattle Storm</t>
        </is>
      </c>
      <c r="C15" s="12" t="inlineStr">
        <is>
          <t>01:00</t>
        </is>
      </c>
      <c r="D15" s="12" t="inlineStr">
        <is>
          <t>Spread</t>
        </is>
      </c>
      <c r="E15" s="12" t="inlineStr">
        <is>
          <t>Seattle Storm -4.5</t>
        </is>
      </c>
      <c r="F15" s="13" t="n">
        <v>0.1855</v>
      </c>
      <c r="G15" s="14" t="n">
        <v>439</v>
      </c>
      <c r="H15" s="15" t="n">
        <v>410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18.6% (fair +439).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2026-06-27</t>
        </is>
      </c>
      <c r="B16" s="20" t="inlineStr">
        <is>
          <t>Atlanta Dream @ Seattle Storm</t>
        </is>
      </c>
      <c r="C16" s="20" t="inlineStr">
        <is>
          <t>01:00</t>
        </is>
      </c>
      <c r="D16" s="20" t="inlineStr">
        <is>
          <t>Spread</t>
        </is>
      </c>
      <c r="E16" s="20" t="inlineStr">
        <is>
          <t>Atlanta Dream +4.5</t>
        </is>
      </c>
      <c r="F16" s="13" t="n">
        <v>0.8145</v>
      </c>
      <c r="G16" s="14" t="n">
        <v>-439</v>
      </c>
      <c r="H16" s="15" t="n">
        <v>108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81.5% (fair -439).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2026-06-28</t>
        </is>
      </c>
      <c r="B17" s="12" t="inlineStr">
        <is>
          <t>Minnesota Lynx @ Dallas Wings</t>
        </is>
      </c>
      <c r="C17" s="12" t="inlineStr">
        <is>
          <t>18:00</t>
        </is>
      </c>
      <c r="D17" s="12" t="inlineStr">
        <is>
          <t>Moneyline</t>
        </is>
      </c>
      <c r="E17" s="12" t="inlineStr">
        <is>
          <t>Minnesota Lynx</t>
        </is>
      </c>
      <c r="F17" s="13" t="n">
        <v>0.6274734375000001</v>
      </c>
      <c r="G17" s="14" t="n">
        <v>-168</v>
      </c>
      <c r="H17" s="15" t="n">
        <v>-156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62.7% (fair -168).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2026-06-28</t>
        </is>
      </c>
      <c r="B18" s="20" t="inlineStr">
        <is>
          <t>Minnesota Lynx @ Dallas Wings</t>
        </is>
      </c>
      <c r="C18" s="20" t="inlineStr">
        <is>
          <t>18:00</t>
        </is>
      </c>
      <c r="D18" s="20" t="inlineStr">
        <is>
          <t>Moneyline</t>
        </is>
      </c>
      <c r="E18" s="20" t="inlineStr">
        <is>
          <t>Dallas Wings</t>
        </is>
      </c>
      <c r="F18" s="13" t="n">
        <v>0.3725095057034221</v>
      </c>
      <c r="G18" s="14" t="n">
        <v>168</v>
      </c>
      <c r="H18" s="15" t="n">
        <v>163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37.3% (fair +168).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2026-06-28</t>
        </is>
      </c>
      <c r="B19" s="12" t="inlineStr">
        <is>
          <t>Minnesota Lynx @ Dallas Wings</t>
        </is>
      </c>
      <c r="C19" s="12" t="inlineStr">
        <is>
          <t>18:00</t>
        </is>
      </c>
      <c r="D19" s="12" t="inlineStr">
        <is>
          <t>Total</t>
        </is>
      </c>
      <c r="E19" s="12" t="inlineStr">
        <is>
          <t>Over 177.5</t>
        </is>
      </c>
      <c r="F19" s="13" t="n">
        <v>0.4101</v>
      </c>
      <c r="G19" s="14" t="n">
        <v>144</v>
      </c>
      <c r="H19" s="15" t="n">
        <v>100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41.0% (fair +144).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2026-06-28</t>
        </is>
      </c>
      <c r="B20" s="20" t="inlineStr">
        <is>
          <t>Minnesota Lynx @ Dallas Wings</t>
        </is>
      </c>
      <c r="C20" s="20" t="inlineStr">
        <is>
          <t>18:00</t>
        </is>
      </c>
      <c r="D20" s="20" t="inlineStr">
        <is>
          <t>Total</t>
        </is>
      </c>
      <c r="E20" s="20" t="inlineStr">
        <is>
          <t>Under 177.5</t>
        </is>
      </c>
      <c r="F20" s="13" t="n">
        <v>0.5899</v>
      </c>
      <c r="G20" s="14" t="n">
        <v>-144</v>
      </c>
      <c r="H20" s="15" t="n">
        <v>100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59.0% (fair -144).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2026-06-28</t>
        </is>
      </c>
      <c r="B21" s="12" t="inlineStr">
        <is>
          <t>Minnesota Lynx @ Dallas Wings</t>
        </is>
      </c>
      <c r="C21" s="12" t="inlineStr">
        <is>
          <t>18:00</t>
        </is>
      </c>
      <c r="D21" s="12" t="inlineStr">
        <is>
          <t>Spread</t>
        </is>
      </c>
      <c r="E21" s="12" t="inlineStr">
        <is>
          <t>Dallas Wings +3.5</t>
        </is>
      </c>
      <c r="F21" s="13" t="n">
        <v>0.5042</v>
      </c>
      <c r="G21" s="14" t="n">
        <v>-102</v>
      </c>
      <c r="H21" s="15" t="n">
        <v>113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50.4% (fair -102).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2026-06-28</t>
        </is>
      </c>
      <c r="B22" s="20" t="inlineStr">
        <is>
          <t>Minnesota Lynx @ Dallas Wings</t>
        </is>
      </c>
      <c r="C22" s="20" t="inlineStr">
        <is>
          <t>18:00</t>
        </is>
      </c>
      <c r="D22" s="20" t="inlineStr">
        <is>
          <t>Spread</t>
        </is>
      </c>
      <c r="E22" s="20" t="inlineStr">
        <is>
          <t>Minnesota Lynx -3.5</t>
        </is>
      </c>
      <c r="F22" s="13" t="n">
        <v>0.4958</v>
      </c>
      <c r="G22" s="14" t="n">
        <v>102</v>
      </c>
      <c r="H22" s="15" t="n">
        <v>108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49.6% (fair +102).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2026-06-28</t>
        </is>
      </c>
      <c r="B23" s="12" t="inlineStr">
        <is>
          <t>Portland Fire @ Washington Mystics</t>
        </is>
      </c>
      <c r="C23" s="12" t="inlineStr">
        <is>
          <t>19:00</t>
        </is>
      </c>
      <c r="D23" s="12" t="inlineStr">
        <is>
          <t>Moneyline</t>
        </is>
      </c>
      <c r="E23" s="12" t="inlineStr">
        <is>
          <t>Portland Fire</t>
        </is>
      </c>
      <c r="F23" s="13" t="n">
        <v>0.3029129129129129</v>
      </c>
      <c r="G23" s="14" t="n">
        <v>230</v>
      </c>
      <c r="H23" s="15" t="n">
        <v>233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30.3% (fair +230).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2026-06-28</t>
        </is>
      </c>
      <c r="B24" s="20" t="inlineStr">
        <is>
          <t>Portland Fire @ Washington Mystics</t>
        </is>
      </c>
      <c r="C24" s="20" t="inlineStr">
        <is>
          <t>19:00</t>
        </is>
      </c>
      <c r="D24" s="20" t="inlineStr">
        <is>
          <t>Moneyline</t>
        </is>
      </c>
      <c r="E24" s="20" t="inlineStr">
        <is>
          <t>Washington Mystics</t>
        </is>
      </c>
      <c r="F24" s="13" t="n">
        <v>0.6970782608695653</v>
      </c>
      <c r="G24" s="14" t="n">
        <v>-230</v>
      </c>
      <c r="H24" s="15" t="n">
        <v>-245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69.7% (fair -230).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2026-06-28</t>
        </is>
      </c>
      <c r="B25" s="12" t="inlineStr">
        <is>
          <t>Portland Fire @ Washington Mystics</t>
        </is>
      </c>
      <c r="C25" s="12" t="inlineStr">
        <is>
          <t>19:00</t>
        </is>
      </c>
      <c r="D25" s="12" t="inlineStr">
        <is>
          <t>Total</t>
        </is>
      </c>
      <c r="E25" s="12" t="inlineStr">
        <is>
          <t>Over 166.5</t>
        </is>
      </c>
      <c r="F25" s="13" t="n">
        <v>0.5774509803921568</v>
      </c>
      <c r="G25" s="14" t="n">
        <v>-137</v>
      </c>
      <c r="H25" s="15" t="n">
        <v>104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57.7% (fair -137).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2026-06-28</t>
        </is>
      </c>
      <c r="B26" s="20" t="inlineStr">
        <is>
          <t>Portland Fire @ Washington Mystics</t>
        </is>
      </c>
      <c r="C26" s="20" t="inlineStr">
        <is>
          <t>19:00</t>
        </is>
      </c>
      <c r="D26" s="20" t="inlineStr">
        <is>
          <t>Total</t>
        </is>
      </c>
      <c r="E26" s="20" t="inlineStr">
        <is>
          <t>Under 166.5</t>
        </is>
      </c>
      <c r="F26" s="13" t="n">
        <v>0.4226</v>
      </c>
      <c r="G26" s="14" t="n">
        <v>137</v>
      </c>
      <c r="H26" s="15" t="n">
        <v>104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42.3% (fair +137).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2026-06-28</t>
        </is>
      </c>
      <c r="B27" s="12" t="inlineStr">
        <is>
          <t>Portland Fire @ Washington Mystics</t>
        </is>
      </c>
      <c r="C27" s="12" t="inlineStr">
        <is>
          <t>19:00</t>
        </is>
      </c>
      <c r="D27" s="12" t="inlineStr">
        <is>
          <t>Spread</t>
        </is>
      </c>
      <c r="E27" s="12" t="inlineStr">
        <is>
          <t>Washington Mystics -6.5</t>
        </is>
      </c>
      <c r="F27" s="13" t="n">
        <v>0.47875</v>
      </c>
      <c r="G27" s="14" t="n">
        <v>109</v>
      </c>
      <c r="H27" s="15" t="n">
        <v>100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47.9% (fair +109).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2026-06-28</t>
        </is>
      </c>
      <c r="B28" s="20" t="inlineStr">
        <is>
          <t>Portland Fire @ Washington Mystics</t>
        </is>
      </c>
      <c r="C28" s="20" t="inlineStr">
        <is>
          <t>19:00</t>
        </is>
      </c>
      <c r="D28" s="20" t="inlineStr">
        <is>
          <t>Spread</t>
        </is>
      </c>
      <c r="E28" s="20" t="inlineStr">
        <is>
          <t>Portland Fire +6.5</t>
        </is>
      </c>
      <c r="F28" s="13" t="n">
        <v>0.5212376237623763</v>
      </c>
      <c r="G28" s="14" t="n">
        <v>-109</v>
      </c>
      <c r="H28" s="15" t="n">
        <v>102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52.1% (fair -109).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2026-06-28</t>
        </is>
      </c>
      <c r="B29" s="12" t="inlineStr">
        <is>
          <t>Las Vegas Aces @ Chicago Sky</t>
        </is>
      </c>
      <c r="C29" s="12" t="inlineStr">
        <is>
          <t>20:00</t>
        </is>
      </c>
      <c r="D29" s="12" t="inlineStr">
        <is>
          <t>Moneyline</t>
        </is>
      </c>
      <c r="E29" s="12" t="inlineStr">
        <is>
          <t>Las Vegas Aces</t>
        </is>
      </c>
      <c r="F29" s="13" t="n">
        <v>0.7520298701298702</v>
      </c>
      <c r="G29" s="14" t="n">
        <v>-303</v>
      </c>
      <c r="H29" s="15" t="n">
        <v>-285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75.2% (fair -303).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2026-06-28</t>
        </is>
      </c>
      <c r="B30" s="20" t="inlineStr">
        <is>
          <t>Las Vegas Aces @ Chicago Sky</t>
        </is>
      </c>
      <c r="C30" s="20" t="inlineStr">
        <is>
          <t>20:00</t>
        </is>
      </c>
      <c r="D30" s="20" t="inlineStr">
        <is>
          <t>Moneyline</t>
        </is>
      </c>
      <c r="E30" s="20" t="inlineStr">
        <is>
          <t>Chicago Sky</t>
        </is>
      </c>
      <c r="F30" s="13" t="n">
        <v>0.247975</v>
      </c>
      <c r="G30" s="14" t="n">
        <v>303</v>
      </c>
      <c r="H30" s="15" t="n">
        <v>300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24.8% (fair +303).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2026-06-28</t>
        </is>
      </c>
      <c r="B31" s="12" t="inlineStr">
        <is>
          <t>Las Vegas Aces @ Chicago Sky</t>
        </is>
      </c>
      <c r="C31" s="12" t="inlineStr">
        <is>
          <t>20:00</t>
        </is>
      </c>
      <c r="D31" s="12" t="inlineStr">
        <is>
          <t>Total</t>
        </is>
      </c>
      <c r="E31" s="12" t="inlineStr">
        <is>
          <t>Over 178.5</t>
        </is>
      </c>
      <c r="F31" s="13" t="n">
        <v>0.55275</v>
      </c>
      <c r="G31" s="14" t="n">
        <v>-124</v>
      </c>
      <c r="H31" s="15" t="n">
        <v>100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55.3% (fair -124).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2026-06-28</t>
        </is>
      </c>
      <c r="B32" s="20" t="inlineStr">
        <is>
          <t>Las Vegas Aces @ Chicago Sky</t>
        </is>
      </c>
      <c r="C32" s="20" t="inlineStr">
        <is>
          <t>20:00</t>
        </is>
      </c>
      <c r="D32" s="20" t="inlineStr">
        <is>
          <t>Total</t>
        </is>
      </c>
      <c r="E32" s="20" t="inlineStr">
        <is>
          <t>Under 178.5</t>
        </is>
      </c>
      <c r="F32" s="13" t="n">
        <v>0.4472</v>
      </c>
      <c r="G32" s="14" t="n">
        <v>124</v>
      </c>
      <c r="H32" s="15" t="n">
        <v>100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44.7% (fair +124).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2026-06-28</t>
        </is>
      </c>
      <c r="B33" s="12" t="inlineStr">
        <is>
          <t>Las Vegas Aces @ Chicago Sky</t>
        </is>
      </c>
      <c r="C33" s="12" t="inlineStr">
        <is>
          <t>20:00</t>
        </is>
      </c>
      <c r="D33" s="12" t="inlineStr">
        <is>
          <t>Spread</t>
        </is>
      </c>
      <c r="E33" s="12" t="inlineStr">
        <is>
          <t>Chicago Sky +7.5</t>
        </is>
      </c>
      <c r="F33" s="13" t="n">
        <v>0.5767615384615384</v>
      </c>
      <c r="G33" s="14" t="n">
        <v>-136</v>
      </c>
      <c r="H33" s="15" t="n">
        <v>-108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57.7% (fair -136).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2026-06-28</t>
        </is>
      </c>
      <c r="B34" s="20" t="inlineStr">
        <is>
          <t>Las Vegas Aces @ Chicago Sky</t>
        </is>
      </c>
      <c r="C34" s="20" t="inlineStr">
        <is>
          <t>20:00</t>
        </is>
      </c>
      <c r="D34" s="20" t="inlineStr">
        <is>
          <t>Spread</t>
        </is>
      </c>
      <c r="E34" s="20" t="inlineStr">
        <is>
          <t>Las Vegas Aces -7.5</t>
        </is>
      </c>
      <c r="F34" s="13" t="n">
        <v>0.4232380952380952</v>
      </c>
      <c r="G34" s="14" t="n">
        <v>136</v>
      </c>
      <c r="H34" s="15" t="n">
        <v>-110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42.3% (fair +136).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2026-06-28</t>
        </is>
      </c>
      <c r="B35" s="12" t="inlineStr">
        <is>
          <t>New York Liberty @ Golden State Valkyries</t>
        </is>
      </c>
      <c r="C35" s="12" t="inlineStr">
        <is>
          <t>23:00</t>
        </is>
      </c>
      <c r="D35" s="12" t="inlineStr">
        <is>
          <t>Moneyline</t>
        </is>
      </c>
      <c r="E35" s="12" t="inlineStr">
        <is>
          <t>New York Liberty</t>
        </is>
      </c>
      <c r="F35" s="13" t="n">
        <v>0.4216826923076923</v>
      </c>
      <c r="G35" s="14" t="n">
        <v>137</v>
      </c>
      <c r="H35" s="15" t="n">
        <v>108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42.2% (fair +137).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2026-06-28</t>
        </is>
      </c>
      <c r="B36" s="20" t="inlineStr">
        <is>
          <t>New York Liberty @ Golden State Valkyries</t>
        </is>
      </c>
      <c r="C36" s="20" t="inlineStr">
        <is>
          <t>23:00</t>
        </is>
      </c>
      <c r="D36" s="20" t="inlineStr">
        <is>
          <t>Moneyline</t>
        </is>
      </c>
      <c r="E36" s="20" t="inlineStr">
        <is>
          <t>Golden State Valkyries</t>
        </is>
      </c>
      <c r="F36" s="13" t="n">
        <v>0.578321568627451</v>
      </c>
      <c r="G36" s="14" t="n">
        <v>-137</v>
      </c>
      <c r="H36" s="15" t="n">
        <v>-104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57.8% (fair -137).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2026-06-28</t>
        </is>
      </c>
      <c r="B37" s="12" t="inlineStr">
        <is>
          <t>New York Liberty @ Golden State Valkyries</t>
        </is>
      </c>
      <c r="C37" s="12" t="inlineStr">
        <is>
          <t>23:00</t>
        </is>
      </c>
      <c r="D37" s="12" t="inlineStr">
        <is>
          <t>Total</t>
        </is>
      </c>
      <c r="E37" s="12" t="inlineStr">
        <is>
          <t>Over 163.5</t>
        </is>
      </c>
      <c r="F37" s="13" t="n">
        <v>0.5769238095238095</v>
      </c>
      <c r="G37" s="14" t="n">
        <v>-136</v>
      </c>
      <c r="H37" s="15" t="n">
        <v>-110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57.7% (fair -136).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2026-06-28</t>
        </is>
      </c>
      <c r="B38" s="20" t="inlineStr">
        <is>
          <t>New York Liberty @ Golden State Valkyries</t>
        </is>
      </c>
      <c r="C38" s="20" t="inlineStr">
        <is>
          <t>23:00</t>
        </is>
      </c>
      <c r="D38" s="20" t="inlineStr">
        <is>
          <t>Total</t>
        </is>
      </c>
      <c r="E38" s="20" t="inlineStr">
        <is>
          <t>Under 163.5</t>
        </is>
      </c>
      <c r="F38" s="13" t="n">
        <v>0.4231</v>
      </c>
      <c r="G38" s="14" t="n">
        <v>136</v>
      </c>
      <c r="H38" s="15" t="n">
        <v>-110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42.3% (fair +136).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2026-06-28</t>
        </is>
      </c>
      <c r="B39" s="12" t="inlineStr">
        <is>
          <t>New York Liberty @ Golden State Valkyries</t>
        </is>
      </c>
      <c r="C39" s="12" t="inlineStr">
        <is>
          <t>23:00</t>
        </is>
      </c>
      <c r="D39" s="12" t="inlineStr">
        <is>
          <t>Spread</t>
        </is>
      </c>
      <c r="E39" s="12" t="inlineStr">
        <is>
          <t>Golden State Valkyries +1.5</t>
        </is>
      </c>
      <c r="F39" s="13" t="n">
        <v>0.5795450980392156</v>
      </c>
      <c r="G39" s="14" t="n">
        <v>-138</v>
      </c>
      <c r="H39" s="15" t="n">
        <v>-104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58.0% (fair -138).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2026-06-28</t>
        </is>
      </c>
      <c r="B40" s="20" t="inlineStr">
        <is>
          <t>New York Liberty @ Golden State Valkyries</t>
        </is>
      </c>
      <c r="C40" s="20" t="inlineStr">
        <is>
          <t>23:00</t>
        </is>
      </c>
      <c r="D40" s="20" t="inlineStr">
        <is>
          <t>Spread</t>
        </is>
      </c>
      <c r="E40" s="20" t="inlineStr">
        <is>
          <t>New York Liberty -1.5</t>
        </is>
      </c>
      <c r="F40" s="13" t="n">
        <v>0.4204878048780488</v>
      </c>
      <c r="G40" s="14" t="n">
        <v>138</v>
      </c>
      <c r="H40" s="15" t="n">
        <v>105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42.0% (fair +138). Your call.</t>
        </is>
      </c>
      <c r="O40" s="15" t="n"/>
      <c r="P40" s="16">
        <f>IF(OR($H$40="",$O$40=""),"",(1+IF($H$40&lt;0,-100/$H$40,$H$40/100))/(1+IF($O$40&lt;0,-100/$O$40,$O$40/100))-1)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40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230</v>
      </c>
      <c r="C5" s="22" t="n">
        <v>0.2508</v>
      </c>
      <c r="D5" s="21" t="n">
        <v>167</v>
      </c>
      <c r="E5" s="13" t="n">
        <v>0.4611</v>
      </c>
      <c r="F5" s="23" t="n">
        <v>-0.47</v>
      </c>
      <c r="G5" s="24" t="n">
        <v>-0.28</v>
      </c>
      <c r="H5" s="24" t="n">
        <v>2.28</v>
      </c>
      <c r="I5" s="13" t="n">
        <v>0.5034</v>
      </c>
    </row>
    <row r="6">
      <c r="A6" s="12" t="inlineStr">
        <is>
          <t>MLB</t>
        </is>
      </c>
      <c r="B6" s="21" t="n">
        <v>202</v>
      </c>
      <c r="C6" s="22" t="n">
        <v>0.2512</v>
      </c>
      <c r="D6" s="21" t="n">
        <v>131</v>
      </c>
      <c r="E6" s="13" t="n">
        <v>0.4962</v>
      </c>
      <c r="F6" s="23" t="n">
        <v>4.78</v>
      </c>
      <c r="G6" s="24" t="n">
        <v>3.65</v>
      </c>
      <c r="H6" s="24" t="n">
        <v>3.61</v>
      </c>
      <c r="I6" s="13" t="n">
        <v>0.5294</v>
      </c>
    </row>
    <row r="7">
      <c r="A7" s="12" t="inlineStr">
        <is>
          <t>WNBA</t>
        </is>
      </c>
      <c r="B7" s="21" t="n">
        <v>27</v>
      </c>
      <c r="C7" s="22" t="n">
        <v>0.2494</v>
      </c>
      <c r="D7" s="21" t="n">
        <v>34</v>
      </c>
      <c r="E7" s="13" t="n">
        <v>0.3235</v>
      </c>
      <c r="F7" s="23" t="n">
        <v>-6.05</v>
      </c>
      <c r="G7" s="24" t="n">
        <v>-17.8</v>
      </c>
      <c r="H7" s="24" t="n">
        <v>-4</v>
      </c>
      <c r="I7" s="13" t="n">
        <v>0.3846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4.92</v>
      </c>
      <c r="I8" s="13" t="n">
        <v>0.5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(n=193, ECE 0.063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6</v>
      </c>
      <c r="C18" s="13" t="n">
        <v>0.2646</v>
      </c>
      <c r="D18" s="13" t="n">
        <v>0.5</v>
      </c>
      <c r="E18" s="25" t="n">
        <v>0.2354</v>
      </c>
    </row>
    <row r="19">
      <c r="A19" s="12" t="inlineStr">
        <is>
          <t>30–40%</t>
        </is>
      </c>
      <c r="B19" s="21" t="n">
        <v>18</v>
      </c>
      <c r="C19" s="13" t="n">
        <v>0.3737</v>
      </c>
      <c r="D19" s="13" t="n">
        <v>0.6111</v>
      </c>
      <c r="E19" s="25" t="n">
        <v>0.2374</v>
      </c>
    </row>
    <row r="20">
      <c r="A20" s="12" t="inlineStr">
        <is>
          <t>40–50%</t>
        </is>
      </c>
      <c r="B20" s="21" t="n">
        <v>64</v>
      </c>
      <c r="C20" s="13" t="n">
        <v>0.4543</v>
      </c>
      <c r="D20" s="13" t="n">
        <v>0.4531</v>
      </c>
      <c r="E20" s="26" t="n">
        <v>-0.0012</v>
      </c>
    </row>
    <row r="21">
      <c r="A21" s="12" t="inlineStr">
        <is>
          <t>50–60%</t>
        </is>
      </c>
      <c r="B21" s="21" t="n">
        <v>69</v>
      </c>
      <c r="C21" s="13" t="n">
        <v>0.5434</v>
      </c>
      <c r="D21" s="13" t="n">
        <v>0.5652</v>
      </c>
      <c r="E21" s="26" t="n">
        <v>0.0218</v>
      </c>
    </row>
    <row r="22">
      <c r="A22" s="12" t="inlineStr">
        <is>
          <t>60–70%</t>
        </is>
      </c>
      <c r="B22" s="21" t="n">
        <v>27</v>
      </c>
      <c r="C22" s="13" t="n">
        <v>0.6458</v>
      </c>
      <c r="D22" s="13" t="n">
        <v>0.5556</v>
      </c>
      <c r="E22" s="27" t="n">
        <v>-0.0902</v>
      </c>
    </row>
    <row r="23">
      <c r="A23" s="12" t="inlineStr">
        <is>
          <t>70–80%</t>
        </is>
      </c>
      <c r="B23" s="21" t="n">
        <v>6</v>
      </c>
      <c r="C23" s="13" t="n">
        <v>0.7526</v>
      </c>
      <c r="D23" s="13" t="n">
        <v>0.5</v>
      </c>
      <c r="E23" s="25" t="n">
        <v>-0.2526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2026-06-27 · L5 window. Each game has its own tab.</t>
        </is>
      </c>
    </row>
    <row r="4">
      <c r="A4" s="28" t="inlineStr">
        <is>
          <t>MLB: Houston Astros @ Detroit Tigers</t>
        </is>
      </c>
    </row>
    <row r="5">
      <c r="A5" s="28" t="inlineStr">
        <is>
          <t>MLB: New York Yankees @ Boston Red Sox</t>
        </is>
      </c>
    </row>
    <row r="6">
      <c r="A6" s="28" t="inlineStr">
        <is>
          <t>MLB: Texas Rangers @ Toronto Blue Jays</t>
        </is>
      </c>
    </row>
    <row r="7">
      <c r="A7" s="28" t="inlineStr">
        <is>
          <t>MLB: Cincinnati Reds @ Pittsburgh Pirates</t>
        </is>
      </c>
    </row>
    <row r="8">
      <c r="A8" s="28" t="inlineStr">
        <is>
          <t>MLB: Philadelphia Phillies @ New York Mets</t>
        </is>
      </c>
    </row>
    <row r="9">
      <c r="A9" s="28" t="inlineStr">
        <is>
          <t>MLB: Kansas City Royals @ Chicago White Sox</t>
        </is>
      </c>
    </row>
    <row r="10">
      <c r="A10" s="28" t="inlineStr">
        <is>
          <t>MLB: Arizona Diamondbacks @ Tampa Bay Rays</t>
        </is>
      </c>
    </row>
    <row r="11">
      <c r="A11" s="28" t="inlineStr">
        <is>
          <t>MLB: Washington Nationals @ Baltimore Orioles</t>
        </is>
      </c>
    </row>
    <row r="12">
      <c r="A12" s="28" t="inlineStr">
        <is>
          <t>MLB: Seattle Mariners @ Cleveland Guardians</t>
        </is>
      </c>
    </row>
    <row r="13">
      <c r="A13" s="28" t="inlineStr">
        <is>
          <t>MLB: Colorado Rockies @ Minnesota Twins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Houston Astros @ Detroit Tigers</t>
        </is>
      </c>
    </row>
    <row r="2">
      <c r="A2" s="2" t="inlineStr">
        <is>
          <t>MLB · 2026-06-27 · L5 window</t>
        </is>
      </c>
    </row>
    <row r="62">
      <c r="A62" s="29" t="inlineStr">
        <is>
          <t>Houston Astros offense vs Detroit Tigers defense</t>
        </is>
      </c>
    </row>
    <row r="63">
      <c r="A63" s="30" t="inlineStr">
        <is>
          <t>Stat</t>
        </is>
      </c>
      <c r="B63" s="30" t="inlineStr">
        <is>
          <t>A Season</t>
        </is>
      </c>
      <c r="C63" s="30" t="inlineStr">
        <is>
          <t>A L30</t>
        </is>
      </c>
      <c r="D63" s="30" t="inlineStr">
        <is>
          <t>A L20</t>
        </is>
      </c>
      <c r="E63" s="30" t="inlineStr">
        <is>
          <t>A L15</t>
        </is>
      </c>
      <c r="F63" s="30" t="inlineStr">
        <is>
          <t>A L10</t>
        </is>
      </c>
      <c r="G63" s="30" t="inlineStr">
        <is>
          <t>A L5</t>
        </is>
      </c>
      <c r="H63" s="30" t="inlineStr">
        <is>
          <t>A Rk</t>
        </is>
      </c>
      <c r="I63" s="30" t="inlineStr">
        <is>
          <t>Adv</t>
        </is>
      </c>
      <c r="J63" s="30" t="inlineStr">
        <is>
          <t>H Rk</t>
        </is>
      </c>
      <c r="K63" s="30" t="inlineStr">
        <is>
          <t>H L5</t>
        </is>
      </c>
      <c r="L63" s="30" t="inlineStr">
        <is>
          <t>H L10</t>
        </is>
      </c>
      <c r="M63" s="30" t="inlineStr">
        <is>
          <t>H L15</t>
        </is>
      </c>
      <c r="N63" s="30" t="inlineStr">
        <is>
          <t>H L20</t>
        </is>
      </c>
      <c r="O63" s="30" t="inlineStr">
        <is>
          <t>H L30</t>
        </is>
      </c>
      <c r="P63" s="30" t="inlineStr">
        <is>
          <t>H Season</t>
        </is>
      </c>
      <c r="Q63" s="30" t="inlineStr">
        <is>
          <t>Opp stat</t>
        </is>
      </c>
    </row>
    <row r="64">
      <c r="A64" s="31" t="inlineStr">
        <is>
          <t>Runs/G</t>
        </is>
      </c>
      <c r="B64" s="32" t="n">
        <v>4.341</v>
      </c>
      <c r="C64" s="32" t="n">
        <v>4.167</v>
      </c>
      <c r="D64" s="32" t="n">
        <v>4.5</v>
      </c>
      <c r="E64" s="32" t="n">
        <v>4.733</v>
      </c>
      <c r="F64" s="32" t="n">
        <v>3.9</v>
      </c>
      <c r="G64" s="32" t="n">
        <v>5.2</v>
      </c>
      <c r="H64" s="33" t="inlineStr">
        <is>
          <t>3rd</t>
        </is>
      </c>
      <c r="I64" s="32" t="inlineStr">
        <is>
          <t>★★</t>
        </is>
      </c>
      <c r="J64" s="34" t="inlineStr">
        <is>
          <t>14th</t>
        </is>
      </c>
      <c r="K64" s="32" t="n">
        <v>3.8</v>
      </c>
      <c r="L64" s="32" t="n">
        <v>3.4</v>
      </c>
      <c r="M64" s="32" t="n">
        <v>3.733</v>
      </c>
      <c r="N64" s="32" t="n">
        <v>4.3</v>
      </c>
      <c r="O64" s="32" t="n">
        <v>4.233</v>
      </c>
      <c r="P64" s="32" t="n">
        <v>4.199</v>
      </c>
      <c r="Q64" s="35" t="inlineStr">
        <is>
          <t>Opp Runs/G</t>
        </is>
      </c>
    </row>
    <row r="65">
      <c r="A65" s="31" t="inlineStr">
        <is>
          <t>Hits/G</t>
        </is>
      </c>
      <c r="B65" s="32" t="n">
        <v>8.557</v>
      </c>
      <c r="C65" s="32" t="n">
        <v>7.967</v>
      </c>
      <c r="D65" s="32" t="n">
        <v>7.9</v>
      </c>
      <c r="E65" s="32" t="n">
        <v>7.867</v>
      </c>
      <c r="F65" s="32" t="n">
        <v>7</v>
      </c>
      <c r="G65" s="32" t="n">
        <v>8.199999999999999</v>
      </c>
      <c r="H65" s="33" t="inlineStr">
        <is>
          <t>6th</t>
        </is>
      </c>
      <c r="I65" s="32" t="inlineStr">
        <is>
          <t>★</t>
        </is>
      </c>
      <c r="J65" s="33" t="inlineStr">
        <is>
          <t>10th</t>
        </is>
      </c>
      <c r="K65" s="32" t="n">
        <v>7.6</v>
      </c>
      <c r="L65" s="32" t="n">
        <v>6.8</v>
      </c>
      <c r="M65" s="32" t="n">
        <v>7.267</v>
      </c>
      <c r="N65" s="32" t="n">
        <v>7.85</v>
      </c>
      <c r="O65" s="32" t="n">
        <v>7.933</v>
      </c>
      <c r="P65" s="32" t="n">
        <v>7.972</v>
      </c>
      <c r="Q65" s="35" t="inlineStr">
        <is>
          <t>Opp Hits/G</t>
        </is>
      </c>
    </row>
    <row r="66">
      <c r="A66" s="31" t="inlineStr">
        <is>
          <t>HR/G</t>
        </is>
      </c>
      <c r="B66" s="32" t="n">
        <v>1.144</v>
      </c>
      <c r="C66" s="32" t="n">
        <v>1.2</v>
      </c>
      <c r="D66" s="32" t="n">
        <v>1.25</v>
      </c>
      <c r="E66" s="32" t="n">
        <v>1.333</v>
      </c>
      <c r="F66" s="32" t="n">
        <v>1.5</v>
      </c>
      <c r="G66" s="32" t="n">
        <v>2</v>
      </c>
      <c r="H66" s="33" t="inlineStr">
        <is>
          <t>2nd</t>
        </is>
      </c>
      <c r="I66" s="32" t="inlineStr"/>
      <c r="J66" s="35" t="inlineStr">
        <is>
          <t>—</t>
        </is>
      </c>
      <c r="K66" s="32" t="inlineStr">
        <is>
          <t>—</t>
        </is>
      </c>
      <c r="L66" s="32" t="inlineStr">
        <is>
          <t>—</t>
        </is>
      </c>
      <c r="M66" s="32" t="inlineStr">
        <is>
          <t>—</t>
        </is>
      </c>
      <c r="N66" s="32" t="inlineStr">
        <is>
          <t>—</t>
        </is>
      </c>
      <c r="O66" s="32" t="inlineStr">
        <is>
          <t>—</t>
        </is>
      </c>
      <c r="P66" s="32" t="inlineStr">
        <is>
          <t>—</t>
        </is>
      </c>
      <c r="Q66" s="35" t="inlineStr">
        <is>
          <t>Opp HR/G</t>
        </is>
      </c>
    </row>
    <row r="67">
      <c r="A67" s="31" t="inlineStr">
        <is>
          <t>Batter K/G</t>
        </is>
      </c>
      <c r="B67" s="32" t="n">
        <v>8.066000000000001</v>
      </c>
      <c r="C67" s="32" t="n">
        <v>8.532999999999999</v>
      </c>
      <c r="D67" s="32" t="n">
        <v>8.699999999999999</v>
      </c>
      <c r="E67" s="32" t="n">
        <v>8.800000000000001</v>
      </c>
      <c r="F67" s="32" t="n">
        <v>9</v>
      </c>
      <c r="G67" s="32" t="n">
        <v>9.4</v>
      </c>
      <c r="H67" s="34" t="inlineStr">
        <is>
          <t>13th</t>
        </is>
      </c>
      <c r="I67" s="32" t="inlineStr"/>
      <c r="J67" s="33" t="inlineStr">
        <is>
          <t>1st</t>
        </is>
      </c>
      <c r="K67" s="32" t="n">
        <v>11.6</v>
      </c>
      <c r="L67" s="32" t="n">
        <v>10.3</v>
      </c>
      <c r="M67" s="32" t="n">
        <v>9.733000000000001</v>
      </c>
      <c r="N67" s="32" t="n">
        <v>9.65</v>
      </c>
      <c r="O67" s="32" t="n">
        <v>9.032999999999999</v>
      </c>
      <c r="P67" s="32" t="n">
        <v>8.602</v>
      </c>
      <c r="Q67" s="35" t="inlineStr">
        <is>
          <t>Opp Batter K/G</t>
        </is>
      </c>
    </row>
    <row r="68">
      <c r="A68" s="31" t="inlineStr">
        <is>
          <t>1st Inn R/G</t>
        </is>
      </c>
      <c r="B68" s="32" t="n">
        <v>0.449</v>
      </c>
      <c r="C68" s="32" t="n">
        <v>0.467</v>
      </c>
      <c r="D68" s="32" t="n">
        <v>0.55</v>
      </c>
      <c r="E68" s="32" t="n">
        <v>0.6</v>
      </c>
      <c r="F68" s="32" t="n">
        <v>0.5</v>
      </c>
      <c r="G68" s="32" t="n">
        <v>0.6</v>
      </c>
      <c r="H68" s="33" t="inlineStr">
        <is>
          <t>8th</t>
        </is>
      </c>
      <c r="I68" s="32" t="inlineStr"/>
      <c r="J68" s="33" t="inlineStr">
        <is>
          <t>5th</t>
        </is>
      </c>
      <c r="K68" s="32" t="n">
        <v>0</v>
      </c>
      <c r="L68" s="32" t="n">
        <v>0.2</v>
      </c>
      <c r="M68" s="32" t="n">
        <v>0.133</v>
      </c>
      <c r="N68" s="32" t="n">
        <v>0.25</v>
      </c>
      <c r="O68" s="32" t="n">
        <v>0.4</v>
      </c>
      <c r="P68" s="32" t="n">
        <v>0.403</v>
      </c>
      <c r="Q68" s="35" t="inlineStr">
        <is>
          <t>Opp 1st Inn R/G</t>
        </is>
      </c>
    </row>
    <row r="70">
      <c r="A70" s="29" t="inlineStr">
        <is>
          <t>Detroit Tigers offense vs Houston Astros defense</t>
        </is>
      </c>
    </row>
    <row r="71">
      <c r="A71" s="30" t="inlineStr">
        <is>
          <t>Stat</t>
        </is>
      </c>
      <c r="B71" s="30" t="inlineStr">
        <is>
          <t>A Season</t>
        </is>
      </c>
      <c r="C71" s="30" t="inlineStr">
        <is>
          <t>A L30</t>
        </is>
      </c>
      <c r="D71" s="30" t="inlineStr">
        <is>
          <t>A L20</t>
        </is>
      </c>
      <c r="E71" s="30" t="inlineStr">
        <is>
          <t>A L15</t>
        </is>
      </c>
      <c r="F71" s="30" t="inlineStr">
        <is>
          <t>A L10</t>
        </is>
      </c>
      <c r="G71" s="30" t="inlineStr">
        <is>
          <t>A L5</t>
        </is>
      </c>
      <c r="H71" s="30" t="inlineStr">
        <is>
          <t>A Rk</t>
        </is>
      </c>
      <c r="I71" s="30" t="inlineStr">
        <is>
          <t>Adv</t>
        </is>
      </c>
      <c r="J71" s="30" t="inlineStr">
        <is>
          <t>H Rk</t>
        </is>
      </c>
      <c r="K71" s="30" t="inlineStr">
        <is>
          <t>H L5</t>
        </is>
      </c>
      <c r="L71" s="30" t="inlineStr">
        <is>
          <t>H L10</t>
        </is>
      </c>
      <c r="M71" s="30" t="inlineStr">
        <is>
          <t>H L15</t>
        </is>
      </c>
      <c r="N71" s="30" t="inlineStr">
        <is>
          <t>H L20</t>
        </is>
      </c>
      <c r="O71" s="30" t="inlineStr">
        <is>
          <t>H L30</t>
        </is>
      </c>
      <c r="P71" s="30" t="inlineStr">
        <is>
          <t>H Season</t>
        </is>
      </c>
      <c r="Q71" s="30" t="inlineStr">
        <is>
          <t>Opp stat</t>
        </is>
      </c>
    </row>
    <row r="72">
      <c r="A72" s="31" t="inlineStr">
        <is>
          <t>Runs/G</t>
        </is>
      </c>
      <c r="B72" s="32" t="n">
        <v>4.574</v>
      </c>
      <c r="C72" s="32" t="n">
        <v>3.767</v>
      </c>
      <c r="D72" s="32" t="n">
        <v>2.9</v>
      </c>
      <c r="E72" s="32" t="n">
        <v>3.067</v>
      </c>
      <c r="F72" s="32" t="n">
        <v>3.4</v>
      </c>
      <c r="G72" s="32" t="n">
        <v>4</v>
      </c>
      <c r="H72" s="34" t="inlineStr">
        <is>
          <t>12th</t>
        </is>
      </c>
      <c r="I72" s="32" t="inlineStr"/>
      <c r="J72" s="33" t="inlineStr">
        <is>
          <t>9th</t>
        </is>
      </c>
      <c r="K72" s="32" t="n">
        <v>3.6</v>
      </c>
      <c r="L72" s="32" t="n">
        <v>4.2</v>
      </c>
      <c r="M72" s="32" t="n">
        <v>4.2</v>
      </c>
      <c r="N72" s="32" t="n">
        <v>3.95</v>
      </c>
      <c r="O72" s="32" t="n">
        <v>3.933</v>
      </c>
      <c r="P72" s="32" t="n">
        <v>4.108</v>
      </c>
      <c r="Q72" s="35" t="inlineStr">
        <is>
          <t>Opp Runs/G</t>
        </is>
      </c>
    </row>
    <row r="73">
      <c r="A73" s="31" t="inlineStr">
        <is>
          <t>Hits/G</t>
        </is>
      </c>
      <c r="B73" s="32" t="n">
        <v>8.222</v>
      </c>
      <c r="C73" s="32" t="n">
        <v>7.5</v>
      </c>
      <c r="D73" s="32" t="n">
        <v>7.35</v>
      </c>
      <c r="E73" s="32" t="n">
        <v>7.667</v>
      </c>
      <c r="F73" s="32" t="n">
        <v>7.5</v>
      </c>
      <c r="G73" s="32" t="n">
        <v>7.6</v>
      </c>
      <c r="H73" s="34" t="inlineStr">
        <is>
          <t>14th</t>
        </is>
      </c>
      <c r="I73" s="32" t="inlineStr"/>
      <c r="J73" s="33" t="inlineStr">
        <is>
          <t>5th</t>
        </is>
      </c>
      <c r="K73" s="32" t="n">
        <v>7.4</v>
      </c>
      <c r="L73" s="32" t="n">
        <v>7.8</v>
      </c>
      <c r="M73" s="32" t="n">
        <v>8</v>
      </c>
      <c r="N73" s="32" t="n">
        <v>7.6</v>
      </c>
      <c r="O73" s="32" t="n">
        <v>7.5</v>
      </c>
      <c r="P73" s="32" t="n">
        <v>7.772</v>
      </c>
      <c r="Q73" s="35" t="inlineStr">
        <is>
          <t>Opp Hits/G</t>
        </is>
      </c>
    </row>
    <row r="74">
      <c r="A74" s="31" t="inlineStr">
        <is>
          <t>HR/G</t>
        </is>
      </c>
      <c r="B74" s="32" t="n">
        <v>1.205</v>
      </c>
      <c r="C74" s="32" t="n">
        <v>0.9330000000000001</v>
      </c>
      <c r="D74" s="32" t="n">
        <v>0.85</v>
      </c>
      <c r="E74" s="32" t="n">
        <v>0.733</v>
      </c>
      <c r="F74" s="32" t="n">
        <v>0.7</v>
      </c>
      <c r="G74" s="32" t="n">
        <v>1</v>
      </c>
      <c r="H74" s="34" t="inlineStr">
        <is>
          <t>20th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inlineStr">
        <is>
          <t>—</t>
        </is>
      </c>
      <c r="Q74" s="35" t="inlineStr">
        <is>
          <t>Opp HR/G</t>
        </is>
      </c>
    </row>
    <row r="75">
      <c r="A75" s="31" t="inlineStr">
        <is>
          <t>Batter K/G</t>
        </is>
      </c>
      <c r="B75" s="32" t="n">
        <v>9.028</v>
      </c>
      <c r="C75" s="32" t="n">
        <v>10.3</v>
      </c>
      <c r="D75" s="32" t="n">
        <v>10.95</v>
      </c>
      <c r="E75" s="32" t="n">
        <v>11.2</v>
      </c>
      <c r="F75" s="32" t="n">
        <v>10.8</v>
      </c>
      <c r="G75" s="32" t="n">
        <v>11</v>
      </c>
      <c r="H75" s="36" t="inlineStr">
        <is>
          <t>27th</t>
        </is>
      </c>
      <c r="I75" s="32" t="inlineStr"/>
      <c r="J75" s="34" t="inlineStr">
        <is>
          <t>20th</t>
        </is>
      </c>
      <c r="K75" s="32" t="n">
        <v>8.6</v>
      </c>
      <c r="L75" s="32" t="n">
        <v>8.1</v>
      </c>
      <c r="M75" s="32" t="n">
        <v>7.8</v>
      </c>
      <c r="N75" s="32" t="n">
        <v>7.75</v>
      </c>
      <c r="O75" s="32" t="n">
        <v>8.800000000000001</v>
      </c>
      <c r="P75" s="32" t="n">
        <v>9.413</v>
      </c>
      <c r="Q75" s="35" t="inlineStr">
        <is>
          <t>Opp Batter K/G</t>
        </is>
      </c>
    </row>
    <row r="76">
      <c r="A76" s="31" t="inlineStr">
        <is>
          <t>1st Inn R/G</t>
        </is>
      </c>
      <c r="B76" s="32" t="n">
        <v>0.506</v>
      </c>
      <c r="C76" s="32" t="n">
        <v>0.267</v>
      </c>
      <c r="D76" s="32" t="n">
        <v>0.2</v>
      </c>
      <c r="E76" s="32" t="n">
        <v>0.2</v>
      </c>
      <c r="F76" s="32" t="n">
        <v>0.1</v>
      </c>
      <c r="G76" s="32" t="n">
        <v>0</v>
      </c>
      <c r="H76" s="36" t="inlineStr">
        <is>
          <t>28th</t>
        </is>
      </c>
      <c r="I76" s="32" t="inlineStr"/>
      <c r="J76" s="33" t="inlineStr">
        <is>
          <t>7th</t>
        </is>
      </c>
      <c r="K76" s="32" t="n">
        <v>0.2</v>
      </c>
      <c r="L76" s="32" t="n">
        <v>0.4</v>
      </c>
      <c r="M76" s="32" t="n">
        <v>0.333</v>
      </c>
      <c r="N76" s="32" t="n">
        <v>0.35</v>
      </c>
      <c r="O76" s="32" t="n">
        <v>0.233</v>
      </c>
      <c r="P76" s="32" t="n">
        <v>0.509</v>
      </c>
      <c r="Q76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Yankees @ Boston Red Sox</t>
        </is>
      </c>
    </row>
    <row r="2">
      <c r="A2" s="2" t="inlineStr">
        <is>
          <t>MLB · 2026-06-27 · L5 window</t>
        </is>
      </c>
    </row>
    <row r="62">
      <c r="A62" s="29" t="inlineStr">
        <is>
          <t>New York Yankees offense vs Boston Red Sox defense</t>
        </is>
      </c>
    </row>
    <row r="63">
      <c r="A63" s="30" t="inlineStr">
        <is>
          <t>Stat</t>
        </is>
      </c>
      <c r="B63" s="30" t="inlineStr">
        <is>
          <t>A Season</t>
        </is>
      </c>
      <c r="C63" s="30" t="inlineStr">
        <is>
          <t>A L30</t>
        </is>
      </c>
      <c r="D63" s="30" t="inlineStr">
        <is>
          <t>A L20</t>
        </is>
      </c>
      <c r="E63" s="30" t="inlineStr">
        <is>
          <t>A L15</t>
        </is>
      </c>
      <c r="F63" s="30" t="inlineStr">
        <is>
          <t>A L10</t>
        </is>
      </c>
      <c r="G63" s="30" t="inlineStr">
        <is>
          <t>A L5</t>
        </is>
      </c>
      <c r="H63" s="30" t="inlineStr">
        <is>
          <t>A Rk</t>
        </is>
      </c>
      <c r="I63" s="30" t="inlineStr">
        <is>
          <t>Adv</t>
        </is>
      </c>
      <c r="J63" s="30" t="inlineStr">
        <is>
          <t>H Rk</t>
        </is>
      </c>
      <c r="K63" s="30" t="inlineStr">
        <is>
          <t>H L5</t>
        </is>
      </c>
      <c r="L63" s="30" t="inlineStr">
        <is>
          <t>H L10</t>
        </is>
      </c>
      <c r="M63" s="30" t="inlineStr">
        <is>
          <t>H L15</t>
        </is>
      </c>
      <c r="N63" s="30" t="inlineStr">
        <is>
          <t>H L20</t>
        </is>
      </c>
      <c r="O63" s="30" t="inlineStr">
        <is>
          <t>H L30</t>
        </is>
      </c>
      <c r="P63" s="30" t="inlineStr">
        <is>
          <t>H Season</t>
        </is>
      </c>
      <c r="Q63" s="30" t="inlineStr">
        <is>
          <t>Opp stat</t>
        </is>
      </c>
    </row>
    <row r="64">
      <c r="A64" s="31" t="inlineStr">
        <is>
          <t>Runs/G</t>
        </is>
      </c>
      <c r="B64" s="32" t="n">
        <v>5.213</v>
      </c>
      <c r="C64" s="32" t="n">
        <v>4.8</v>
      </c>
      <c r="D64" s="32" t="n">
        <v>5.15</v>
      </c>
      <c r="E64" s="32" t="n">
        <v>4.933</v>
      </c>
      <c r="F64" s="32" t="n">
        <v>4.5</v>
      </c>
      <c r="G64" s="32" t="n">
        <v>4.6</v>
      </c>
      <c r="H64" s="33" t="inlineStr">
        <is>
          <t>5th</t>
        </is>
      </c>
      <c r="I64" s="32" t="inlineStr"/>
      <c r="J64" s="33" t="inlineStr">
        <is>
          <t>5th</t>
        </is>
      </c>
      <c r="K64" s="32" t="n">
        <v>2.8</v>
      </c>
      <c r="L64" s="32" t="n">
        <v>3.2</v>
      </c>
      <c r="M64" s="32" t="n">
        <v>3.533</v>
      </c>
      <c r="N64" s="32" t="n">
        <v>3.55</v>
      </c>
      <c r="O64" s="32" t="n">
        <v>4.167</v>
      </c>
      <c r="P64" s="32" t="n">
        <v>4.203</v>
      </c>
      <c r="Q64" s="35" t="inlineStr">
        <is>
          <t>Opp Runs/G</t>
        </is>
      </c>
    </row>
    <row r="65">
      <c r="A65" s="31" t="inlineStr">
        <is>
          <t>Hits/G</t>
        </is>
      </c>
      <c r="B65" s="32" t="n">
        <v>8.443</v>
      </c>
      <c r="C65" s="32" t="n">
        <v>8.167</v>
      </c>
      <c r="D65" s="32" t="n">
        <v>8.65</v>
      </c>
      <c r="E65" s="32" t="n">
        <v>8.667</v>
      </c>
      <c r="F65" s="32" t="n">
        <v>8.1</v>
      </c>
      <c r="G65" s="32" t="n">
        <v>8.4</v>
      </c>
      <c r="H65" s="33" t="inlineStr">
        <is>
          <t>5th</t>
        </is>
      </c>
      <c r="I65" s="32" t="inlineStr">
        <is>
          <t>★★</t>
        </is>
      </c>
      <c r="J65" s="34" t="inlineStr">
        <is>
          <t>15th</t>
        </is>
      </c>
      <c r="K65" s="32" t="n">
        <v>8</v>
      </c>
      <c r="L65" s="32" t="n">
        <v>7.3</v>
      </c>
      <c r="M65" s="32" t="n">
        <v>7.667</v>
      </c>
      <c r="N65" s="32" t="n">
        <v>8.15</v>
      </c>
      <c r="O65" s="32" t="n">
        <v>8.367000000000001</v>
      </c>
      <c r="P65" s="32" t="n">
        <v>8.337</v>
      </c>
      <c r="Q65" s="35" t="inlineStr">
        <is>
          <t>Opp Hits/G</t>
        </is>
      </c>
    </row>
    <row r="66">
      <c r="A66" s="31" t="inlineStr">
        <is>
          <t>HR/G</t>
        </is>
      </c>
      <c r="B66" s="32" t="n">
        <v>1.667</v>
      </c>
      <c r="C66" s="32" t="n">
        <v>1.367</v>
      </c>
      <c r="D66" s="32" t="n">
        <v>1.3</v>
      </c>
      <c r="E66" s="32" t="n">
        <v>1.4</v>
      </c>
      <c r="F66" s="32" t="n">
        <v>1.4</v>
      </c>
      <c r="G66" s="32" t="n">
        <v>0.8</v>
      </c>
      <c r="H66" s="36" t="inlineStr">
        <is>
          <t>23rd</t>
        </is>
      </c>
      <c r="I66" s="32" t="inlineStr"/>
      <c r="J66" s="35" t="inlineStr">
        <is>
          <t>—</t>
        </is>
      </c>
      <c r="K66" s="32" t="inlineStr">
        <is>
          <t>—</t>
        </is>
      </c>
      <c r="L66" s="32" t="inlineStr">
        <is>
          <t>—</t>
        </is>
      </c>
      <c r="M66" s="32" t="inlineStr">
        <is>
          <t>—</t>
        </is>
      </c>
      <c r="N66" s="32" t="inlineStr">
        <is>
          <t>—</t>
        </is>
      </c>
      <c r="O66" s="32" t="inlineStr">
        <is>
          <t>—</t>
        </is>
      </c>
      <c r="P66" s="32" t="inlineStr">
        <is>
          <t>—</t>
        </is>
      </c>
      <c r="Q66" s="35" t="inlineStr">
        <is>
          <t>Opp HR/G</t>
        </is>
      </c>
    </row>
    <row r="67">
      <c r="A67" s="31" t="inlineStr">
        <is>
          <t>Batter K/G</t>
        </is>
      </c>
      <c r="B67" s="32" t="n">
        <v>9.069000000000001</v>
      </c>
      <c r="C67" s="32" t="n">
        <v>9.867000000000001</v>
      </c>
      <c r="D67" s="32" t="n">
        <v>9.800000000000001</v>
      </c>
      <c r="E67" s="32" t="n">
        <v>9.867000000000001</v>
      </c>
      <c r="F67" s="32" t="n">
        <v>9.199999999999999</v>
      </c>
      <c r="G67" s="32" t="n">
        <v>9.6</v>
      </c>
      <c r="H67" s="34" t="inlineStr">
        <is>
          <t>14th</t>
        </is>
      </c>
      <c r="I67" s="32" t="inlineStr"/>
      <c r="J67" s="34" t="inlineStr">
        <is>
          <t>12th</t>
        </is>
      </c>
      <c r="K67" s="32" t="n">
        <v>9.800000000000001</v>
      </c>
      <c r="L67" s="32" t="n">
        <v>8.800000000000001</v>
      </c>
      <c r="M67" s="32" t="n">
        <v>9.4</v>
      </c>
      <c r="N67" s="32" t="n">
        <v>9.699999999999999</v>
      </c>
      <c r="O67" s="32" t="n">
        <v>9.132999999999999</v>
      </c>
      <c r="P67" s="32" t="n">
        <v>8.516999999999999</v>
      </c>
      <c r="Q67" s="35" t="inlineStr">
        <is>
          <t>Opp Batter K/G</t>
        </is>
      </c>
    </row>
    <row r="68">
      <c r="A68" s="31" t="inlineStr">
        <is>
          <t>1st Inn R/G</t>
        </is>
      </c>
      <c r="B68" s="32" t="n">
        <v>0.6899999999999999</v>
      </c>
      <c r="C68" s="32" t="n">
        <v>0.8</v>
      </c>
      <c r="D68" s="32" t="n">
        <v>0.8</v>
      </c>
      <c r="E68" s="32" t="n">
        <v>0.733</v>
      </c>
      <c r="F68" s="32" t="n">
        <v>0.7</v>
      </c>
      <c r="G68" s="32" t="n">
        <v>0.2</v>
      </c>
      <c r="H68" s="36" t="inlineStr">
        <is>
          <t>22nd</t>
        </is>
      </c>
      <c r="I68" s="32" t="inlineStr"/>
      <c r="J68" s="34" t="inlineStr">
        <is>
          <t>13th</t>
        </is>
      </c>
      <c r="K68" s="32" t="n">
        <v>0.4</v>
      </c>
      <c r="L68" s="32" t="n">
        <v>0.5</v>
      </c>
      <c r="M68" s="32" t="n">
        <v>0.6</v>
      </c>
      <c r="N68" s="32" t="n">
        <v>0.65</v>
      </c>
      <c r="O68" s="32" t="n">
        <v>0.533</v>
      </c>
      <c r="P68" s="32" t="n">
        <v>0.57</v>
      </c>
      <c r="Q68" s="35" t="inlineStr">
        <is>
          <t>Opp 1st Inn R/G</t>
        </is>
      </c>
    </row>
    <row r="70">
      <c r="A70" s="29" t="inlineStr">
        <is>
          <t>Boston Red Sox offense vs New York Yankees defense</t>
        </is>
      </c>
    </row>
    <row r="71">
      <c r="A71" s="30" t="inlineStr">
        <is>
          <t>Stat</t>
        </is>
      </c>
      <c r="B71" s="30" t="inlineStr">
        <is>
          <t>A Season</t>
        </is>
      </c>
      <c r="C71" s="30" t="inlineStr">
        <is>
          <t>A L30</t>
        </is>
      </c>
      <c r="D71" s="30" t="inlineStr">
        <is>
          <t>A L20</t>
        </is>
      </c>
      <c r="E71" s="30" t="inlineStr">
        <is>
          <t>A L15</t>
        </is>
      </c>
      <c r="F71" s="30" t="inlineStr">
        <is>
          <t>A L10</t>
        </is>
      </c>
      <c r="G71" s="30" t="inlineStr">
        <is>
          <t>A L5</t>
        </is>
      </c>
      <c r="H71" s="30" t="inlineStr">
        <is>
          <t>A Rk</t>
        </is>
      </c>
      <c r="I71" s="30" t="inlineStr">
        <is>
          <t>Adv</t>
        </is>
      </c>
      <c r="J71" s="30" t="inlineStr">
        <is>
          <t>H Rk</t>
        </is>
      </c>
      <c r="K71" s="30" t="inlineStr">
        <is>
          <t>H L5</t>
        </is>
      </c>
      <c r="L71" s="30" t="inlineStr">
        <is>
          <t>H L10</t>
        </is>
      </c>
      <c r="M71" s="30" t="inlineStr">
        <is>
          <t>H L15</t>
        </is>
      </c>
      <c r="N71" s="30" t="inlineStr">
        <is>
          <t>H L20</t>
        </is>
      </c>
      <c r="O71" s="30" t="inlineStr">
        <is>
          <t>H L30</t>
        </is>
      </c>
      <c r="P71" s="30" t="inlineStr">
        <is>
          <t>H Season</t>
        </is>
      </c>
      <c r="Q71" s="30" t="inlineStr">
        <is>
          <t>Opp stat</t>
        </is>
      </c>
    </row>
    <row r="72">
      <c r="A72" s="31" t="inlineStr">
        <is>
          <t>Runs/G</t>
        </is>
      </c>
      <c r="B72" s="32" t="n">
        <v>4.808</v>
      </c>
      <c r="C72" s="32" t="n">
        <v>4.133</v>
      </c>
      <c r="D72" s="32" t="n">
        <v>3.8</v>
      </c>
      <c r="E72" s="32" t="n">
        <v>3.733</v>
      </c>
      <c r="F72" s="32" t="n">
        <v>3</v>
      </c>
      <c r="G72" s="32" t="n">
        <v>2.2</v>
      </c>
      <c r="H72" s="36" t="inlineStr">
        <is>
          <t>28th</t>
        </is>
      </c>
      <c r="I72" s="32" t="inlineStr"/>
      <c r="J72" s="36" t="inlineStr">
        <is>
          <t>29th</t>
        </is>
      </c>
      <c r="K72" s="32" t="n">
        <v>6.8</v>
      </c>
      <c r="L72" s="32" t="n">
        <v>4.7</v>
      </c>
      <c r="M72" s="32" t="n">
        <v>3.667</v>
      </c>
      <c r="N72" s="32" t="n">
        <v>4</v>
      </c>
      <c r="O72" s="32" t="n">
        <v>4.367</v>
      </c>
      <c r="P72" s="32" t="n">
        <v>4.276</v>
      </c>
      <c r="Q72" s="35" t="inlineStr">
        <is>
          <t>Opp Runs/G</t>
        </is>
      </c>
    </row>
    <row r="73">
      <c r="A73" s="31" t="inlineStr">
        <is>
          <t>Hits/G</t>
        </is>
      </c>
      <c r="B73" s="32" t="n">
        <v>8.715</v>
      </c>
      <c r="C73" s="32" t="n">
        <v>8.867000000000001</v>
      </c>
      <c r="D73" s="32" t="n">
        <v>8.35</v>
      </c>
      <c r="E73" s="32" t="n">
        <v>8.333</v>
      </c>
      <c r="F73" s="32" t="n">
        <v>7.8</v>
      </c>
      <c r="G73" s="32" t="n">
        <v>6.6</v>
      </c>
      <c r="H73" s="34" t="inlineStr">
        <is>
          <t>19th</t>
        </is>
      </c>
      <c r="I73" s="32" t="inlineStr">
        <is>
          <t>★★</t>
        </is>
      </c>
      <c r="J73" s="36" t="inlineStr">
        <is>
          <t>28th</t>
        </is>
      </c>
      <c r="K73" s="32" t="n">
        <v>11</v>
      </c>
      <c r="L73" s="32" t="n">
        <v>8.4</v>
      </c>
      <c r="M73" s="32" t="n">
        <v>7.267</v>
      </c>
      <c r="N73" s="32" t="n">
        <v>7.4</v>
      </c>
      <c r="O73" s="32" t="n">
        <v>7.967</v>
      </c>
      <c r="P73" s="32" t="n">
        <v>7.753</v>
      </c>
      <c r="Q73" s="35" t="inlineStr">
        <is>
          <t>Opp Hits/G</t>
        </is>
      </c>
    </row>
    <row r="74">
      <c r="A74" s="31" t="inlineStr">
        <is>
          <t>HR/G</t>
        </is>
      </c>
      <c r="B74" s="32" t="n">
        <v>1.122</v>
      </c>
      <c r="C74" s="32" t="n">
        <v>0.8</v>
      </c>
      <c r="D74" s="32" t="n">
        <v>0.8</v>
      </c>
      <c r="E74" s="32" t="n">
        <v>0.667</v>
      </c>
      <c r="F74" s="32" t="n">
        <v>0.5</v>
      </c>
      <c r="G74" s="32" t="n">
        <v>0.6</v>
      </c>
      <c r="H74" s="36" t="inlineStr">
        <is>
          <t>29th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inlineStr">
        <is>
          <t>—</t>
        </is>
      </c>
      <c r="Q74" s="35" t="inlineStr">
        <is>
          <t>Opp HR/G</t>
        </is>
      </c>
    </row>
    <row r="75">
      <c r="A75" s="31" t="inlineStr">
        <is>
          <t>Batter K/G</t>
        </is>
      </c>
      <c r="B75" s="32" t="n">
        <v>8.890000000000001</v>
      </c>
      <c r="C75" s="32" t="n">
        <v>8.567</v>
      </c>
      <c r="D75" s="32" t="n">
        <v>8.65</v>
      </c>
      <c r="E75" s="32" t="n">
        <v>8.733000000000001</v>
      </c>
      <c r="F75" s="32" t="n">
        <v>9.9</v>
      </c>
      <c r="G75" s="32" t="n">
        <v>10.2</v>
      </c>
      <c r="H75" s="34" t="inlineStr">
        <is>
          <t>19th</t>
        </is>
      </c>
      <c r="I75" s="32" t="inlineStr">
        <is>
          <t>★★</t>
        </is>
      </c>
      <c r="J75" s="36" t="inlineStr">
        <is>
          <t>27th</t>
        </is>
      </c>
      <c r="K75" s="32" t="n">
        <v>7.4</v>
      </c>
      <c r="L75" s="32" t="n">
        <v>8.5</v>
      </c>
      <c r="M75" s="32" t="n">
        <v>8.667</v>
      </c>
      <c r="N75" s="32" t="n">
        <v>8.699999999999999</v>
      </c>
      <c r="O75" s="32" t="n">
        <v>8.367000000000001</v>
      </c>
      <c r="P75" s="32" t="n">
        <v>8.930999999999999</v>
      </c>
      <c r="Q75" s="35" t="inlineStr">
        <is>
          <t>Opp Batter K/G</t>
        </is>
      </c>
    </row>
    <row r="76">
      <c r="A76" s="31" t="inlineStr">
        <is>
          <t>1st Inn R/G</t>
        </is>
      </c>
      <c r="B76" s="32" t="n">
        <v>0.663</v>
      </c>
      <c r="C76" s="32" t="n">
        <v>0.633</v>
      </c>
      <c r="D76" s="32" t="n">
        <v>0.8</v>
      </c>
      <c r="E76" s="32" t="n">
        <v>0.4</v>
      </c>
      <c r="F76" s="32" t="n">
        <v>0.4</v>
      </c>
      <c r="G76" s="32" t="n">
        <v>0.2</v>
      </c>
      <c r="H76" s="36" t="inlineStr">
        <is>
          <t>21st</t>
        </is>
      </c>
      <c r="I76" s="32" t="inlineStr"/>
      <c r="J76" s="36" t="inlineStr">
        <is>
          <t>21st</t>
        </is>
      </c>
      <c r="K76" s="32" t="n">
        <v>0.8</v>
      </c>
      <c r="L76" s="32" t="n">
        <v>0.4</v>
      </c>
      <c r="M76" s="32" t="n">
        <v>0.267</v>
      </c>
      <c r="N76" s="32" t="n">
        <v>0.25</v>
      </c>
      <c r="O76" s="32" t="n">
        <v>0.467</v>
      </c>
      <c r="P76" s="32" t="n">
        <v>0.443</v>
      </c>
      <c r="Q76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Texas Rangers @ Toronto Blue Jays</t>
        </is>
      </c>
    </row>
    <row r="2">
      <c r="A2" s="2" t="inlineStr">
        <is>
          <t>MLB · 2026-06-27 · L5 window</t>
        </is>
      </c>
    </row>
    <row r="63">
      <c r="A63" s="29" t="inlineStr">
        <is>
          <t>Texas Rangers offense vs Toronto Blue Jays defense</t>
        </is>
      </c>
    </row>
    <row r="64">
      <c r="A64" s="30" t="inlineStr">
        <is>
          <t>Stat</t>
        </is>
      </c>
      <c r="B64" s="30" t="inlineStr">
        <is>
          <t>A Season</t>
        </is>
      </c>
      <c r="C64" s="30" t="inlineStr">
        <is>
          <t>A L30</t>
        </is>
      </c>
      <c r="D64" s="30" t="inlineStr">
        <is>
          <t>A L20</t>
        </is>
      </c>
      <c r="E64" s="30" t="inlineStr">
        <is>
          <t>A L15</t>
        </is>
      </c>
      <c r="F64" s="30" t="inlineStr">
        <is>
          <t>A L10</t>
        </is>
      </c>
      <c r="G64" s="30" t="inlineStr">
        <is>
          <t>A L5</t>
        </is>
      </c>
      <c r="H64" s="30" t="inlineStr">
        <is>
          <t>A Rk</t>
        </is>
      </c>
      <c r="I64" s="30" t="inlineStr">
        <is>
          <t>Adv</t>
        </is>
      </c>
      <c r="J64" s="30" t="inlineStr">
        <is>
          <t>H Rk</t>
        </is>
      </c>
      <c r="K64" s="30" t="inlineStr">
        <is>
          <t>H L5</t>
        </is>
      </c>
      <c r="L64" s="30" t="inlineStr">
        <is>
          <t>H L10</t>
        </is>
      </c>
      <c r="M64" s="30" t="inlineStr">
        <is>
          <t>H L15</t>
        </is>
      </c>
      <c r="N64" s="30" t="inlineStr">
        <is>
          <t>H L20</t>
        </is>
      </c>
      <c r="O64" s="30" t="inlineStr">
        <is>
          <t>H L30</t>
        </is>
      </c>
      <c r="P64" s="30" t="inlineStr">
        <is>
          <t>H Season</t>
        </is>
      </c>
      <c r="Q64" s="30" t="inlineStr">
        <is>
          <t>Opp stat</t>
        </is>
      </c>
    </row>
    <row r="65">
      <c r="A65" s="31" t="inlineStr">
        <is>
          <t>Runs/G</t>
        </is>
      </c>
      <c r="B65" s="32" t="n">
        <v>4.202</v>
      </c>
      <c r="C65" s="32" t="n">
        <v>4.6</v>
      </c>
      <c r="D65" s="32" t="n">
        <v>3.7</v>
      </c>
      <c r="E65" s="32" t="n">
        <v>3.6</v>
      </c>
      <c r="F65" s="32" t="n">
        <v>3.3</v>
      </c>
      <c r="G65" s="32" t="n">
        <v>4.2</v>
      </c>
      <c r="H65" s="34" t="inlineStr">
        <is>
          <t>11th</t>
        </is>
      </c>
      <c r="I65" s="32" t="inlineStr"/>
      <c r="J65" s="33" t="inlineStr">
        <is>
          <t>8th</t>
        </is>
      </c>
      <c r="K65" s="32" t="n">
        <v>3.4</v>
      </c>
      <c r="L65" s="32" t="n">
        <v>3.7</v>
      </c>
      <c r="M65" s="32" t="n">
        <v>3.867</v>
      </c>
      <c r="N65" s="32" t="n">
        <v>4</v>
      </c>
      <c r="O65" s="32" t="n">
        <v>4.4</v>
      </c>
      <c r="P65" s="32" t="n">
        <v>4.399</v>
      </c>
      <c r="Q65" s="35" t="inlineStr">
        <is>
          <t>Opp Runs/G</t>
        </is>
      </c>
    </row>
    <row r="66">
      <c r="A66" s="31" t="inlineStr">
        <is>
          <t>Hits/G</t>
        </is>
      </c>
      <c r="B66" s="32" t="n">
        <v>7.863</v>
      </c>
      <c r="C66" s="32" t="n">
        <v>8</v>
      </c>
      <c r="D66" s="32" t="n">
        <v>6.9</v>
      </c>
      <c r="E66" s="32" t="n">
        <v>7.333</v>
      </c>
      <c r="F66" s="32" t="n">
        <v>6</v>
      </c>
      <c r="G66" s="32" t="n">
        <v>6.6</v>
      </c>
      <c r="H66" s="34" t="inlineStr">
        <is>
          <t>20th</t>
        </is>
      </c>
      <c r="I66" s="32" t="inlineStr">
        <is>
          <t>★</t>
        </is>
      </c>
      <c r="J66" s="36" t="inlineStr">
        <is>
          <t>26th</t>
        </is>
      </c>
      <c r="K66" s="32" t="n">
        <v>10.4</v>
      </c>
      <c r="L66" s="32" t="n">
        <v>8.4</v>
      </c>
      <c r="M66" s="32" t="n">
        <v>8</v>
      </c>
      <c r="N66" s="32" t="n">
        <v>8.199999999999999</v>
      </c>
      <c r="O66" s="32" t="n">
        <v>8.833</v>
      </c>
      <c r="P66" s="32" t="n">
        <v>8.109</v>
      </c>
      <c r="Q66" s="35" t="inlineStr">
        <is>
          <t>Opp Hits/G</t>
        </is>
      </c>
    </row>
    <row r="67">
      <c r="A67" s="31" t="inlineStr">
        <is>
          <t>HR/G</t>
        </is>
      </c>
      <c r="B67" s="32" t="n">
        <v>1.095</v>
      </c>
      <c r="C67" s="32" t="n">
        <v>1.1</v>
      </c>
      <c r="D67" s="32" t="n">
        <v>0.85</v>
      </c>
      <c r="E67" s="32" t="n">
        <v>0.8</v>
      </c>
      <c r="F67" s="32" t="n">
        <v>0.8</v>
      </c>
      <c r="G67" s="32" t="n">
        <v>0.8</v>
      </c>
      <c r="H67" s="36" t="inlineStr">
        <is>
          <t>24th</t>
        </is>
      </c>
      <c r="I67" s="32" t="inlineStr"/>
      <c r="J67" s="35" t="inlineStr">
        <is>
          <t>—</t>
        </is>
      </c>
      <c r="K67" s="32" t="inlineStr">
        <is>
          <t>—</t>
        </is>
      </c>
      <c r="L67" s="32" t="inlineStr">
        <is>
          <t>—</t>
        </is>
      </c>
      <c r="M67" s="32" t="inlineStr">
        <is>
          <t>—</t>
        </is>
      </c>
      <c r="N67" s="32" t="inlineStr">
        <is>
          <t>—</t>
        </is>
      </c>
      <c r="O67" s="32" t="inlineStr">
        <is>
          <t>—</t>
        </is>
      </c>
      <c r="P67" s="32" t="inlineStr">
        <is>
          <t>—</t>
        </is>
      </c>
      <c r="Q67" s="35" t="inlineStr">
        <is>
          <t>Opp HR/G</t>
        </is>
      </c>
    </row>
    <row r="68">
      <c r="A68" s="31" t="inlineStr">
        <is>
          <t>Batter K/G</t>
        </is>
      </c>
      <c r="B68" s="32" t="n">
        <v>8.220000000000001</v>
      </c>
      <c r="C68" s="32" t="n">
        <v>8.167</v>
      </c>
      <c r="D68" s="32" t="n">
        <v>8.300000000000001</v>
      </c>
      <c r="E68" s="32" t="n">
        <v>8.4</v>
      </c>
      <c r="F68" s="32" t="n">
        <v>9</v>
      </c>
      <c r="G68" s="32" t="n">
        <v>10</v>
      </c>
      <c r="H68" s="34" t="inlineStr">
        <is>
          <t>17th</t>
        </is>
      </c>
      <c r="I68" s="32" t="inlineStr"/>
      <c r="J68" s="33" t="inlineStr">
        <is>
          <t>7th</t>
        </is>
      </c>
      <c r="K68" s="32" t="n">
        <v>10.4</v>
      </c>
      <c r="L68" s="32" t="n">
        <v>10</v>
      </c>
      <c r="M68" s="32" t="n">
        <v>10.2</v>
      </c>
      <c r="N68" s="32" t="n">
        <v>10.3</v>
      </c>
      <c r="O68" s="32" t="n">
        <v>9.132999999999999</v>
      </c>
      <c r="P68" s="32" t="n">
        <v>8.967000000000001</v>
      </c>
      <c r="Q68" s="35" t="inlineStr">
        <is>
          <t>Opp Batter K/G</t>
        </is>
      </c>
    </row>
    <row r="69">
      <c r="A69" s="31" t="inlineStr">
        <is>
          <t>1st Inn R/G</t>
        </is>
      </c>
      <c r="B69" s="32" t="n">
        <v>0.488</v>
      </c>
      <c r="C69" s="32" t="n">
        <v>0.7</v>
      </c>
      <c r="D69" s="32" t="n">
        <v>0.6</v>
      </c>
      <c r="E69" s="32" t="n">
        <v>0.8</v>
      </c>
      <c r="F69" s="32" t="n">
        <v>0.6</v>
      </c>
      <c r="G69" s="32" t="n">
        <v>1</v>
      </c>
      <c r="H69" s="33" t="inlineStr">
        <is>
          <t>5th</t>
        </is>
      </c>
      <c r="I69" s="32" t="inlineStr"/>
      <c r="J69" s="33" t="inlineStr">
        <is>
          <t>2nd</t>
        </is>
      </c>
      <c r="K69" s="32" t="n">
        <v>0</v>
      </c>
      <c r="L69" s="32" t="n">
        <v>0.2</v>
      </c>
      <c r="M69" s="32" t="n">
        <v>0.467</v>
      </c>
      <c r="N69" s="32" t="n">
        <v>0.45</v>
      </c>
      <c r="O69" s="32" t="n">
        <v>0.667</v>
      </c>
      <c r="P69" s="32" t="n">
        <v>0.579</v>
      </c>
      <c r="Q69" s="35" t="inlineStr">
        <is>
          <t>Opp 1st Inn R/G</t>
        </is>
      </c>
    </row>
    <row r="71">
      <c r="A71" s="29" t="inlineStr">
        <is>
          <t>Toronto Blue Jays offense vs Texas Rangers defense</t>
        </is>
      </c>
    </row>
    <row r="72">
      <c r="A72" s="30" t="inlineStr">
        <is>
          <t>Stat</t>
        </is>
      </c>
      <c r="B72" s="30" t="inlineStr">
        <is>
          <t>A Season</t>
        </is>
      </c>
      <c r="C72" s="30" t="inlineStr">
        <is>
          <t>A L30</t>
        </is>
      </c>
      <c r="D72" s="30" t="inlineStr">
        <is>
          <t>A L20</t>
        </is>
      </c>
      <c r="E72" s="30" t="inlineStr">
        <is>
          <t>A L15</t>
        </is>
      </c>
      <c r="F72" s="30" t="inlineStr">
        <is>
          <t>A L10</t>
        </is>
      </c>
      <c r="G72" s="30" t="inlineStr">
        <is>
          <t>A L5</t>
        </is>
      </c>
      <c r="H72" s="30" t="inlineStr">
        <is>
          <t>A Rk</t>
        </is>
      </c>
      <c r="I72" s="30" t="inlineStr">
        <is>
          <t>Adv</t>
        </is>
      </c>
      <c r="J72" s="30" t="inlineStr">
        <is>
          <t>H Rk</t>
        </is>
      </c>
      <c r="K72" s="30" t="inlineStr">
        <is>
          <t>H L5</t>
        </is>
      </c>
      <c r="L72" s="30" t="inlineStr">
        <is>
          <t>H L10</t>
        </is>
      </c>
      <c r="M72" s="30" t="inlineStr">
        <is>
          <t>H L15</t>
        </is>
      </c>
      <c r="N72" s="30" t="inlineStr">
        <is>
          <t>H L20</t>
        </is>
      </c>
      <c r="O72" s="30" t="inlineStr">
        <is>
          <t>H L30</t>
        </is>
      </c>
      <c r="P72" s="30" t="inlineStr">
        <is>
          <t>H Season</t>
        </is>
      </c>
      <c r="Q72" s="30" t="inlineStr">
        <is>
          <t>Opp stat</t>
        </is>
      </c>
    </row>
    <row r="73">
      <c r="A73" s="31" t="inlineStr">
        <is>
          <t>Runs/G</t>
        </is>
      </c>
      <c r="B73" s="32" t="n">
        <v>5.005</v>
      </c>
      <c r="C73" s="32" t="n">
        <v>5.067</v>
      </c>
      <c r="D73" s="32" t="n">
        <v>6.15</v>
      </c>
      <c r="E73" s="32" t="n">
        <v>5.067</v>
      </c>
      <c r="F73" s="32" t="n">
        <v>4.6</v>
      </c>
      <c r="G73" s="32" t="n">
        <v>4.4</v>
      </c>
      <c r="H73" s="33" t="inlineStr">
        <is>
          <t>6th</t>
        </is>
      </c>
      <c r="I73" s="32" t="inlineStr">
        <is>
          <t>★★</t>
        </is>
      </c>
      <c r="J73" s="34" t="inlineStr">
        <is>
          <t>15th</t>
        </is>
      </c>
      <c r="K73" s="32" t="n">
        <v>4.2</v>
      </c>
      <c r="L73" s="32" t="n">
        <v>4.4</v>
      </c>
      <c r="M73" s="32" t="n">
        <v>4.4</v>
      </c>
      <c r="N73" s="32" t="n">
        <v>4.3</v>
      </c>
      <c r="O73" s="32" t="n">
        <v>4.067</v>
      </c>
      <c r="P73" s="32" t="n">
        <v>3.78</v>
      </c>
      <c r="Q73" s="35" t="inlineStr">
        <is>
          <t>Opp Runs/G</t>
        </is>
      </c>
    </row>
    <row r="74">
      <c r="A74" s="31" t="inlineStr">
        <is>
          <t>Hits/G</t>
        </is>
      </c>
      <c r="B74" s="32" t="n">
        <v>9.131</v>
      </c>
      <c r="C74" s="32" t="n">
        <v>9.032999999999999</v>
      </c>
      <c r="D74" s="32" t="n">
        <v>10.6</v>
      </c>
      <c r="E74" s="32" t="n">
        <v>10.133</v>
      </c>
      <c r="F74" s="32" t="n">
        <v>10.3</v>
      </c>
      <c r="G74" s="32" t="n">
        <v>11.4</v>
      </c>
      <c r="H74" s="33" t="inlineStr">
        <is>
          <t>1st</t>
        </is>
      </c>
      <c r="I74" s="32" t="inlineStr">
        <is>
          <t>★</t>
        </is>
      </c>
      <c r="J74" s="33" t="inlineStr">
        <is>
          <t>7th</t>
        </is>
      </c>
      <c r="K74" s="32" t="n">
        <v>7.4</v>
      </c>
      <c r="L74" s="32" t="n">
        <v>8.699999999999999</v>
      </c>
      <c r="M74" s="32" t="n">
        <v>8.4</v>
      </c>
      <c r="N74" s="32" t="n">
        <v>8.699999999999999</v>
      </c>
      <c r="O74" s="32" t="n">
        <v>8.4</v>
      </c>
      <c r="P74" s="32" t="n">
        <v>7.762</v>
      </c>
      <c r="Q74" s="35" t="inlineStr">
        <is>
          <t>Opp Hits/G</t>
        </is>
      </c>
    </row>
    <row r="75">
      <c r="A75" s="31" t="inlineStr">
        <is>
          <t>HR/G</t>
        </is>
      </c>
      <c r="B75" s="32" t="n">
        <v>1.213</v>
      </c>
      <c r="C75" s="32" t="n">
        <v>1.367</v>
      </c>
      <c r="D75" s="32" t="n">
        <v>1.65</v>
      </c>
      <c r="E75" s="32" t="n">
        <v>1.267</v>
      </c>
      <c r="F75" s="32" t="n">
        <v>1.1</v>
      </c>
      <c r="G75" s="32" t="n">
        <v>1</v>
      </c>
      <c r="H75" s="34" t="inlineStr">
        <is>
          <t>16th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inlineStr">
        <is>
          <t>—</t>
        </is>
      </c>
      <c r="Q75" s="35" t="inlineStr">
        <is>
          <t>Opp HR/G</t>
        </is>
      </c>
    </row>
    <row r="76">
      <c r="A76" s="31" t="inlineStr">
        <is>
          <t>Batter K/G</t>
        </is>
      </c>
      <c r="B76" s="32" t="n">
        <v>6.831</v>
      </c>
      <c r="C76" s="32" t="n">
        <v>6.967</v>
      </c>
      <c r="D76" s="32" t="n">
        <v>7.4</v>
      </c>
      <c r="E76" s="32" t="n">
        <v>7.333</v>
      </c>
      <c r="F76" s="32" t="n">
        <v>8.1</v>
      </c>
      <c r="G76" s="32" t="n">
        <v>10.4</v>
      </c>
      <c r="H76" s="36" t="inlineStr">
        <is>
          <t>22nd</t>
        </is>
      </c>
      <c r="I76" s="32" t="inlineStr"/>
      <c r="J76" s="34" t="inlineStr">
        <is>
          <t>14th</t>
        </is>
      </c>
      <c r="K76" s="32" t="n">
        <v>9.6</v>
      </c>
      <c r="L76" s="32" t="n">
        <v>9</v>
      </c>
      <c r="M76" s="32" t="n">
        <v>8.532999999999999</v>
      </c>
      <c r="N76" s="32" t="n">
        <v>8.5</v>
      </c>
      <c r="O76" s="32" t="n">
        <v>8.699999999999999</v>
      </c>
      <c r="P76" s="32" t="n">
        <v>8.339</v>
      </c>
      <c r="Q76" s="35" t="inlineStr">
        <is>
          <t>Opp Batter K/G</t>
        </is>
      </c>
    </row>
    <row r="77">
      <c r="A77" s="31" t="inlineStr">
        <is>
          <t>1st Inn R/G</t>
        </is>
      </c>
      <c r="B77" s="32" t="n">
        <v>0.519</v>
      </c>
      <c r="C77" s="32" t="n">
        <v>0.6</v>
      </c>
      <c r="D77" s="32" t="n">
        <v>0.75</v>
      </c>
      <c r="E77" s="32" t="n">
        <v>0.467</v>
      </c>
      <c r="F77" s="32" t="n">
        <v>0.3</v>
      </c>
      <c r="G77" s="32" t="n">
        <v>0.4</v>
      </c>
      <c r="H77" s="34" t="inlineStr">
        <is>
          <t>15th</t>
        </is>
      </c>
      <c r="I77" s="32" t="inlineStr">
        <is>
          <t>★★★</t>
        </is>
      </c>
      <c r="J77" s="36" t="inlineStr">
        <is>
          <t>28th</t>
        </is>
      </c>
      <c r="K77" s="32" t="n">
        <v>1.6</v>
      </c>
      <c r="L77" s="32" t="n">
        <v>1</v>
      </c>
      <c r="M77" s="32" t="n">
        <v>0.867</v>
      </c>
      <c r="N77" s="32" t="n">
        <v>0.75</v>
      </c>
      <c r="O77" s="32" t="n">
        <v>0.667</v>
      </c>
      <c r="P77" s="32" t="n">
        <v>0.381</v>
      </c>
      <c r="Q77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Cincinnati Reds @ Pittsburgh Pirates</t>
        </is>
      </c>
    </row>
    <row r="2">
      <c r="A2" s="2" t="inlineStr">
        <is>
          <t>MLB · 2026-06-27 · L5 window</t>
        </is>
      </c>
    </row>
    <row r="61">
      <c r="A61" s="29" t="inlineStr">
        <is>
          <t>Cincinnati Reds offense vs Pittsburgh Pirates defense</t>
        </is>
      </c>
    </row>
    <row r="62">
      <c r="A62" s="30" t="inlineStr">
        <is>
          <t>Stat</t>
        </is>
      </c>
      <c r="B62" s="30" t="inlineStr">
        <is>
          <t>A Season</t>
        </is>
      </c>
      <c r="C62" s="30" t="inlineStr">
        <is>
          <t>A L30</t>
        </is>
      </c>
      <c r="D62" s="30" t="inlineStr">
        <is>
          <t>A L20</t>
        </is>
      </c>
      <c r="E62" s="30" t="inlineStr">
        <is>
          <t>A L15</t>
        </is>
      </c>
      <c r="F62" s="30" t="inlineStr">
        <is>
          <t>A L10</t>
        </is>
      </c>
      <c r="G62" s="30" t="inlineStr">
        <is>
          <t>A L5</t>
        </is>
      </c>
      <c r="H62" s="30" t="inlineStr">
        <is>
          <t>A Rk</t>
        </is>
      </c>
      <c r="I62" s="30" t="inlineStr">
        <is>
          <t>Adv</t>
        </is>
      </c>
      <c r="J62" s="30" t="inlineStr">
        <is>
          <t>H Rk</t>
        </is>
      </c>
      <c r="K62" s="30" t="inlineStr">
        <is>
          <t>H L5</t>
        </is>
      </c>
      <c r="L62" s="30" t="inlineStr">
        <is>
          <t>H L10</t>
        </is>
      </c>
      <c r="M62" s="30" t="inlineStr">
        <is>
          <t>H L15</t>
        </is>
      </c>
      <c r="N62" s="30" t="inlineStr">
        <is>
          <t>H L20</t>
        </is>
      </c>
      <c r="O62" s="30" t="inlineStr">
        <is>
          <t>H L30</t>
        </is>
      </c>
      <c r="P62" s="30" t="inlineStr">
        <is>
          <t>H Season</t>
        </is>
      </c>
      <c r="Q62" s="30" t="inlineStr">
        <is>
          <t>Opp stat</t>
        </is>
      </c>
    </row>
    <row r="63">
      <c r="A63" s="31" t="inlineStr">
        <is>
          <t>Runs/G</t>
        </is>
      </c>
      <c r="B63" s="32" t="n">
        <v>4.453</v>
      </c>
      <c r="C63" s="32" t="n">
        <v>4.267</v>
      </c>
      <c r="D63" s="32" t="n">
        <v>3.75</v>
      </c>
      <c r="E63" s="32" t="n">
        <v>4</v>
      </c>
      <c r="F63" s="32" t="n">
        <v>3.5</v>
      </c>
      <c r="G63" s="32" t="n">
        <v>4.2</v>
      </c>
      <c r="H63" s="33" t="inlineStr">
        <is>
          <t>9th</t>
        </is>
      </c>
      <c r="I63" s="32" t="inlineStr"/>
      <c r="J63" s="33" t="inlineStr">
        <is>
          <t>3rd</t>
        </is>
      </c>
      <c r="K63" s="32" t="n">
        <v>2.6</v>
      </c>
      <c r="L63" s="32" t="n">
        <v>2.7</v>
      </c>
      <c r="M63" s="32" t="n">
        <v>3.067</v>
      </c>
      <c r="N63" s="32" t="n">
        <v>3.4</v>
      </c>
      <c r="O63" s="32" t="n">
        <v>3.367</v>
      </c>
      <c r="P63" s="32" t="n">
        <v>3.964</v>
      </c>
      <c r="Q63" s="35" t="inlineStr">
        <is>
          <t>Opp Runs/G</t>
        </is>
      </c>
    </row>
    <row r="64">
      <c r="A64" s="31" t="inlineStr">
        <is>
          <t>Hits/G</t>
        </is>
      </c>
      <c r="B64" s="32" t="n">
        <v>8.452999999999999</v>
      </c>
      <c r="C64" s="32" t="n">
        <v>7.967</v>
      </c>
      <c r="D64" s="32" t="n">
        <v>7.35</v>
      </c>
      <c r="E64" s="32" t="n">
        <v>7.6</v>
      </c>
      <c r="F64" s="32" t="n">
        <v>7.6</v>
      </c>
      <c r="G64" s="32" t="n">
        <v>7.4</v>
      </c>
      <c r="H64" s="34" t="inlineStr">
        <is>
          <t>15th</t>
        </is>
      </c>
      <c r="I64" s="32" t="inlineStr"/>
      <c r="J64" s="34" t="inlineStr">
        <is>
          <t>14th</t>
        </is>
      </c>
      <c r="K64" s="32" t="n">
        <v>7.8</v>
      </c>
      <c r="L64" s="32" t="n">
        <v>6.7</v>
      </c>
      <c r="M64" s="32" t="n">
        <v>7.2</v>
      </c>
      <c r="N64" s="32" t="n">
        <v>7.5</v>
      </c>
      <c r="O64" s="32" t="n">
        <v>7.467</v>
      </c>
      <c r="P64" s="32" t="n">
        <v>7.765</v>
      </c>
      <c r="Q64" s="35" t="inlineStr">
        <is>
          <t>Opp Hits/G</t>
        </is>
      </c>
    </row>
    <row r="65">
      <c r="A65" s="31" t="inlineStr">
        <is>
          <t>HR/G</t>
        </is>
      </c>
      <c r="B65" s="32" t="n">
        <v>1.07</v>
      </c>
      <c r="C65" s="32" t="n">
        <v>1.233</v>
      </c>
      <c r="D65" s="32" t="n">
        <v>1.2</v>
      </c>
      <c r="E65" s="32" t="n">
        <v>1.067</v>
      </c>
      <c r="F65" s="32" t="n">
        <v>0.9</v>
      </c>
      <c r="G65" s="32" t="n">
        <v>0.6</v>
      </c>
      <c r="H65" s="36" t="inlineStr">
        <is>
          <t>28th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inlineStr">
        <is>
          <t>—</t>
        </is>
      </c>
      <c r="P65" s="32" t="inlineStr">
        <is>
          <t>—</t>
        </is>
      </c>
      <c r="Q65" s="35" t="inlineStr">
        <is>
          <t>Opp HR/G</t>
        </is>
      </c>
    </row>
    <row r="66">
      <c r="A66" s="31" t="inlineStr">
        <is>
          <t>Batter K/G</t>
        </is>
      </c>
      <c r="B66" s="32" t="n">
        <v>9.081</v>
      </c>
      <c r="C66" s="32" t="n">
        <v>9.167</v>
      </c>
      <c r="D66" s="32" t="n">
        <v>9.199999999999999</v>
      </c>
      <c r="E66" s="32" t="n">
        <v>9.667</v>
      </c>
      <c r="F66" s="32" t="n">
        <v>10.1</v>
      </c>
      <c r="G66" s="32" t="n">
        <v>11</v>
      </c>
      <c r="H66" s="36" t="inlineStr">
        <is>
          <t>24th</t>
        </is>
      </c>
      <c r="I66" s="32" t="inlineStr"/>
      <c r="J66" s="33" t="inlineStr">
        <is>
          <t>10th</t>
        </is>
      </c>
      <c r="K66" s="32" t="n">
        <v>10</v>
      </c>
      <c r="L66" s="32" t="n">
        <v>9.5</v>
      </c>
      <c r="M66" s="32" t="n">
        <v>9.4</v>
      </c>
      <c r="N66" s="32" t="n">
        <v>9.5</v>
      </c>
      <c r="O66" s="32" t="n">
        <v>9.333</v>
      </c>
      <c r="P66" s="32" t="n">
        <v>8.114000000000001</v>
      </c>
      <c r="Q66" s="35" t="inlineStr">
        <is>
          <t>Opp Batter K/G</t>
        </is>
      </c>
    </row>
    <row r="67">
      <c r="A67" s="31" t="inlineStr">
        <is>
          <t>1st Inn R/G</t>
        </is>
      </c>
      <c r="B67" s="32" t="n">
        <v>0.5639999999999999</v>
      </c>
      <c r="C67" s="32" t="n">
        <v>0.333</v>
      </c>
      <c r="D67" s="32" t="n">
        <v>0.25</v>
      </c>
      <c r="E67" s="32" t="n">
        <v>0.2</v>
      </c>
      <c r="F67" s="32" t="n">
        <v>0.2</v>
      </c>
      <c r="G67" s="32" t="n">
        <v>0.4</v>
      </c>
      <c r="H67" s="34" t="inlineStr">
        <is>
          <t>17th</t>
        </is>
      </c>
      <c r="I67" s="32" t="inlineStr"/>
      <c r="J67" s="34" t="inlineStr">
        <is>
          <t>19th</t>
        </is>
      </c>
      <c r="K67" s="32" t="n">
        <v>0.6</v>
      </c>
      <c r="L67" s="32" t="n">
        <v>0.7</v>
      </c>
      <c r="M67" s="32" t="n">
        <v>0.6</v>
      </c>
      <c r="N67" s="32" t="n">
        <v>0.75</v>
      </c>
      <c r="O67" s="32" t="n">
        <v>0.533</v>
      </c>
      <c r="P67" s="32" t="n">
        <v>0.422</v>
      </c>
      <c r="Q67" s="35" t="inlineStr">
        <is>
          <t>Opp 1st Inn R/G</t>
        </is>
      </c>
    </row>
    <row r="69">
      <c r="A69" s="29" t="inlineStr">
        <is>
          <t>Pittsburgh Pirates offense vs Cincinnati Reds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3.53</v>
      </c>
      <c r="C71" s="32" t="n">
        <v>3.667</v>
      </c>
      <c r="D71" s="32" t="n">
        <v>3.2</v>
      </c>
      <c r="E71" s="32" t="n">
        <v>3.733</v>
      </c>
      <c r="F71" s="32" t="n">
        <v>4.2</v>
      </c>
      <c r="G71" s="32" t="n">
        <v>3.6</v>
      </c>
      <c r="H71" s="34" t="inlineStr">
        <is>
          <t>16th</t>
        </is>
      </c>
      <c r="I71" s="32" t="inlineStr">
        <is>
          <t>★</t>
        </is>
      </c>
      <c r="J71" s="34" t="inlineStr">
        <is>
          <t>20th</t>
        </is>
      </c>
      <c r="K71" s="32" t="n">
        <v>5.4</v>
      </c>
      <c r="L71" s="32" t="n">
        <v>3.9</v>
      </c>
      <c r="M71" s="32" t="n">
        <v>3.6</v>
      </c>
      <c r="N71" s="32" t="n">
        <v>3.9</v>
      </c>
      <c r="O71" s="32" t="n">
        <v>4.533</v>
      </c>
      <c r="P71" s="32" t="n">
        <v>4.308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7.602</v>
      </c>
      <c r="C72" s="32" t="n">
        <v>7.333</v>
      </c>
      <c r="D72" s="32" t="n">
        <v>7.15</v>
      </c>
      <c r="E72" s="32" t="n">
        <v>7.8</v>
      </c>
      <c r="F72" s="32" t="n">
        <v>8.800000000000001</v>
      </c>
      <c r="G72" s="32" t="n">
        <v>8.199999999999999</v>
      </c>
      <c r="H72" s="33" t="inlineStr">
        <is>
          <t>8th</t>
        </is>
      </c>
      <c r="I72" s="32" t="inlineStr">
        <is>
          <t>★★★</t>
        </is>
      </c>
      <c r="J72" s="36" t="inlineStr">
        <is>
          <t>23rd</t>
        </is>
      </c>
      <c r="K72" s="32" t="n">
        <v>9</v>
      </c>
      <c r="L72" s="32" t="n">
        <v>7.7</v>
      </c>
      <c r="M72" s="32" t="n">
        <v>7.467</v>
      </c>
      <c r="N72" s="32" t="n">
        <v>7.45</v>
      </c>
      <c r="O72" s="32" t="n">
        <v>7.933</v>
      </c>
      <c r="P72" s="32" t="n">
        <v>8.244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0.705</v>
      </c>
      <c r="C73" s="32" t="n">
        <v>0.7</v>
      </c>
      <c r="D73" s="32" t="n">
        <v>0.75</v>
      </c>
      <c r="E73" s="32" t="n">
        <v>0.8</v>
      </c>
      <c r="F73" s="32" t="n">
        <v>1</v>
      </c>
      <c r="G73" s="32" t="n">
        <v>0.8</v>
      </c>
      <c r="H73" s="36" t="inlineStr">
        <is>
          <t>26th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inlineStr">
        <is>
          <t>—</t>
        </is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8.849</v>
      </c>
      <c r="C74" s="32" t="n">
        <v>9.4</v>
      </c>
      <c r="D74" s="32" t="n">
        <v>9.35</v>
      </c>
      <c r="E74" s="32" t="n">
        <v>8.933</v>
      </c>
      <c r="F74" s="32" t="n">
        <v>9.1</v>
      </c>
      <c r="G74" s="32" t="n">
        <v>10.2</v>
      </c>
      <c r="H74" s="36" t="inlineStr">
        <is>
          <t>21st</t>
        </is>
      </c>
      <c r="I74" s="32" t="inlineStr"/>
      <c r="J74" s="36" t="inlineStr">
        <is>
          <t>21st</t>
        </is>
      </c>
      <c r="K74" s="32" t="n">
        <v>8.6</v>
      </c>
      <c r="L74" s="32" t="n">
        <v>8.9</v>
      </c>
      <c r="M74" s="32" t="n">
        <v>9.067</v>
      </c>
      <c r="N74" s="32" t="n">
        <v>8.550000000000001</v>
      </c>
      <c r="O74" s="32" t="n">
        <v>9</v>
      </c>
      <c r="P74" s="32" t="n">
        <v>8.936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</v>
      </c>
      <c r="C75" s="32" t="n">
        <v>0.867</v>
      </c>
      <c r="D75" s="32" t="n">
        <v>0.7</v>
      </c>
      <c r="E75" s="32" t="n">
        <v>0.8</v>
      </c>
      <c r="F75" s="32" t="n">
        <v>0.8</v>
      </c>
      <c r="G75" s="32" t="n">
        <v>0</v>
      </c>
      <c r="H75" s="36" t="inlineStr">
        <is>
          <t>29th</t>
        </is>
      </c>
      <c r="I75" s="32" t="inlineStr"/>
      <c r="J75" s="33" t="inlineStr">
        <is>
          <t>8th</t>
        </is>
      </c>
      <c r="K75" s="32" t="n">
        <v>0.2</v>
      </c>
      <c r="L75" s="32" t="n">
        <v>0.1</v>
      </c>
      <c r="M75" s="32" t="n">
        <v>0.2</v>
      </c>
      <c r="N75" s="32" t="n">
        <v>0.2</v>
      </c>
      <c r="O75" s="32" t="n">
        <v>0.467</v>
      </c>
      <c r="P75" s="32" t="n">
        <v>0.436</v>
      </c>
      <c r="Q7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Philadelphia Phillies @ New York Mets</t>
        </is>
      </c>
    </row>
    <row r="2">
      <c r="A2" s="2" t="inlineStr">
        <is>
          <t>MLB · 2026-06-27 · L5 window</t>
        </is>
      </c>
    </row>
    <row r="61">
      <c r="A61" s="29" t="inlineStr">
        <is>
          <t>Philadelphia Phillies offense vs New York Mets defense</t>
        </is>
      </c>
    </row>
    <row r="62">
      <c r="A62" s="30" t="inlineStr">
        <is>
          <t>Stat</t>
        </is>
      </c>
      <c r="B62" s="30" t="inlineStr">
        <is>
          <t>A Season</t>
        </is>
      </c>
      <c r="C62" s="30" t="inlineStr">
        <is>
          <t>A L30</t>
        </is>
      </c>
      <c r="D62" s="30" t="inlineStr">
        <is>
          <t>A L20</t>
        </is>
      </c>
      <c r="E62" s="30" t="inlineStr">
        <is>
          <t>A L15</t>
        </is>
      </c>
      <c r="F62" s="30" t="inlineStr">
        <is>
          <t>A L10</t>
        </is>
      </c>
      <c r="G62" s="30" t="inlineStr">
        <is>
          <t>A L5</t>
        </is>
      </c>
      <c r="H62" s="30" t="inlineStr">
        <is>
          <t>A Rk</t>
        </is>
      </c>
      <c r="I62" s="30" t="inlineStr">
        <is>
          <t>Adv</t>
        </is>
      </c>
      <c r="J62" s="30" t="inlineStr">
        <is>
          <t>H Rk</t>
        </is>
      </c>
      <c r="K62" s="30" t="inlineStr">
        <is>
          <t>H L5</t>
        </is>
      </c>
      <c r="L62" s="30" t="inlineStr">
        <is>
          <t>H L10</t>
        </is>
      </c>
      <c r="M62" s="30" t="inlineStr">
        <is>
          <t>H L15</t>
        </is>
      </c>
      <c r="N62" s="30" t="inlineStr">
        <is>
          <t>H L20</t>
        </is>
      </c>
      <c r="O62" s="30" t="inlineStr">
        <is>
          <t>H L30</t>
        </is>
      </c>
      <c r="P62" s="30" t="inlineStr">
        <is>
          <t>H Season</t>
        </is>
      </c>
      <c r="Q62" s="30" t="inlineStr">
        <is>
          <t>Opp stat</t>
        </is>
      </c>
    </row>
    <row r="63">
      <c r="A63" s="31" t="inlineStr">
        <is>
          <t>Runs/G</t>
        </is>
      </c>
      <c r="B63" s="32" t="n">
        <v>4.802</v>
      </c>
      <c r="C63" s="32" t="n">
        <v>4.8</v>
      </c>
      <c r="D63" s="32" t="n">
        <v>4.5</v>
      </c>
      <c r="E63" s="32" t="n">
        <v>3.933</v>
      </c>
      <c r="F63" s="32" t="n">
        <v>3.7</v>
      </c>
      <c r="G63" s="32" t="n">
        <v>3.4</v>
      </c>
      <c r="H63" s="34" t="inlineStr">
        <is>
          <t>17th</t>
        </is>
      </c>
      <c r="I63" s="32" t="inlineStr"/>
      <c r="J63" s="34" t="inlineStr">
        <is>
          <t>18th</t>
        </is>
      </c>
      <c r="K63" s="32" t="n">
        <v>5</v>
      </c>
      <c r="L63" s="32" t="n">
        <v>4.7</v>
      </c>
      <c r="M63" s="32" t="n">
        <v>4.667</v>
      </c>
      <c r="N63" s="32" t="n">
        <v>5</v>
      </c>
      <c r="O63" s="32" t="n">
        <v>5.367</v>
      </c>
      <c r="P63" s="32" t="n">
        <v>4.386</v>
      </c>
      <c r="Q63" s="35" t="inlineStr">
        <is>
          <t>Opp Runs/G</t>
        </is>
      </c>
    </row>
    <row r="64">
      <c r="A64" s="31" t="inlineStr">
        <is>
          <t>Hits/G</t>
        </is>
      </c>
      <c r="B64" s="32" t="n">
        <v>8.802</v>
      </c>
      <c r="C64" s="32" t="n">
        <v>8.766999999999999</v>
      </c>
      <c r="D64" s="32" t="n">
        <v>8.15</v>
      </c>
      <c r="E64" s="32" t="n">
        <v>7.733</v>
      </c>
      <c r="F64" s="32" t="n">
        <v>7.4</v>
      </c>
      <c r="G64" s="32" t="n">
        <v>6.4</v>
      </c>
      <c r="H64" s="36" t="inlineStr">
        <is>
          <t>23rd</t>
        </is>
      </c>
      <c r="I64" s="32" t="inlineStr"/>
      <c r="J64" s="33" t="inlineStr">
        <is>
          <t>9th</t>
        </is>
      </c>
      <c r="K64" s="32" t="n">
        <v>7.6</v>
      </c>
      <c r="L64" s="32" t="n">
        <v>7.6</v>
      </c>
      <c r="M64" s="32" t="n">
        <v>8.333</v>
      </c>
      <c r="N64" s="32" t="n">
        <v>8.699999999999999</v>
      </c>
      <c r="O64" s="32" t="n">
        <v>9.1</v>
      </c>
      <c r="P64" s="32" t="n">
        <v>8.211</v>
      </c>
      <c r="Q64" s="35" t="inlineStr">
        <is>
          <t>Opp Hits/G</t>
        </is>
      </c>
    </row>
    <row r="65">
      <c r="A65" s="31" t="inlineStr">
        <is>
          <t>HR/G</t>
        </is>
      </c>
      <c r="B65" s="32" t="n">
        <v>1.285</v>
      </c>
      <c r="C65" s="32" t="n">
        <v>1.533</v>
      </c>
      <c r="D65" s="32" t="n">
        <v>1.6</v>
      </c>
      <c r="E65" s="32" t="n">
        <v>1.4</v>
      </c>
      <c r="F65" s="32" t="n">
        <v>1.5</v>
      </c>
      <c r="G65" s="32" t="n">
        <v>0.8</v>
      </c>
      <c r="H65" s="36" t="inlineStr">
        <is>
          <t>21st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inlineStr">
        <is>
          <t>—</t>
        </is>
      </c>
      <c r="P65" s="32" t="inlineStr">
        <is>
          <t>—</t>
        </is>
      </c>
      <c r="Q65" s="35" t="inlineStr">
        <is>
          <t>Opp HR/G</t>
        </is>
      </c>
    </row>
    <row r="66">
      <c r="A66" s="31" t="inlineStr">
        <is>
          <t>Batter K/G</t>
        </is>
      </c>
      <c r="B66" s="32" t="n">
        <v>8.273</v>
      </c>
      <c r="C66" s="32" t="n">
        <v>9.5</v>
      </c>
      <c r="D66" s="32" t="n">
        <v>9.6</v>
      </c>
      <c r="E66" s="32" t="n">
        <v>9.933</v>
      </c>
      <c r="F66" s="32" t="n">
        <v>10.4</v>
      </c>
      <c r="G66" s="32" t="n">
        <v>9.800000000000001</v>
      </c>
      <c r="H66" s="34" t="inlineStr">
        <is>
          <t>15th</t>
        </is>
      </c>
      <c r="I66" s="32" t="inlineStr">
        <is>
          <t>★★</t>
        </is>
      </c>
      <c r="J66" s="36" t="inlineStr">
        <is>
          <t>26th</t>
        </is>
      </c>
      <c r="K66" s="32" t="n">
        <v>7.4</v>
      </c>
      <c r="L66" s="32" t="n">
        <v>9.199999999999999</v>
      </c>
      <c r="M66" s="32" t="n">
        <v>7.933</v>
      </c>
      <c r="N66" s="32" t="n">
        <v>8.300000000000001</v>
      </c>
      <c r="O66" s="32" t="n">
        <v>8.433</v>
      </c>
      <c r="P66" s="32" t="n">
        <v>8.645</v>
      </c>
      <c r="Q66" s="35" t="inlineStr">
        <is>
          <t>Opp Batter K/G</t>
        </is>
      </c>
    </row>
    <row r="67">
      <c r="A67" s="31" t="inlineStr">
        <is>
          <t>1st Inn R/G</t>
        </is>
      </c>
      <c r="B67" s="32" t="n">
        <v>0.605</v>
      </c>
      <c r="C67" s="32" t="n">
        <v>0.5669999999999999</v>
      </c>
      <c r="D67" s="32" t="n">
        <v>0.5</v>
      </c>
      <c r="E67" s="32" t="n">
        <v>0.333</v>
      </c>
      <c r="F67" s="32" t="n">
        <v>0.3</v>
      </c>
      <c r="G67" s="32" t="n">
        <v>0</v>
      </c>
      <c r="H67" s="36" t="inlineStr">
        <is>
          <t>24th</t>
        </is>
      </c>
      <c r="I67" s="32" t="inlineStr"/>
      <c r="J67" s="33" t="inlineStr">
        <is>
          <t>4th</t>
        </is>
      </c>
      <c r="K67" s="32" t="n">
        <v>0</v>
      </c>
      <c r="L67" s="32" t="n">
        <v>0.3</v>
      </c>
      <c r="M67" s="32" t="n">
        <v>0.667</v>
      </c>
      <c r="N67" s="32" t="n">
        <v>0.7</v>
      </c>
      <c r="O67" s="32" t="n">
        <v>0.8</v>
      </c>
      <c r="P67" s="32" t="n">
        <v>0.416</v>
      </c>
      <c r="Q67" s="35" t="inlineStr">
        <is>
          <t>Opp 1st Inn R/G</t>
        </is>
      </c>
    </row>
    <row r="69">
      <c r="A69" s="29" t="inlineStr">
        <is>
          <t>New York Mets offense vs Philadelphia Phillies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4.789</v>
      </c>
      <c r="C71" s="32" t="n">
        <v>5.133</v>
      </c>
      <c r="D71" s="32" t="n">
        <v>4.2</v>
      </c>
      <c r="E71" s="32" t="n">
        <v>4.8</v>
      </c>
      <c r="F71" s="32" t="n">
        <v>5</v>
      </c>
      <c r="G71" s="32" t="n">
        <v>3.6</v>
      </c>
      <c r="H71" s="34" t="inlineStr">
        <is>
          <t>15th</t>
        </is>
      </c>
      <c r="I71" s="32" t="inlineStr"/>
      <c r="J71" s="33" t="inlineStr">
        <is>
          <t>4th</t>
        </is>
      </c>
      <c r="K71" s="32" t="n">
        <v>2.8</v>
      </c>
      <c r="L71" s="32" t="n">
        <v>2.7</v>
      </c>
      <c r="M71" s="32" t="n">
        <v>3.533</v>
      </c>
      <c r="N71" s="32" t="n">
        <v>4</v>
      </c>
      <c r="O71" s="32" t="n">
        <v>3.767</v>
      </c>
      <c r="P71" s="32" t="n">
        <v>4.052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8.44</v>
      </c>
      <c r="C72" s="32" t="n">
        <v>8.667</v>
      </c>
      <c r="D72" s="32" t="n">
        <v>7.75</v>
      </c>
      <c r="E72" s="32" t="n">
        <v>8.333</v>
      </c>
      <c r="F72" s="32" t="n">
        <v>8.300000000000001</v>
      </c>
      <c r="G72" s="32" t="n">
        <v>6.6</v>
      </c>
      <c r="H72" s="34" t="inlineStr">
        <is>
          <t>18th</t>
        </is>
      </c>
      <c r="I72" s="32" t="inlineStr"/>
      <c r="J72" s="33" t="inlineStr">
        <is>
          <t>4th</t>
        </is>
      </c>
      <c r="K72" s="32" t="n">
        <v>7.2</v>
      </c>
      <c r="L72" s="32" t="n">
        <v>7</v>
      </c>
      <c r="M72" s="32" t="n">
        <v>8</v>
      </c>
      <c r="N72" s="32" t="n">
        <v>8.15</v>
      </c>
      <c r="O72" s="32" t="n">
        <v>7.933</v>
      </c>
      <c r="P72" s="32" t="n">
        <v>8.266999999999999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1.392</v>
      </c>
      <c r="C73" s="32" t="n">
        <v>1.567</v>
      </c>
      <c r="D73" s="32" t="n">
        <v>1.45</v>
      </c>
      <c r="E73" s="32" t="n">
        <v>1.667</v>
      </c>
      <c r="F73" s="32" t="n">
        <v>1.3</v>
      </c>
      <c r="G73" s="32" t="n">
        <v>1.2</v>
      </c>
      <c r="H73" s="34" t="inlineStr">
        <is>
          <t>13th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inlineStr">
        <is>
          <t>—</t>
        </is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8.199</v>
      </c>
      <c r="C74" s="32" t="n">
        <v>8.9</v>
      </c>
      <c r="D74" s="32" t="n">
        <v>9.6</v>
      </c>
      <c r="E74" s="32" t="n">
        <v>8.867000000000001</v>
      </c>
      <c r="F74" s="32" t="n">
        <v>8.6</v>
      </c>
      <c r="G74" s="32" t="n">
        <v>8.800000000000001</v>
      </c>
      <c r="H74" s="33" t="inlineStr">
        <is>
          <t>7th</t>
        </is>
      </c>
      <c r="I74" s="32" t="inlineStr"/>
      <c r="J74" s="33" t="inlineStr">
        <is>
          <t>2nd</t>
        </is>
      </c>
      <c r="K74" s="32" t="n">
        <v>11.4</v>
      </c>
      <c r="L74" s="32" t="n">
        <v>10.6</v>
      </c>
      <c r="M74" s="32" t="n">
        <v>9.067</v>
      </c>
      <c r="N74" s="32" t="n">
        <v>8.949999999999999</v>
      </c>
      <c r="O74" s="32" t="n">
        <v>8.867000000000001</v>
      </c>
      <c r="P74" s="32" t="n">
        <v>9.058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0.578</v>
      </c>
      <c r="C75" s="32" t="n">
        <v>1</v>
      </c>
      <c r="D75" s="32" t="n">
        <v>0.9</v>
      </c>
      <c r="E75" s="32" t="n">
        <v>0.9330000000000001</v>
      </c>
      <c r="F75" s="32" t="n">
        <v>0.8</v>
      </c>
      <c r="G75" s="32" t="n">
        <v>1</v>
      </c>
      <c r="H75" s="33" t="inlineStr">
        <is>
          <t>4th</t>
        </is>
      </c>
      <c r="I75" s="32" t="inlineStr"/>
      <c r="J75" s="33" t="inlineStr">
        <is>
          <t>1st</t>
        </is>
      </c>
      <c r="K75" s="32" t="n">
        <v>0</v>
      </c>
      <c r="L75" s="32" t="n">
        <v>0.1</v>
      </c>
      <c r="M75" s="32" t="n">
        <v>0.333</v>
      </c>
      <c r="N75" s="32" t="n">
        <v>0.65</v>
      </c>
      <c r="O75" s="32" t="n">
        <v>0.833</v>
      </c>
      <c r="P75" s="32" t="n">
        <v>0.407</v>
      </c>
      <c r="Q7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Kansas City Royals @ Chicago White Sox</t>
        </is>
      </c>
    </row>
    <row r="2">
      <c r="A2" s="2" t="inlineStr">
        <is>
          <t>MLB · 2026-06-27 · L5 window</t>
        </is>
      </c>
    </row>
    <row r="63">
      <c r="A63" s="29" t="inlineStr">
        <is>
          <t>Kansas City Royals offense vs Chicago White Sox defense</t>
        </is>
      </c>
    </row>
    <row r="64">
      <c r="A64" s="30" t="inlineStr">
        <is>
          <t>Stat</t>
        </is>
      </c>
      <c r="B64" s="30" t="inlineStr">
        <is>
          <t>A Season</t>
        </is>
      </c>
      <c r="C64" s="30" t="inlineStr">
        <is>
          <t>A L30</t>
        </is>
      </c>
      <c r="D64" s="30" t="inlineStr">
        <is>
          <t>A L20</t>
        </is>
      </c>
      <c r="E64" s="30" t="inlineStr">
        <is>
          <t>A L15</t>
        </is>
      </c>
      <c r="F64" s="30" t="inlineStr">
        <is>
          <t>A L10</t>
        </is>
      </c>
      <c r="G64" s="30" t="inlineStr">
        <is>
          <t>A L5</t>
        </is>
      </c>
      <c r="H64" s="30" t="inlineStr">
        <is>
          <t>A Rk</t>
        </is>
      </c>
      <c r="I64" s="30" t="inlineStr">
        <is>
          <t>Adv</t>
        </is>
      </c>
      <c r="J64" s="30" t="inlineStr">
        <is>
          <t>H Rk</t>
        </is>
      </c>
      <c r="K64" s="30" t="inlineStr">
        <is>
          <t>H L5</t>
        </is>
      </c>
      <c r="L64" s="30" t="inlineStr">
        <is>
          <t>H L10</t>
        </is>
      </c>
      <c r="M64" s="30" t="inlineStr">
        <is>
          <t>H L15</t>
        </is>
      </c>
      <c r="N64" s="30" t="inlineStr">
        <is>
          <t>H L20</t>
        </is>
      </c>
      <c r="O64" s="30" t="inlineStr">
        <is>
          <t>H L30</t>
        </is>
      </c>
      <c r="P64" s="30" t="inlineStr">
        <is>
          <t>H Season</t>
        </is>
      </c>
      <c r="Q64" s="30" t="inlineStr">
        <is>
          <t>Opp stat</t>
        </is>
      </c>
    </row>
    <row r="65">
      <c r="A65" s="31" t="inlineStr">
        <is>
          <t>Runs/G</t>
        </is>
      </c>
      <c r="B65" s="32" t="n">
        <v>4.083</v>
      </c>
      <c r="C65" s="32" t="n">
        <v>4.833</v>
      </c>
      <c r="D65" s="32" t="n">
        <v>5.05</v>
      </c>
      <c r="E65" s="32" t="n">
        <v>6.133</v>
      </c>
      <c r="F65" s="32" t="n">
        <v>6.2</v>
      </c>
      <c r="G65" s="32" t="n">
        <v>5.4</v>
      </c>
      <c r="H65" s="33" t="inlineStr">
        <is>
          <t>1st</t>
        </is>
      </c>
      <c r="I65" s="32" t="inlineStr">
        <is>
          <t>★★★</t>
        </is>
      </c>
      <c r="J65" s="36" t="inlineStr">
        <is>
          <t>22nd</t>
        </is>
      </c>
      <c r="K65" s="32" t="n">
        <v>5.6</v>
      </c>
      <c r="L65" s="32" t="n">
        <v>4.7</v>
      </c>
      <c r="M65" s="32" t="n">
        <v>4.6</v>
      </c>
      <c r="N65" s="32" t="n">
        <v>4.5</v>
      </c>
      <c r="O65" s="32" t="n">
        <v>5.1</v>
      </c>
      <c r="P65" s="32" t="n">
        <v>4.697</v>
      </c>
      <c r="Q65" s="35" t="inlineStr">
        <is>
          <t>Opp Runs/G</t>
        </is>
      </c>
    </row>
    <row r="66">
      <c r="A66" s="31" t="inlineStr">
        <is>
          <t>Hits/G</t>
        </is>
      </c>
      <c r="B66" s="32" t="n">
        <v>8.429</v>
      </c>
      <c r="C66" s="32" t="n">
        <v>8.567</v>
      </c>
      <c r="D66" s="32" t="n">
        <v>9.050000000000001</v>
      </c>
      <c r="E66" s="32" t="n">
        <v>10.2</v>
      </c>
      <c r="F66" s="32" t="n">
        <v>10.1</v>
      </c>
      <c r="G66" s="32" t="n">
        <v>8</v>
      </c>
      <c r="H66" s="33" t="inlineStr">
        <is>
          <t>9th</t>
        </is>
      </c>
      <c r="I66" s="32" t="inlineStr">
        <is>
          <t>★★</t>
        </is>
      </c>
      <c r="J66" s="34" t="inlineStr">
        <is>
          <t>18th</t>
        </is>
      </c>
      <c r="K66" s="32" t="n">
        <v>8.199999999999999</v>
      </c>
      <c r="L66" s="32" t="n">
        <v>8.699999999999999</v>
      </c>
      <c r="M66" s="32" t="n">
        <v>8.333</v>
      </c>
      <c r="N66" s="32" t="n">
        <v>7.85</v>
      </c>
      <c r="O66" s="32" t="n">
        <v>8.4</v>
      </c>
      <c r="P66" s="32" t="n">
        <v>8.23</v>
      </c>
      <c r="Q66" s="35" t="inlineStr">
        <is>
          <t>Opp Hits/G</t>
        </is>
      </c>
    </row>
    <row r="67">
      <c r="A67" s="31" t="inlineStr">
        <is>
          <t>HR/G</t>
        </is>
      </c>
      <c r="B67" s="32" t="n">
        <v>0.97</v>
      </c>
      <c r="C67" s="32" t="n">
        <v>1.1</v>
      </c>
      <c r="D67" s="32" t="n">
        <v>1.05</v>
      </c>
      <c r="E67" s="32" t="n">
        <v>1.333</v>
      </c>
      <c r="F67" s="32" t="n">
        <v>1.1</v>
      </c>
      <c r="G67" s="32" t="n">
        <v>1.2</v>
      </c>
      <c r="H67" s="34" t="inlineStr">
        <is>
          <t>12th</t>
        </is>
      </c>
      <c r="I67" s="32" t="inlineStr"/>
      <c r="J67" s="35" t="inlineStr">
        <is>
          <t>—</t>
        </is>
      </c>
      <c r="K67" s="32" t="inlineStr">
        <is>
          <t>—</t>
        </is>
      </c>
      <c r="L67" s="32" t="inlineStr">
        <is>
          <t>—</t>
        </is>
      </c>
      <c r="M67" s="32" t="inlineStr">
        <is>
          <t>—</t>
        </is>
      </c>
      <c r="N67" s="32" t="inlineStr">
        <is>
          <t>—</t>
        </is>
      </c>
      <c r="O67" s="32" t="inlineStr">
        <is>
          <t>—</t>
        </is>
      </c>
      <c r="P67" s="32" t="inlineStr">
        <is>
          <t>—</t>
        </is>
      </c>
      <c r="Q67" s="35" t="inlineStr">
        <is>
          <t>Opp HR/G</t>
        </is>
      </c>
    </row>
    <row r="68">
      <c r="A68" s="31" t="inlineStr">
        <is>
          <t>Batter K/G</t>
        </is>
      </c>
      <c r="B68" s="32" t="n">
        <v>6.768</v>
      </c>
      <c r="C68" s="32" t="n">
        <v>6.533</v>
      </c>
      <c r="D68" s="32" t="n">
        <v>6.8</v>
      </c>
      <c r="E68" s="32" t="n">
        <v>6.667</v>
      </c>
      <c r="F68" s="32" t="n">
        <v>7</v>
      </c>
      <c r="G68" s="32" t="n">
        <v>8</v>
      </c>
      <c r="H68" s="33" t="inlineStr">
        <is>
          <t>4th</t>
        </is>
      </c>
      <c r="I68" s="32" t="inlineStr"/>
      <c r="J68" s="33" t="inlineStr">
        <is>
          <t>6th</t>
        </is>
      </c>
      <c r="K68" s="32" t="n">
        <v>10.6</v>
      </c>
      <c r="L68" s="32" t="n">
        <v>10.5</v>
      </c>
      <c r="M68" s="32" t="n">
        <v>9.266999999999999</v>
      </c>
      <c r="N68" s="32" t="n">
        <v>9.300000000000001</v>
      </c>
      <c r="O68" s="32" t="n">
        <v>9.333</v>
      </c>
      <c r="P68" s="32" t="n">
        <v>8.029999999999999</v>
      </c>
      <c r="Q68" s="35" t="inlineStr">
        <is>
          <t>Opp Batter K/G</t>
        </is>
      </c>
    </row>
    <row r="69">
      <c r="A69" s="31" t="inlineStr">
        <is>
          <t>1st Inn R/G</t>
        </is>
      </c>
      <c r="B69" s="32" t="n">
        <v>0.542</v>
      </c>
      <c r="C69" s="32" t="n">
        <v>1</v>
      </c>
      <c r="D69" s="32" t="n">
        <v>1.1</v>
      </c>
      <c r="E69" s="32" t="n">
        <v>1.267</v>
      </c>
      <c r="F69" s="32" t="n">
        <v>1.2</v>
      </c>
      <c r="G69" s="32" t="n">
        <v>0.6</v>
      </c>
      <c r="H69" s="33" t="inlineStr">
        <is>
          <t>9th</t>
        </is>
      </c>
      <c r="I69" s="32" t="inlineStr">
        <is>
          <t>★</t>
        </is>
      </c>
      <c r="J69" s="34" t="inlineStr">
        <is>
          <t>12th</t>
        </is>
      </c>
      <c r="K69" s="32" t="n">
        <v>0.4</v>
      </c>
      <c r="L69" s="32" t="n">
        <v>0.3</v>
      </c>
      <c r="M69" s="32" t="n">
        <v>0.2</v>
      </c>
      <c r="N69" s="32" t="n">
        <v>0.4</v>
      </c>
      <c r="O69" s="32" t="n">
        <v>0.5</v>
      </c>
      <c r="P69" s="32" t="n">
        <v>0.648</v>
      </c>
      <c r="Q69" s="35" t="inlineStr">
        <is>
          <t>Opp 1st Inn R/G</t>
        </is>
      </c>
    </row>
    <row r="71">
      <c r="A71" s="29" t="inlineStr">
        <is>
          <t>Chicago White Sox offense vs Kansas City Royals defense</t>
        </is>
      </c>
    </row>
    <row r="72">
      <c r="A72" s="30" t="inlineStr">
        <is>
          <t>Stat</t>
        </is>
      </c>
      <c r="B72" s="30" t="inlineStr">
        <is>
          <t>A Season</t>
        </is>
      </c>
      <c r="C72" s="30" t="inlineStr">
        <is>
          <t>A L30</t>
        </is>
      </c>
      <c r="D72" s="30" t="inlineStr">
        <is>
          <t>A L20</t>
        </is>
      </c>
      <c r="E72" s="30" t="inlineStr">
        <is>
          <t>A L15</t>
        </is>
      </c>
      <c r="F72" s="30" t="inlineStr">
        <is>
          <t>A L10</t>
        </is>
      </c>
      <c r="G72" s="30" t="inlineStr">
        <is>
          <t>A L5</t>
        </is>
      </c>
      <c r="H72" s="30" t="inlineStr">
        <is>
          <t>A Rk</t>
        </is>
      </c>
      <c r="I72" s="30" t="inlineStr">
        <is>
          <t>Adv</t>
        </is>
      </c>
      <c r="J72" s="30" t="inlineStr">
        <is>
          <t>H Rk</t>
        </is>
      </c>
      <c r="K72" s="30" t="inlineStr">
        <is>
          <t>H L5</t>
        </is>
      </c>
      <c r="L72" s="30" t="inlineStr">
        <is>
          <t>H L10</t>
        </is>
      </c>
      <c r="M72" s="30" t="inlineStr">
        <is>
          <t>H L15</t>
        </is>
      </c>
      <c r="N72" s="30" t="inlineStr">
        <is>
          <t>H L20</t>
        </is>
      </c>
      <c r="O72" s="30" t="inlineStr">
        <is>
          <t>H L30</t>
        </is>
      </c>
      <c r="P72" s="30" t="inlineStr">
        <is>
          <t>H Season</t>
        </is>
      </c>
      <c r="Q72" s="30" t="inlineStr">
        <is>
          <t>Opp stat</t>
        </is>
      </c>
    </row>
    <row r="73">
      <c r="A73" s="31" t="inlineStr">
        <is>
          <t>Runs/G</t>
        </is>
      </c>
      <c r="B73" s="32" t="n">
        <v>4.03</v>
      </c>
      <c r="C73" s="32" t="n">
        <v>4.133</v>
      </c>
      <c r="D73" s="32" t="n">
        <v>3.55</v>
      </c>
      <c r="E73" s="32" t="n">
        <v>3.333</v>
      </c>
      <c r="F73" s="32" t="n">
        <v>3.9</v>
      </c>
      <c r="G73" s="32" t="n">
        <v>5.4</v>
      </c>
      <c r="H73" s="33" t="inlineStr">
        <is>
          <t>2nd</t>
        </is>
      </c>
      <c r="I73" s="32" t="inlineStr">
        <is>
          <t>★</t>
        </is>
      </c>
      <c r="J73" s="33" t="inlineStr">
        <is>
          <t>6th</t>
        </is>
      </c>
      <c r="K73" s="32" t="n">
        <v>3</v>
      </c>
      <c r="L73" s="32" t="n">
        <v>3.1</v>
      </c>
      <c r="M73" s="32" t="n">
        <v>4.467</v>
      </c>
      <c r="N73" s="32" t="n">
        <v>4.5</v>
      </c>
      <c r="O73" s="32" t="n">
        <v>4.033</v>
      </c>
      <c r="P73" s="32" t="n">
        <v>4.012</v>
      </c>
      <c r="Q73" s="35" t="inlineStr">
        <is>
          <t>Opp Runs/G</t>
        </is>
      </c>
    </row>
    <row r="74">
      <c r="A74" s="31" t="inlineStr">
        <is>
          <t>Hits/G</t>
        </is>
      </c>
      <c r="B74" s="32" t="n">
        <v>7.782</v>
      </c>
      <c r="C74" s="32" t="n">
        <v>7.567</v>
      </c>
      <c r="D74" s="32" t="n">
        <v>6.65</v>
      </c>
      <c r="E74" s="32" t="n">
        <v>6.533</v>
      </c>
      <c r="F74" s="32" t="n">
        <v>7.1</v>
      </c>
      <c r="G74" s="32" t="n">
        <v>8.4</v>
      </c>
      <c r="H74" s="33" t="inlineStr">
        <is>
          <t>4th</t>
        </is>
      </c>
      <c r="I74" s="32" t="inlineStr"/>
      <c r="J74" s="33" t="inlineStr">
        <is>
          <t>2nd</t>
        </is>
      </c>
      <c r="K74" s="32" t="n">
        <v>6.8</v>
      </c>
      <c r="L74" s="32" t="n">
        <v>6.3</v>
      </c>
      <c r="M74" s="32" t="n">
        <v>7.867</v>
      </c>
      <c r="N74" s="32" t="n">
        <v>8.1</v>
      </c>
      <c r="O74" s="32" t="n">
        <v>7.9</v>
      </c>
      <c r="P74" s="32" t="n">
        <v>8.185</v>
      </c>
      <c r="Q74" s="35" t="inlineStr">
        <is>
          <t>Opp Hits/G</t>
        </is>
      </c>
    </row>
    <row r="75">
      <c r="A75" s="31" t="inlineStr">
        <is>
          <t>HR/G</t>
        </is>
      </c>
      <c r="B75" s="32" t="n">
        <v>1.018</v>
      </c>
      <c r="C75" s="32" t="n">
        <v>1.1</v>
      </c>
      <c r="D75" s="32" t="n">
        <v>0.9</v>
      </c>
      <c r="E75" s="32" t="n">
        <v>1</v>
      </c>
      <c r="F75" s="32" t="n">
        <v>1.2</v>
      </c>
      <c r="G75" s="32" t="n">
        <v>1.6</v>
      </c>
      <c r="H75" s="33" t="inlineStr">
        <is>
          <t>7th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inlineStr">
        <is>
          <t>—</t>
        </is>
      </c>
      <c r="Q75" s="35" t="inlineStr">
        <is>
          <t>Opp HR/G</t>
        </is>
      </c>
    </row>
    <row r="76">
      <c r="A76" s="31" t="inlineStr">
        <is>
          <t>Batter K/G</t>
        </is>
      </c>
      <c r="B76" s="32" t="n">
        <v>8.442</v>
      </c>
      <c r="C76" s="32" t="n">
        <v>9.1</v>
      </c>
      <c r="D76" s="32" t="n">
        <v>9.199999999999999</v>
      </c>
      <c r="E76" s="32" t="n">
        <v>9.199999999999999</v>
      </c>
      <c r="F76" s="32" t="n">
        <v>8.300000000000001</v>
      </c>
      <c r="G76" s="32" t="n">
        <v>9.199999999999999</v>
      </c>
      <c r="H76" s="33" t="inlineStr">
        <is>
          <t>10th</t>
        </is>
      </c>
      <c r="I76" s="32" t="inlineStr"/>
      <c r="J76" s="34" t="inlineStr">
        <is>
          <t>11th</t>
        </is>
      </c>
      <c r="K76" s="32" t="n">
        <v>9.800000000000001</v>
      </c>
      <c r="L76" s="32" t="n">
        <v>8.5</v>
      </c>
      <c r="M76" s="32" t="n">
        <v>7.933</v>
      </c>
      <c r="N76" s="32" t="n">
        <v>8.050000000000001</v>
      </c>
      <c r="O76" s="32" t="n">
        <v>8.067</v>
      </c>
      <c r="P76" s="32" t="n">
        <v>7.857</v>
      </c>
      <c r="Q76" s="35" t="inlineStr">
        <is>
          <t>Opp Batter K/G</t>
        </is>
      </c>
    </row>
    <row r="77">
      <c r="A77" s="31" t="inlineStr">
        <is>
          <t>1st Inn R/G</t>
        </is>
      </c>
      <c r="B77" s="32" t="n">
        <v>0.594</v>
      </c>
      <c r="C77" s="32" t="n">
        <v>0.633</v>
      </c>
      <c r="D77" s="32" t="n">
        <v>0.9</v>
      </c>
      <c r="E77" s="32" t="n">
        <v>0.867</v>
      </c>
      <c r="F77" s="32" t="n">
        <v>0.9</v>
      </c>
      <c r="G77" s="32" t="n">
        <v>1.2</v>
      </c>
      <c r="H77" s="33" t="inlineStr">
        <is>
          <t>3rd</t>
        </is>
      </c>
      <c r="I77" s="32" t="inlineStr"/>
      <c r="J77" s="33" t="inlineStr">
        <is>
          <t>3rd</t>
        </is>
      </c>
      <c r="K77" s="32" t="n">
        <v>0</v>
      </c>
      <c r="L77" s="32" t="n">
        <v>0.1</v>
      </c>
      <c r="M77" s="32" t="n">
        <v>0.467</v>
      </c>
      <c r="N77" s="32" t="n">
        <v>0.6</v>
      </c>
      <c r="O77" s="32" t="n">
        <v>0.5</v>
      </c>
      <c r="P77" s="32" t="n">
        <v>0.399</v>
      </c>
      <c r="Q77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Arizona Diamondbacks @ Tampa Bay Rays</t>
        </is>
      </c>
    </row>
    <row r="2">
      <c r="A2" s="2" t="inlineStr">
        <is>
          <t>MLB · 2026-06-27 · L5 window</t>
        </is>
      </c>
    </row>
    <row r="63">
      <c r="A63" s="29" t="inlineStr">
        <is>
          <t>Arizona Diamondbacks offense vs Tampa Bay Rays defense</t>
        </is>
      </c>
    </row>
    <row r="64">
      <c r="A64" s="30" t="inlineStr">
        <is>
          <t>Stat</t>
        </is>
      </c>
      <c r="B64" s="30" t="inlineStr">
        <is>
          <t>A Season</t>
        </is>
      </c>
      <c r="C64" s="30" t="inlineStr">
        <is>
          <t>A L30</t>
        </is>
      </c>
      <c r="D64" s="30" t="inlineStr">
        <is>
          <t>A L20</t>
        </is>
      </c>
      <c r="E64" s="30" t="inlineStr">
        <is>
          <t>A L15</t>
        </is>
      </c>
      <c r="F64" s="30" t="inlineStr">
        <is>
          <t>A L10</t>
        </is>
      </c>
      <c r="G64" s="30" t="inlineStr">
        <is>
          <t>A L5</t>
        </is>
      </c>
      <c r="H64" s="30" t="inlineStr">
        <is>
          <t>A Rk</t>
        </is>
      </c>
      <c r="I64" s="30" t="inlineStr">
        <is>
          <t>Adv</t>
        </is>
      </c>
      <c r="J64" s="30" t="inlineStr">
        <is>
          <t>H Rk</t>
        </is>
      </c>
      <c r="K64" s="30" t="inlineStr">
        <is>
          <t>H L5</t>
        </is>
      </c>
      <c r="L64" s="30" t="inlineStr">
        <is>
          <t>H L10</t>
        </is>
      </c>
      <c r="M64" s="30" t="inlineStr">
        <is>
          <t>H L15</t>
        </is>
      </c>
      <c r="N64" s="30" t="inlineStr">
        <is>
          <t>H L20</t>
        </is>
      </c>
      <c r="O64" s="30" t="inlineStr">
        <is>
          <t>H L30</t>
        </is>
      </c>
      <c r="P64" s="30" t="inlineStr">
        <is>
          <t>H Season</t>
        </is>
      </c>
      <c r="Q64" s="30" t="inlineStr">
        <is>
          <t>Opp stat</t>
        </is>
      </c>
    </row>
    <row r="65">
      <c r="A65" s="31" t="inlineStr">
        <is>
          <t>Runs/G</t>
        </is>
      </c>
      <c r="B65" s="32" t="n">
        <v>4.976</v>
      </c>
      <c r="C65" s="32" t="n">
        <v>4.7</v>
      </c>
      <c r="D65" s="32" t="n">
        <v>4.45</v>
      </c>
      <c r="E65" s="32" t="n">
        <v>4.467</v>
      </c>
      <c r="F65" s="32" t="n">
        <v>3.4</v>
      </c>
      <c r="G65" s="32" t="n">
        <v>2.6</v>
      </c>
      <c r="H65" s="36" t="inlineStr">
        <is>
          <t>25th</t>
        </is>
      </c>
      <c r="I65" s="32" t="inlineStr"/>
      <c r="J65" s="36" t="inlineStr">
        <is>
          <t>26th</t>
        </is>
      </c>
      <c r="K65" s="32" t="n">
        <v>6</v>
      </c>
      <c r="L65" s="32" t="n">
        <v>5.6</v>
      </c>
      <c r="M65" s="32" t="n">
        <v>4.867</v>
      </c>
      <c r="N65" s="32" t="n">
        <v>4.8</v>
      </c>
      <c r="O65" s="32" t="n">
        <v>4.3</v>
      </c>
      <c r="P65" s="32" t="n">
        <v>4.234</v>
      </c>
      <c r="Q65" s="35" t="inlineStr">
        <is>
          <t>Opp Runs/G</t>
        </is>
      </c>
    </row>
    <row r="66">
      <c r="A66" s="31" t="inlineStr">
        <is>
          <t>Hits/G</t>
        </is>
      </c>
      <c r="B66" s="32" t="n">
        <v>8.688000000000001</v>
      </c>
      <c r="C66" s="32" t="n">
        <v>8.699999999999999</v>
      </c>
      <c r="D66" s="32" t="n">
        <v>8.85</v>
      </c>
      <c r="E66" s="32" t="n">
        <v>9</v>
      </c>
      <c r="F66" s="32" t="n">
        <v>8.4</v>
      </c>
      <c r="G66" s="32" t="n">
        <v>7.6</v>
      </c>
      <c r="H66" s="34" t="inlineStr">
        <is>
          <t>12th</t>
        </is>
      </c>
      <c r="I66" s="32" t="inlineStr">
        <is>
          <t>★</t>
        </is>
      </c>
      <c r="J66" s="34" t="inlineStr">
        <is>
          <t>17th</t>
        </is>
      </c>
      <c r="K66" s="32" t="n">
        <v>8.199999999999999</v>
      </c>
      <c r="L66" s="32" t="n">
        <v>8.4</v>
      </c>
      <c r="M66" s="32" t="n">
        <v>8.067</v>
      </c>
      <c r="N66" s="32" t="n">
        <v>8.050000000000001</v>
      </c>
      <c r="O66" s="32" t="n">
        <v>7.8</v>
      </c>
      <c r="P66" s="32" t="n">
        <v>7.868</v>
      </c>
      <c r="Q66" s="35" t="inlineStr">
        <is>
          <t>Opp Hits/G</t>
        </is>
      </c>
    </row>
    <row r="67">
      <c r="A67" s="31" t="inlineStr">
        <is>
          <t>HR/G</t>
        </is>
      </c>
      <c r="B67" s="32" t="n">
        <v>1.329</v>
      </c>
      <c r="C67" s="32" t="n">
        <v>1.033</v>
      </c>
      <c r="D67" s="32" t="n">
        <v>0.85</v>
      </c>
      <c r="E67" s="32" t="n">
        <v>1</v>
      </c>
      <c r="F67" s="32" t="n">
        <v>0.9</v>
      </c>
      <c r="G67" s="32" t="n">
        <v>0.8</v>
      </c>
      <c r="H67" s="36" t="inlineStr">
        <is>
          <t>22nd</t>
        </is>
      </c>
      <c r="I67" s="32" t="inlineStr"/>
      <c r="J67" s="35" t="inlineStr">
        <is>
          <t>—</t>
        </is>
      </c>
      <c r="K67" s="32" t="inlineStr">
        <is>
          <t>—</t>
        </is>
      </c>
      <c r="L67" s="32" t="inlineStr">
        <is>
          <t>—</t>
        </is>
      </c>
      <c r="M67" s="32" t="inlineStr">
        <is>
          <t>—</t>
        </is>
      </c>
      <c r="N67" s="32" t="inlineStr">
        <is>
          <t>—</t>
        </is>
      </c>
      <c r="O67" s="32" t="inlineStr">
        <is>
          <t>—</t>
        </is>
      </c>
      <c r="P67" s="32" t="inlineStr">
        <is>
          <t>—</t>
        </is>
      </c>
      <c r="Q67" s="35" t="inlineStr">
        <is>
          <t>Opp HR/G</t>
        </is>
      </c>
    </row>
    <row r="68">
      <c r="A68" s="31" t="inlineStr">
        <is>
          <t>Batter K/G</t>
        </is>
      </c>
      <c r="B68" s="32" t="n">
        <v>8.265000000000001</v>
      </c>
      <c r="C68" s="32" t="n">
        <v>8.467000000000001</v>
      </c>
      <c r="D68" s="32" t="n">
        <v>8.35</v>
      </c>
      <c r="E68" s="32" t="n">
        <v>8.4</v>
      </c>
      <c r="F68" s="32" t="n">
        <v>8.6</v>
      </c>
      <c r="G68" s="32" t="n">
        <v>10.8</v>
      </c>
      <c r="H68" s="36" t="inlineStr">
        <is>
          <t>23rd</t>
        </is>
      </c>
      <c r="I68" s="32" t="inlineStr"/>
      <c r="J68" s="34" t="inlineStr">
        <is>
          <t>15th</t>
        </is>
      </c>
      <c r="K68" s="32" t="n">
        <v>9.4</v>
      </c>
      <c r="L68" s="32" t="n">
        <v>8.699999999999999</v>
      </c>
      <c r="M68" s="32" t="n">
        <v>8.333</v>
      </c>
      <c r="N68" s="32" t="n">
        <v>8.800000000000001</v>
      </c>
      <c r="O68" s="32" t="n">
        <v>9.5</v>
      </c>
      <c r="P68" s="32" t="n">
        <v>8.737</v>
      </c>
      <c r="Q68" s="35" t="inlineStr">
        <is>
          <t>Opp Batter K/G</t>
        </is>
      </c>
    </row>
    <row r="69">
      <c r="A69" s="31" t="inlineStr">
        <is>
          <t>1st Inn R/G</t>
        </is>
      </c>
      <c r="B69" s="32" t="n">
        <v>0.612</v>
      </c>
      <c r="C69" s="32" t="n">
        <v>0.467</v>
      </c>
      <c r="D69" s="32" t="n">
        <v>0.5</v>
      </c>
      <c r="E69" s="32" t="n">
        <v>0.6</v>
      </c>
      <c r="F69" s="32" t="n">
        <v>0.7</v>
      </c>
      <c r="G69" s="32" t="n">
        <v>0.6</v>
      </c>
      <c r="H69" s="33" t="inlineStr">
        <is>
          <t>10th</t>
        </is>
      </c>
      <c r="I69" s="32" t="inlineStr">
        <is>
          <t>★★★</t>
        </is>
      </c>
      <c r="J69" s="36" t="inlineStr">
        <is>
          <t>25th</t>
        </is>
      </c>
      <c r="K69" s="32" t="n">
        <v>1.2</v>
      </c>
      <c r="L69" s="32" t="n">
        <v>0.8</v>
      </c>
      <c r="M69" s="32" t="n">
        <v>0.667</v>
      </c>
      <c r="N69" s="32" t="n">
        <v>0.65</v>
      </c>
      <c r="O69" s="32" t="n">
        <v>0.467</v>
      </c>
      <c r="P69" s="32" t="n">
        <v>0.473</v>
      </c>
      <c r="Q69" s="35" t="inlineStr">
        <is>
          <t>Opp 1st Inn R/G</t>
        </is>
      </c>
    </row>
    <row r="71">
      <c r="A71" s="29" t="inlineStr">
        <is>
          <t>Tampa Bay Rays offense vs Arizona Diamondbacks defense</t>
        </is>
      </c>
    </row>
    <row r="72">
      <c r="A72" s="30" t="inlineStr">
        <is>
          <t>Stat</t>
        </is>
      </c>
      <c r="B72" s="30" t="inlineStr">
        <is>
          <t>A Season</t>
        </is>
      </c>
      <c r="C72" s="30" t="inlineStr">
        <is>
          <t>A L30</t>
        </is>
      </c>
      <c r="D72" s="30" t="inlineStr">
        <is>
          <t>A L20</t>
        </is>
      </c>
      <c r="E72" s="30" t="inlineStr">
        <is>
          <t>A L15</t>
        </is>
      </c>
      <c r="F72" s="30" t="inlineStr">
        <is>
          <t>A L10</t>
        </is>
      </c>
      <c r="G72" s="30" t="inlineStr">
        <is>
          <t>A L5</t>
        </is>
      </c>
      <c r="H72" s="30" t="inlineStr">
        <is>
          <t>A Rk</t>
        </is>
      </c>
      <c r="I72" s="30" t="inlineStr">
        <is>
          <t>Adv</t>
        </is>
      </c>
      <c r="J72" s="30" t="inlineStr">
        <is>
          <t>H Rk</t>
        </is>
      </c>
      <c r="K72" s="30" t="inlineStr">
        <is>
          <t>H L5</t>
        </is>
      </c>
      <c r="L72" s="30" t="inlineStr">
        <is>
          <t>H L10</t>
        </is>
      </c>
      <c r="M72" s="30" t="inlineStr">
        <is>
          <t>H L15</t>
        </is>
      </c>
      <c r="N72" s="30" t="inlineStr">
        <is>
          <t>H L20</t>
        </is>
      </c>
      <c r="O72" s="30" t="inlineStr">
        <is>
          <t>H L30</t>
        </is>
      </c>
      <c r="P72" s="30" t="inlineStr">
        <is>
          <t>H Season</t>
        </is>
      </c>
      <c r="Q72" s="30" t="inlineStr">
        <is>
          <t>Opp stat</t>
        </is>
      </c>
    </row>
    <row r="73">
      <c r="A73" s="31" t="inlineStr">
        <is>
          <t>Runs/G</t>
        </is>
      </c>
      <c r="B73" s="32" t="n">
        <v>4.437</v>
      </c>
      <c r="C73" s="32" t="n">
        <v>4.033</v>
      </c>
      <c r="D73" s="32" t="n">
        <v>3.55</v>
      </c>
      <c r="E73" s="32" t="n">
        <v>3.667</v>
      </c>
      <c r="F73" s="32" t="n">
        <v>3.9</v>
      </c>
      <c r="G73" s="32" t="n">
        <v>3.6</v>
      </c>
      <c r="H73" s="34" t="inlineStr">
        <is>
          <t>14th</t>
        </is>
      </c>
      <c r="I73" s="32" t="inlineStr">
        <is>
          <t>★★★</t>
        </is>
      </c>
      <c r="J73" s="36" t="inlineStr">
        <is>
          <t>30th</t>
        </is>
      </c>
      <c r="K73" s="32" t="n">
        <v>7.4</v>
      </c>
      <c r="L73" s="32" t="n">
        <v>5.9</v>
      </c>
      <c r="M73" s="32" t="n">
        <v>5.333</v>
      </c>
      <c r="N73" s="32" t="n">
        <v>5.35</v>
      </c>
      <c r="O73" s="32" t="n">
        <v>4.767</v>
      </c>
      <c r="P73" s="32" t="n">
        <v>4.847</v>
      </c>
      <c r="Q73" s="35" t="inlineStr">
        <is>
          <t>Opp Runs/G</t>
        </is>
      </c>
    </row>
    <row r="74">
      <c r="A74" s="31" t="inlineStr">
        <is>
          <t>Hits/G</t>
        </is>
      </c>
      <c r="B74" s="32" t="n">
        <v>8.521000000000001</v>
      </c>
      <c r="C74" s="32" t="n">
        <v>8.4</v>
      </c>
      <c r="D74" s="32" t="n">
        <v>8.300000000000001</v>
      </c>
      <c r="E74" s="32" t="n">
        <v>8.667</v>
      </c>
      <c r="F74" s="32" t="n">
        <v>8.5</v>
      </c>
      <c r="G74" s="32" t="n">
        <v>9.6</v>
      </c>
      <c r="H74" s="33" t="inlineStr">
        <is>
          <t>3rd</t>
        </is>
      </c>
      <c r="I74" s="32" t="inlineStr">
        <is>
          <t>★★★</t>
        </is>
      </c>
      <c r="J74" s="36" t="inlineStr">
        <is>
          <t>27th</t>
        </is>
      </c>
      <c r="K74" s="32" t="n">
        <v>10.4</v>
      </c>
      <c r="L74" s="32" t="n">
        <v>9.800000000000001</v>
      </c>
      <c r="M74" s="32" t="n">
        <v>9.132999999999999</v>
      </c>
      <c r="N74" s="32" t="n">
        <v>8.75</v>
      </c>
      <c r="O74" s="32" t="n">
        <v>8.567</v>
      </c>
      <c r="P74" s="32" t="n">
        <v>8.840999999999999</v>
      </c>
      <c r="Q74" s="35" t="inlineStr">
        <is>
          <t>Opp Hits/G</t>
        </is>
      </c>
    </row>
    <row r="75">
      <c r="A75" s="31" t="inlineStr">
        <is>
          <t>HR/G</t>
        </is>
      </c>
      <c r="B75" s="32" t="n">
        <v>1.114</v>
      </c>
      <c r="C75" s="32" t="n">
        <v>1.133</v>
      </c>
      <c r="D75" s="32" t="n">
        <v>1.15</v>
      </c>
      <c r="E75" s="32" t="n">
        <v>1</v>
      </c>
      <c r="F75" s="32" t="n">
        <v>1</v>
      </c>
      <c r="G75" s="32" t="n">
        <v>1</v>
      </c>
      <c r="H75" s="34" t="inlineStr">
        <is>
          <t>17th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inlineStr">
        <is>
          <t>—</t>
        </is>
      </c>
      <c r="Q75" s="35" t="inlineStr">
        <is>
          <t>Opp HR/G</t>
        </is>
      </c>
    </row>
    <row r="76">
      <c r="A76" s="31" t="inlineStr">
        <is>
          <t>Batter K/G</t>
        </is>
      </c>
      <c r="B76" s="32" t="n">
        <v>8.611000000000001</v>
      </c>
      <c r="C76" s="32" t="n">
        <v>8.967000000000001</v>
      </c>
      <c r="D76" s="32" t="n">
        <v>9.5</v>
      </c>
      <c r="E76" s="32" t="n">
        <v>9.667</v>
      </c>
      <c r="F76" s="32" t="n">
        <v>9.199999999999999</v>
      </c>
      <c r="G76" s="32" t="n">
        <v>10.2</v>
      </c>
      <c r="H76" s="34" t="inlineStr">
        <is>
          <t>18th</t>
        </is>
      </c>
      <c r="I76" s="32" t="inlineStr"/>
      <c r="J76" s="34" t="inlineStr">
        <is>
          <t>16th</t>
        </is>
      </c>
      <c r="K76" s="32" t="n">
        <v>9.4</v>
      </c>
      <c r="L76" s="32" t="n">
        <v>9</v>
      </c>
      <c r="M76" s="32" t="n">
        <v>8.333</v>
      </c>
      <c r="N76" s="32" t="n">
        <v>7.9</v>
      </c>
      <c r="O76" s="32" t="n">
        <v>7.8</v>
      </c>
      <c r="P76" s="32" t="n">
        <v>8.199999999999999</v>
      </c>
      <c r="Q76" s="35" t="inlineStr">
        <is>
          <t>Opp Batter K/G</t>
        </is>
      </c>
    </row>
    <row r="77">
      <c r="A77" s="31" t="inlineStr">
        <is>
          <t>1st Inn R/G</t>
        </is>
      </c>
      <c r="B77" s="32" t="n">
        <v>0.587</v>
      </c>
      <c r="C77" s="32" t="n">
        <v>0.867</v>
      </c>
      <c r="D77" s="32" t="n">
        <v>0.7</v>
      </c>
      <c r="E77" s="32" t="n">
        <v>0.667</v>
      </c>
      <c r="F77" s="32" t="n">
        <v>0.6</v>
      </c>
      <c r="G77" s="32" t="n">
        <v>0.4</v>
      </c>
      <c r="H77" s="34" t="inlineStr">
        <is>
          <t>16th</t>
        </is>
      </c>
      <c r="I77" s="32" t="inlineStr">
        <is>
          <t>★★★</t>
        </is>
      </c>
      <c r="J77" s="36" t="inlineStr">
        <is>
          <t>29th</t>
        </is>
      </c>
      <c r="K77" s="32" t="n">
        <v>1.8</v>
      </c>
      <c r="L77" s="32" t="n">
        <v>1.1</v>
      </c>
      <c r="M77" s="32" t="n">
        <v>1</v>
      </c>
      <c r="N77" s="32" t="n">
        <v>0.9</v>
      </c>
      <c r="O77" s="32" t="n">
        <v>0.733</v>
      </c>
      <c r="P77" s="32" t="n">
        <v>0.641</v>
      </c>
      <c r="Q77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Washington Nationals @ Baltimore Orioles</t>
        </is>
      </c>
    </row>
    <row r="2">
      <c r="A2" s="2" t="inlineStr">
        <is>
          <t>MLB · 2026-06-27 · L5 window</t>
        </is>
      </c>
    </row>
    <row r="63">
      <c r="A63" s="29" t="inlineStr">
        <is>
          <t>Washington Nationals offense vs Baltimore Orioles defense</t>
        </is>
      </c>
    </row>
    <row r="64">
      <c r="A64" s="30" t="inlineStr">
        <is>
          <t>Stat</t>
        </is>
      </c>
      <c r="B64" s="30" t="inlineStr">
        <is>
          <t>A Season</t>
        </is>
      </c>
      <c r="C64" s="30" t="inlineStr">
        <is>
          <t>A L30</t>
        </is>
      </c>
      <c r="D64" s="30" t="inlineStr">
        <is>
          <t>A L20</t>
        </is>
      </c>
      <c r="E64" s="30" t="inlineStr">
        <is>
          <t>A L15</t>
        </is>
      </c>
      <c r="F64" s="30" t="inlineStr">
        <is>
          <t>A L10</t>
        </is>
      </c>
      <c r="G64" s="30" t="inlineStr">
        <is>
          <t>A L5</t>
        </is>
      </c>
      <c r="H64" s="30" t="inlineStr">
        <is>
          <t>A Rk</t>
        </is>
      </c>
      <c r="I64" s="30" t="inlineStr">
        <is>
          <t>Adv</t>
        </is>
      </c>
      <c r="J64" s="30" t="inlineStr">
        <is>
          <t>H Rk</t>
        </is>
      </c>
      <c r="K64" s="30" t="inlineStr">
        <is>
          <t>H L5</t>
        </is>
      </c>
      <c r="L64" s="30" t="inlineStr">
        <is>
          <t>H L10</t>
        </is>
      </c>
      <c r="M64" s="30" t="inlineStr">
        <is>
          <t>H L15</t>
        </is>
      </c>
      <c r="N64" s="30" t="inlineStr">
        <is>
          <t>H L20</t>
        </is>
      </c>
      <c r="O64" s="30" t="inlineStr">
        <is>
          <t>H L30</t>
        </is>
      </c>
      <c r="P64" s="30" t="inlineStr">
        <is>
          <t>H Season</t>
        </is>
      </c>
      <c r="Q64" s="30" t="inlineStr">
        <is>
          <t>Opp stat</t>
        </is>
      </c>
    </row>
    <row r="65">
      <c r="A65" s="31" t="inlineStr">
        <is>
          <t>Runs/G</t>
        </is>
      </c>
      <c r="B65" s="32" t="n">
        <v>4.205</v>
      </c>
      <c r="C65" s="32" t="n">
        <v>4.133</v>
      </c>
      <c r="D65" s="32" t="n">
        <v>4.3</v>
      </c>
      <c r="E65" s="32" t="n">
        <v>3.667</v>
      </c>
      <c r="F65" s="32" t="n">
        <v>4.4</v>
      </c>
      <c r="G65" s="32" t="n">
        <v>4.2</v>
      </c>
      <c r="H65" s="33" t="inlineStr">
        <is>
          <t>10th</t>
        </is>
      </c>
      <c r="I65" s="32" t="inlineStr">
        <is>
          <t>★★★</t>
        </is>
      </c>
      <c r="J65" s="36" t="inlineStr">
        <is>
          <t>23rd</t>
        </is>
      </c>
      <c r="K65" s="32" t="n">
        <v>5.6</v>
      </c>
      <c r="L65" s="32" t="n">
        <v>5</v>
      </c>
      <c r="M65" s="32" t="n">
        <v>5</v>
      </c>
      <c r="N65" s="32" t="n">
        <v>4.55</v>
      </c>
      <c r="O65" s="32" t="n">
        <v>4.667</v>
      </c>
      <c r="P65" s="32" t="n">
        <v>4.886</v>
      </c>
      <c r="Q65" s="35" t="inlineStr">
        <is>
          <t>Opp Runs/G</t>
        </is>
      </c>
    </row>
    <row r="66">
      <c r="A66" s="31" t="inlineStr">
        <is>
          <t>Hits/G</t>
        </is>
      </c>
      <c r="B66" s="32" t="n">
        <v>8.054</v>
      </c>
      <c r="C66" s="32" t="n">
        <v>7.833</v>
      </c>
      <c r="D66" s="32" t="n">
        <v>8.1</v>
      </c>
      <c r="E66" s="32" t="n">
        <v>7.2</v>
      </c>
      <c r="F66" s="32" t="n">
        <v>7.9</v>
      </c>
      <c r="G66" s="32" t="n">
        <v>7.6</v>
      </c>
      <c r="H66" s="34" t="inlineStr">
        <is>
          <t>13th</t>
        </is>
      </c>
      <c r="I66" s="32" t="inlineStr">
        <is>
          <t>★★</t>
        </is>
      </c>
      <c r="J66" s="36" t="inlineStr">
        <is>
          <t>24th</t>
        </is>
      </c>
      <c r="K66" s="32" t="n">
        <v>9.6</v>
      </c>
      <c r="L66" s="32" t="n">
        <v>8.300000000000001</v>
      </c>
      <c r="M66" s="32" t="n">
        <v>8.4</v>
      </c>
      <c r="N66" s="32" t="n">
        <v>8.1</v>
      </c>
      <c r="O66" s="32" t="n">
        <v>8.567</v>
      </c>
      <c r="P66" s="32" t="n">
        <v>8.837</v>
      </c>
      <c r="Q66" s="35" t="inlineStr">
        <is>
          <t>Opp Hits/G</t>
        </is>
      </c>
    </row>
    <row r="67">
      <c r="A67" s="31" t="inlineStr">
        <is>
          <t>HR/G</t>
        </is>
      </c>
      <c r="B67" s="32" t="n">
        <v>0.976</v>
      </c>
      <c r="C67" s="32" t="n">
        <v>1.2</v>
      </c>
      <c r="D67" s="32" t="n">
        <v>1.35</v>
      </c>
      <c r="E67" s="32" t="n">
        <v>1.267</v>
      </c>
      <c r="F67" s="32" t="n">
        <v>1.8</v>
      </c>
      <c r="G67" s="32" t="n">
        <v>2.6</v>
      </c>
      <c r="H67" s="33" t="inlineStr">
        <is>
          <t>1st</t>
        </is>
      </c>
      <c r="I67" s="32" t="inlineStr"/>
      <c r="J67" s="35" t="inlineStr">
        <is>
          <t>—</t>
        </is>
      </c>
      <c r="K67" s="32" t="inlineStr">
        <is>
          <t>—</t>
        </is>
      </c>
      <c r="L67" s="32" t="inlineStr">
        <is>
          <t>—</t>
        </is>
      </c>
      <c r="M67" s="32" t="inlineStr">
        <is>
          <t>—</t>
        </is>
      </c>
      <c r="N67" s="32" t="inlineStr">
        <is>
          <t>—</t>
        </is>
      </c>
      <c r="O67" s="32" t="inlineStr">
        <is>
          <t>—</t>
        </is>
      </c>
      <c r="P67" s="32" t="inlineStr">
        <is>
          <t>—</t>
        </is>
      </c>
      <c r="Q67" s="35" t="inlineStr">
        <is>
          <t>Opp HR/G</t>
        </is>
      </c>
    </row>
    <row r="68">
      <c r="A68" s="31" t="inlineStr">
        <is>
          <t>Batter K/G</t>
        </is>
      </c>
      <c r="B68" s="32" t="n">
        <v>8.372999999999999</v>
      </c>
      <c r="C68" s="32" t="n">
        <v>9.800000000000001</v>
      </c>
      <c r="D68" s="32" t="n">
        <v>10</v>
      </c>
      <c r="E68" s="32" t="n">
        <v>10.733</v>
      </c>
      <c r="F68" s="32" t="n">
        <v>11</v>
      </c>
      <c r="G68" s="32" t="n">
        <v>11</v>
      </c>
      <c r="H68" s="36" t="inlineStr">
        <is>
          <t>25th</t>
        </is>
      </c>
      <c r="I68" s="32" t="inlineStr"/>
      <c r="J68" s="36" t="inlineStr">
        <is>
          <t>22nd</t>
        </is>
      </c>
      <c r="K68" s="32" t="n">
        <v>8.6</v>
      </c>
      <c r="L68" s="32" t="n">
        <v>9.800000000000001</v>
      </c>
      <c r="M68" s="32" t="n">
        <v>9.467000000000001</v>
      </c>
      <c r="N68" s="32" t="n">
        <v>9.300000000000001</v>
      </c>
      <c r="O68" s="32" t="n">
        <v>8.733000000000001</v>
      </c>
      <c r="P68" s="32" t="n">
        <v>8.398</v>
      </c>
      <c r="Q68" s="35" t="inlineStr">
        <is>
          <t>Opp Batter K/G</t>
        </is>
      </c>
    </row>
    <row r="69">
      <c r="A69" s="31" t="inlineStr">
        <is>
          <t>1st Inn R/G</t>
        </is>
      </c>
      <c r="B69" s="32" t="n">
        <v>0.584</v>
      </c>
      <c r="C69" s="32" t="n">
        <v>0.4</v>
      </c>
      <c r="D69" s="32" t="n">
        <v>0.35</v>
      </c>
      <c r="E69" s="32" t="n">
        <v>0.267</v>
      </c>
      <c r="F69" s="32" t="n">
        <v>0.4</v>
      </c>
      <c r="G69" s="32" t="n">
        <v>0.4</v>
      </c>
      <c r="H69" s="34" t="inlineStr">
        <is>
          <t>18th</t>
        </is>
      </c>
      <c r="I69" s="32" t="inlineStr">
        <is>
          <t>★</t>
        </is>
      </c>
      <c r="J69" s="36" t="inlineStr">
        <is>
          <t>24th</t>
        </is>
      </c>
      <c r="K69" s="32" t="n">
        <v>1</v>
      </c>
      <c r="L69" s="32" t="n">
        <v>1</v>
      </c>
      <c r="M69" s="32" t="n">
        <v>0.867</v>
      </c>
      <c r="N69" s="32" t="n">
        <v>0.8</v>
      </c>
      <c r="O69" s="32" t="n">
        <v>0.8</v>
      </c>
      <c r="P69" s="32" t="n">
        <v>0.657</v>
      </c>
      <c r="Q69" s="35" t="inlineStr">
        <is>
          <t>Opp 1st Inn R/G</t>
        </is>
      </c>
    </row>
    <row r="71">
      <c r="A71" s="29" t="inlineStr">
        <is>
          <t>Baltimore Orioles offense vs Washington Nationals defense</t>
        </is>
      </c>
    </row>
    <row r="72">
      <c r="A72" s="30" t="inlineStr">
        <is>
          <t>Stat</t>
        </is>
      </c>
      <c r="B72" s="30" t="inlineStr">
        <is>
          <t>A Season</t>
        </is>
      </c>
      <c r="C72" s="30" t="inlineStr">
        <is>
          <t>A L30</t>
        </is>
      </c>
      <c r="D72" s="30" t="inlineStr">
        <is>
          <t>A L20</t>
        </is>
      </c>
      <c r="E72" s="30" t="inlineStr">
        <is>
          <t>A L15</t>
        </is>
      </c>
      <c r="F72" s="30" t="inlineStr">
        <is>
          <t>A L10</t>
        </is>
      </c>
      <c r="G72" s="30" t="inlineStr">
        <is>
          <t>A L5</t>
        </is>
      </c>
      <c r="H72" s="30" t="inlineStr">
        <is>
          <t>A Rk</t>
        </is>
      </c>
      <c r="I72" s="30" t="inlineStr">
        <is>
          <t>Adv</t>
        </is>
      </c>
      <c r="J72" s="30" t="inlineStr">
        <is>
          <t>H Rk</t>
        </is>
      </c>
      <c r="K72" s="30" t="inlineStr">
        <is>
          <t>H L5</t>
        </is>
      </c>
      <c r="L72" s="30" t="inlineStr">
        <is>
          <t>H L10</t>
        </is>
      </c>
      <c r="M72" s="30" t="inlineStr">
        <is>
          <t>H L15</t>
        </is>
      </c>
      <c r="N72" s="30" t="inlineStr">
        <is>
          <t>H L20</t>
        </is>
      </c>
      <c r="O72" s="30" t="inlineStr">
        <is>
          <t>H L30</t>
        </is>
      </c>
      <c r="P72" s="30" t="inlineStr">
        <is>
          <t>H Season</t>
        </is>
      </c>
      <c r="Q72" s="30" t="inlineStr">
        <is>
          <t>Opp stat</t>
        </is>
      </c>
    </row>
    <row r="73">
      <c r="A73" s="31" t="inlineStr">
        <is>
          <t>Runs/G</t>
        </is>
      </c>
      <c r="B73" s="32" t="n">
        <v>4.181</v>
      </c>
      <c r="C73" s="32" t="n">
        <v>3.567</v>
      </c>
      <c r="D73" s="32" t="n">
        <v>2.95</v>
      </c>
      <c r="E73" s="32" t="n">
        <v>3.2</v>
      </c>
      <c r="F73" s="32" t="n">
        <v>2.7</v>
      </c>
      <c r="G73" s="32" t="n">
        <v>3</v>
      </c>
      <c r="H73" s="36" t="inlineStr">
        <is>
          <t>22nd</t>
        </is>
      </c>
      <c r="I73" s="32" t="inlineStr"/>
      <c r="J73" s="36" t="inlineStr">
        <is>
          <t>24th</t>
        </is>
      </c>
      <c r="K73" s="32" t="n">
        <v>5.8</v>
      </c>
      <c r="L73" s="32" t="n">
        <v>6.6</v>
      </c>
      <c r="M73" s="32" t="n">
        <v>6.4</v>
      </c>
      <c r="N73" s="32" t="n">
        <v>6.3</v>
      </c>
      <c r="O73" s="32" t="n">
        <v>5.8</v>
      </c>
      <c r="P73" s="32" t="n">
        <v>5.566</v>
      </c>
      <c r="Q73" s="35" t="inlineStr">
        <is>
          <t>Opp Runs/G</t>
        </is>
      </c>
    </row>
    <row r="74">
      <c r="A74" s="31" t="inlineStr">
        <is>
          <t>Hits/G</t>
        </is>
      </c>
      <c r="B74" s="32" t="n">
        <v>7.861</v>
      </c>
      <c r="C74" s="32" t="n">
        <v>6.9</v>
      </c>
      <c r="D74" s="32" t="n">
        <v>6.2</v>
      </c>
      <c r="E74" s="32" t="n">
        <v>6.2</v>
      </c>
      <c r="F74" s="32" t="n">
        <v>5.2</v>
      </c>
      <c r="G74" s="32" t="n">
        <v>5.4</v>
      </c>
      <c r="H74" s="36" t="inlineStr">
        <is>
          <t>29th</t>
        </is>
      </c>
      <c r="I74" s="32" t="inlineStr"/>
      <c r="J74" s="36" t="inlineStr">
        <is>
          <t>21st</t>
        </is>
      </c>
      <c r="K74" s="32" t="n">
        <v>8.800000000000001</v>
      </c>
      <c r="L74" s="32" t="n">
        <v>10.6</v>
      </c>
      <c r="M74" s="32" t="n">
        <v>10.2</v>
      </c>
      <c r="N74" s="32" t="n">
        <v>10.05</v>
      </c>
      <c r="O74" s="32" t="n">
        <v>9</v>
      </c>
      <c r="P74" s="32" t="n">
        <v>9.259</v>
      </c>
      <c r="Q74" s="35" t="inlineStr">
        <is>
          <t>Opp Hits/G</t>
        </is>
      </c>
    </row>
    <row r="75">
      <c r="A75" s="31" t="inlineStr">
        <is>
          <t>HR/G</t>
        </is>
      </c>
      <c r="B75" s="32" t="n">
        <v>1.175</v>
      </c>
      <c r="C75" s="32" t="n">
        <v>1.067</v>
      </c>
      <c r="D75" s="32" t="n">
        <v>0.95</v>
      </c>
      <c r="E75" s="32" t="n">
        <v>1.2</v>
      </c>
      <c r="F75" s="32" t="n">
        <v>1.1</v>
      </c>
      <c r="G75" s="32" t="n">
        <v>1.6</v>
      </c>
      <c r="H75" s="33" t="inlineStr">
        <is>
          <t>8th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inlineStr">
        <is>
          <t>—</t>
        </is>
      </c>
      <c r="Q75" s="35" t="inlineStr">
        <is>
          <t>Opp HR/G</t>
        </is>
      </c>
    </row>
    <row r="76">
      <c r="A76" s="31" t="inlineStr">
        <is>
          <t>Batter K/G</t>
        </is>
      </c>
      <c r="B76" s="32" t="n">
        <v>9.048</v>
      </c>
      <c r="C76" s="32" t="n">
        <v>10.333</v>
      </c>
      <c r="D76" s="32" t="n">
        <v>10.35</v>
      </c>
      <c r="E76" s="32" t="n">
        <v>10</v>
      </c>
      <c r="F76" s="32" t="n">
        <v>10.3</v>
      </c>
      <c r="G76" s="32" t="n">
        <v>10.2</v>
      </c>
      <c r="H76" s="34" t="inlineStr">
        <is>
          <t>20th</t>
        </is>
      </c>
      <c r="I76" s="32" t="inlineStr"/>
      <c r="J76" s="34" t="inlineStr">
        <is>
          <t>13th</t>
        </is>
      </c>
      <c r="K76" s="32" t="n">
        <v>9.6</v>
      </c>
      <c r="L76" s="32" t="n">
        <v>9</v>
      </c>
      <c r="M76" s="32" t="n">
        <v>8.333</v>
      </c>
      <c r="N76" s="32" t="n">
        <v>7.75</v>
      </c>
      <c r="O76" s="32" t="n">
        <v>8.233000000000001</v>
      </c>
      <c r="P76" s="32" t="n">
        <v>7.729</v>
      </c>
      <c r="Q76" s="35" t="inlineStr">
        <is>
          <t>Opp Batter K/G</t>
        </is>
      </c>
    </row>
    <row r="77">
      <c r="A77" s="31" t="inlineStr">
        <is>
          <t>1st Inn R/G</t>
        </is>
      </c>
      <c r="B77" s="32" t="n">
        <v>0.428</v>
      </c>
      <c r="C77" s="32" t="n">
        <v>0.333</v>
      </c>
      <c r="D77" s="32" t="n">
        <v>0.35</v>
      </c>
      <c r="E77" s="32" t="n">
        <v>0.333</v>
      </c>
      <c r="F77" s="32" t="n">
        <v>0.2</v>
      </c>
      <c r="G77" s="32" t="n">
        <v>0</v>
      </c>
      <c r="H77" s="36" t="inlineStr">
        <is>
          <t>27th</t>
        </is>
      </c>
      <c r="I77" s="32" t="inlineStr"/>
      <c r="J77" s="36" t="inlineStr">
        <is>
          <t>26th</t>
        </is>
      </c>
      <c r="K77" s="32" t="n">
        <v>1.2</v>
      </c>
      <c r="L77" s="32" t="n">
        <v>0.8</v>
      </c>
      <c r="M77" s="32" t="n">
        <v>0.733</v>
      </c>
      <c r="N77" s="32" t="n">
        <v>0.65</v>
      </c>
      <c r="O77" s="32" t="n">
        <v>0.8</v>
      </c>
      <c r="P77" s="32" t="n">
        <v>0.717</v>
      </c>
      <c r="Q77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7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Seattle Mariners @ Cleveland Guardians</t>
        </is>
      </c>
    </row>
    <row r="2">
      <c r="A2" s="2" t="inlineStr">
        <is>
          <t>MLB · 2026-06-27 · L5 window</t>
        </is>
      </c>
    </row>
    <row r="63">
      <c r="A63" s="29" t="inlineStr">
        <is>
          <t>Seattle Mariners offense vs Cleveland Guardians defense</t>
        </is>
      </c>
    </row>
    <row r="64">
      <c r="A64" s="30" t="inlineStr">
        <is>
          <t>Stat</t>
        </is>
      </c>
      <c r="B64" s="30" t="inlineStr">
        <is>
          <t>A Season</t>
        </is>
      </c>
      <c r="C64" s="30" t="inlineStr">
        <is>
          <t>A L30</t>
        </is>
      </c>
      <c r="D64" s="30" t="inlineStr">
        <is>
          <t>A L20</t>
        </is>
      </c>
      <c r="E64" s="30" t="inlineStr">
        <is>
          <t>A L15</t>
        </is>
      </c>
      <c r="F64" s="30" t="inlineStr">
        <is>
          <t>A L10</t>
        </is>
      </c>
      <c r="G64" s="30" t="inlineStr">
        <is>
          <t>A L5</t>
        </is>
      </c>
      <c r="H64" s="30" t="inlineStr">
        <is>
          <t>A Rk</t>
        </is>
      </c>
      <c r="I64" s="30" t="inlineStr">
        <is>
          <t>Adv</t>
        </is>
      </c>
      <c r="J64" s="30" t="inlineStr">
        <is>
          <t>H Rk</t>
        </is>
      </c>
      <c r="K64" s="30" t="inlineStr">
        <is>
          <t>H L5</t>
        </is>
      </c>
      <c r="L64" s="30" t="inlineStr">
        <is>
          <t>H L10</t>
        </is>
      </c>
      <c r="M64" s="30" t="inlineStr">
        <is>
          <t>H L15</t>
        </is>
      </c>
      <c r="N64" s="30" t="inlineStr">
        <is>
          <t>H L20</t>
        </is>
      </c>
      <c r="O64" s="30" t="inlineStr">
        <is>
          <t>H L30</t>
        </is>
      </c>
      <c r="P64" s="30" t="inlineStr">
        <is>
          <t>H Season</t>
        </is>
      </c>
      <c r="Q64" s="30" t="inlineStr">
        <is>
          <t>Opp stat</t>
        </is>
      </c>
    </row>
    <row r="65">
      <c r="A65" s="31" t="inlineStr">
        <is>
          <t>Runs/G</t>
        </is>
      </c>
      <c r="B65" s="32" t="n">
        <v>4.782</v>
      </c>
      <c r="C65" s="32" t="n">
        <v>4.8</v>
      </c>
      <c r="D65" s="32" t="n">
        <v>4.35</v>
      </c>
      <c r="E65" s="32" t="n">
        <v>3.667</v>
      </c>
      <c r="F65" s="32" t="n">
        <v>4.4</v>
      </c>
      <c r="G65" s="32" t="n">
        <v>3.4</v>
      </c>
      <c r="H65" s="34" t="inlineStr">
        <is>
          <t>19th</t>
        </is>
      </c>
      <c r="I65" s="32" t="inlineStr"/>
      <c r="J65" s="34" t="inlineStr">
        <is>
          <t>13th</t>
        </is>
      </c>
      <c r="K65" s="32" t="n">
        <v>3.8</v>
      </c>
      <c r="L65" s="32" t="n">
        <v>3.9</v>
      </c>
      <c r="M65" s="32" t="n">
        <v>2.8</v>
      </c>
      <c r="N65" s="32" t="n">
        <v>2.6</v>
      </c>
      <c r="O65" s="32" t="n">
        <v>2.8</v>
      </c>
      <c r="P65" s="32" t="n">
        <v>4.064</v>
      </c>
      <c r="Q65" s="35" t="inlineStr">
        <is>
          <t>Opp Runs/G</t>
        </is>
      </c>
    </row>
    <row r="66">
      <c r="A66" s="31" t="inlineStr">
        <is>
          <t>Hits/G</t>
        </is>
      </c>
      <c r="B66" s="32" t="n">
        <v>8.352</v>
      </c>
      <c r="C66" s="32" t="n">
        <v>8.199999999999999</v>
      </c>
      <c r="D66" s="32" t="n">
        <v>7.65</v>
      </c>
      <c r="E66" s="32" t="n">
        <v>7.267</v>
      </c>
      <c r="F66" s="32" t="n">
        <v>7.4</v>
      </c>
      <c r="G66" s="32" t="n">
        <v>6.6</v>
      </c>
      <c r="H66" s="36" t="inlineStr">
        <is>
          <t>21st</t>
        </is>
      </c>
      <c r="I66" s="32" t="inlineStr"/>
      <c r="J66" s="33" t="inlineStr">
        <is>
          <t>3rd</t>
        </is>
      </c>
      <c r="K66" s="32" t="n">
        <v>7</v>
      </c>
      <c r="L66" s="32" t="n">
        <v>7.6</v>
      </c>
      <c r="M66" s="32" t="n">
        <v>6.533</v>
      </c>
      <c r="N66" s="32" t="n">
        <v>6.35</v>
      </c>
      <c r="O66" s="32" t="n">
        <v>7.067</v>
      </c>
      <c r="P66" s="32" t="n">
        <v>8.140000000000001</v>
      </c>
      <c r="Q66" s="35" t="inlineStr">
        <is>
          <t>Opp Hits/G</t>
        </is>
      </c>
    </row>
    <row r="67">
      <c r="A67" s="31" t="inlineStr">
        <is>
          <t>HR/G</t>
        </is>
      </c>
      <c r="B67" s="32" t="n">
        <v>1.503</v>
      </c>
      <c r="C67" s="32" t="n">
        <v>1.6</v>
      </c>
      <c r="D67" s="32" t="n">
        <v>1.55</v>
      </c>
      <c r="E67" s="32" t="n">
        <v>1.4</v>
      </c>
      <c r="F67" s="32" t="n">
        <v>1.7</v>
      </c>
      <c r="G67" s="32" t="n">
        <v>2</v>
      </c>
      <c r="H67" s="33" t="inlineStr">
        <is>
          <t>3rd</t>
        </is>
      </c>
      <c r="I67" s="32" t="inlineStr"/>
      <c r="J67" s="35" t="inlineStr">
        <is>
          <t>—</t>
        </is>
      </c>
      <c r="K67" s="32" t="inlineStr">
        <is>
          <t>—</t>
        </is>
      </c>
      <c r="L67" s="32" t="inlineStr">
        <is>
          <t>—</t>
        </is>
      </c>
      <c r="M67" s="32" t="inlineStr">
        <is>
          <t>—</t>
        </is>
      </c>
      <c r="N67" s="32" t="inlineStr">
        <is>
          <t>—</t>
        </is>
      </c>
      <c r="O67" s="32" t="inlineStr">
        <is>
          <t>—</t>
        </is>
      </c>
      <c r="P67" s="32" t="inlineStr">
        <is>
          <t>—</t>
        </is>
      </c>
      <c r="Q67" s="35" t="inlineStr">
        <is>
          <t>Opp HR/G</t>
        </is>
      </c>
    </row>
    <row r="68">
      <c r="A68" s="31" t="inlineStr">
        <is>
          <t>Batter K/G</t>
        </is>
      </c>
      <c r="B68" s="32" t="n">
        <v>9.039</v>
      </c>
      <c r="C68" s="32" t="n">
        <v>9.933</v>
      </c>
      <c r="D68" s="32" t="n">
        <v>10.8</v>
      </c>
      <c r="E68" s="32" t="n">
        <v>11.333</v>
      </c>
      <c r="F68" s="32" t="n">
        <v>11.1</v>
      </c>
      <c r="G68" s="32" t="n">
        <v>9.199999999999999</v>
      </c>
      <c r="H68" s="34" t="inlineStr">
        <is>
          <t>12th</t>
        </is>
      </c>
      <c r="I68" s="32" t="inlineStr"/>
      <c r="J68" s="33" t="inlineStr">
        <is>
          <t>5th</t>
        </is>
      </c>
      <c r="K68" s="32" t="n">
        <v>10.8</v>
      </c>
      <c r="L68" s="32" t="n">
        <v>11.1</v>
      </c>
      <c r="M68" s="32" t="n">
        <v>11.267</v>
      </c>
      <c r="N68" s="32" t="n">
        <v>10.95</v>
      </c>
      <c r="O68" s="32" t="n">
        <v>9.733000000000001</v>
      </c>
      <c r="P68" s="32" t="n">
        <v>8.614000000000001</v>
      </c>
      <c r="Q68" s="35" t="inlineStr">
        <is>
          <t>Opp Batter K/G</t>
        </is>
      </c>
    </row>
    <row r="69">
      <c r="A69" s="31" t="inlineStr">
        <is>
          <t>1st Inn R/G</t>
        </is>
      </c>
      <c r="B69" s="32" t="n">
        <v>0.52</v>
      </c>
      <c r="C69" s="32" t="n">
        <v>0.6</v>
      </c>
      <c r="D69" s="32" t="n">
        <v>0.55</v>
      </c>
      <c r="E69" s="32" t="n">
        <v>0.467</v>
      </c>
      <c r="F69" s="32" t="n">
        <v>0.6</v>
      </c>
      <c r="G69" s="32" t="n">
        <v>0.6</v>
      </c>
      <c r="H69" s="34" t="inlineStr">
        <is>
          <t>13th</t>
        </is>
      </c>
      <c r="I69" s="32" t="inlineStr"/>
      <c r="J69" s="34" t="inlineStr">
        <is>
          <t>15th</t>
        </is>
      </c>
      <c r="K69" s="32" t="n">
        <v>0.4</v>
      </c>
      <c r="L69" s="32" t="n">
        <v>0.8</v>
      </c>
      <c r="M69" s="32" t="n">
        <v>0.533</v>
      </c>
      <c r="N69" s="32" t="n">
        <v>0.55</v>
      </c>
      <c r="O69" s="32" t="n">
        <v>0.5</v>
      </c>
      <c r="P69" s="32" t="n">
        <v>0.497</v>
      </c>
      <c r="Q69" s="35" t="inlineStr">
        <is>
          <t>Opp 1st Inn R/G</t>
        </is>
      </c>
    </row>
    <row r="71">
      <c r="A71" s="29" t="inlineStr">
        <is>
          <t>Cleveland Guardians offense vs Seattle Mariners defense</t>
        </is>
      </c>
    </row>
    <row r="72">
      <c r="A72" s="30" t="inlineStr">
        <is>
          <t>Stat</t>
        </is>
      </c>
      <c r="B72" s="30" t="inlineStr">
        <is>
          <t>A Season</t>
        </is>
      </c>
      <c r="C72" s="30" t="inlineStr">
        <is>
          <t>A L30</t>
        </is>
      </c>
      <c r="D72" s="30" t="inlineStr">
        <is>
          <t>A L20</t>
        </is>
      </c>
      <c r="E72" s="30" t="inlineStr">
        <is>
          <t>A L15</t>
        </is>
      </c>
      <c r="F72" s="30" t="inlineStr">
        <is>
          <t>A L10</t>
        </is>
      </c>
      <c r="G72" s="30" t="inlineStr">
        <is>
          <t>A L5</t>
        </is>
      </c>
      <c r="H72" s="30" t="inlineStr">
        <is>
          <t>A Rk</t>
        </is>
      </c>
      <c r="I72" s="30" t="inlineStr">
        <is>
          <t>Adv</t>
        </is>
      </c>
      <c r="J72" s="30" t="inlineStr">
        <is>
          <t>H Rk</t>
        </is>
      </c>
      <c r="K72" s="30" t="inlineStr">
        <is>
          <t>H L5</t>
        </is>
      </c>
      <c r="L72" s="30" t="inlineStr">
        <is>
          <t>H L10</t>
        </is>
      </c>
      <c r="M72" s="30" t="inlineStr">
        <is>
          <t>H L15</t>
        </is>
      </c>
      <c r="N72" s="30" t="inlineStr">
        <is>
          <t>H L20</t>
        </is>
      </c>
      <c r="O72" s="30" t="inlineStr">
        <is>
          <t>H L30</t>
        </is>
      </c>
      <c r="P72" s="30" t="inlineStr">
        <is>
          <t>H Season</t>
        </is>
      </c>
      <c r="Q72" s="30" t="inlineStr">
        <is>
          <t>Opp stat</t>
        </is>
      </c>
    </row>
    <row r="73">
      <c r="A73" s="31" t="inlineStr">
        <is>
          <t>Runs/G</t>
        </is>
      </c>
      <c r="B73" s="32" t="n">
        <v>3.994</v>
      </c>
      <c r="C73" s="32" t="n">
        <v>4.467</v>
      </c>
      <c r="D73" s="32" t="n">
        <v>4.3</v>
      </c>
      <c r="E73" s="32" t="n">
        <v>4.4</v>
      </c>
      <c r="F73" s="32" t="n">
        <v>3.9</v>
      </c>
      <c r="G73" s="32" t="n">
        <v>4.4</v>
      </c>
      <c r="H73" s="33" t="inlineStr">
        <is>
          <t>8th</t>
        </is>
      </c>
      <c r="I73" s="32" t="inlineStr">
        <is>
          <t>★★★</t>
        </is>
      </c>
      <c r="J73" s="36" t="inlineStr">
        <is>
          <t>28th</t>
        </is>
      </c>
      <c r="K73" s="32" t="n">
        <v>6.6</v>
      </c>
      <c r="L73" s="32" t="n">
        <v>5.2</v>
      </c>
      <c r="M73" s="32" t="n">
        <v>4.733</v>
      </c>
      <c r="N73" s="32" t="n">
        <v>4.25</v>
      </c>
      <c r="O73" s="32" t="n">
        <v>3.8</v>
      </c>
      <c r="P73" s="32" t="n">
        <v>4.346</v>
      </c>
      <c r="Q73" s="35" t="inlineStr">
        <is>
          <t>Opp Runs/G</t>
        </is>
      </c>
    </row>
    <row r="74">
      <c r="A74" s="31" t="inlineStr">
        <is>
          <t>Hits/G</t>
        </is>
      </c>
      <c r="B74" s="32" t="n">
        <v>7.491</v>
      </c>
      <c r="C74" s="32" t="n">
        <v>7.767</v>
      </c>
      <c r="D74" s="32" t="n">
        <v>7.15</v>
      </c>
      <c r="E74" s="32" t="n">
        <v>7.133</v>
      </c>
      <c r="F74" s="32" t="n">
        <v>6.2</v>
      </c>
      <c r="G74" s="32" t="n">
        <v>6.6</v>
      </c>
      <c r="H74" s="36" t="inlineStr">
        <is>
          <t>22nd</t>
        </is>
      </c>
      <c r="I74" s="32" t="inlineStr">
        <is>
          <t>★★</t>
        </is>
      </c>
      <c r="J74" s="36" t="inlineStr">
        <is>
          <t>29th</t>
        </is>
      </c>
      <c r="K74" s="32" t="n">
        <v>11.4</v>
      </c>
      <c r="L74" s="32" t="n">
        <v>9.300000000000001</v>
      </c>
      <c r="M74" s="32" t="n">
        <v>8.266999999999999</v>
      </c>
      <c r="N74" s="32" t="n">
        <v>7.95</v>
      </c>
      <c r="O74" s="32" t="n">
        <v>7.767</v>
      </c>
      <c r="P74" s="32" t="n">
        <v>8.291</v>
      </c>
      <c r="Q74" s="35" t="inlineStr">
        <is>
          <t>Opp Hits/G</t>
        </is>
      </c>
    </row>
    <row r="75">
      <c r="A75" s="31" t="inlineStr">
        <is>
          <t>HR/G</t>
        </is>
      </c>
      <c r="B75" s="32" t="n">
        <v>1.058</v>
      </c>
      <c r="C75" s="32" t="n">
        <v>1.133</v>
      </c>
      <c r="D75" s="32" t="n">
        <v>1.15</v>
      </c>
      <c r="E75" s="32" t="n">
        <v>1.067</v>
      </c>
      <c r="F75" s="32" t="n">
        <v>0.9</v>
      </c>
      <c r="G75" s="32" t="n">
        <v>1.2</v>
      </c>
      <c r="H75" s="34" t="inlineStr">
        <is>
          <t>15th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inlineStr">
        <is>
          <t>—</t>
        </is>
      </c>
      <c r="Q75" s="35" t="inlineStr">
        <is>
          <t>Opp HR/G</t>
        </is>
      </c>
    </row>
    <row r="76">
      <c r="A76" s="31" t="inlineStr">
        <is>
          <t>Batter K/G</t>
        </is>
      </c>
      <c r="B76" s="32" t="n">
        <v>8.414999999999999</v>
      </c>
      <c r="C76" s="32" t="n">
        <v>8.367000000000001</v>
      </c>
      <c r="D76" s="32" t="n">
        <v>8.199999999999999</v>
      </c>
      <c r="E76" s="32" t="n">
        <v>8.6</v>
      </c>
      <c r="F76" s="32" t="n">
        <v>8.5</v>
      </c>
      <c r="G76" s="32" t="n">
        <v>8.199999999999999</v>
      </c>
      <c r="H76" s="33" t="inlineStr">
        <is>
          <t>5th</t>
        </is>
      </c>
      <c r="I76" s="32" t="inlineStr">
        <is>
          <t>★★★</t>
        </is>
      </c>
      <c r="J76" s="36" t="inlineStr">
        <is>
          <t>30th</t>
        </is>
      </c>
      <c r="K76" s="32" t="n">
        <v>6.2</v>
      </c>
      <c r="L76" s="32" t="n">
        <v>6.9</v>
      </c>
      <c r="M76" s="32" t="n">
        <v>8.333</v>
      </c>
      <c r="N76" s="32" t="n">
        <v>8.800000000000001</v>
      </c>
      <c r="O76" s="32" t="n">
        <v>9.699999999999999</v>
      </c>
      <c r="P76" s="32" t="n">
        <v>8.693</v>
      </c>
      <c r="Q76" s="35" t="inlineStr">
        <is>
          <t>Opp Batter K/G</t>
        </is>
      </c>
    </row>
    <row r="77">
      <c r="A77" s="31" t="inlineStr">
        <is>
          <t>1st Inn R/G</t>
        </is>
      </c>
      <c r="B77" s="32" t="n">
        <v>0.491</v>
      </c>
      <c r="C77" s="32" t="n">
        <v>0.5669999999999999</v>
      </c>
      <c r="D77" s="32" t="n">
        <v>0.6</v>
      </c>
      <c r="E77" s="32" t="n">
        <v>0.8</v>
      </c>
      <c r="F77" s="32" t="n">
        <v>0.9</v>
      </c>
      <c r="G77" s="32" t="n">
        <v>1</v>
      </c>
      <c r="H77" s="33" t="inlineStr">
        <is>
          <t>6th</t>
        </is>
      </c>
      <c r="I77" s="32" t="inlineStr">
        <is>
          <t>★</t>
        </is>
      </c>
      <c r="J77" s="34" t="inlineStr">
        <is>
          <t>11th</t>
        </is>
      </c>
      <c r="K77" s="32" t="n">
        <v>0.2</v>
      </c>
      <c r="L77" s="32" t="n">
        <v>0.4</v>
      </c>
      <c r="M77" s="32" t="n">
        <v>0.267</v>
      </c>
      <c r="N77" s="32" t="n">
        <v>0.2</v>
      </c>
      <c r="O77" s="32" t="n">
        <v>0.267</v>
      </c>
      <c r="P77" s="32" t="n">
        <v>0.441</v>
      </c>
      <c r="Q77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Colorado Rockies @ Minnesota Twins</t>
        </is>
      </c>
    </row>
    <row r="2">
      <c r="A2" s="2" t="inlineStr">
        <is>
          <t>MLB · 2026-06-27 · L5 window</t>
        </is>
      </c>
    </row>
    <row r="59">
      <c r="A59" s="29" t="inlineStr">
        <is>
          <t>Colorado Rockies offense vs Minnesota Twins defense</t>
        </is>
      </c>
    </row>
    <row r="60">
      <c r="A60" s="30" t="inlineStr">
        <is>
          <t>Stat</t>
        </is>
      </c>
      <c r="B60" s="30" t="inlineStr">
        <is>
          <t>A Season</t>
        </is>
      </c>
      <c r="C60" s="30" t="inlineStr">
        <is>
          <t>A L30</t>
        </is>
      </c>
      <c r="D60" s="30" t="inlineStr">
        <is>
          <t>A L20</t>
        </is>
      </c>
      <c r="E60" s="30" t="inlineStr">
        <is>
          <t>A L15</t>
        </is>
      </c>
      <c r="F60" s="30" t="inlineStr">
        <is>
          <t>A L10</t>
        </is>
      </c>
      <c r="G60" s="30" t="inlineStr">
        <is>
          <t>A L5</t>
        </is>
      </c>
      <c r="H60" s="30" t="inlineStr">
        <is>
          <t>A Rk</t>
        </is>
      </c>
      <c r="I60" s="30" t="inlineStr">
        <is>
          <t>Adv</t>
        </is>
      </c>
      <c r="J60" s="30" t="inlineStr">
        <is>
          <t>H Rk</t>
        </is>
      </c>
      <c r="K60" s="30" t="inlineStr">
        <is>
          <t>H L5</t>
        </is>
      </c>
      <c r="L60" s="30" t="inlineStr">
        <is>
          <t>H L10</t>
        </is>
      </c>
      <c r="M60" s="30" t="inlineStr">
        <is>
          <t>H L15</t>
        </is>
      </c>
      <c r="N60" s="30" t="inlineStr">
        <is>
          <t>H L20</t>
        </is>
      </c>
      <c r="O60" s="30" t="inlineStr">
        <is>
          <t>H L30</t>
        </is>
      </c>
      <c r="P60" s="30" t="inlineStr">
        <is>
          <t>H Season</t>
        </is>
      </c>
      <c r="Q60" s="30" t="inlineStr">
        <is>
          <t>Opp stat</t>
        </is>
      </c>
    </row>
    <row r="61">
      <c r="A61" s="31" t="inlineStr">
        <is>
          <t>Runs/G</t>
        </is>
      </c>
      <c r="B61" s="32" t="n">
        <v>3.728</v>
      </c>
      <c r="C61" s="32" t="n">
        <v>3.333</v>
      </c>
      <c r="D61" s="32" t="n">
        <v>2.8</v>
      </c>
      <c r="E61" s="32" t="n">
        <v>3.467</v>
      </c>
      <c r="F61" s="32" t="n">
        <v>3</v>
      </c>
      <c r="G61" s="32" t="n">
        <v>2</v>
      </c>
      <c r="H61" s="36" t="inlineStr">
        <is>
          <t>29th</t>
        </is>
      </c>
      <c r="I61" s="32" t="inlineStr"/>
      <c r="J61" s="33" t="inlineStr">
        <is>
          <t>1st</t>
        </is>
      </c>
      <c r="K61" s="32" t="n">
        <v>1.8</v>
      </c>
      <c r="L61" s="32" t="n">
        <v>3.2</v>
      </c>
      <c r="M61" s="32" t="n">
        <v>4.2</v>
      </c>
      <c r="N61" s="32" t="n">
        <v>4.55</v>
      </c>
      <c r="O61" s="32" t="n">
        <v>5.467</v>
      </c>
      <c r="P61" s="32" t="n">
        <v>4.713</v>
      </c>
      <c r="Q61" s="35" t="inlineStr">
        <is>
          <t>Opp Runs/G</t>
        </is>
      </c>
    </row>
    <row r="62">
      <c r="A62" s="31" t="inlineStr">
        <is>
          <t>Hits/G</t>
        </is>
      </c>
      <c r="B62" s="32" t="n">
        <v>7.899</v>
      </c>
      <c r="C62" s="32" t="n">
        <v>7.567</v>
      </c>
      <c r="D62" s="32" t="n">
        <v>6.35</v>
      </c>
      <c r="E62" s="32" t="n">
        <v>7.267</v>
      </c>
      <c r="F62" s="32" t="n">
        <v>6.5</v>
      </c>
      <c r="G62" s="32" t="n">
        <v>5.6</v>
      </c>
      <c r="H62" s="36" t="inlineStr">
        <is>
          <t>28th</t>
        </is>
      </c>
      <c r="I62" s="32" t="inlineStr"/>
      <c r="J62" s="33" t="inlineStr">
        <is>
          <t>1st</t>
        </is>
      </c>
      <c r="K62" s="32" t="n">
        <v>5</v>
      </c>
      <c r="L62" s="32" t="n">
        <v>6.1</v>
      </c>
      <c r="M62" s="32" t="n">
        <v>7.333</v>
      </c>
      <c r="N62" s="32" t="n">
        <v>7.7</v>
      </c>
      <c r="O62" s="32" t="n">
        <v>8.733000000000001</v>
      </c>
      <c r="P62" s="32" t="n">
        <v>8.749000000000001</v>
      </c>
      <c r="Q62" s="35" t="inlineStr">
        <is>
          <t>Opp Hits/G</t>
        </is>
      </c>
    </row>
    <row r="63">
      <c r="A63" s="31" t="inlineStr">
        <is>
          <t>HR/G</t>
        </is>
      </c>
      <c r="B63" s="32" t="n">
        <v>1.006</v>
      </c>
      <c r="C63" s="32" t="n">
        <v>0.867</v>
      </c>
      <c r="D63" s="32" t="n">
        <v>0.85</v>
      </c>
      <c r="E63" s="32" t="n">
        <v>1.067</v>
      </c>
      <c r="F63" s="32" t="n">
        <v>1</v>
      </c>
      <c r="G63" s="32" t="n">
        <v>1</v>
      </c>
      <c r="H63" s="34" t="inlineStr">
        <is>
          <t>19th</t>
        </is>
      </c>
      <c r="I63" s="32" t="inlineStr"/>
      <c r="J63" s="35" t="inlineStr">
        <is>
          <t>—</t>
        </is>
      </c>
      <c r="K63" s="32" t="inlineStr">
        <is>
          <t>—</t>
        </is>
      </c>
      <c r="L63" s="32" t="inlineStr">
        <is>
          <t>—</t>
        </is>
      </c>
      <c r="M63" s="32" t="inlineStr">
        <is>
          <t>—</t>
        </is>
      </c>
      <c r="N63" s="32" t="inlineStr">
        <is>
          <t>—</t>
        </is>
      </c>
      <c r="O63" s="32" t="inlineStr">
        <is>
          <t>—</t>
        </is>
      </c>
      <c r="P63" s="32" t="inlineStr">
        <is>
          <t>—</t>
        </is>
      </c>
      <c r="Q63" s="35" t="inlineStr">
        <is>
          <t>Opp HR/G</t>
        </is>
      </c>
    </row>
    <row r="64">
      <c r="A64" s="31" t="inlineStr">
        <is>
          <t>Batter K/G</t>
        </is>
      </c>
      <c r="B64" s="32" t="n">
        <v>9.526999999999999</v>
      </c>
      <c r="C64" s="32" t="n">
        <v>10.1</v>
      </c>
      <c r="D64" s="32" t="n">
        <v>10.65</v>
      </c>
      <c r="E64" s="32" t="n">
        <v>9.933</v>
      </c>
      <c r="F64" s="32" t="n">
        <v>10.1</v>
      </c>
      <c r="G64" s="32" t="n">
        <v>11.6</v>
      </c>
      <c r="H64" s="36" t="inlineStr">
        <is>
          <t>29th</t>
        </is>
      </c>
      <c r="I64" s="32" t="inlineStr"/>
      <c r="J64" s="33" t="inlineStr">
        <is>
          <t>4th</t>
        </is>
      </c>
      <c r="K64" s="32" t="n">
        <v>11.2</v>
      </c>
      <c r="L64" s="32" t="n">
        <v>9.4</v>
      </c>
      <c r="M64" s="32" t="n">
        <v>9.667</v>
      </c>
      <c r="N64" s="32" t="n">
        <v>9.15</v>
      </c>
      <c r="O64" s="32" t="n">
        <v>8.967000000000001</v>
      </c>
      <c r="P64" s="32" t="n">
        <v>8.707000000000001</v>
      </c>
      <c r="Q64" s="35" t="inlineStr">
        <is>
          <t>Opp Batter K/G</t>
        </is>
      </c>
    </row>
    <row r="65">
      <c r="A65" s="31" t="inlineStr">
        <is>
          <t>1st Inn R/G</t>
        </is>
      </c>
      <c r="B65" s="32" t="n">
        <v>0.325</v>
      </c>
      <c r="C65" s="32" t="n">
        <v>0.133</v>
      </c>
      <c r="D65" s="32" t="n">
        <v>0.2</v>
      </c>
      <c r="E65" s="32" t="n">
        <v>0.267</v>
      </c>
      <c r="F65" s="32" t="n">
        <v>0.3</v>
      </c>
      <c r="G65" s="32" t="n">
        <v>0.2</v>
      </c>
      <c r="H65" s="36" t="inlineStr">
        <is>
          <t>23rd</t>
        </is>
      </c>
      <c r="I65" s="32" t="inlineStr"/>
      <c r="J65" s="33" t="inlineStr">
        <is>
          <t>9th</t>
        </is>
      </c>
      <c r="K65" s="32" t="n">
        <v>0.2</v>
      </c>
      <c r="L65" s="32" t="n">
        <v>0.7</v>
      </c>
      <c r="M65" s="32" t="n">
        <v>0.667</v>
      </c>
      <c r="N65" s="32" t="n">
        <v>0.7</v>
      </c>
      <c r="O65" s="32" t="n">
        <v>0.633</v>
      </c>
      <c r="P65" s="32" t="n">
        <v>0.5629999999999999</v>
      </c>
      <c r="Q65" s="35" t="inlineStr">
        <is>
          <t>Opp 1st Inn R/G</t>
        </is>
      </c>
    </row>
    <row r="67">
      <c r="A67" s="29" t="inlineStr">
        <is>
          <t>Minnesota Twins offense vs Colorado Rockies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4.234</v>
      </c>
      <c r="C69" s="32" t="n">
        <v>4.333</v>
      </c>
      <c r="D69" s="32" t="n">
        <v>4.15</v>
      </c>
      <c r="E69" s="32" t="n">
        <v>3.467</v>
      </c>
      <c r="F69" s="32" t="n">
        <v>2.5</v>
      </c>
      <c r="G69" s="32" t="n">
        <v>2.6</v>
      </c>
      <c r="H69" s="36" t="inlineStr">
        <is>
          <t>26th</t>
        </is>
      </c>
      <c r="I69" s="32" t="inlineStr"/>
      <c r="J69" s="36" t="inlineStr">
        <is>
          <t>25th</t>
        </is>
      </c>
      <c r="K69" s="32" t="n">
        <v>5.8</v>
      </c>
      <c r="L69" s="32" t="n">
        <v>5.2</v>
      </c>
      <c r="M69" s="32" t="n">
        <v>5.867</v>
      </c>
      <c r="N69" s="32" t="n">
        <v>5.85</v>
      </c>
      <c r="O69" s="32" t="n">
        <v>6</v>
      </c>
      <c r="P69" s="32" t="n">
        <v>6.213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8.246</v>
      </c>
      <c r="C70" s="32" t="n">
        <v>8.266999999999999</v>
      </c>
      <c r="D70" s="32" t="n">
        <v>7.9</v>
      </c>
      <c r="E70" s="32" t="n">
        <v>7.533</v>
      </c>
      <c r="F70" s="32" t="n">
        <v>6.7</v>
      </c>
      <c r="G70" s="32" t="n">
        <v>7</v>
      </c>
      <c r="H70" s="34" t="inlineStr">
        <is>
          <t>17th</t>
        </is>
      </c>
      <c r="I70" s="32" t="inlineStr"/>
      <c r="J70" s="34" t="inlineStr">
        <is>
          <t>19th</t>
        </is>
      </c>
      <c r="K70" s="32" t="n">
        <v>8.4</v>
      </c>
      <c r="L70" s="32" t="n">
        <v>8</v>
      </c>
      <c r="M70" s="32" t="n">
        <v>8.867000000000001</v>
      </c>
      <c r="N70" s="32" t="n">
        <v>9.050000000000001</v>
      </c>
      <c r="O70" s="32" t="n">
        <v>9.433</v>
      </c>
      <c r="P70" s="32" t="n">
        <v>10.325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1.168</v>
      </c>
      <c r="C71" s="32" t="n">
        <v>1.167</v>
      </c>
      <c r="D71" s="32" t="n">
        <v>1.25</v>
      </c>
      <c r="E71" s="32" t="n">
        <v>1</v>
      </c>
      <c r="F71" s="32" t="n">
        <v>0.9</v>
      </c>
      <c r="G71" s="32" t="n">
        <v>1.4</v>
      </c>
      <c r="H71" s="33" t="inlineStr">
        <is>
          <t>10th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inlineStr">
        <is>
          <t>—</t>
        </is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8.467000000000001</v>
      </c>
      <c r="C72" s="32" t="n">
        <v>9.199999999999999</v>
      </c>
      <c r="D72" s="32" t="n">
        <v>10</v>
      </c>
      <c r="E72" s="32" t="n">
        <v>10</v>
      </c>
      <c r="F72" s="32" t="n">
        <v>11</v>
      </c>
      <c r="G72" s="32" t="n">
        <v>11.6</v>
      </c>
      <c r="H72" s="36" t="inlineStr">
        <is>
          <t>28th</t>
        </is>
      </c>
      <c r="I72" s="32" t="inlineStr"/>
      <c r="J72" s="36" t="inlineStr">
        <is>
          <t>29th</t>
        </is>
      </c>
      <c r="K72" s="32" t="n">
        <v>6.2</v>
      </c>
      <c r="L72" s="32" t="n">
        <v>8.300000000000001</v>
      </c>
      <c r="M72" s="32" t="n">
        <v>7.2</v>
      </c>
      <c r="N72" s="32" t="n">
        <v>7.1</v>
      </c>
      <c r="O72" s="32" t="n">
        <v>7.233</v>
      </c>
      <c r="P72" s="32" t="n">
        <v>6.876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0.395</v>
      </c>
      <c r="C73" s="32" t="n">
        <v>0.3</v>
      </c>
      <c r="D73" s="32" t="n">
        <v>0.25</v>
      </c>
      <c r="E73" s="32" t="n">
        <v>0.267</v>
      </c>
      <c r="F73" s="32" t="n">
        <v>0.3</v>
      </c>
      <c r="G73" s="32" t="n">
        <v>0.6</v>
      </c>
      <c r="H73" s="34" t="inlineStr">
        <is>
          <t>11th</t>
        </is>
      </c>
      <c r="I73" s="32" t="inlineStr">
        <is>
          <t>★★★</t>
        </is>
      </c>
      <c r="J73" s="36" t="inlineStr">
        <is>
          <t>27th</t>
        </is>
      </c>
      <c r="K73" s="32" t="n">
        <v>1.2</v>
      </c>
      <c r="L73" s="32" t="n">
        <v>0.7</v>
      </c>
      <c r="M73" s="32" t="n">
        <v>0.8</v>
      </c>
      <c r="N73" s="32" t="n">
        <v>0.7</v>
      </c>
      <c r="O73" s="32" t="n">
        <v>0.7</v>
      </c>
      <c r="P73" s="32" t="n">
        <v>0.882</v>
      </c>
      <c r="Q7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2026-06-27T21:03:07Z</dcterms:created>
  <dcterms:modified xmlns:dcterms="http://purl.org/dc/terms/" xmlns:xsi="http://www.w3.org/2001/XMLSchema-instance" xsi:type="dcterms:W3CDTF">2026-06-27T21:03:47Z</dcterms:modified>
</cp:coreProperties>
</file>