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worksheets/sheet11.xml" ContentType="application/vnd.openxmlformats-officedocument.spreadsheetml.worksheet+xml"/>
  <Override PartName="/xl/drawings/drawing5.xml" ContentType="application/vnd.openxmlformats-officedocument.drawing+xml"/>
  <Override PartName="/xl/worksheets/sheet12.xml" ContentType="application/vnd.openxmlformats-officedocument.spreadsheetml.worksheet+xml"/>
  <Override PartName="/xl/drawings/drawing6.xml" ContentType="application/vnd.openxmlformats-officedocument.drawing+xml"/>
  <Override PartName="/xl/worksheets/sheet13.xml" ContentType="application/vnd.openxmlformats-officedocument.spreadsheetml.worksheet+xml"/>
  <Override PartName="/xl/drawings/drawing7.xml" ContentType="application/vnd.openxmlformats-officedocument.drawing+xml"/>
  <Override PartName="/xl/worksheets/sheet14.xml" ContentType="application/vnd.openxmlformats-officedocument.spreadsheetml.worksheet+xml"/>
  <Override PartName="/xl/drawings/drawing8.xml" ContentType="application/vnd.openxmlformats-officedocument.drawing+xml"/>
  <Override PartName="/xl/worksheets/sheet15.xml" ContentType="application/vnd.openxmlformats-officedocument.spreadsheetml.worksheet+xml"/>
  <Override PartName="/xl/drawings/drawing9.xml" ContentType="application/vnd.openxmlformats-officedocument.drawing+xml"/>
  <Override PartName="/xl/worksheets/sheet16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Track Record" sheetId="5" state="visible" r:id="rId5"/>
    <sheet xmlns:r="http://schemas.openxmlformats.org/officeDocument/2006/relationships" name="Research Hub" sheetId="6" state="visible" r:id="rId6"/>
    <sheet xmlns:r="http://schemas.openxmlformats.org/officeDocument/2006/relationships" name="MLB Pirates @ Nationals" sheetId="7" state="visible" r:id="rId7"/>
    <sheet xmlns:r="http://schemas.openxmlformats.org/officeDocument/2006/relationships" name="MLB Twins @ Yankees" sheetId="8" state="visible" r:id="rId8"/>
    <sheet xmlns:r="http://schemas.openxmlformats.org/officeDocument/2006/relationships" name="MLB Tigers @ Rangers" sheetId="9" state="visible" r:id="rId9"/>
    <sheet xmlns:r="http://schemas.openxmlformats.org/officeDocument/2006/relationships" name="MLB Jays @ Mariners" sheetId="10" state="visible" r:id="rId10"/>
    <sheet xmlns:r="http://schemas.openxmlformats.org/officeDocument/2006/relationships" name="MLB Orioles @ Reds" sheetId="11" state="visible" r:id="rId11"/>
    <sheet xmlns:r="http://schemas.openxmlformats.org/officeDocument/2006/relationships" name="MLB Rays @ Astros" sheetId="12" state="visible" r:id="rId12"/>
    <sheet xmlns:r="http://schemas.openxmlformats.org/officeDocument/2006/relationships" name="MLB Sox @ Guardians" sheetId="13" state="visible" r:id="rId13"/>
    <sheet xmlns:r="http://schemas.openxmlformats.org/officeDocument/2006/relationships" name="MLB Cardinals @ Cubs" sheetId="14" state="visible" r:id="rId14"/>
    <sheet xmlns:r="http://schemas.openxmlformats.org/officeDocument/2006/relationships" name="MLB Mets @ Braves" sheetId="15" state="visible" r:id="rId15"/>
    <sheet xmlns:r="http://schemas.openxmlformats.org/officeDocument/2006/relationships" name="MLB Giants @ Rockies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953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953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584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4298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060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441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4298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441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060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4394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hyperlink" Target="#'MLB Pirates @ Nationals'!A1" TargetMode="External" Id="rId1"/><Relationship Type="http://schemas.openxmlformats.org/officeDocument/2006/relationships/hyperlink" Target="#'MLB Twins @ Yankees'!A1" TargetMode="External" Id="rId2"/><Relationship Type="http://schemas.openxmlformats.org/officeDocument/2006/relationships/hyperlink" Target="#'MLB Tigers @ Rangers'!A1" TargetMode="External" Id="rId3"/><Relationship Type="http://schemas.openxmlformats.org/officeDocument/2006/relationships/hyperlink" Target="#'MLB Jays @ Mariners'!A1" TargetMode="External" Id="rId4"/><Relationship Type="http://schemas.openxmlformats.org/officeDocument/2006/relationships/hyperlink" Target="#'MLB Orioles @ Reds'!A1" TargetMode="External" Id="rId5"/><Relationship Type="http://schemas.openxmlformats.org/officeDocument/2006/relationships/hyperlink" Target="#'MLB Rays @ Astros'!A1" TargetMode="External" Id="rId6"/><Relationship Type="http://schemas.openxmlformats.org/officeDocument/2006/relationships/hyperlink" Target="#'MLB Sox @ Guardians'!A1" TargetMode="External" Id="rId7"/><Relationship Type="http://schemas.openxmlformats.org/officeDocument/2006/relationships/hyperlink" Target="#'MLB Cardinals @ Cubs'!A1" TargetMode="External" Id="rId8"/><Relationship Type="http://schemas.openxmlformats.org/officeDocument/2006/relationships/hyperlink" Target="#'MLB Mets @ Braves'!A1" TargetMode="External" Id="rId9"/><Relationship Type="http://schemas.openxmlformats.org/officeDocument/2006/relationships/hyperlink" Target="#'MLB Giants @ Rockies'!A1" TargetMode="External" Id="rId10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2026-07-04 10:33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2026-07-04</t>
        </is>
      </c>
      <c r="B5" s="12" t="inlineStr">
        <is>
          <t>Baltimore Orioles @ Cincinnati Reds</t>
        </is>
      </c>
      <c r="C5" s="12" t="inlineStr">
        <is>
          <t>23:10</t>
        </is>
      </c>
      <c r="D5" s="12" t="inlineStr">
        <is>
          <t>Spread</t>
        </is>
      </c>
      <c r="E5" s="12" t="inlineStr">
        <is>
          <t>Baltimore Orioles +1.5</t>
        </is>
      </c>
      <c r="F5" s="13" t="n">
        <v>0.6967985611510791</v>
      </c>
      <c r="G5" s="14" t="n">
        <v>-230</v>
      </c>
      <c r="H5" s="15" t="n">
        <v>178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69.7% (fair -230).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2026-07-04</t>
        </is>
      </c>
      <c r="B6" s="20" t="inlineStr">
        <is>
          <t>New York Mets @ Atlanta Braves</t>
        </is>
      </c>
      <c r="C6" s="20" t="inlineStr">
        <is>
          <t>00:08</t>
        </is>
      </c>
      <c r="D6" s="20" t="inlineStr">
        <is>
          <t>Spread</t>
        </is>
      </c>
      <c r="E6" s="20" t="inlineStr">
        <is>
          <t>New York Mets +1.5</t>
        </is>
      </c>
      <c r="F6" s="13" t="n">
        <v>0.6219711538461539</v>
      </c>
      <c r="G6" s="14" t="n">
        <v>-165</v>
      </c>
      <c r="H6" s="15" t="n">
        <v>108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62.2% (fair -165).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2026-07-04</t>
        </is>
      </c>
      <c r="B7" s="12" t="inlineStr">
        <is>
          <t>Boston Red Sox @ Los Angeles Angels</t>
        </is>
      </c>
      <c r="C7" s="12" t="inlineStr">
        <is>
          <t>01:38</t>
        </is>
      </c>
      <c r="D7" s="12" t="inlineStr">
        <is>
          <t>Moneyline</t>
        </is>
      </c>
      <c r="E7" s="12" t="inlineStr">
        <is>
          <t>Boston Red Sox</t>
        </is>
      </c>
      <c r="F7" s="13" t="n">
        <v>0.5524892703862662</v>
      </c>
      <c r="G7" s="14" t="n">
        <v>-123</v>
      </c>
      <c r="H7" s="15" t="n">
        <v>133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55.2% (fair -123).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2026-07-05</t>
        </is>
      </c>
      <c r="B8" s="20" t="inlineStr">
        <is>
          <t>Boston Red Sox @ Los Angeles Angels</t>
        </is>
      </c>
      <c r="C8" s="20" t="inlineStr">
        <is>
          <t>01:30</t>
        </is>
      </c>
      <c r="D8" s="20" t="inlineStr">
        <is>
          <t>Moneyline</t>
        </is>
      </c>
      <c r="E8" s="20" t="inlineStr">
        <is>
          <t>Boston Red Sox</t>
        </is>
      </c>
      <c r="F8" s="13" t="n">
        <v>0.5735135135135137</v>
      </c>
      <c r="G8" s="14" t="n">
        <v>-134</v>
      </c>
      <c r="H8" s="15" t="n">
        <v>122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57.4% (fair -134).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2026-07-04</t>
        </is>
      </c>
      <c r="B9" s="12" t="inlineStr">
        <is>
          <t>St. Louis Cardinals @ Chicago Cubs</t>
        </is>
      </c>
      <c r="C9" s="12" t="inlineStr">
        <is>
          <t>00:08</t>
        </is>
      </c>
      <c r="D9" s="12" t="inlineStr">
        <is>
          <t>Spread</t>
        </is>
      </c>
      <c r="E9" s="12" t="inlineStr">
        <is>
          <t>St. Louis Cardinals +1.5</t>
        </is>
      </c>
      <c r="F9" s="13" t="n">
        <v>0.6083596059113301</v>
      </c>
      <c r="G9" s="14" t="n">
        <v>-155</v>
      </c>
      <c r="H9" s="15" t="n">
        <v>-103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60.8% (fair -155).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2026-07-04</t>
        </is>
      </c>
      <c r="B10" s="20" t="inlineStr">
        <is>
          <t>Chicago White Sox @ Cleveland Guardians</t>
        </is>
      </c>
      <c r="C10" s="20" t="inlineStr">
        <is>
          <t>23:10</t>
        </is>
      </c>
      <c r="D10" s="20" t="inlineStr">
        <is>
          <t>Spread</t>
        </is>
      </c>
      <c r="E10" s="20" t="inlineStr">
        <is>
          <t>Chicago White Sox +1.5</t>
        </is>
      </c>
      <c r="F10" s="13" t="n">
        <v>0.6178373831775701</v>
      </c>
      <c r="G10" s="14" t="n">
        <v>-162</v>
      </c>
      <c r="H10" s="15" t="n">
        <v>-114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61.8% (fair -162).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2026-07-04</t>
        </is>
      </c>
      <c r="B11" s="12" t="inlineStr">
        <is>
          <t>Toronto Blue Jays @ Seattle Mariners</t>
        </is>
      </c>
      <c r="C11" s="12" t="inlineStr">
        <is>
          <t>20:10</t>
        </is>
      </c>
      <c r="D11" s="12" t="inlineStr">
        <is>
          <t>Spread</t>
        </is>
      </c>
      <c r="E11" s="12" t="inlineStr">
        <is>
          <t>Toronto Blue Jays +1.5</t>
        </is>
      </c>
      <c r="F11" s="13" t="n">
        <v>0.5779647058823528</v>
      </c>
      <c r="G11" s="14" t="n">
        <v>-137</v>
      </c>
      <c r="H11" s="15" t="n">
        <v>-104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57.8% (fair -137).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2026-07-05</t>
        </is>
      </c>
      <c r="B12" s="20" t="inlineStr">
        <is>
          <t>Minnesota Twins @ New York Yankees</t>
        </is>
      </c>
      <c r="C12" s="20" t="inlineStr">
        <is>
          <t>17:35</t>
        </is>
      </c>
      <c r="D12" s="20" t="inlineStr">
        <is>
          <t>Moneyline</t>
        </is>
      </c>
      <c r="E12" s="20" t="inlineStr">
        <is>
          <t>Minnesota Twins</t>
        </is>
      </c>
      <c r="F12" s="13" t="n">
        <v>0.46</v>
      </c>
      <c r="G12" s="14" t="n">
        <v>117</v>
      </c>
      <c r="H12" s="15" t="n">
        <v>144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46.0% (fair +117).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2026-07-05</t>
        </is>
      </c>
      <c r="B13" s="12" t="inlineStr">
        <is>
          <t>Baltimore Orioles @ Cincinnati Reds</t>
        </is>
      </c>
      <c r="C13" s="12" t="inlineStr">
        <is>
          <t>17:05</t>
        </is>
      </c>
      <c r="D13" s="12" t="inlineStr">
        <is>
          <t>Moneyline</t>
        </is>
      </c>
      <c r="E13" s="12" t="inlineStr">
        <is>
          <t>Baltimore Orioles</t>
        </is>
      </c>
      <c r="F13" s="13" t="n">
        <v>0.5464</v>
      </c>
      <c r="G13" s="14" t="n">
        <v>-120</v>
      </c>
      <c r="H13" s="15" t="n">
        <v>100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54.6% (fair -120).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2026-07-04</t>
        </is>
      </c>
      <c r="B14" s="20" t="inlineStr">
        <is>
          <t>Baltimore Orioles @ Cincinnati Reds</t>
        </is>
      </c>
      <c r="C14" s="20" t="inlineStr">
        <is>
          <t>23:10</t>
        </is>
      </c>
      <c r="D14" s="20" t="inlineStr">
        <is>
          <t>Moneyline</t>
        </is>
      </c>
      <c r="E14" s="20" t="inlineStr">
        <is>
          <t>Baltimore Orioles</t>
        </is>
      </c>
      <c r="F14" s="13" t="n">
        <v>0.5025806451612903</v>
      </c>
      <c r="G14" s="14" t="n">
        <v>-101</v>
      </c>
      <c r="H14" s="15" t="n">
        <v>117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50.3% (fair -101).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2026-07-05</t>
        </is>
      </c>
      <c r="B15" s="12" t="inlineStr">
        <is>
          <t>New York Mets @ Atlanta Braves</t>
        </is>
      </c>
      <c r="C15" s="12" t="inlineStr">
        <is>
          <t>16:30</t>
        </is>
      </c>
      <c r="D15" s="12" t="inlineStr">
        <is>
          <t>Moneyline</t>
        </is>
      </c>
      <c r="E15" s="12" t="inlineStr">
        <is>
          <t>New York Mets</t>
        </is>
      </c>
      <c r="F15" s="13" t="n">
        <v>0.4834684684684685</v>
      </c>
      <c r="G15" s="14" t="n">
        <v>107</v>
      </c>
      <c r="H15" s="15" t="n">
        <v>122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48.3% (fair +107).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2026-07-04</t>
        </is>
      </c>
      <c r="B16" s="20" t="inlineStr">
        <is>
          <t>New York Mets @ Atlanta Braves</t>
        </is>
      </c>
      <c r="C16" s="20" t="inlineStr">
        <is>
          <t>00:08</t>
        </is>
      </c>
      <c r="D16" s="20" t="inlineStr">
        <is>
          <t>Moneyline</t>
        </is>
      </c>
      <c r="E16" s="20" t="inlineStr">
        <is>
          <t>New York Mets</t>
        </is>
      </c>
      <c r="F16" s="13" t="n">
        <v>0.4134883720930232</v>
      </c>
      <c r="G16" s="14" t="n">
        <v>142</v>
      </c>
      <c r="H16" s="15" t="n">
        <v>158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41.3% (fair +142).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2026-07-04</t>
        </is>
      </c>
      <c r="B17" s="12" t="inlineStr">
        <is>
          <t>Minnesota Twins @ New York Yankees</t>
        </is>
      </c>
      <c r="C17" s="12" t="inlineStr">
        <is>
          <t>17:35</t>
        </is>
      </c>
      <c r="D17" s="12" t="inlineStr">
        <is>
          <t>Moneyline</t>
        </is>
      </c>
      <c r="E17" s="12" t="inlineStr">
        <is>
          <t>Minnesota Twins</t>
        </is>
      </c>
      <c r="F17" s="13" t="n">
        <v>0.4361065573770492</v>
      </c>
      <c r="G17" s="14" t="n">
        <v>129</v>
      </c>
      <c r="H17" s="15" t="n">
        <v>144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43.6% (fair +129).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2026-07-04</t>
        </is>
      </c>
      <c r="B18" s="20" t="inlineStr">
        <is>
          <t>St. Louis Cardinals @ Chicago Cubs</t>
        </is>
      </c>
      <c r="C18" s="20" t="inlineStr">
        <is>
          <t>00:08</t>
        </is>
      </c>
      <c r="D18" s="20" t="inlineStr">
        <is>
          <t>Moneyline</t>
        </is>
      </c>
      <c r="E18" s="20" t="inlineStr">
        <is>
          <t>St. Louis Cardinals</t>
        </is>
      </c>
      <c r="F18" s="13" t="n">
        <v>0.4347950819672131</v>
      </c>
      <c r="G18" s="14" t="n">
        <v>130</v>
      </c>
      <c r="H18" s="15" t="n">
        <v>144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43.5% (fair +130).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2026-07-05</t>
        </is>
      </c>
      <c r="B19" s="12" t="inlineStr">
        <is>
          <t>Tampa Bay Rays @ Houston Astros</t>
        </is>
      </c>
      <c r="C19" s="12" t="inlineStr">
        <is>
          <t>19:30</t>
        </is>
      </c>
      <c r="D19" s="12" t="inlineStr">
        <is>
          <t>Moneyline</t>
        </is>
      </c>
      <c r="E19" s="12" t="inlineStr">
        <is>
          <t>Houston Astros</t>
        </is>
      </c>
      <c r="F19" s="13" t="n">
        <v>0.4707207207207207</v>
      </c>
      <c r="G19" s="14" t="n">
        <v>112</v>
      </c>
      <c r="H19" s="15" t="n">
        <v>122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47.1% (fair +112).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2026-07-05</t>
        </is>
      </c>
      <c r="B20" s="20" t="inlineStr">
        <is>
          <t>Detroit Tigers @ Texas Rangers</t>
        </is>
      </c>
      <c r="C20" s="20" t="inlineStr">
        <is>
          <t>19:30</t>
        </is>
      </c>
      <c r="D20" s="20" t="inlineStr">
        <is>
          <t>Moneyline</t>
        </is>
      </c>
      <c r="E20" s="20" t="inlineStr">
        <is>
          <t>Detroit Tigers</t>
        </is>
      </c>
      <c r="F20" s="13" t="n">
        <v>0.51955</v>
      </c>
      <c r="G20" s="14" t="n">
        <v>-108</v>
      </c>
      <c r="H20" s="15" t="n">
        <v>100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52.0% (fair -108).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2026-07-04</t>
        </is>
      </c>
      <c r="B21" s="12" t="inlineStr">
        <is>
          <t>Chicago White Sox @ Cleveland Guardians</t>
        </is>
      </c>
      <c r="C21" s="12" t="inlineStr">
        <is>
          <t>23:10</t>
        </is>
      </c>
      <c r="D21" s="12" t="inlineStr">
        <is>
          <t>Moneyline</t>
        </is>
      </c>
      <c r="E21" s="12" t="inlineStr">
        <is>
          <t>Chicago White Sox</t>
        </is>
      </c>
      <c r="F21" s="13" t="n">
        <v>0.4452789699570815</v>
      </c>
      <c r="G21" s="14" t="n">
        <v>125</v>
      </c>
      <c r="H21" s="15" t="n">
        <v>133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44.5% (fair +125).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2026-07-04</t>
        </is>
      </c>
      <c r="B22" s="20" t="inlineStr">
        <is>
          <t>Toronto Blue Jays @ Seattle Mariners</t>
        </is>
      </c>
      <c r="C22" s="20" t="inlineStr">
        <is>
          <t>20:10</t>
        </is>
      </c>
      <c r="D22" s="20" t="inlineStr">
        <is>
          <t>Spread</t>
        </is>
      </c>
      <c r="E22" s="20" t="inlineStr">
        <is>
          <t>Seattle Mariners -1.5</t>
        </is>
      </c>
      <c r="F22" s="13" t="n">
        <v>0.4220491803278689</v>
      </c>
      <c r="G22" s="14" t="n">
        <v>137</v>
      </c>
      <c r="H22" s="15" t="n">
        <v>144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42.2% (fair +137).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2026-07-04</t>
        </is>
      </c>
      <c r="B23" s="12" t="inlineStr">
        <is>
          <t>Toronto Blue Jays @ Seattle Mariners</t>
        </is>
      </c>
      <c r="C23" s="12" t="inlineStr">
        <is>
          <t>20:10</t>
        </is>
      </c>
      <c r="D23" s="12" t="inlineStr">
        <is>
          <t>Total</t>
        </is>
      </c>
      <c r="E23" s="12" t="inlineStr">
        <is>
          <t>Under 7.5</t>
        </is>
      </c>
      <c r="F23" s="13" t="n">
        <v>0.5145999999999999</v>
      </c>
      <c r="G23" s="14" t="n">
        <v>-106</v>
      </c>
      <c r="H23" s="15" t="n">
        <v>100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51.5% (fair -106).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2026-07-04</t>
        </is>
      </c>
      <c r="B24" s="20" t="inlineStr">
        <is>
          <t>Pittsburgh Pirates @ Washington Nationals</t>
        </is>
      </c>
      <c r="C24" s="20" t="inlineStr">
        <is>
          <t>15:05</t>
        </is>
      </c>
      <c r="D24" s="20" t="inlineStr">
        <is>
          <t>Spread</t>
        </is>
      </c>
      <c r="E24" s="20" t="inlineStr">
        <is>
          <t>Washington Nationals +1.5</t>
        </is>
      </c>
      <c r="F24" s="13" t="n">
        <v>0.5337692307692308</v>
      </c>
      <c r="G24" s="14" t="n">
        <v>-114</v>
      </c>
      <c r="H24" s="15" t="n">
        <v>-108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53.4% (fair -114).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2026-07-04</t>
        </is>
      </c>
      <c r="B25" s="12" t="inlineStr">
        <is>
          <t>Pittsburgh Pirates @ Washington Nationals</t>
        </is>
      </c>
      <c r="C25" s="12" t="inlineStr">
        <is>
          <t>15:05</t>
        </is>
      </c>
      <c r="D25" s="12" t="inlineStr">
        <is>
          <t>Moneyline</t>
        </is>
      </c>
      <c r="E25" s="12" t="inlineStr">
        <is>
          <t>Washington Nationals</t>
        </is>
      </c>
      <c r="F25" s="13" t="n">
        <v>0.4211065573770492</v>
      </c>
      <c r="G25" s="14" t="n">
        <v>137</v>
      </c>
      <c r="H25" s="15" t="n">
        <v>144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42.1% (fair +137).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2026-07-05</t>
        </is>
      </c>
      <c r="B26" s="20" t="inlineStr">
        <is>
          <t>Milwaukee Brewers @ Arizona Diamondbacks</t>
        </is>
      </c>
      <c r="C26" s="20" t="inlineStr">
        <is>
          <t>20:00</t>
        </is>
      </c>
      <c r="D26" s="20" t="inlineStr">
        <is>
          <t>Moneyline</t>
        </is>
      </c>
      <c r="E26" s="20" t="inlineStr">
        <is>
          <t>Milwaukee Brewers</t>
        </is>
      </c>
      <c r="F26" s="13" t="n">
        <v>0.552110599078341</v>
      </c>
      <c r="G26" s="14" t="n">
        <v>-123</v>
      </c>
      <c r="H26" s="15" t="n">
        <v>-117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55.2% (fair -123).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2026-07-04</t>
        </is>
      </c>
      <c r="B27" s="12" t="inlineStr">
        <is>
          <t>Minnesota Twins @ New York Yankees</t>
        </is>
      </c>
      <c r="C27" s="12" t="inlineStr">
        <is>
          <t>17:35</t>
        </is>
      </c>
      <c r="D27" s="12" t="inlineStr">
        <is>
          <t>Spread</t>
        </is>
      </c>
      <c r="E27" s="12" t="inlineStr">
        <is>
          <t>Minnesota Twins +1.5</t>
        </is>
      </c>
      <c r="F27" s="13" t="n">
        <v>0.5838300429184549</v>
      </c>
      <c r="G27" s="14" t="n">
        <v>-140</v>
      </c>
      <c r="H27" s="15" t="n">
        <v>-133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58.4% (fair -140).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2026-07-04</t>
        </is>
      </c>
      <c r="B28" s="20" t="inlineStr">
        <is>
          <t>Toronto Blue Jays @ Seattle Mariners</t>
        </is>
      </c>
      <c r="C28" s="20" t="inlineStr">
        <is>
          <t>20:10</t>
        </is>
      </c>
      <c r="D28" s="20" t="inlineStr">
        <is>
          <t>Moneyline</t>
        </is>
      </c>
      <c r="E28" s="20" t="inlineStr">
        <is>
          <t>Toronto Blue Jays</t>
        </is>
      </c>
      <c r="F28" s="13" t="n">
        <v>0.40904</v>
      </c>
      <c r="G28" s="14" t="n">
        <v>144</v>
      </c>
      <c r="H28" s="15" t="n">
        <v>150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40.9% (fair +144).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2026-07-04</t>
        </is>
      </c>
      <c r="B29" s="12" t="inlineStr">
        <is>
          <t>Philadelphia Phillies @ Kansas City Royals</t>
        </is>
      </c>
      <c r="C29" s="12" t="inlineStr">
        <is>
          <t>00:10</t>
        </is>
      </c>
      <c r="D29" s="12" t="inlineStr">
        <is>
          <t>Moneyline</t>
        </is>
      </c>
      <c r="E29" s="12" t="inlineStr">
        <is>
          <t>Philadelphia Phillies</t>
        </is>
      </c>
      <c r="F29" s="13" t="n">
        <v>0.592472268907563</v>
      </c>
      <c r="G29" s="14" t="n">
        <v>-145</v>
      </c>
      <c r="H29" s="15" t="n">
        <v>-138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59.2% (fair -145). Your call.</t>
        </is>
      </c>
      <c r="O29" s="15" t="n"/>
      <c r="P29" s="16">
        <f>IF(OR($H$29="",$O$29=""),"",(1+IF($H$29&lt;0,-100/$H$29,$H$29/100))/(1+IF($O$29&lt;0,-100/$O$29,$O$29/100))-1)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9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0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2026-07-04</t>
        </is>
      </c>
      <c r="B5" s="12" t="inlineStr">
        <is>
          <t>Pittsburgh Pirates @ Washington Nationals</t>
        </is>
      </c>
      <c r="C5" s="12" t="inlineStr">
        <is>
          <t>15:05</t>
        </is>
      </c>
      <c r="D5" s="12" t="inlineStr">
        <is>
          <t>Moneyline</t>
        </is>
      </c>
      <c r="E5" s="12" t="inlineStr">
        <is>
          <t>Pittsburgh Pirates</t>
        </is>
      </c>
      <c r="F5" s="13" t="n">
        <v>0.5788918032786885</v>
      </c>
      <c r="G5" s="14" t="n">
        <v>-137</v>
      </c>
      <c r="H5" s="15" t="n">
        <v>-144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57.9% (fair -137).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2026-07-04</t>
        </is>
      </c>
      <c r="B6" s="20" t="inlineStr">
        <is>
          <t>Pittsburgh Pirates @ Washington Nationals</t>
        </is>
      </c>
      <c r="C6" s="20" t="inlineStr">
        <is>
          <t>15:05</t>
        </is>
      </c>
      <c r="D6" s="20" t="inlineStr">
        <is>
          <t>Moneyline</t>
        </is>
      </c>
      <c r="E6" s="20" t="inlineStr">
        <is>
          <t>Washington Nationals</t>
        </is>
      </c>
      <c r="F6" s="13" t="n">
        <v>0.4211065573770492</v>
      </c>
      <c r="G6" s="14" t="n">
        <v>137</v>
      </c>
      <c r="H6" s="15" t="n">
        <v>144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42.1% (fair +137).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2026-07-04</t>
        </is>
      </c>
      <c r="B7" s="12" t="inlineStr">
        <is>
          <t>Pittsburgh Pirates @ Washington Nationals</t>
        </is>
      </c>
      <c r="C7" s="12" t="inlineStr">
        <is>
          <t>15:05</t>
        </is>
      </c>
      <c r="D7" s="12" t="inlineStr">
        <is>
          <t>Total</t>
        </is>
      </c>
      <c r="E7" s="12" t="inlineStr">
        <is>
          <t>Over 10.5</t>
        </is>
      </c>
      <c r="F7" s="13" t="n">
        <v>0.4566</v>
      </c>
      <c r="G7" s="14" t="n">
        <v>119</v>
      </c>
      <c r="H7" s="15" t="n">
        <v>104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45.7% (fair +119).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2026-07-04</t>
        </is>
      </c>
      <c r="B8" s="20" t="inlineStr">
        <is>
          <t>Pittsburgh Pirates @ Washington Nationals</t>
        </is>
      </c>
      <c r="C8" s="20" t="inlineStr">
        <is>
          <t>15:05</t>
        </is>
      </c>
      <c r="D8" s="20" t="inlineStr">
        <is>
          <t>Total</t>
        </is>
      </c>
      <c r="E8" s="20" t="inlineStr">
        <is>
          <t>Under 10.5</t>
        </is>
      </c>
      <c r="F8" s="13" t="n">
        <v>0.5434</v>
      </c>
      <c r="G8" s="14" t="n">
        <v>-119</v>
      </c>
      <c r="H8" s="15" t="n">
        <v>105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54.3% (fair -119).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2026-07-04</t>
        </is>
      </c>
      <c r="B9" s="12" t="inlineStr">
        <is>
          <t>Pittsburgh Pirates @ Washington Nationals</t>
        </is>
      </c>
      <c r="C9" s="12" t="inlineStr">
        <is>
          <t>15:05</t>
        </is>
      </c>
      <c r="D9" s="12" t="inlineStr">
        <is>
          <t>Spread</t>
        </is>
      </c>
      <c r="E9" s="12" t="inlineStr">
        <is>
          <t>Washington Nationals +1.5</t>
        </is>
      </c>
      <c r="F9" s="13" t="n">
        <v>0.5337692307692308</v>
      </c>
      <c r="G9" s="14" t="n">
        <v>-114</v>
      </c>
      <c r="H9" s="15" t="n">
        <v>-108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53.4% (fair -114).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2026-07-04</t>
        </is>
      </c>
      <c r="B10" s="20" t="inlineStr">
        <is>
          <t>Pittsburgh Pirates @ Washington Nationals</t>
        </is>
      </c>
      <c r="C10" s="20" t="inlineStr">
        <is>
          <t>15:05</t>
        </is>
      </c>
      <c r="D10" s="20" t="inlineStr">
        <is>
          <t>Spread</t>
        </is>
      </c>
      <c r="E10" s="20" t="inlineStr">
        <is>
          <t>Pittsburgh Pirates -1.5</t>
        </is>
      </c>
      <c r="F10" s="13" t="n">
        <v>0.4662254901960785</v>
      </c>
      <c r="G10" s="14" t="n">
        <v>114</v>
      </c>
      <c r="H10" s="15" t="n">
        <v>104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46.6% (fair +114).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2026-07-04</t>
        </is>
      </c>
      <c r="B11" s="12" t="inlineStr">
        <is>
          <t>Minnesota Twins @ New York Yankees</t>
        </is>
      </c>
      <c r="C11" s="12" t="inlineStr">
        <is>
          <t>17:35</t>
        </is>
      </c>
      <c r="D11" s="12" t="inlineStr">
        <is>
          <t>Moneyline</t>
        </is>
      </c>
      <c r="E11" s="12" t="inlineStr">
        <is>
          <t>Minnesota Twins</t>
        </is>
      </c>
      <c r="F11" s="13" t="n">
        <v>0.4361065573770492</v>
      </c>
      <c r="G11" s="14" t="n">
        <v>129</v>
      </c>
      <c r="H11" s="15" t="n">
        <v>144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43.6% (fair +129).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2026-07-04</t>
        </is>
      </c>
      <c r="B12" s="20" t="inlineStr">
        <is>
          <t>Minnesota Twins @ New York Yankees</t>
        </is>
      </c>
      <c r="C12" s="20" t="inlineStr">
        <is>
          <t>17:35</t>
        </is>
      </c>
      <c r="D12" s="20" t="inlineStr">
        <is>
          <t>Moneyline</t>
        </is>
      </c>
      <c r="E12" s="20" t="inlineStr">
        <is>
          <t>New York Yankees</t>
        </is>
      </c>
      <c r="F12" s="13" t="n">
        <v>0.5639016393442623</v>
      </c>
      <c r="G12" s="14" t="n">
        <v>-129</v>
      </c>
      <c r="H12" s="15" t="n">
        <v>-144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56.4% (fair -129).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2026-07-04</t>
        </is>
      </c>
      <c r="B13" s="12" t="inlineStr">
        <is>
          <t>Minnesota Twins @ New York Yankees</t>
        </is>
      </c>
      <c r="C13" s="12" t="inlineStr">
        <is>
          <t>17:35</t>
        </is>
      </c>
      <c r="D13" s="12" t="inlineStr">
        <is>
          <t>Total</t>
        </is>
      </c>
      <c r="E13" s="12" t="inlineStr">
        <is>
          <t>Over 10.5</t>
        </is>
      </c>
      <c r="F13" s="13" t="n">
        <v>0.4234</v>
      </c>
      <c r="G13" s="14" t="n">
        <v>136</v>
      </c>
      <c r="H13" s="15" t="n">
        <v>113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42.3% (fair +136).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2026-07-04</t>
        </is>
      </c>
      <c r="B14" s="20" t="inlineStr">
        <is>
          <t>Minnesota Twins @ New York Yankees</t>
        </is>
      </c>
      <c r="C14" s="20" t="inlineStr">
        <is>
          <t>17:35</t>
        </is>
      </c>
      <c r="D14" s="20" t="inlineStr">
        <is>
          <t>Total</t>
        </is>
      </c>
      <c r="E14" s="20" t="inlineStr">
        <is>
          <t>Under 10.5</t>
        </is>
      </c>
      <c r="F14" s="13" t="n">
        <v>0.5766</v>
      </c>
      <c r="G14" s="14" t="n">
        <v>-136</v>
      </c>
      <c r="H14" s="15" t="n">
        <v>113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57.7% (fair -136).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2026-07-04</t>
        </is>
      </c>
      <c r="B15" s="12" t="inlineStr">
        <is>
          <t>Minnesota Twins @ New York Yankees</t>
        </is>
      </c>
      <c r="C15" s="12" t="inlineStr">
        <is>
          <t>17:35</t>
        </is>
      </c>
      <c r="D15" s="12" t="inlineStr">
        <is>
          <t>Spread</t>
        </is>
      </c>
      <c r="E15" s="12" t="inlineStr">
        <is>
          <t>New York Yankees -1.5</t>
        </is>
      </c>
      <c r="F15" s="13" t="n">
        <v>0.4161739130434783</v>
      </c>
      <c r="G15" s="14" t="n">
        <v>140</v>
      </c>
      <c r="H15" s="15" t="n">
        <v>130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41.6% (fair +140).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2026-07-04</t>
        </is>
      </c>
      <c r="B16" s="20" t="inlineStr">
        <is>
          <t>Minnesota Twins @ New York Yankees</t>
        </is>
      </c>
      <c r="C16" s="20" t="inlineStr">
        <is>
          <t>17:35</t>
        </is>
      </c>
      <c r="D16" s="20" t="inlineStr">
        <is>
          <t>Spread</t>
        </is>
      </c>
      <c r="E16" s="20" t="inlineStr">
        <is>
          <t>Minnesota Twins +1.5</t>
        </is>
      </c>
      <c r="F16" s="13" t="n">
        <v>0.5838300429184549</v>
      </c>
      <c r="G16" s="14" t="n">
        <v>-140</v>
      </c>
      <c r="H16" s="15" t="n">
        <v>-133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58.4% (fair -140).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2026-07-04</t>
        </is>
      </c>
      <c r="B17" s="12" t="inlineStr">
        <is>
          <t>Detroit Tigers @ Texas Rangers</t>
        </is>
      </c>
      <c r="C17" s="12" t="inlineStr">
        <is>
          <t>20:05</t>
        </is>
      </c>
      <c r="D17" s="12" t="inlineStr">
        <is>
          <t>Moneyline</t>
        </is>
      </c>
      <c r="E17" s="12" t="inlineStr">
        <is>
          <t>Detroit Tigers</t>
        </is>
      </c>
      <c r="F17" s="13" t="n">
        <v>0.5116392156862745</v>
      </c>
      <c r="G17" s="14" t="n">
        <v>-105</v>
      </c>
      <c r="H17" s="15" t="n">
        <v>-104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51.2% (fair -105).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2026-07-04</t>
        </is>
      </c>
      <c r="B18" s="20" t="inlineStr">
        <is>
          <t>Detroit Tigers @ Texas Rangers</t>
        </is>
      </c>
      <c r="C18" s="20" t="inlineStr">
        <is>
          <t>20:05</t>
        </is>
      </c>
      <c r="D18" s="20" t="inlineStr">
        <is>
          <t>Moneyline</t>
        </is>
      </c>
      <c r="E18" s="20" t="inlineStr">
        <is>
          <t>Texas Rangers</t>
        </is>
      </c>
      <c r="F18" s="13" t="n">
        <v>0.4883823529411764</v>
      </c>
      <c r="G18" s="14" t="n">
        <v>105</v>
      </c>
      <c r="H18" s="15" t="n">
        <v>104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48.8% (fair +105).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2026-07-04</t>
        </is>
      </c>
      <c r="B19" s="12" t="inlineStr">
        <is>
          <t>Detroit Tigers @ Texas Rangers</t>
        </is>
      </c>
      <c r="C19" s="12" t="inlineStr">
        <is>
          <t>20:05</t>
        </is>
      </c>
      <c r="D19" s="12" t="inlineStr">
        <is>
          <t>Total</t>
        </is>
      </c>
      <c r="E19" s="12" t="inlineStr">
        <is>
          <t>Over 8.5</t>
        </is>
      </c>
      <c r="F19" s="13" t="n">
        <v>0.5995</v>
      </c>
      <c r="G19" s="14" t="n">
        <v>-150</v>
      </c>
      <c r="H19" s="15" t="n">
        <v>122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60.0% (fair -150).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2026-07-04</t>
        </is>
      </c>
      <c r="B20" s="20" t="inlineStr">
        <is>
          <t>Detroit Tigers @ Texas Rangers</t>
        </is>
      </c>
      <c r="C20" s="20" t="inlineStr">
        <is>
          <t>20:05</t>
        </is>
      </c>
      <c r="D20" s="20" t="inlineStr">
        <is>
          <t>Total</t>
        </is>
      </c>
      <c r="E20" s="20" t="inlineStr">
        <is>
          <t>Under 8.5</t>
        </is>
      </c>
      <c r="F20" s="13" t="n">
        <v>0.4005</v>
      </c>
      <c r="G20" s="14" t="n">
        <v>150</v>
      </c>
      <c r="H20" s="15" t="n">
        <v>108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40.0% (fair +150).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2026-07-04</t>
        </is>
      </c>
      <c r="B21" s="12" t="inlineStr">
        <is>
          <t>Toronto Blue Jays @ Seattle Mariners</t>
        </is>
      </c>
      <c r="C21" s="12" t="inlineStr">
        <is>
          <t>20:10</t>
        </is>
      </c>
      <c r="D21" s="12" t="inlineStr">
        <is>
          <t>Moneyline</t>
        </is>
      </c>
      <c r="E21" s="12" t="inlineStr">
        <is>
          <t>Toronto Blue Jays</t>
        </is>
      </c>
      <c r="F21" s="13" t="n">
        <v>0.40904</v>
      </c>
      <c r="G21" s="14" t="n">
        <v>144</v>
      </c>
      <c r="H21" s="15" t="n">
        <v>150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40.9% (fair +144).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2026-07-04</t>
        </is>
      </c>
      <c r="B22" s="20" t="inlineStr">
        <is>
          <t>Toronto Blue Jays @ Seattle Mariners</t>
        </is>
      </c>
      <c r="C22" s="20" t="inlineStr">
        <is>
          <t>20:10</t>
        </is>
      </c>
      <c r="D22" s="20" t="inlineStr">
        <is>
          <t>Moneyline</t>
        </is>
      </c>
      <c r="E22" s="20" t="inlineStr">
        <is>
          <t>Seattle Mariners</t>
        </is>
      </c>
      <c r="F22" s="13" t="n">
        <v>0.5909901639344263</v>
      </c>
      <c r="G22" s="14" t="n">
        <v>-144</v>
      </c>
      <c r="H22" s="15" t="n">
        <v>-144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59.1% (fair -144).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2026-07-04</t>
        </is>
      </c>
      <c r="B23" s="12" t="inlineStr">
        <is>
          <t>Toronto Blue Jays @ Seattle Mariners</t>
        </is>
      </c>
      <c r="C23" s="12" t="inlineStr">
        <is>
          <t>20:10</t>
        </is>
      </c>
      <c r="D23" s="12" t="inlineStr">
        <is>
          <t>Total</t>
        </is>
      </c>
      <c r="E23" s="12" t="inlineStr">
        <is>
          <t>Over 7.5</t>
        </is>
      </c>
      <c r="F23" s="13" t="n">
        <v>0.4853843137254901</v>
      </c>
      <c r="G23" s="14" t="n">
        <v>106</v>
      </c>
      <c r="H23" s="15" t="n">
        <v>-104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48.5% (fair +106).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2026-07-04</t>
        </is>
      </c>
      <c r="B24" s="20" t="inlineStr">
        <is>
          <t>Toronto Blue Jays @ Seattle Mariners</t>
        </is>
      </c>
      <c r="C24" s="20" t="inlineStr">
        <is>
          <t>20:10</t>
        </is>
      </c>
      <c r="D24" s="20" t="inlineStr">
        <is>
          <t>Total</t>
        </is>
      </c>
      <c r="E24" s="20" t="inlineStr">
        <is>
          <t>Under 7.5</t>
        </is>
      </c>
      <c r="F24" s="13" t="n">
        <v>0.5145999999999999</v>
      </c>
      <c r="G24" s="14" t="n">
        <v>-106</v>
      </c>
      <c r="H24" s="15" t="n">
        <v>100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51.5% (fair -106).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2026-07-04</t>
        </is>
      </c>
      <c r="B25" s="12" t="inlineStr">
        <is>
          <t>Toronto Blue Jays @ Seattle Mariners</t>
        </is>
      </c>
      <c r="C25" s="12" t="inlineStr">
        <is>
          <t>20:10</t>
        </is>
      </c>
      <c r="D25" s="12" t="inlineStr">
        <is>
          <t>Spread</t>
        </is>
      </c>
      <c r="E25" s="12" t="inlineStr">
        <is>
          <t>Seattle Mariners -1.5</t>
        </is>
      </c>
      <c r="F25" s="13" t="n">
        <v>0.4220491803278689</v>
      </c>
      <c r="G25" s="14" t="n">
        <v>137</v>
      </c>
      <c r="H25" s="15" t="n">
        <v>144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42.2% (fair +137).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2026-07-04</t>
        </is>
      </c>
      <c r="B26" s="20" t="inlineStr">
        <is>
          <t>Toronto Blue Jays @ Seattle Mariners</t>
        </is>
      </c>
      <c r="C26" s="20" t="inlineStr">
        <is>
          <t>20:10</t>
        </is>
      </c>
      <c r="D26" s="20" t="inlineStr">
        <is>
          <t>Spread</t>
        </is>
      </c>
      <c r="E26" s="20" t="inlineStr">
        <is>
          <t>Toronto Blue Jays +1.5</t>
        </is>
      </c>
      <c r="F26" s="13" t="n">
        <v>0.5779647058823528</v>
      </c>
      <c r="G26" s="14" t="n">
        <v>-137</v>
      </c>
      <c r="H26" s="15" t="n">
        <v>-104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57.8% (fair -137).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2026-07-04</t>
        </is>
      </c>
      <c r="B27" s="12" t="inlineStr">
        <is>
          <t>Baltimore Orioles @ Cincinnati Reds</t>
        </is>
      </c>
      <c r="C27" s="12" t="inlineStr">
        <is>
          <t>23:10</t>
        </is>
      </c>
      <c r="D27" s="12" t="inlineStr">
        <is>
          <t>Moneyline</t>
        </is>
      </c>
      <c r="E27" s="12" t="inlineStr">
        <is>
          <t>Baltimore Orioles</t>
        </is>
      </c>
      <c r="F27" s="13" t="n">
        <v>0.5025806451612903</v>
      </c>
      <c r="G27" s="14" t="n">
        <v>-101</v>
      </c>
      <c r="H27" s="15" t="n">
        <v>117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50.3% (fair -101).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2026-07-04</t>
        </is>
      </c>
      <c r="B28" s="20" t="inlineStr">
        <is>
          <t>Baltimore Orioles @ Cincinnati Reds</t>
        </is>
      </c>
      <c r="C28" s="20" t="inlineStr">
        <is>
          <t>23:10</t>
        </is>
      </c>
      <c r="D28" s="20" t="inlineStr">
        <is>
          <t>Moneyline</t>
        </is>
      </c>
      <c r="E28" s="20" t="inlineStr">
        <is>
          <t>Cincinnati Reds</t>
        </is>
      </c>
      <c r="F28" s="13" t="n">
        <v>0.4974387096774193</v>
      </c>
      <c r="G28" s="14" t="n">
        <v>101</v>
      </c>
      <c r="H28" s="15" t="n">
        <v>-117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49.7% (fair +101).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2026-07-04</t>
        </is>
      </c>
      <c r="B29" s="12" t="inlineStr">
        <is>
          <t>Baltimore Orioles @ Cincinnati Reds</t>
        </is>
      </c>
      <c r="C29" s="12" t="inlineStr">
        <is>
          <t>23:10</t>
        </is>
      </c>
      <c r="D29" s="12" t="inlineStr">
        <is>
          <t>Total</t>
        </is>
      </c>
      <c r="E29" s="12" t="inlineStr">
        <is>
          <t>Over 9.5</t>
        </is>
      </c>
      <c r="F29" s="13" t="n">
        <v>0.5108</v>
      </c>
      <c r="G29" s="14" t="n">
        <v>-104</v>
      </c>
      <c r="H29" s="15" t="n">
        <v>113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51.1% (fair -104).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2026-07-04</t>
        </is>
      </c>
      <c r="B30" s="20" t="inlineStr">
        <is>
          <t>Baltimore Orioles @ Cincinnati Reds</t>
        </is>
      </c>
      <c r="C30" s="20" t="inlineStr">
        <is>
          <t>23:10</t>
        </is>
      </c>
      <c r="D30" s="20" t="inlineStr">
        <is>
          <t>Total</t>
        </is>
      </c>
      <c r="E30" s="20" t="inlineStr">
        <is>
          <t>Under 9.5</t>
        </is>
      </c>
      <c r="F30" s="13" t="n">
        <v>0.4892</v>
      </c>
      <c r="G30" s="14" t="n">
        <v>104</v>
      </c>
      <c r="H30" s="15" t="n">
        <v>106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48.9% (fair +104).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2026-07-04</t>
        </is>
      </c>
      <c r="B31" s="12" t="inlineStr">
        <is>
          <t>Baltimore Orioles @ Cincinnati Reds</t>
        </is>
      </c>
      <c r="C31" s="12" t="inlineStr">
        <is>
          <t>23:10</t>
        </is>
      </c>
      <c r="D31" s="12" t="inlineStr">
        <is>
          <t>Spread</t>
        </is>
      </c>
      <c r="E31" s="12" t="inlineStr">
        <is>
          <t>Cincinnati Reds -1.5</t>
        </is>
      </c>
      <c r="F31" s="13" t="n">
        <v>0.3031851851851852</v>
      </c>
      <c r="G31" s="14" t="n">
        <v>230</v>
      </c>
      <c r="H31" s="15" t="n">
        <v>170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30.3% (fair +230).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2026-07-04</t>
        </is>
      </c>
      <c r="B32" s="20" t="inlineStr">
        <is>
          <t>Baltimore Orioles @ Cincinnati Reds</t>
        </is>
      </c>
      <c r="C32" s="20" t="inlineStr">
        <is>
          <t>23:10</t>
        </is>
      </c>
      <c r="D32" s="20" t="inlineStr">
        <is>
          <t>Spread</t>
        </is>
      </c>
      <c r="E32" s="20" t="inlineStr">
        <is>
          <t>Baltimore Orioles +1.5</t>
        </is>
      </c>
      <c r="F32" s="13" t="n">
        <v>0.6967985611510791</v>
      </c>
      <c r="G32" s="14" t="n">
        <v>-230</v>
      </c>
      <c r="H32" s="15" t="n">
        <v>178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69.7% (fair -230).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2026-07-04</t>
        </is>
      </c>
      <c r="B33" s="12" t="inlineStr">
        <is>
          <t>Tampa Bay Rays @ Houston Astros</t>
        </is>
      </c>
      <c r="C33" s="12" t="inlineStr">
        <is>
          <t>23:10</t>
        </is>
      </c>
      <c r="D33" s="12" t="inlineStr">
        <is>
          <t>Moneyline</t>
        </is>
      </c>
      <c r="E33" s="12" t="inlineStr">
        <is>
          <t>Tampa Bay Rays</t>
        </is>
      </c>
      <c r="F33" s="13" t="n">
        <v>0.5017</v>
      </c>
      <c r="G33" s="14" t="n">
        <v>-101</v>
      </c>
      <c r="H33" s="15" t="n">
        <v>100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50.2% (fair -101).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2026-07-04</t>
        </is>
      </c>
      <c r="B34" s="20" t="inlineStr">
        <is>
          <t>Tampa Bay Rays @ Houston Astros</t>
        </is>
      </c>
      <c r="C34" s="20" t="inlineStr">
        <is>
          <t>23:10</t>
        </is>
      </c>
      <c r="D34" s="20" t="inlineStr">
        <is>
          <t>Moneyline</t>
        </is>
      </c>
      <c r="E34" s="20" t="inlineStr">
        <is>
          <t>Houston Astros</t>
        </is>
      </c>
      <c r="F34" s="13" t="n">
        <v>0.4983</v>
      </c>
      <c r="G34" s="14" t="n">
        <v>101</v>
      </c>
      <c r="H34" s="15" t="n">
        <v>100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49.8% (fair +101).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2026-07-04</t>
        </is>
      </c>
      <c r="B35" s="12" t="inlineStr">
        <is>
          <t>Tampa Bay Rays @ Houston Astros</t>
        </is>
      </c>
      <c r="C35" s="12" t="inlineStr">
        <is>
          <t>23:10</t>
        </is>
      </c>
      <c r="D35" s="12" t="inlineStr">
        <is>
          <t>Total</t>
        </is>
      </c>
      <c r="E35" s="12" t="inlineStr">
        <is>
          <t>Over 7.5</t>
        </is>
      </c>
      <c r="F35" s="13" t="n">
        <v>0.6083</v>
      </c>
      <c r="G35" s="14" t="n">
        <v>-155</v>
      </c>
      <c r="H35" s="15" t="n">
        <v>117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60.8% (fair -155).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2026-07-04</t>
        </is>
      </c>
      <c r="B36" s="20" t="inlineStr">
        <is>
          <t>Tampa Bay Rays @ Houston Astros</t>
        </is>
      </c>
      <c r="C36" s="20" t="inlineStr">
        <is>
          <t>23:10</t>
        </is>
      </c>
      <c r="D36" s="20" t="inlineStr">
        <is>
          <t>Total</t>
        </is>
      </c>
      <c r="E36" s="20" t="inlineStr">
        <is>
          <t>Under 7.5</t>
        </is>
      </c>
      <c r="F36" s="13" t="n">
        <v>0.3917</v>
      </c>
      <c r="G36" s="14" t="n">
        <v>155</v>
      </c>
      <c r="H36" s="15" t="n">
        <v>106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39.2% (fair +155).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2026-07-04</t>
        </is>
      </c>
      <c r="B37" s="12" t="inlineStr">
        <is>
          <t>Chicago White Sox @ Cleveland Guardians</t>
        </is>
      </c>
      <c r="C37" s="12" t="inlineStr">
        <is>
          <t>23:10</t>
        </is>
      </c>
      <c r="D37" s="12" t="inlineStr">
        <is>
          <t>Moneyline</t>
        </is>
      </c>
      <c r="E37" s="12" t="inlineStr">
        <is>
          <t>Chicago White Sox</t>
        </is>
      </c>
      <c r="F37" s="13" t="n">
        <v>0.4452789699570815</v>
      </c>
      <c r="G37" s="14" t="n">
        <v>125</v>
      </c>
      <c r="H37" s="15" t="n">
        <v>133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44.5% (fair +125).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2026-07-04</t>
        </is>
      </c>
      <c r="B38" s="20" t="inlineStr">
        <is>
          <t>Chicago White Sox @ Cleveland Guardians</t>
        </is>
      </c>
      <c r="C38" s="20" t="inlineStr">
        <is>
          <t>23:10</t>
        </is>
      </c>
      <c r="D38" s="20" t="inlineStr">
        <is>
          <t>Moneyline</t>
        </is>
      </c>
      <c r="E38" s="20" t="inlineStr">
        <is>
          <t>Cleveland Guardians</t>
        </is>
      </c>
      <c r="F38" s="13" t="n">
        <v>0.5547184549356223</v>
      </c>
      <c r="G38" s="14" t="n">
        <v>-125</v>
      </c>
      <c r="H38" s="15" t="n">
        <v>-133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55.5% (fair -125).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2026-07-04</t>
        </is>
      </c>
      <c r="B39" s="12" t="inlineStr">
        <is>
          <t>Chicago White Sox @ Cleveland Guardians</t>
        </is>
      </c>
      <c r="C39" s="12" t="inlineStr">
        <is>
          <t>23:10</t>
        </is>
      </c>
      <c r="D39" s="12" t="inlineStr">
        <is>
          <t>Total</t>
        </is>
      </c>
      <c r="E39" s="12" t="inlineStr">
        <is>
          <t>Over 8</t>
        </is>
      </c>
      <c r="F39" s="13" t="n">
        <v>0.4379</v>
      </c>
      <c r="G39" s="14" t="n">
        <v>128</v>
      </c>
      <c r="H39" s="15" t="n">
        <v>110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43.8% (fair +128).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2026-07-04</t>
        </is>
      </c>
      <c r="B40" s="20" t="inlineStr">
        <is>
          <t>Chicago White Sox @ Cleveland Guardians</t>
        </is>
      </c>
      <c r="C40" s="20" t="inlineStr">
        <is>
          <t>23:10</t>
        </is>
      </c>
      <c r="D40" s="20" t="inlineStr">
        <is>
          <t>Total</t>
        </is>
      </c>
      <c r="E40" s="20" t="inlineStr">
        <is>
          <t>Under 8</t>
        </is>
      </c>
      <c r="F40" s="13" t="n">
        <v>0.5621</v>
      </c>
      <c r="G40" s="14" t="n">
        <v>-128</v>
      </c>
      <c r="H40" s="15" t="n">
        <v>104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56.2% (fair -128).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2026-07-04</t>
        </is>
      </c>
      <c r="B41" s="12" t="inlineStr">
        <is>
          <t>Chicago White Sox @ Cleveland Guardians</t>
        </is>
      </c>
      <c r="C41" s="12" t="inlineStr">
        <is>
          <t>23:10</t>
        </is>
      </c>
      <c r="D41" s="12" t="inlineStr">
        <is>
          <t>Spread</t>
        </is>
      </c>
      <c r="E41" s="12" t="inlineStr">
        <is>
          <t>Cleveland Guardians -1.5</t>
        </is>
      </c>
      <c r="F41" s="13" t="n">
        <v>0.3821484375</v>
      </c>
      <c r="G41" s="14" t="n">
        <v>162</v>
      </c>
      <c r="H41" s="15" t="n">
        <v>156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38.2% (fair +162).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2026-07-04</t>
        </is>
      </c>
      <c r="B42" s="20" t="inlineStr">
        <is>
          <t>Chicago White Sox @ Cleveland Guardians</t>
        </is>
      </c>
      <c r="C42" s="20" t="inlineStr">
        <is>
          <t>23:10</t>
        </is>
      </c>
      <c r="D42" s="20" t="inlineStr">
        <is>
          <t>Spread</t>
        </is>
      </c>
      <c r="E42" s="20" t="inlineStr">
        <is>
          <t>Chicago White Sox +1.5</t>
        </is>
      </c>
      <c r="F42" s="13" t="n">
        <v>0.6178373831775701</v>
      </c>
      <c r="G42" s="14" t="n">
        <v>-162</v>
      </c>
      <c r="H42" s="15" t="n">
        <v>-114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61.8% (fair -162).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2026-07-04</t>
        </is>
      </c>
      <c r="B43" s="12" t="inlineStr">
        <is>
          <t>St. Louis Cardinals @ Chicago Cubs</t>
        </is>
      </c>
      <c r="C43" s="12" t="inlineStr">
        <is>
          <t>00:08</t>
        </is>
      </c>
      <c r="D43" s="12" t="inlineStr">
        <is>
          <t>Moneyline</t>
        </is>
      </c>
      <c r="E43" s="12" t="inlineStr">
        <is>
          <t>St. Louis Cardinals</t>
        </is>
      </c>
      <c r="F43" s="13" t="n">
        <v>0.4347950819672131</v>
      </c>
      <c r="G43" s="14" t="n">
        <v>130</v>
      </c>
      <c r="H43" s="15" t="n">
        <v>144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43.5% (fair +130).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2026-07-04</t>
        </is>
      </c>
      <c r="B44" s="20" t="inlineStr">
        <is>
          <t>St. Louis Cardinals @ Chicago Cubs</t>
        </is>
      </c>
      <c r="C44" s="20" t="inlineStr">
        <is>
          <t>00:08</t>
        </is>
      </c>
      <c r="D44" s="20" t="inlineStr">
        <is>
          <t>Moneyline</t>
        </is>
      </c>
      <c r="E44" s="20" t="inlineStr">
        <is>
          <t>Chicago Cubs</t>
        </is>
      </c>
      <c r="F44" s="13" t="n">
        <v>0.5652</v>
      </c>
      <c r="G44" s="14" t="n">
        <v>-130</v>
      </c>
      <c r="H44" s="15" t="n">
        <v>-144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56.5% (fair -130).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2026-07-04</t>
        </is>
      </c>
      <c r="B45" s="12" t="inlineStr">
        <is>
          <t>St. Louis Cardinals @ Chicago Cubs</t>
        </is>
      </c>
      <c r="C45" s="12" t="inlineStr">
        <is>
          <t>00:08</t>
        </is>
      </c>
      <c r="D45" s="12" t="inlineStr">
        <is>
          <t>Total</t>
        </is>
      </c>
      <c r="E45" s="12" t="inlineStr">
        <is>
          <t>Over 8.5</t>
        </is>
      </c>
      <c r="F45" s="13" t="n">
        <v>0.6087</v>
      </c>
      <c r="G45" s="14" t="n">
        <v>-156</v>
      </c>
      <c r="H45" s="15" t="n">
        <v>117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60.9% (fair -156).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2026-07-04</t>
        </is>
      </c>
      <c r="B46" s="20" t="inlineStr">
        <is>
          <t>St. Louis Cardinals @ Chicago Cubs</t>
        </is>
      </c>
      <c r="C46" s="20" t="inlineStr">
        <is>
          <t>00:08</t>
        </is>
      </c>
      <c r="D46" s="20" t="inlineStr">
        <is>
          <t>Total</t>
        </is>
      </c>
      <c r="E46" s="20" t="inlineStr">
        <is>
          <t>Under 8.5</t>
        </is>
      </c>
      <c r="F46" s="13" t="n">
        <v>0.3913</v>
      </c>
      <c r="G46" s="14" t="n">
        <v>156</v>
      </c>
      <c r="H46" s="15" t="n">
        <v>117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39.1% (fair +156).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2026-07-04</t>
        </is>
      </c>
      <c r="B47" s="12" t="inlineStr">
        <is>
          <t>St. Louis Cardinals @ Chicago Cubs</t>
        </is>
      </c>
      <c r="C47" s="12" t="inlineStr">
        <is>
          <t>00:08</t>
        </is>
      </c>
      <c r="D47" s="12" t="inlineStr">
        <is>
          <t>Spread</t>
        </is>
      </c>
      <c r="E47" s="12" t="inlineStr">
        <is>
          <t>Chicago Cubs -1.5</t>
        </is>
      </c>
      <c r="F47" s="13" t="n">
        <v>0.3916326530612245</v>
      </c>
      <c r="G47" s="14" t="n">
        <v>155</v>
      </c>
      <c r="H47" s="15" t="n">
        <v>145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39.2% (fair +155).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2026-07-04</t>
        </is>
      </c>
      <c r="B48" s="20" t="inlineStr">
        <is>
          <t>St. Louis Cardinals @ Chicago Cubs</t>
        </is>
      </c>
      <c r="C48" s="20" t="inlineStr">
        <is>
          <t>00:08</t>
        </is>
      </c>
      <c r="D48" s="20" t="inlineStr">
        <is>
          <t>Spread</t>
        </is>
      </c>
      <c r="E48" s="20" t="inlineStr">
        <is>
          <t>St. Louis Cardinals +1.5</t>
        </is>
      </c>
      <c r="F48" s="13" t="n">
        <v>0.6083596059113301</v>
      </c>
      <c r="G48" s="14" t="n">
        <v>-155</v>
      </c>
      <c r="H48" s="15" t="n">
        <v>-103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60.8% (fair -155).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2026-07-04</t>
        </is>
      </c>
      <c r="B49" s="12" t="inlineStr">
        <is>
          <t>New York Mets @ Atlanta Braves</t>
        </is>
      </c>
      <c r="C49" s="12" t="inlineStr">
        <is>
          <t>00:08</t>
        </is>
      </c>
      <c r="D49" s="12" t="inlineStr">
        <is>
          <t>Moneyline</t>
        </is>
      </c>
      <c r="E49" s="12" t="inlineStr">
        <is>
          <t>New York Mets</t>
        </is>
      </c>
      <c r="F49" s="13" t="n">
        <v>0.4134883720930232</v>
      </c>
      <c r="G49" s="14" t="n">
        <v>142</v>
      </c>
      <c r="H49" s="15" t="n">
        <v>158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41.3% (fair +142).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2026-07-04</t>
        </is>
      </c>
      <c r="B50" s="20" t="inlineStr">
        <is>
          <t>New York Mets @ Atlanta Braves</t>
        </is>
      </c>
      <c r="C50" s="20" t="inlineStr">
        <is>
          <t>00:08</t>
        </is>
      </c>
      <c r="D50" s="20" t="inlineStr">
        <is>
          <t>Moneyline</t>
        </is>
      </c>
      <c r="E50" s="20" t="inlineStr">
        <is>
          <t>Atlanta Braves</t>
        </is>
      </c>
      <c r="F50" s="13" t="n">
        <v>0.5865230769230769</v>
      </c>
      <c r="G50" s="14" t="n">
        <v>-142</v>
      </c>
      <c r="H50" s="15" t="n">
        <v>-160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58.7% (fair -142).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2026-07-04</t>
        </is>
      </c>
      <c r="B51" s="12" t="inlineStr">
        <is>
          <t>New York Mets @ Atlanta Braves</t>
        </is>
      </c>
      <c r="C51" s="12" t="inlineStr">
        <is>
          <t>00:08</t>
        </is>
      </c>
      <c r="D51" s="12" t="inlineStr">
        <is>
          <t>Total</t>
        </is>
      </c>
      <c r="E51" s="12" t="inlineStr">
        <is>
          <t>Over 8.5</t>
        </is>
      </c>
      <c r="F51" s="13" t="n">
        <v>0.3542</v>
      </c>
      <c r="G51" s="14" t="n">
        <v>182</v>
      </c>
      <c r="H51" s="15" t="n">
        <v>117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35.4% (fair +182).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2026-07-04</t>
        </is>
      </c>
      <c r="B52" s="20" t="inlineStr">
        <is>
          <t>New York Mets @ Atlanta Braves</t>
        </is>
      </c>
      <c r="C52" s="20" t="inlineStr">
        <is>
          <t>00:08</t>
        </is>
      </c>
      <c r="D52" s="20" t="inlineStr">
        <is>
          <t>Total</t>
        </is>
      </c>
      <c r="E52" s="20" t="inlineStr">
        <is>
          <t>Under 8.5</t>
        </is>
      </c>
      <c r="F52" s="13" t="n">
        <v>0.6457999999999999</v>
      </c>
      <c r="G52" s="14" t="n">
        <v>-182</v>
      </c>
      <c r="H52" s="15" t="n">
        <v>113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64.6% (fair -182).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2026-07-04</t>
        </is>
      </c>
      <c r="B53" s="12" t="inlineStr">
        <is>
          <t>New York Mets @ Atlanta Braves</t>
        </is>
      </c>
      <c r="C53" s="12" t="inlineStr">
        <is>
          <t>00:08</t>
        </is>
      </c>
      <c r="D53" s="12" t="inlineStr">
        <is>
          <t>Spread</t>
        </is>
      </c>
      <c r="E53" s="12" t="inlineStr">
        <is>
          <t>Atlanta Braves -1.5</t>
        </is>
      </c>
      <c r="F53" s="13" t="n">
        <v>0.3780616740088106</v>
      </c>
      <c r="G53" s="14" t="n">
        <v>165</v>
      </c>
      <c r="H53" s="15" t="n">
        <v>127</v>
      </c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37.8% (fair +165).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2026-07-04</t>
        </is>
      </c>
      <c r="B54" s="20" t="inlineStr">
        <is>
          <t>New York Mets @ Atlanta Braves</t>
        </is>
      </c>
      <c r="C54" s="20" t="inlineStr">
        <is>
          <t>00:08</t>
        </is>
      </c>
      <c r="D54" s="20" t="inlineStr">
        <is>
          <t>Spread</t>
        </is>
      </c>
      <c r="E54" s="20" t="inlineStr">
        <is>
          <t>New York Mets +1.5</t>
        </is>
      </c>
      <c r="F54" s="13" t="n">
        <v>0.6219711538461539</v>
      </c>
      <c r="G54" s="14" t="n">
        <v>-165</v>
      </c>
      <c r="H54" s="15" t="n">
        <v>108</v>
      </c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62.2% (fair -165).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2026-07-04</t>
        </is>
      </c>
      <c r="B55" s="12" t="inlineStr">
        <is>
          <t>San Francisco Giants @ Colorado Rockies</t>
        </is>
      </c>
      <c r="C55" s="12" t="inlineStr">
        <is>
          <t>00:10</t>
        </is>
      </c>
      <c r="D55" s="12" t="inlineStr">
        <is>
          <t>Moneyline</t>
        </is>
      </c>
      <c r="E55" s="12" t="inlineStr">
        <is>
          <t>San Francisco Giants</t>
        </is>
      </c>
      <c r="F55" s="13" t="n">
        <v>0.5046</v>
      </c>
      <c r="G55" s="14" t="n">
        <v>-102</v>
      </c>
      <c r="H55" s="15" t="n"/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50.5% (fair -102).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2026-07-04</t>
        </is>
      </c>
      <c r="B56" s="20" t="inlineStr">
        <is>
          <t>San Francisco Giants @ Colorado Rockies</t>
        </is>
      </c>
      <c r="C56" s="20" t="inlineStr">
        <is>
          <t>00:10</t>
        </is>
      </c>
      <c r="D56" s="20" t="inlineStr">
        <is>
          <t>Moneyline</t>
        </is>
      </c>
      <c r="E56" s="20" t="inlineStr">
        <is>
          <t>Colorado Rockies</t>
        </is>
      </c>
      <c r="F56" s="13" t="n">
        <v>0.4955</v>
      </c>
      <c r="G56" s="14" t="n">
        <v>102</v>
      </c>
      <c r="H56" s="15" t="n"/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49.5% (fair +102).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2026-07-04</t>
        </is>
      </c>
      <c r="B57" s="12" t="inlineStr">
        <is>
          <t>Philadelphia Phillies @ Kansas City Royals</t>
        </is>
      </c>
      <c r="C57" s="12" t="inlineStr">
        <is>
          <t>00:10</t>
        </is>
      </c>
      <c r="D57" s="12" t="inlineStr">
        <is>
          <t>Moneyline</t>
        </is>
      </c>
      <c r="E57" s="12" t="inlineStr">
        <is>
          <t>Philadelphia Phillies</t>
        </is>
      </c>
      <c r="F57" s="13" t="n">
        <v>0.592472268907563</v>
      </c>
      <c r="G57" s="14" t="n">
        <v>-145</v>
      </c>
      <c r="H57" s="15" t="n">
        <v>-138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59.2% (fair -145).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2026-07-04</t>
        </is>
      </c>
      <c r="B58" s="20" t="inlineStr">
        <is>
          <t>Philadelphia Phillies @ Kansas City Royals</t>
        </is>
      </c>
      <c r="C58" s="20" t="inlineStr">
        <is>
          <t>00:10</t>
        </is>
      </c>
      <c r="D58" s="20" t="inlineStr">
        <is>
          <t>Moneyline</t>
        </is>
      </c>
      <c r="E58" s="20" t="inlineStr">
        <is>
          <t>Kansas City Royals</t>
        </is>
      </c>
      <c r="F58" s="13" t="n">
        <v>0.4075206611570248</v>
      </c>
      <c r="G58" s="14" t="n">
        <v>145</v>
      </c>
      <c r="H58" s="15" t="n">
        <v>142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40.8% (fair +145).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2026-07-04</t>
        </is>
      </c>
      <c r="B59" s="12" t="inlineStr">
        <is>
          <t>Philadelphia Phillies @ Kansas City Royals</t>
        </is>
      </c>
      <c r="C59" s="12" t="inlineStr">
        <is>
          <t>00:10</t>
        </is>
      </c>
      <c r="D59" s="12" t="inlineStr">
        <is>
          <t>Total</t>
        </is>
      </c>
      <c r="E59" s="12" t="inlineStr">
        <is>
          <t>Over 9.5</t>
        </is>
      </c>
      <c r="F59" s="13" t="n">
        <v>0.4249</v>
      </c>
      <c r="G59" s="14" t="n">
        <v>135</v>
      </c>
      <c r="H59" s="15" t="n">
        <v>122</v>
      </c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42.5% (fair +135).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2026-07-04</t>
        </is>
      </c>
      <c r="B60" s="20" t="inlineStr">
        <is>
          <t>Philadelphia Phillies @ Kansas City Royals</t>
        </is>
      </c>
      <c r="C60" s="20" t="inlineStr">
        <is>
          <t>00:10</t>
        </is>
      </c>
      <c r="D60" s="20" t="inlineStr">
        <is>
          <t>Total</t>
        </is>
      </c>
      <c r="E60" s="20" t="inlineStr">
        <is>
          <t>Under 9.5</t>
        </is>
      </c>
      <c r="F60" s="13" t="n">
        <v>0.5750999999999999</v>
      </c>
      <c r="G60" s="14" t="n">
        <v>-135</v>
      </c>
      <c r="H60" s="15" t="n">
        <v>122</v>
      </c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57.5% (fair -135).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2026-07-04</t>
        </is>
      </c>
      <c r="B61" s="12" t="inlineStr">
        <is>
          <t>Boston Red Sox @ Los Angeles Angels</t>
        </is>
      </c>
      <c r="C61" s="12" t="inlineStr">
        <is>
          <t>01:38</t>
        </is>
      </c>
      <c r="D61" s="12" t="inlineStr">
        <is>
          <t>Moneyline</t>
        </is>
      </c>
      <c r="E61" s="12" t="inlineStr">
        <is>
          <t>Boston Red Sox</t>
        </is>
      </c>
      <c r="F61" s="13" t="n">
        <v>0.5524892703862662</v>
      </c>
      <c r="G61" s="14" t="n">
        <v>-123</v>
      </c>
      <c r="H61" s="15" t="n">
        <v>133</v>
      </c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55.2% (fair -123).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2026-07-04</t>
        </is>
      </c>
      <c r="B62" s="20" t="inlineStr">
        <is>
          <t>Boston Red Sox @ Los Angeles Angels</t>
        </is>
      </c>
      <c r="C62" s="20" t="inlineStr">
        <is>
          <t>01:38</t>
        </is>
      </c>
      <c r="D62" s="20" t="inlineStr">
        <is>
          <t>Moneyline</t>
        </is>
      </c>
      <c r="E62" s="20" t="inlineStr">
        <is>
          <t>Los Angeles Angels</t>
        </is>
      </c>
      <c r="F62" s="13" t="n">
        <v>0.4475</v>
      </c>
      <c r="G62" s="14" t="n">
        <v>123</v>
      </c>
      <c r="H62" s="15" t="n"/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44.8% (fair +123).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2026-07-04</t>
        </is>
      </c>
      <c r="B63" s="12" t="inlineStr">
        <is>
          <t>Boston Red Sox @ Los Angeles Angels</t>
        </is>
      </c>
      <c r="C63" s="12" t="inlineStr">
        <is>
          <t>01:38</t>
        </is>
      </c>
      <c r="D63" s="12" t="inlineStr">
        <is>
          <t>Total</t>
        </is>
      </c>
      <c r="E63" s="12" t="inlineStr">
        <is>
          <t>Over 8</t>
        </is>
      </c>
      <c r="F63" s="13" t="n">
        <v>0.5101</v>
      </c>
      <c r="G63" s="14" t="n">
        <v>-104</v>
      </c>
      <c r="H63" s="15" t="n">
        <v>110</v>
      </c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51.0% (fair -104).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2026-07-04</t>
        </is>
      </c>
      <c r="B64" s="20" t="inlineStr">
        <is>
          <t>Boston Red Sox @ Los Angeles Angels</t>
        </is>
      </c>
      <c r="C64" s="20" t="inlineStr">
        <is>
          <t>01:38</t>
        </is>
      </c>
      <c r="D64" s="20" t="inlineStr">
        <is>
          <t>Total</t>
        </is>
      </c>
      <c r="E64" s="20" t="inlineStr">
        <is>
          <t>Under 8</t>
        </is>
      </c>
      <c r="F64" s="13" t="n">
        <v>0.4899</v>
      </c>
      <c r="G64" s="14" t="n">
        <v>104</v>
      </c>
      <c r="H64" s="15" t="n">
        <v>104</v>
      </c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49.0% (fair +104).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2026-07-04</t>
        </is>
      </c>
      <c r="B65" s="12" t="inlineStr">
        <is>
          <t>Miami Marlins @ Athletics</t>
        </is>
      </c>
      <c r="C65" s="12" t="inlineStr">
        <is>
          <t>01:40</t>
        </is>
      </c>
      <c r="D65" s="12" t="inlineStr">
        <is>
          <t>Moneyline</t>
        </is>
      </c>
      <c r="E65" s="12" t="inlineStr">
        <is>
          <t>Miami Marlins</t>
        </is>
      </c>
      <c r="F65" s="13" t="n">
        <v>0.5484</v>
      </c>
      <c r="G65" s="14" t="n">
        <v>-121</v>
      </c>
      <c r="H65" s="15" t="n"/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54.8% (fair -121).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2026-07-04</t>
        </is>
      </c>
      <c r="B66" s="20" t="inlineStr">
        <is>
          <t>Miami Marlins @ Athletics</t>
        </is>
      </c>
      <c r="C66" s="20" t="inlineStr">
        <is>
          <t>01:40</t>
        </is>
      </c>
      <c r="D66" s="20" t="inlineStr">
        <is>
          <t>Moneyline</t>
        </is>
      </c>
      <c r="E66" s="20" t="inlineStr">
        <is>
          <t>Athletics</t>
        </is>
      </c>
      <c r="F66" s="13" t="n">
        <v>0.4516</v>
      </c>
      <c r="G66" s="14" t="n">
        <v>121</v>
      </c>
      <c r="H66" s="15" t="n"/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45.2% (fair +121).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2026-07-04</t>
        </is>
      </c>
      <c r="B67" s="12" t="inlineStr">
        <is>
          <t>Milwaukee Brewers @ Arizona Diamondbacks</t>
        </is>
      </c>
      <c r="C67" s="12" t="inlineStr">
        <is>
          <t>01:40</t>
        </is>
      </c>
      <c r="D67" s="12" t="inlineStr">
        <is>
          <t>Moneyline</t>
        </is>
      </c>
      <c r="E67" s="12" t="inlineStr">
        <is>
          <t>Milwaukee Brewers</t>
        </is>
      </c>
      <c r="F67" s="13" t="n">
        <v>0.6928</v>
      </c>
      <c r="G67" s="14" t="n">
        <v>-226</v>
      </c>
      <c r="H67" s="15" t="n"/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69.3% (fair -226).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2026-07-04</t>
        </is>
      </c>
      <c r="B68" s="20" t="inlineStr">
        <is>
          <t>Milwaukee Brewers @ Arizona Diamondbacks</t>
        </is>
      </c>
      <c r="C68" s="20" t="inlineStr">
        <is>
          <t>01:40</t>
        </is>
      </c>
      <c r="D68" s="20" t="inlineStr">
        <is>
          <t>Moneyline</t>
        </is>
      </c>
      <c r="E68" s="20" t="inlineStr">
        <is>
          <t>Arizona Diamondbacks</t>
        </is>
      </c>
      <c r="F68" s="13" t="n">
        <v>0.3071</v>
      </c>
      <c r="G68" s="14" t="n">
        <v>226</v>
      </c>
      <c r="H68" s="15" t="n"/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30.7% (fair +226).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2026-07-04</t>
        </is>
      </c>
      <c r="B69" s="12" t="inlineStr">
        <is>
          <t>San Diego Padres @ Los Angeles Dodgers</t>
        </is>
      </c>
      <c r="C69" s="12" t="inlineStr">
        <is>
          <t>02:10</t>
        </is>
      </c>
      <c r="D69" s="12" t="inlineStr">
        <is>
          <t>Moneyline</t>
        </is>
      </c>
      <c r="E69" s="12" t="inlineStr">
        <is>
          <t>San Diego Padres</t>
        </is>
      </c>
      <c r="F69" s="13" t="n">
        <v>0.3603</v>
      </c>
      <c r="G69" s="14" t="n">
        <v>178</v>
      </c>
      <c r="H69" s="15" t="n"/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36.0% (fair +178).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2026-07-04</t>
        </is>
      </c>
      <c r="B70" s="20" t="inlineStr">
        <is>
          <t>San Diego Padres @ Los Angeles Dodgers</t>
        </is>
      </c>
      <c r="C70" s="20" t="inlineStr">
        <is>
          <t>02:10</t>
        </is>
      </c>
      <c r="D70" s="20" t="inlineStr">
        <is>
          <t>Moneyline</t>
        </is>
      </c>
      <c r="E70" s="20" t="inlineStr">
        <is>
          <t>Los Angeles Dodgers</t>
        </is>
      </c>
      <c r="F70" s="13" t="n">
        <v>0.6397</v>
      </c>
      <c r="G70" s="14" t="n">
        <v>-178</v>
      </c>
      <c r="H70" s="15" t="n"/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64.0% (fair -178).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2026-07-05</t>
        </is>
      </c>
      <c r="B71" s="12" t="inlineStr">
        <is>
          <t>New York Mets @ Atlanta Braves</t>
        </is>
      </c>
      <c r="C71" s="12" t="inlineStr">
        <is>
          <t>16:30</t>
        </is>
      </c>
      <c r="D71" s="12" t="inlineStr">
        <is>
          <t>Moneyline</t>
        </is>
      </c>
      <c r="E71" s="12" t="inlineStr">
        <is>
          <t>New York Mets</t>
        </is>
      </c>
      <c r="F71" s="13" t="n">
        <v>0.4834684684684685</v>
      </c>
      <c r="G71" s="14" t="n">
        <v>107</v>
      </c>
      <c r="H71" s="15" t="n">
        <v>122</v>
      </c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48.3% (fair +107).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2026-07-05</t>
        </is>
      </c>
      <c r="B72" s="20" t="inlineStr">
        <is>
          <t>New York Mets @ Atlanta Braves</t>
        </is>
      </c>
      <c r="C72" s="20" t="inlineStr">
        <is>
          <t>16:30</t>
        </is>
      </c>
      <c r="D72" s="20" t="inlineStr">
        <is>
          <t>Moneyline</t>
        </is>
      </c>
      <c r="E72" s="20" t="inlineStr">
        <is>
          <t>Atlanta Braves</t>
        </is>
      </c>
      <c r="F72" s="13" t="n">
        <v>0.5165253456221198</v>
      </c>
      <c r="G72" s="14" t="n">
        <v>-107</v>
      </c>
      <c r="H72" s="15" t="n">
        <v>-117</v>
      </c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51.7% (fair -107).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2026-07-05</t>
        </is>
      </c>
      <c r="B73" s="12" t="inlineStr">
        <is>
          <t>Pittsburgh Pirates @ Washington Nationals</t>
        </is>
      </c>
      <c r="C73" s="12" t="inlineStr">
        <is>
          <t>17:00</t>
        </is>
      </c>
      <c r="D73" s="12" t="inlineStr">
        <is>
          <t>Moneyline</t>
        </is>
      </c>
      <c r="E73" s="12" t="inlineStr">
        <is>
          <t>Pittsburgh Pirates</t>
        </is>
      </c>
      <c r="F73" s="13" t="n">
        <v>0.5412328638497652</v>
      </c>
      <c r="G73" s="14" t="n">
        <v>-118</v>
      </c>
      <c r="H73" s="15" t="n">
        <v>-113</v>
      </c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54.1% (fair -118).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2026-07-05</t>
        </is>
      </c>
      <c r="B74" s="20" t="inlineStr">
        <is>
          <t>Pittsburgh Pirates @ Washington Nationals</t>
        </is>
      </c>
      <c r="C74" s="20" t="inlineStr">
        <is>
          <t>17:00</t>
        </is>
      </c>
      <c r="D74" s="20" t="inlineStr">
        <is>
          <t>Moneyline</t>
        </is>
      </c>
      <c r="E74" s="20" t="inlineStr">
        <is>
          <t>Washington Nationals</t>
        </is>
      </c>
      <c r="F74" s="13" t="n">
        <v>0.4588018433179724</v>
      </c>
      <c r="G74" s="14" t="n">
        <v>118</v>
      </c>
      <c r="H74" s="15" t="n">
        <v>117</v>
      </c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45.9% (fair +118).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2026-07-05</t>
        </is>
      </c>
      <c r="B75" s="12" t="inlineStr">
        <is>
          <t>Baltimore Orioles @ Cincinnati Reds</t>
        </is>
      </c>
      <c r="C75" s="12" t="inlineStr">
        <is>
          <t>17:05</t>
        </is>
      </c>
      <c r="D75" s="12" t="inlineStr">
        <is>
          <t>Moneyline</t>
        </is>
      </c>
      <c r="E75" s="12" t="inlineStr">
        <is>
          <t>Baltimore Orioles</t>
        </is>
      </c>
      <c r="F75" s="13" t="n">
        <v>0.5464</v>
      </c>
      <c r="G75" s="14" t="n">
        <v>-120</v>
      </c>
      <c r="H75" s="15" t="n">
        <v>100</v>
      </c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54.6% (fair -120).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2026-07-05</t>
        </is>
      </c>
      <c r="B76" s="20" t="inlineStr">
        <is>
          <t>Baltimore Orioles @ Cincinnati Reds</t>
        </is>
      </c>
      <c r="C76" s="20" t="inlineStr">
        <is>
          <t>17:05</t>
        </is>
      </c>
      <c r="D76" s="20" t="inlineStr">
        <is>
          <t>Moneyline</t>
        </is>
      </c>
      <c r="E76" s="20" t="inlineStr">
        <is>
          <t>Cincinnati Reds</t>
        </is>
      </c>
      <c r="F76" s="13" t="n">
        <v>0.4536</v>
      </c>
      <c r="G76" s="14" t="n">
        <v>120</v>
      </c>
      <c r="H76" s="15" t="n">
        <v>100</v>
      </c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45.4% (fair +120).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2026-07-05</t>
        </is>
      </c>
      <c r="B77" s="12" t="inlineStr">
        <is>
          <t>Minnesota Twins @ New York Yankees</t>
        </is>
      </c>
      <c r="C77" s="12" t="inlineStr">
        <is>
          <t>17:35</t>
        </is>
      </c>
      <c r="D77" s="12" t="inlineStr">
        <is>
          <t>Moneyline</t>
        </is>
      </c>
      <c r="E77" s="12" t="inlineStr">
        <is>
          <t>Minnesota Twins</t>
        </is>
      </c>
      <c r="F77" s="13" t="n">
        <v>0.46</v>
      </c>
      <c r="G77" s="14" t="n">
        <v>117</v>
      </c>
      <c r="H77" s="15" t="n">
        <v>144</v>
      </c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46.0% (fair +117).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2026-07-05</t>
        </is>
      </c>
      <c r="B78" s="20" t="inlineStr">
        <is>
          <t>Minnesota Twins @ New York Yankees</t>
        </is>
      </c>
      <c r="C78" s="20" t="inlineStr">
        <is>
          <t>17:35</t>
        </is>
      </c>
      <c r="D78" s="20" t="inlineStr">
        <is>
          <t>Moneyline</t>
        </is>
      </c>
      <c r="E78" s="20" t="inlineStr">
        <is>
          <t>New York Yankees</t>
        </is>
      </c>
      <c r="F78" s="13" t="n">
        <v>0.5399914163090128</v>
      </c>
      <c r="G78" s="14" t="n">
        <v>-117</v>
      </c>
      <c r="H78" s="15" t="n">
        <v>-133</v>
      </c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54.0% (fair -117).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2026-07-05</t>
        </is>
      </c>
      <c r="B79" s="12" t="inlineStr">
        <is>
          <t>Chicago White Sox @ Cleveland Guardians</t>
        </is>
      </c>
      <c r="C79" s="12" t="inlineStr">
        <is>
          <t>18:00</t>
        </is>
      </c>
      <c r="D79" s="12" t="inlineStr">
        <is>
          <t>Moneyline</t>
        </is>
      </c>
      <c r="E79" s="12" t="inlineStr">
        <is>
          <t>Chicago White Sox</t>
        </is>
      </c>
      <c r="F79" s="13" t="n">
        <v>0.458963963963964</v>
      </c>
      <c r="G79" s="14" t="n">
        <v>118</v>
      </c>
      <c r="H79" s="15" t="n">
        <v>122</v>
      </c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45.9% (fair +118).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2026-07-05</t>
        </is>
      </c>
      <c r="B80" s="20" t="inlineStr">
        <is>
          <t>Chicago White Sox @ Cleveland Guardians</t>
        </is>
      </c>
      <c r="C80" s="20" t="inlineStr">
        <is>
          <t>18:00</t>
        </is>
      </c>
      <c r="D80" s="20" t="inlineStr">
        <is>
          <t>Moneyline</t>
        </is>
      </c>
      <c r="E80" s="20" t="inlineStr">
        <is>
          <t>Cleveland Guardians</t>
        </is>
      </c>
      <c r="F80" s="13" t="n">
        <v>0.5410188841201716</v>
      </c>
      <c r="G80" s="14" t="n">
        <v>-118</v>
      </c>
      <c r="H80" s="15" t="n">
        <v>-133</v>
      </c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54.1% (fair -118). Your call.</t>
        </is>
      </c>
      <c r="O80" s="15" t="n"/>
      <c r="P80" s="16">
        <f>IF(OR($H$80="",$O$80=""),"",(1+IF($H$80&lt;0,-100/$H$80,$H$80/100))/(1+IF($O$80&lt;0,-100/$O$80,$O$80/100))-1)</f>
        <v/>
      </c>
    </row>
    <row r="81">
      <c r="A81" s="12" t="inlineStr">
        <is>
          <t>2026-07-05</t>
        </is>
      </c>
      <c r="B81" s="12" t="inlineStr">
        <is>
          <t>St. Louis Cardinals @ Chicago Cubs</t>
        </is>
      </c>
      <c r="C81" s="12" t="inlineStr">
        <is>
          <t>18:30</t>
        </is>
      </c>
      <c r="D81" s="12" t="inlineStr">
        <is>
          <t>Moneyline</t>
        </is>
      </c>
      <c r="E81" s="12" t="inlineStr">
        <is>
          <t>St. Louis Cardinals</t>
        </is>
      </c>
      <c r="F81" s="13" t="n">
        <v>0.4378111587982833</v>
      </c>
      <c r="G81" s="14" t="n">
        <v>128</v>
      </c>
      <c r="H81" s="15" t="n">
        <v>133</v>
      </c>
      <c r="I81" s="13">
        <f>IF($H$81="","",IF($H$81&lt;0,-$H$81/(-$H$81+100),100/($H$81+100)))</f>
        <v/>
      </c>
      <c r="J81" s="16">
        <f>IF($H$81="","",$F$81*IF($H$81&lt;0,-100/$H$81,$H$81/100)-(1-$F$81))</f>
        <v/>
      </c>
      <c r="K81" s="17">
        <f>IF($H$81="","",MAX(0,($F$81*IF($H$81&lt;0,-100/$H$81,$H$81/100)-(1-$F$81))/IF($H$81&lt;0,-100/$H$81,$H$81/100))*'Settings'!$B$3)</f>
        <v/>
      </c>
      <c r="L81" s="18">
        <f>IF($H$81="","",ROUND(MIN($K$81,'Settings'!$B$5)*'Settings'!$B$2,2))</f>
        <v/>
      </c>
      <c r="M81" s="12">
        <f>IF($J$81="","",IF($J$81&lt;0,"Pass",IF($J$81&lt;'Settings'!$B$4,"Thin",IF($J$81&lt;0.06,"✅ Sharp band",IF($J$81&lt;0.08,"Strong","⚠ Verify (stale?)")))))</f>
        <v/>
      </c>
      <c r="N81" s="19" t="inlineStr">
        <is>
          <t>Model 43.8% (fair +128). Your call.</t>
        </is>
      </c>
      <c r="O81" s="15" t="n"/>
      <c r="P81" s="16">
        <f>IF(OR($H$81="",$O$81=""),"",(1+IF($H$81&lt;0,-100/$H$81,$H$81/100))/(1+IF($O$81&lt;0,-100/$O$81,$O$81/100))-1)</f>
        <v/>
      </c>
    </row>
    <row r="82">
      <c r="A82" s="20" t="inlineStr">
        <is>
          <t>2026-07-05</t>
        </is>
      </c>
      <c r="B82" s="20" t="inlineStr">
        <is>
          <t>St. Louis Cardinals @ Chicago Cubs</t>
        </is>
      </c>
      <c r="C82" s="20" t="inlineStr">
        <is>
          <t>18:30</t>
        </is>
      </c>
      <c r="D82" s="20" t="inlineStr">
        <is>
          <t>Moneyline</t>
        </is>
      </c>
      <c r="E82" s="20" t="inlineStr">
        <is>
          <t>Chicago Cubs</t>
        </is>
      </c>
      <c r="F82" s="13" t="n">
        <v>0.5621470588235294</v>
      </c>
      <c r="G82" s="14" t="n">
        <v>-128</v>
      </c>
      <c r="H82" s="15" t="n">
        <v>-138</v>
      </c>
      <c r="I82" s="13">
        <f>IF($H$82="","",IF($H$82&lt;0,-$H$82/(-$H$82+100),100/($H$82+100)))</f>
        <v/>
      </c>
      <c r="J82" s="16">
        <f>IF($H$82="","",$F$82*IF($H$82&lt;0,-100/$H$82,$H$82/100)-(1-$F$82))</f>
        <v/>
      </c>
      <c r="K82" s="17">
        <f>IF($H$82="","",MAX(0,($F$82*IF($H$82&lt;0,-100/$H$82,$H$82/100)-(1-$F$82))/IF($H$82&lt;0,-100/$H$82,$H$82/100))*'Settings'!$B$3)</f>
        <v/>
      </c>
      <c r="L82" s="18">
        <f>IF($H$82="","",ROUND(MIN($K$82,'Settings'!$B$5)*'Settings'!$B$2,2))</f>
        <v/>
      </c>
      <c r="M82" s="12">
        <f>IF($J$82="","",IF($J$82&lt;0,"Pass",IF($J$82&lt;'Settings'!$B$4,"Thin",IF($J$82&lt;0.06,"✅ Sharp band",IF($J$82&lt;0.08,"Strong","⚠ Verify (stale?)")))))</f>
        <v/>
      </c>
      <c r="N82" s="19" t="inlineStr">
        <is>
          <t>Model 56.2% (fair -128). Your call.</t>
        </is>
      </c>
      <c r="O82" s="15" t="n"/>
      <c r="P82" s="16">
        <f>IF(OR($H$82="",$O$82=""),"",(1+IF($H$82&lt;0,-100/$H$82,$H$82/100))/(1+IF($O$82&lt;0,-100/$O$82,$O$82/100))-1)</f>
        <v/>
      </c>
    </row>
    <row r="83">
      <c r="A83" s="12" t="inlineStr">
        <is>
          <t>2026-07-05</t>
        </is>
      </c>
      <c r="B83" s="12" t="inlineStr">
        <is>
          <t>Philadelphia Phillies @ Kansas City Royals</t>
        </is>
      </c>
      <c r="C83" s="12" t="inlineStr">
        <is>
          <t>19:00</t>
        </is>
      </c>
      <c r="D83" s="12" t="inlineStr">
        <is>
          <t>Moneyline</t>
        </is>
      </c>
      <c r="E83" s="12" t="inlineStr">
        <is>
          <t>Philadelphia Phillies</t>
        </is>
      </c>
      <c r="F83" s="13" t="n">
        <v>0.5708725321888413</v>
      </c>
      <c r="G83" s="14" t="n">
        <v>-133</v>
      </c>
      <c r="H83" s="15" t="n">
        <v>-133</v>
      </c>
      <c r="I83" s="13">
        <f>IF($H$83="","",IF($H$83&lt;0,-$H$83/(-$H$83+100),100/($H$83+100)))</f>
        <v/>
      </c>
      <c r="J83" s="16">
        <f>IF($H$83="","",$F$83*IF($H$83&lt;0,-100/$H$83,$H$83/100)-(1-$F$83))</f>
        <v/>
      </c>
      <c r="K83" s="17">
        <f>IF($H$83="","",MAX(0,($F$83*IF($H$83&lt;0,-100/$H$83,$H$83/100)-(1-$F$83))/IF($H$83&lt;0,-100/$H$83,$H$83/100))*'Settings'!$B$3)</f>
        <v/>
      </c>
      <c r="L83" s="18">
        <f>IF($H$83="","",ROUND(MIN($K$83,'Settings'!$B$5)*'Settings'!$B$2,2))</f>
        <v/>
      </c>
      <c r="M83" s="12">
        <f>IF($J$83="","",IF($J$83&lt;0,"Pass",IF($J$83&lt;'Settings'!$B$4,"Thin",IF($J$83&lt;0.06,"✅ Sharp band",IF($J$83&lt;0.08,"Strong","⚠ Verify (stale?)")))))</f>
        <v/>
      </c>
      <c r="N83" s="19" t="inlineStr">
        <is>
          <t>Model 57.1% (fair -133). Your call.</t>
        </is>
      </c>
      <c r="O83" s="15" t="n"/>
      <c r="P83" s="16">
        <f>IF(OR($H$83="",$O$83=""),"",(1+IF($H$83&lt;0,-100/$H$83,$H$83/100))/(1+IF($O$83&lt;0,-100/$O$83,$O$83/100))-1)</f>
        <v/>
      </c>
    </row>
    <row r="84">
      <c r="A84" s="20" t="inlineStr">
        <is>
          <t>2026-07-05</t>
        </is>
      </c>
      <c r="B84" s="20" t="inlineStr">
        <is>
          <t>Philadelphia Phillies @ Kansas City Royals</t>
        </is>
      </c>
      <c r="C84" s="20" t="inlineStr">
        <is>
          <t>19:00</t>
        </is>
      </c>
      <c r="D84" s="20" t="inlineStr">
        <is>
          <t>Moneyline</t>
        </is>
      </c>
      <c r="E84" s="20" t="inlineStr">
        <is>
          <t>Kansas City Royals</t>
        </is>
      </c>
      <c r="F84" s="13" t="n">
        <v>0.4290987124463519</v>
      </c>
      <c r="G84" s="14" t="n">
        <v>133</v>
      </c>
      <c r="H84" s="15" t="n">
        <v>133</v>
      </c>
      <c r="I84" s="13">
        <f>IF($H$84="","",IF($H$84&lt;0,-$H$84/(-$H$84+100),100/($H$84+100)))</f>
        <v/>
      </c>
      <c r="J84" s="16">
        <f>IF($H$84="","",$F$84*IF($H$84&lt;0,-100/$H$84,$H$84/100)-(1-$F$84))</f>
        <v/>
      </c>
      <c r="K84" s="17">
        <f>IF($H$84="","",MAX(0,($F$84*IF($H$84&lt;0,-100/$H$84,$H$84/100)-(1-$F$84))/IF($H$84&lt;0,-100/$H$84,$H$84/100))*'Settings'!$B$3)</f>
        <v/>
      </c>
      <c r="L84" s="18">
        <f>IF($H$84="","",ROUND(MIN($K$84,'Settings'!$B$5)*'Settings'!$B$2,2))</f>
        <v/>
      </c>
      <c r="M84" s="12">
        <f>IF($J$84="","",IF($J$84&lt;0,"Pass",IF($J$84&lt;'Settings'!$B$4,"Thin",IF($J$84&lt;0.06,"✅ Sharp band",IF($J$84&lt;0.08,"Strong","⚠ Verify (stale?)")))))</f>
        <v/>
      </c>
      <c r="N84" s="19" t="inlineStr">
        <is>
          <t>Model 42.9% (fair +133). Your call.</t>
        </is>
      </c>
      <c r="O84" s="15" t="n"/>
      <c r="P84" s="16">
        <f>IF(OR($H$84="",$O$84=""),"",(1+IF($H$84&lt;0,-100/$H$84,$H$84/100))/(1+IF($O$84&lt;0,-100/$O$84,$O$84/100))-1)</f>
        <v/>
      </c>
    </row>
    <row r="85">
      <c r="A85" s="12" t="inlineStr">
        <is>
          <t>2026-07-05</t>
        </is>
      </c>
      <c r="B85" s="12" t="inlineStr">
        <is>
          <t>Tampa Bay Rays @ Houston Astros</t>
        </is>
      </c>
      <c r="C85" s="12" t="inlineStr">
        <is>
          <t>19:30</t>
        </is>
      </c>
      <c r="D85" s="12" t="inlineStr">
        <is>
          <t>Moneyline</t>
        </is>
      </c>
      <c r="E85" s="12" t="inlineStr">
        <is>
          <t>Tampa Bay Rays</t>
        </is>
      </c>
      <c r="F85" s="13" t="n">
        <v>0.5292674418604651</v>
      </c>
      <c r="G85" s="14" t="n">
        <v>-112</v>
      </c>
      <c r="H85" s="15" t="n">
        <v>-115</v>
      </c>
      <c r="I85" s="13">
        <f>IF($H$85="","",IF($H$85&lt;0,-$H$85/(-$H$85+100),100/($H$85+100)))</f>
        <v/>
      </c>
      <c r="J85" s="16">
        <f>IF($H$85="","",$F$85*IF($H$85&lt;0,-100/$H$85,$H$85/100)-(1-$F$85))</f>
        <v/>
      </c>
      <c r="K85" s="17">
        <f>IF($H$85="","",MAX(0,($F$85*IF($H$85&lt;0,-100/$H$85,$H$85/100)-(1-$F$85))/IF($H$85&lt;0,-100/$H$85,$H$85/100))*'Settings'!$B$3)</f>
        <v/>
      </c>
      <c r="L85" s="18">
        <f>IF($H$85="","",ROUND(MIN($K$85,'Settings'!$B$5)*'Settings'!$B$2,2))</f>
        <v/>
      </c>
      <c r="M85" s="12">
        <f>IF($J$85="","",IF($J$85&lt;0,"Pass",IF($J$85&lt;'Settings'!$B$4,"Thin",IF($J$85&lt;0.06,"✅ Sharp band",IF($J$85&lt;0.08,"Strong","⚠ Verify (stale?)")))))</f>
        <v/>
      </c>
      <c r="N85" s="19" t="inlineStr">
        <is>
          <t>Model 52.9% (fair -112). Your call.</t>
        </is>
      </c>
      <c r="O85" s="15" t="n"/>
      <c r="P85" s="16">
        <f>IF(OR($H$85="",$O$85=""),"",(1+IF($H$85&lt;0,-100/$H$85,$H$85/100))/(1+IF($O$85&lt;0,-100/$O$85,$O$85/100))-1)</f>
        <v/>
      </c>
    </row>
    <row r="86">
      <c r="A86" s="20" t="inlineStr">
        <is>
          <t>2026-07-05</t>
        </is>
      </c>
      <c r="B86" s="20" t="inlineStr">
        <is>
          <t>Tampa Bay Rays @ Houston Astros</t>
        </is>
      </c>
      <c r="C86" s="20" t="inlineStr">
        <is>
          <t>19:30</t>
        </is>
      </c>
      <c r="D86" s="20" t="inlineStr">
        <is>
          <t>Moneyline</t>
        </is>
      </c>
      <c r="E86" s="20" t="inlineStr">
        <is>
          <t>Houston Astros</t>
        </is>
      </c>
      <c r="F86" s="13" t="n">
        <v>0.4707207207207207</v>
      </c>
      <c r="G86" s="14" t="n">
        <v>112</v>
      </c>
      <c r="H86" s="15" t="n">
        <v>122</v>
      </c>
      <c r="I86" s="13">
        <f>IF($H$86="","",IF($H$86&lt;0,-$H$86/(-$H$86+100),100/($H$86+100)))</f>
        <v/>
      </c>
      <c r="J86" s="16">
        <f>IF($H$86="","",$F$86*IF($H$86&lt;0,-100/$H$86,$H$86/100)-(1-$F$86))</f>
        <v/>
      </c>
      <c r="K86" s="17">
        <f>IF($H$86="","",MAX(0,($F$86*IF($H$86&lt;0,-100/$H$86,$H$86/100)-(1-$F$86))/IF($H$86&lt;0,-100/$H$86,$H$86/100))*'Settings'!$B$3)</f>
        <v/>
      </c>
      <c r="L86" s="18">
        <f>IF($H$86="","",ROUND(MIN($K$86,'Settings'!$B$5)*'Settings'!$B$2,2))</f>
        <v/>
      </c>
      <c r="M86" s="12">
        <f>IF($J$86="","",IF($J$86&lt;0,"Pass",IF($J$86&lt;'Settings'!$B$4,"Thin",IF($J$86&lt;0.06,"✅ Sharp band",IF($J$86&lt;0.08,"Strong","⚠ Verify (stale?)")))))</f>
        <v/>
      </c>
      <c r="N86" s="19" t="inlineStr">
        <is>
          <t>Model 47.1% (fair +112). Your call.</t>
        </is>
      </c>
      <c r="O86" s="15" t="n"/>
      <c r="P86" s="16">
        <f>IF(OR($H$86="",$O$86=""),"",(1+IF($H$86&lt;0,-100/$H$86,$H$86/100))/(1+IF($O$86&lt;0,-100/$O$86,$O$86/100))-1)</f>
        <v/>
      </c>
    </row>
    <row r="87">
      <c r="A87" s="12" t="inlineStr">
        <is>
          <t>2026-07-05</t>
        </is>
      </c>
      <c r="B87" s="12" t="inlineStr">
        <is>
          <t>Detroit Tigers @ Texas Rangers</t>
        </is>
      </c>
      <c r="C87" s="12" t="inlineStr">
        <is>
          <t>19:30</t>
        </is>
      </c>
      <c r="D87" s="12" t="inlineStr">
        <is>
          <t>Moneyline</t>
        </is>
      </c>
      <c r="E87" s="12" t="inlineStr">
        <is>
          <t>Detroit Tigers</t>
        </is>
      </c>
      <c r="F87" s="13" t="n">
        <v>0.51955</v>
      </c>
      <c r="G87" s="14" t="n">
        <v>-108</v>
      </c>
      <c r="H87" s="15" t="n">
        <v>100</v>
      </c>
      <c r="I87" s="13">
        <f>IF($H$87="","",IF($H$87&lt;0,-$H$87/(-$H$87+100),100/($H$87+100)))</f>
        <v/>
      </c>
      <c r="J87" s="16">
        <f>IF($H$87="","",$F$87*IF($H$87&lt;0,-100/$H$87,$H$87/100)-(1-$F$87))</f>
        <v/>
      </c>
      <c r="K87" s="17">
        <f>IF($H$87="","",MAX(0,($F$87*IF($H$87&lt;0,-100/$H$87,$H$87/100)-(1-$F$87))/IF($H$87&lt;0,-100/$H$87,$H$87/100))*'Settings'!$B$3)</f>
        <v/>
      </c>
      <c r="L87" s="18">
        <f>IF($H$87="","",ROUND(MIN($K$87,'Settings'!$B$5)*'Settings'!$B$2,2))</f>
        <v/>
      </c>
      <c r="M87" s="12">
        <f>IF($J$87="","",IF($J$87&lt;0,"Pass",IF($J$87&lt;'Settings'!$B$4,"Thin",IF($J$87&lt;0.06,"✅ Sharp band",IF($J$87&lt;0.08,"Strong","⚠ Verify (stale?)")))))</f>
        <v/>
      </c>
      <c r="N87" s="19" t="inlineStr">
        <is>
          <t>Model 52.0% (fair -108). Your call.</t>
        </is>
      </c>
      <c r="O87" s="15" t="n"/>
      <c r="P87" s="16">
        <f>IF(OR($H$87="",$O$87=""),"",(1+IF($H$87&lt;0,-100/$H$87,$H$87/100))/(1+IF($O$87&lt;0,-100/$O$87,$O$87/100))-1)</f>
        <v/>
      </c>
    </row>
    <row r="88">
      <c r="A88" s="20" t="inlineStr">
        <is>
          <t>2026-07-05</t>
        </is>
      </c>
      <c r="B88" s="20" t="inlineStr">
        <is>
          <t>Detroit Tigers @ Texas Rangers</t>
        </is>
      </c>
      <c r="C88" s="20" t="inlineStr">
        <is>
          <t>19:30</t>
        </is>
      </c>
      <c r="D88" s="20" t="inlineStr">
        <is>
          <t>Moneyline</t>
        </is>
      </c>
      <c r="E88" s="20" t="inlineStr">
        <is>
          <t>Texas Rangers</t>
        </is>
      </c>
      <c r="F88" s="13" t="n">
        <v>0.4804392156862745</v>
      </c>
      <c r="G88" s="14" t="n">
        <v>108</v>
      </c>
      <c r="H88" s="15" t="n">
        <v>-104</v>
      </c>
      <c r="I88" s="13">
        <f>IF($H$88="","",IF($H$88&lt;0,-$H$88/(-$H$88+100),100/($H$88+100)))</f>
        <v/>
      </c>
      <c r="J88" s="16">
        <f>IF($H$88="","",$F$88*IF($H$88&lt;0,-100/$H$88,$H$88/100)-(1-$F$88))</f>
        <v/>
      </c>
      <c r="K88" s="17">
        <f>IF($H$88="","",MAX(0,($F$88*IF($H$88&lt;0,-100/$H$88,$H$88/100)-(1-$F$88))/IF($H$88&lt;0,-100/$H$88,$H$88/100))*'Settings'!$B$3)</f>
        <v/>
      </c>
      <c r="L88" s="18">
        <f>IF($H$88="","",ROUND(MIN($K$88,'Settings'!$B$5)*'Settings'!$B$2,2))</f>
        <v/>
      </c>
      <c r="M88" s="12">
        <f>IF($J$88="","",IF($J$88&lt;0,"Pass",IF($J$88&lt;'Settings'!$B$4,"Thin",IF($J$88&lt;0.06,"✅ Sharp band",IF($J$88&lt;0.08,"Strong","⚠ Verify (stale?)")))))</f>
        <v/>
      </c>
      <c r="N88" s="19" t="inlineStr">
        <is>
          <t>Model 48.0% (fair +108). Your call.</t>
        </is>
      </c>
      <c r="O88" s="15" t="n"/>
      <c r="P88" s="16">
        <f>IF(OR($H$88="",$O$88=""),"",(1+IF($H$88&lt;0,-100/$H$88,$H$88/100))/(1+IF($O$88&lt;0,-100/$O$88,$O$88/100))-1)</f>
        <v/>
      </c>
    </row>
    <row r="89">
      <c r="A89" s="12" t="inlineStr">
        <is>
          <t>2026-07-05</t>
        </is>
      </c>
      <c r="B89" s="12" t="inlineStr">
        <is>
          <t>San Francisco Giants @ Colorado Rockies</t>
        </is>
      </c>
      <c r="C89" s="12" t="inlineStr">
        <is>
          <t>20:00</t>
        </is>
      </c>
      <c r="D89" s="12" t="inlineStr">
        <is>
          <t>Moneyline</t>
        </is>
      </c>
      <c r="E89" s="12" t="inlineStr">
        <is>
          <t>San Francisco Giants</t>
        </is>
      </c>
      <c r="F89" s="13" t="n">
        <v>0.4784</v>
      </c>
      <c r="G89" s="14" t="n">
        <v>109</v>
      </c>
      <c r="H89" s="15" t="n"/>
      <c r="I89" s="13">
        <f>IF($H$89="","",IF($H$89&lt;0,-$H$89/(-$H$89+100),100/($H$89+100)))</f>
        <v/>
      </c>
      <c r="J89" s="16">
        <f>IF($H$89="","",$F$89*IF($H$89&lt;0,-100/$H$89,$H$89/100)-(1-$F$89))</f>
        <v/>
      </c>
      <c r="K89" s="17">
        <f>IF($H$89="","",MAX(0,($F$89*IF($H$89&lt;0,-100/$H$89,$H$89/100)-(1-$F$89))/IF($H$89&lt;0,-100/$H$89,$H$89/100))*'Settings'!$B$3)</f>
        <v/>
      </c>
      <c r="L89" s="18">
        <f>IF($H$89="","",ROUND(MIN($K$89,'Settings'!$B$5)*'Settings'!$B$2,2))</f>
        <v/>
      </c>
      <c r="M89" s="12">
        <f>IF($J$89="","",IF($J$89&lt;0,"Pass",IF($J$89&lt;'Settings'!$B$4,"Thin",IF($J$89&lt;0.06,"✅ Sharp band",IF($J$89&lt;0.08,"Strong","⚠ Verify (stale?)")))))</f>
        <v/>
      </c>
      <c r="N89" s="19" t="inlineStr">
        <is>
          <t>Model 47.8% (fair +109). Your call.</t>
        </is>
      </c>
      <c r="O89" s="15" t="n"/>
      <c r="P89" s="16">
        <f>IF(OR($H$89="",$O$89=""),"",(1+IF($H$89&lt;0,-100/$H$89,$H$89/100))/(1+IF($O$89&lt;0,-100/$O$89,$O$89/100))-1)</f>
        <v/>
      </c>
    </row>
    <row r="90">
      <c r="A90" s="20" t="inlineStr">
        <is>
          <t>2026-07-05</t>
        </is>
      </c>
      <c r="B90" s="20" t="inlineStr">
        <is>
          <t>San Francisco Giants @ Colorado Rockies</t>
        </is>
      </c>
      <c r="C90" s="20" t="inlineStr">
        <is>
          <t>20:00</t>
        </is>
      </c>
      <c r="D90" s="20" t="inlineStr">
        <is>
          <t>Moneyline</t>
        </is>
      </c>
      <c r="E90" s="20" t="inlineStr">
        <is>
          <t>Colorado Rockies</t>
        </is>
      </c>
      <c r="F90" s="13" t="n">
        <v>0.5216</v>
      </c>
      <c r="G90" s="14" t="n">
        <v>-109</v>
      </c>
      <c r="H90" s="15" t="n"/>
      <c r="I90" s="13">
        <f>IF($H$90="","",IF($H$90&lt;0,-$H$90/(-$H$90+100),100/($H$90+100)))</f>
        <v/>
      </c>
      <c r="J90" s="16">
        <f>IF($H$90="","",$F$90*IF($H$90&lt;0,-100/$H$90,$H$90/100)-(1-$F$90))</f>
        <v/>
      </c>
      <c r="K90" s="17">
        <f>IF($H$90="","",MAX(0,($F$90*IF($H$90&lt;0,-100/$H$90,$H$90/100)-(1-$F$90))/IF($H$90&lt;0,-100/$H$90,$H$90/100))*'Settings'!$B$3)</f>
        <v/>
      </c>
      <c r="L90" s="18">
        <f>IF($H$90="","",ROUND(MIN($K$90,'Settings'!$B$5)*'Settings'!$B$2,2))</f>
        <v/>
      </c>
      <c r="M90" s="12">
        <f>IF($J$90="","",IF($J$90&lt;0,"Pass",IF($J$90&lt;'Settings'!$B$4,"Thin",IF($J$90&lt;0.06,"✅ Sharp band",IF($J$90&lt;0.08,"Strong","⚠ Verify (stale?)")))))</f>
        <v/>
      </c>
      <c r="N90" s="19" t="inlineStr">
        <is>
          <t>Model 52.2% (fair -109). Your call.</t>
        </is>
      </c>
      <c r="O90" s="15" t="n"/>
      <c r="P90" s="16">
        <f>IF(OR($H$90="",$O$90=""),"",(1+IF($H$90&lt;0,-100/$H$90,$H$90/100))/(1+IF($O$90&lt;0,-100/$O$90,$O$90/100))-1)</f>
        <v/>
      </c>
    </row>
    <row r="91">
      <c r="A91" s="12" t="inlineStr">
        <is>
          <t>2026-07-05</t>
        </is>
      </c>
      <c r="B91" s="12" t="inlineStr">
        <is>
          <t>Milwaukee Brewers @ Arizona Diamondbacks</t>
        </is>
      </c>
      <c r="C91" s="12" t="inlineStr">
        <is>
          <t>20:00</t>
        </is>
      </c>
      <c r="D91" s="12" t="inlineStr">
        <is>
          <t>Moneyline</t>
        </is>
      </c>
      <c r="E91" s="12" t="inlineStr">
        <is>
          <t>Milwaukee Brewers</t>
        </is>
      </c>
      <c r="F91" s="13" t="n">
        <v>0.552110599078341</v>
      </c>
      <c r="G91" s="14" t="n">
        <v>-123</v>
      </c>
      <c r="H91" s="15" t="n">
        <v>-117</v>
      </c>
      <c r="I91" s="13">
        <f>IF($H$91="","",IF($H$91&lt;0,-$H$91/(-$H$91+100),100/($H$91+100)))</f>
        <v/>
      </c>
      <c r="J91" s="16">
        <f>IF($H$91="","",$F$91*IF($H$91&lt;0,-100/$H$91,$H$91/100)-(1-$F$91))</f>
        <v/>
      </c>
      <c r="K91" s="17">
        <f>IF($H$91="","",MAX(0,($F$91*IF($H$91&lt;0,-100/$H$91,$H$91/100)-(1-$F$91))/IF($H$91&lt;0,-100/$H$91,$H$91/100))*'Settings'!$B$3)</f>
        <v/>
      </c>
      <c r="L91" s="18">
        <f>IF($H$91="","",ROUND(MIN($K$91,'Settings'!$B$5)*'Settings'!$B$2,2))</f>
        <v/>
      </c>
      <c r="M91" s="12">
        <f>IF($J$91="","",IF($J$91&lt;0,"Pass",IF($J$91&lt;'Settings'!$B$4,"Thin",IF($J$91&lt;0.06,"✅ Sharp band",IF($J$91&lt;0.08,"Strong","⚠ Verify (stale?)")))))</f>
        <v/>
      </c>
      <c r="N91" s="19" t="inlineStr">
        <is>
          <t>Model 55.2% (fair -123). Your call.</t>
        </is>
      </c>
      <c r="O91" s="15" t="n"/>
      <c r="P91" s="16">
        <f>IF(OR($H$91="",$O$91=""),"",(1+IF($H$91&lt;0,-100/$H$91,$H$91/100))/(1+IF($O$91&lt;0,-100/$O$91,$O$91/100))-1)</f>
        <v/>
      </c>
    </row>
    <row r="92">
      <c r="A92" s="20" t="inlineStr">
        <is>
          <t>2026-07-05</t>
        </is>
      </c>
      <c r="B92" s="20" t="inlineStr">
        <is>
          <t>Milwaukee Brewers @ Arizona Diamondbacks</t>
        </is>
      </c>
      <c r="C92" s="20" t="inlineStr">
        <is>
          <t>20:00</t>
        </is>
      </c>
      <c r="D92" s="20" t="inlineStr">
        <is>
          <t>Moneyline</t>
        </is>
      </c>
      <c r="E92" s="20" t="inlineStr">
        <is>
          <t>Arizona Diamondbacks</t>
        </is>
      </c>
      <c r="F92" s="13" t="n">
        <v>0.4478828828828829</v>
      </c>
      <c r="G92" s="14" t="n">
        <v>123</v>
      </c>
      <c r="H92" s="15" t="n">
        <v>122</v>
      </c>
      <c r="I92" s="13">
        <f>IF($H$92="","",IF($H$92&lt;0,-$H$92/(-$H$92+100),100/($H$92+100)))</f>
        <v/>
      </c>
      <c r="J92" s="16">
        <f>IF($H$92="","",$F$92*IF($H$92&lt;0,-100/$H$92,$H$92/100)-(1-$F$92))</f>
        <v/>
      </c>
      <c r="K92" s="17">
        <f>IF($H$92="","",MAX(0,($F$92*IF($H$92&lt;0,-100/$H$92,$H$92/100)-(1-$F$92))/IF($H$92&lt;0,-100/$H$92,$H$92/100))*'Settings'!$B$3)</f>
        <v/>
      </c>
      <c r="L92" s="18">
        <f>IF($H$92="","",ROUND(MIN($K$92,'Settings'!$B$5)*'Settings'!$B$2,2))</f>
        <v/>
      </c>
      <c r="M92" s="12">
        <f>IF($J$92="","",IF($J$92&lt;0,"Pass",IF($J$92&lt;'Settings'!$B$4,"Thin",IF($J$92&lt;0.06,"✅ Sharp band",IF($J$92&lt;0.08,"Strong","⚠ Verify (stale?)")))))</f>
        <v/>
      </c>
      <c r="N92" s="19" t="inlineStr">
        <is>
          <t>Model 44.8% (fair +123). Your call.</t>
        </is>
      </c>
      <c r="O92" s="15" t="n"/>
      <c r="P92" s="16">
        <f>IF(OR($H$92="",$O$92=""),"",(1+IF($H$92&lt;0,-100/$H$92,$H$92/100))/(1+IF($O$92&lt;0,-100/$O$92,$O$92/100))-1)</f>
        <v/>
      </c>
    </row>
    <row r="93">
      <c r="A93" s="12" t="inlineStr">
        <is>
          <t>2026-07-05</t>
        </is>
      </c>
      <c r="B93" s="12" t="inlineStr">
        <is>
          <t>Miami Marlins @ Athletics</t>
        </is>
      </c>
      <c r="C93" s="12" t="inlineStr">
        <is>
          <t>20:30</t>
        </is>
      </c>
      <c r="D93" s="12" t="inlineStr">
        <is>
          <t>Moneyline</t>
        </is>
      </c>
      <c r="E93" s="12" t="inlineStr">
        <is>
          <t>Miami Marlins</t>
        </is>
      </c>
      <c r="F93" s="13" t="n">
        <v>0.4335</v>
      </c>
      <c r="G93" s="14" t="n">
        <v>131</v>
      </c>
      <c r="H93" s="15" t="n"/>
      <c r="I93" s="13">
        <f>IF($H$93="","",IF($H$93&lt;0,-$H$93/(-$H$93+100),100/($H$93+100)))</f>
        <v/>
      </c>
      <c r="J93" s="16">
        <f>IF($H$93="","",$F$93*IF($H$93&lt;0,-100/$H$93,$H$93/100)-(1-$F$93))</f>
        <v/>
      </c>
      <c r="K93" s="17">
        <f>IF($H$93="","",MAX(0,($F$93*IF($H$93&lt;0,-100/$H$93,$H$93/100)-(1-$F$93))/IF($H$93&lt;0,-100/$H$93,$H$93/100))*'Settings'!$B$3)</f>
        <v/>
      </c>
      <c r="L93" s="18">
        <f>IF($H$93="","",ROUND(MIN($K$93,'Settings'!$B$5)*'Settings'!$B$2,2))</f>
        <v/>
      </c>
      <c r="M93" s="12">
        <f>IF($J$93="","",IF($J$93&lt;0,"Pass",IF($J$93&lt;'Settings'!$B$4,"Thin",IF($J$93&lt;0.06,"✅ Sharp band",IF($J$93&lt;0.08,"Strong","⚠ Verify (stale?)")))))</f>
        <v/>
      </c>
      <c r="N93" s="19" t="inlineStr">
        <is>
          <t>Model 43.4% (fair +131). Your call.</t>
        </is>
      </c>
      <c r="O93" s="15" t="n"/>
      <c r="P93" s="16">
        <f>IF(OR($H$93="",$O$93=""),"",(1+IF($H$93&lt;0,-100/$H$93,$H$93/100))/(1+IF($O$93&lt;0,-100/$O$93,$O$93/100))-1)</f>
        <v/>
      </c>
    </row>
    <row r="94">
      <c r="A94" s="20" t="inlineStr">
        <is>
          <t>2026-07-05</t>
        </is>
      </c>
      <c r="B94" s="20" t="inlineStr">
        <is>
          <t>Miami Marlins @ Athletics</t>
        </is>
      </c>
      <c r="C94" s="20" t="inlineStr">
        <is>
          <t>20:30</t>
        </is>
      </c>
      <c r="D94" s="20" t="inlineStr">
        <is>
          <t>Moneyline</t>
        </is>
      </c>
      <c r="E94" s="20" t="inlineStr">
        <is>
          <t>Athletics</t>
        </is>
      </c>
      <c r="F94" s="13" t="n">
        <v>0.5665</v>
      </c>
      <c r="G94" s="14" t="n">
        <v>-131</v>
      </c>
      <c r="H94" s="15" t="n"/>
      <c r="I94" s="13">
        <f>IF($H$94="","",IF($H$94&lt;0,-$H$94/(-$H$94+100),100/($H$94+100)))</f>
        <v/>
      </c>
      <c r="J94" s="16">
        <f>IF($H$94="","",$F$94*IF($H$94&lt;0,-100/$H$94,$H$94/100)-(1-$F$94))</f>
        <v/>
      </c>
      <c r="K94" s="17">
        <f>IF($H$94="","",MAX(0,($F$94*IF($H$94&lt;0,-100/$H$94,$H$94/100)-(1-$F$94))/IF($H$94&lt;0,-100/$H$94,$H$94/100))*'Settings'!$B$3)</f>
        <v/>
      </c>
      <c r="L94" s="18">
        <f>IF($H$94="","",ROUND(MIN($K$94,'Settings'!$B$5)*'Settings'!$B$2,2))</f>
        <v/>
      </c>
      <c r="M94" s="12">
        <f>IF($J$94="","",IF($J$94&lt;0,"Pass",IF($J$94&lt;'Settings'!$B$4,"Thin",IF($J$94&lt;0.06,"✅ Sharp band",IF($J$94&lt;0.08,"Strong","⚠ Verify (stale?)")))))</f>
        <v/>
      </c>
      <c r="N94" s="19" t="inlineStr">
        <is>
          <t>Model 56.6% (fair -131). Your call.</t>
        </is>
      </c>
      <c r="O94" s="15" t="n"/>
      <c r="P94" s="16">
        <f>IF(OR($H$94="",$O$94=""),"",(1+IF($H$94&lt;0,-100/$H$94,$H$94/100))/(1+IF($O$94&lt;0,-100/$O$94,$O$94/100))-1)</f>
        <v/>
      </c>
    </row>
    <row r="95">
      <c r="A95" s="12" t="inlineStr">
        <is>
          <t>2026-07-05</t>
        </is>
      </c>
      <c r="B95" s="12" t="inlineStr">
        <is>
          <t>Toronto Blue Jays @ Seattle Mariners</t>
        </is>
      </c>
      <c r="C95" s="12" t="inlineStr">
        <is>
          <t>21:00</t>
        </is>
      </c>
      <c r="D95" s="12" t="inlineStr">
        <is>
          <t>Moneyline</t>
        </is>
      </c>
      <c r="E95" s="12" t="inlineStr">
        <is>
          <t>Toronto Blue Jays</t>
        </is>
      </c>
      <c r="F95" s="13" t="n">
        <v>0.4645</v>
      </c>
      <c r="G95" s="14" t="n">
        <v>115</v>
      </c>
      <c r="H95" s="15" t="n"/>
      <c r="I95" s="13">
        <f>IF($H$95="","",IF($H$95&lt;0,-$H$95/(-$H$95+100),100/($H$95+100)))</f>
        <v/>
      </c>
      <c r="J95" s="16">
        <f>IF($H$95="","",$F$95*IF($H$95&lt;0,-100/$H$95,$H$95/100)-(1-$F$95))</f>
        <v/>
      </c>
      <c r="K95" s="17">
        <f>IF($H$95="","",MAX(0,($F$95*IF($H$95&lt;0,-100/$H$95,$H$95/100)-(1-$F$95))/IF($H$95&lt;0,-100/$H$95,$H$95/100))*'Settings'!$B$3)</f>
        <v/>
      </c>
      <c r="L95" s="18">
        <f>IF($H$95="","",ROUND(MIN($K$95,'Settings'!$B$5)*'Settings'!$B$2,2))</f>
        <v/>
      </c>
      <c r="M95" s="12">
        <f>IF($J$95="","",IF($J$95&lt;0,"Pass",IF($J$95&lt;'Settings'!$B$4,"Thin",IF($J$95&lt;0.06,"✅ Sharp band",IF($J$95&lt;0.08,"Strong","⚠ Verify (stale?)")))))</f>
        <v/>
      </c>
      <c r="N95" s="19" t="inlineStr">
        <is>
          <t>Model 46.5% (fair +115). Your call.</t>
        </is>
      </c>
      <c r="O95" s="15" t="n"/>
      <c r="P95" s="16">
        <f>IF(OR($H$95="",$O$95=""),"",(1+IF($H$95&lt;0,-100/$H$95,$H$95/100))/(1+IF($O$95&lt;0,-100/$O$95,$O$95/100))-1)</f>
        <v/>
      </c>
    </row>
    <row r="96">
      <c r="A96" s="20" t="inlineStr">
        <is>
          <t>2026-07-05</t>
        </is>
      </c>
      <c r="B96" s="20" t="inlineStr">
        <is>
          <t>Toronto Blue Jays @ Seattle Mariners</t>
        </is>
      </c>
      <c r="C96" s="20" t="inlineStr">
        <is>
          <t>21:00</t>
        </is>
      </c>
      <c r="D96" s="20" t="inlineStr">
        <is>
          <t>Moneyline</t>
        </is>
      </c>
      <c r="E96" s="20" t="inlineStr">
        <is>
          <t>Seattle Mariners</t>
        </is>
      </c>
      <c r="F96" s="13" t="n">
        <v>0.5355</v>
      </c>
      <c r="G96" s="14" t="n">
        <v>-115</v>
      </c>
      <c r="H96" s="15" t="n"/>
      <c r="I96" s="13">
        <f>IF($H$96="","",IF($H$96&lt;0,-$H$96/(-$H$96+100),100/($H$96+100)))</f>
        <v/>
      </c>
      <c r="J96" s="16">
        <f>IF($H$96="","",$F$96*IF($H$96&lt;0,-100/$H$96,$H$96/100)-(1-$F$96))</f>
        <v/>
      </c>
      <c r="K96" s="17">
        <f>IF($H$96="","",MAX(0,($F$96*IF($H$96&lt;0,-100/$H$96,$H$96/100)-(1-$F$96))/IF($H$96&lt;0,-100/$H$96,$H$96/100))*'Settings'!$B$3)</f>
        <v/>
      </c>
      <c r="L96" s="18">
        <f>IF($H$96="","",ROUND(MIN($K$96,'Settings'!$B$5)*'Settings'!$B$2,2))</f>
        <v/>
      </c>
      <c r="M96" s="12">
        <f>IF($J$96="","",IF($J$96&lt;0,"Pass",IF($J$96&lt;'Settings'!$B$4,"Thin",IF($J$96&lt;0.06,"✅ Sharp band",IF($J$96&lt;0.08,"Strong","⚠ Verify (stale?)")))))</f>
        <v/>
      </c>
      <c r="N96" s="19" t="inlineStr">
        <is>
          <t>Model 53.5% (fair -115). Your call.</t>
        </is>
      </c>
      <c r="O96" s="15" t="n"/>
      <c r="P96" s="16">
        <f>IF(OR($H$96="",$O$96=""),"",(1+IF($H$96&lt;0,-100/$H$96,$H$96/100))/(1+IF($O$96&lt;0,-100/$O$96,$O$96/100))-1)</f>
        <v/>
      </c>
    </row>
    <row r="97">
      <c r="A97" s="12" t="inlineStr">
        <is>
          <t>2026-07-05</t>
        </is>
      </c>
      <c r="B97" s="12" t="inlineStr">
        <is>
          <t>San Diego Padres @ Los Angeles Dodgers</t>
        </is>
      </c>
      <c r="C97" s="12" t="inlineStr">
        <is>
          <t>23:20</t>
        </is>
      </c>
      <c r="D97" s="12" t="inlineStr">
        <is>
          <t>Moneyline</t>
        </is>
      </c>
      <c r="E97" s="12" t="inlineStr">
        <is>
          <t>San Diego Padres</t>
        </is>
      </c>
      <c r="F97" s="13" t="n">
        <v>0.4125</v>
      </c>
      <c r="G97" s="14" t="n">
        <v>142</v>
      </c>
      <c r="H97" s="15" t="n"/>
      <c r="I97" s="13">
        <f>IF($H$97="","",IF($H$97&lt;0,-$H$97/(-$H$97+100),100/($H$97+100)))</f>
        <v/>
      </c>
      <c r="J97" s="16">
        <f>IF($H$97="","",$F$97*IF($H$97&lt;0,-100/$H$97,$H$97/100)-(1-$F$97))</f>
        <v/>
      </c>
      <c r="K97" s="17">
        <f>IF($H$97="","",MAX(0,($F$97*IF($H$97&lt;0,-100/$H$97,$H$97/100)-(1-$F$97))/IF($H$97&lt;0,-100/$H$97,$H$97/100))*'Settings'!$B$3)</f>
        <v/>
      </c>
      <c r="L97" s="18">
        <f>IF($H$97="","",ROUND(MIN($K$97,'Settings'!$B$5)*'Settings'!$B$2,2))</f>
        <v/>
      </c>
      <c r="M97" s="12">
        <f>IF($J$97="","",IF($J$97&lt;0,"Pass",IF($J$97&lt;'Settings'!$B$4,"Thin",IF($J$97&lt;0.06,"✅ Sharp band",IF($J$97&lt;0.08,"Strong","⚠ Verify (stale?)")))))</f>
        <v/>
      </c>
      <c r="N97" s="19" t="inlineStr">
        <is>
          <t>Model 41.2% (fair +142). Your call.</t>
        </is>
      </c>
      <c r="O97" s="15" t="n"/>
      <c r="P97" s="16">
        <f>IF(OR($H$97="",$O$97=""),"",(1+IF($H$97&lt;0,-100/$H$97,$H$97/100))/(1+IF($O$97&lt;0,-100/$O$97,$O$97/100))-1)</f>
        <v/>
      </c>
    </row>
    <row r="98">
      <c r="A98" s="20" t="inlineStr">
        <is>
          <t>2026-07-05</t>
        </is>
      </c>
      <c r="B98" s="20" t="inlineStr">
        <is>
          <t>San Diego Padres @ Los Angeles Dodgers</t>
        </is>
      </c>
      <c r="C98" s="20" t="inlineStr">
        <is>
          <t>23:20</t>
        </is>
      </c>
      <c r="D98" s="20" t="inlineStr">
        <is>
          <t>Moneyline</t>
        </is>
      </c>
      <c r="E98" s="20" t="inlineStr">
        <is>
          <t>Los Angeles Dodgers</t>
        </is>
      </c>
      <c r="F98" s="13" t="n">
        <v>0.5875</v>
      </c>
      <c r="G98" s="14" t="n">
        <v>-142</v>
      </c>
      <c r="H98" s="15" t="n"/>
      <c r="I98" s="13">
        <f>IF($H$98="","",IF($H$98&lt;0,-$H$98/(-$H$98+100),100/($H$98+100)))</f>
        <v/>
      </c>
      <c r="J98" s="16">
        <f>IF($H$98="","",$F$98*IF($H$98&lt;0,-100/$H$98,$H$98/100)-(1-$F$98))</f>
        <v/>
      </c>
      <c r="K98" s="17">
        <f>IF($H$98="","",MAX(0,($F$98*IF($H$98&lt;0,-100/$H$98,$H$98/100)-(1-$F$98))/IF($H$98&lt;0,-100/$H$98,$H$98/100))*'Settings'!$B$3)</f>
        <v/>
      </c>
      <c r="L98" s="18">
        <f>IF($H$98="","",ROUND(MIN($K$98,'Settings'!$B$5)*'Settings'!$B$2,2))</f>
        <v/>
      </c>
      <c r="M98" s="12">
        <f>IF($J$98="","",IF($J$98&lt;0,"Pass",IF($J$98&lt;'Settings'!$B$4,"Thin",IF($J$98&lt;0.06,"✅ Sharp band",IF($J$98&lt;0.08,"Strong","⚠ Verify (stale?)")))))</f>
        <v/>
      </c>
      <c r="N98" s="19" t="inlineStr">
        <is>
          <t>Model 58.8% (fair -142). Your call.</t>
        </is>
      </c>
      <c r="O98" s="15" t="n"/>
      <c r="P98" s="16">
        <f>IF(OR($H$98="",$O$98=""),"",(1+IF($H$98&lt;0,-100/$H$98,$H$98/100))/(1+IF($O$98&lt;0,-100/$O$98,$O$98/100))-1)</f>
        <v/>
      </c>
    </row>
    <row r="99">
      <c r="A99" s="12" t="inlineStr">
        <is>
          <t>2026-07-05</t>
        </is>
      </c>
      <c r="B99" s="12" t="inlineStr">
        <is>
          <t>Boston Red Sox @ Los Angeles Angels</t>
        </is>
      </c>
      <c r="C99" s="12" t="inlineStr">
        <is>
          <t>01:30</t>
        </is>
      </c>
      <c r="D99" s="12" t="inlineStr">
        <is>
          <t>Moneyline</t>
        </is>
      </c>
      <c r="E99" s="12" t="inlineStr">
        <is>
          <t>Boston Red Sox</t>
        </is>
      </c>
      <c r="F99" s="13" t="n">
        <v>0.5735135135135137</v>
      </c>
      <c r="G99" s="14" t="n">
        <v>-134</v>
      </c>
      <c r="H99" s="15" t="n">
        <v>122</v>
      </c>
      <c r="I99" s="13">
        <f>IF($H$99="","",IF($H$99&lt;0,-$H$99/(-$H$99+100),100/($H$99+100)))</f>
        <v/>
      </c>
      <c r="J99" s="16">
        <f>IF($H$99="","",$F$99*IF($H$99&lt;0,-100/$H$99,$H$99/100)-(1-$F$99))</f>
        <v/>
      </c>
      <c r="K99" s="17">
        <f>IF($H$99="","",MAX(0,($F$99*IF($H$99&lt;0,-100/$H$99,$H$99/100)-(1-$F$99))/IF($H$99&lt;0,-100/$H$99,$H$99/100))*'Settings'!$B$3)</f>
        <v/>
      </c>
      <c r="L99" s="18">
        <f>IF($H$99="","",ROUND(MIN($K$99,'Settings'!$B$5)*'Settings'!$B$2,2))</f>
        <v/>
      </c>
      <c r="M99" s="12">
        <f>IF($J$99="","",IF($J$99&lt;0,"Pass",IF($J$99&lt;'Settings'!$B$4,"Thin",IF($J$99&lt;0.06,"✅ Sharp band",IF($J$99&lt;0.08,"Strong","⚠ Verify (stale?)")))))</f>
        <v/>
      </c>
      <c r="N99" s="19" t="inlineStr">
        <is>
          <t>Model 57.4% (fair -134). Your call.</t>
        </is>
      </c>
      <c r="O99" s="15" t="n"/>
      <c r="P99" s="16">
        <f>IF(OR($H$99="",$O$99=""),"",(1+IF($H$99&lt;0,-100/$H$99,$H$99/100))/(1+IF($O$99&lt;0,-100/$O$99,$O$99/100))-1)</f>
        <v/>
      </c>
    </row>
    <row r="100">
      <c r="A100" s="20" t="inlineStr">
        <is>
          <t>2026-07-05</t>
        </is>
      </c>
      <c r="B100" s="20" t="inlineStr">
        <is>
          <t>Boston Red Sox @ Los Angeles Angels</t>
        </is>
      </c>
      <c r="C100" s="20" t="inlineStr">
        <is>
          <t>01:30</t>
        </is>
      </c>
      <c r="D100" s="20" t="inlineStr">
        <is>
          <t>Moneyline</t>
        </is>
      </c>
      <c r="E100" s="20" t="inlineStr">
        <is>
          <t>Los Angeles Angels</t>
        </is>
      </c>
      <c r="F100" s="13" t="n">
        <v>0.4265</v>
      </c>
      <c r="G100" s="14" t="n">
        <v>134</v>
      </c>
      <c r="H100" s="15" t="n"/>
      <c r="I100" s="13">
        <f>IF($H$100="","",IF($H$100&lt;0,-$H$100/(-$H$100+100),100/($H$100+100)))</f>
        <v/>
      </c>
      <c r="J100" s="16">
        <f>IF($H$100="","",$F$100*IF($H$100&lt;0,-100/$H$100,$H$100/100)-(1-$F$100))</f>
        <v/>
      </c>
      <c r="K100" s="17">
        <f>IF($H$100="","",MAX(0,($F$100*IF($H$100&lt;0,-100/$H$100,$H$100/100)-(1-$F$100))/IF($H$100&lt;0,-100/$H$100,$H$100/100))*'Settings'!$B$3)</f>
        <v/>
      </c>
      <c r="L100" s="18">
        <f>IF($H$100="","",ROUND(MIN($K$100,'Settings'!$B$5)*'Settings'!$B$2,2))</f>
        <v/>
      </c>
      <c r="M100" s="12">
        <f>IF($J$100="","",IF($J$100&lt;0,"Pass",IF($J$100&lt;'Settings'!$B$4,"Thin",IF($J$100&lt;0.06,"✅ Sharp band",IF($J$100&lt;0.08,"Strong","⚠ Verify (stale?)")))))</f>
        <v/>
      </c>
      <c r="N100" s="19" t="inlineStr">
        <is>
          <t>Model 42.6% (fair +134). Your call.</t>
        </is>
      </c>
      <c r="O100" s="15" t="n"/>
      <c r="P100" s="16">
        <f>IF(OR($H$100="",$O$100=""),"",(1+IF($H$100&lt;0,-100/$H$100,$H$100/100))/(1+IF($O$100&lt;0,-100/$O$100,$O$100/100))-1)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00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324</v>
      </c>
      <c r="C5" s="22" t="n">
        <v>0.2499</v>
      </c>
      <c r="D5" s="21" t="n">
        <v>219</v>
      </c>
      <c r="E5" s="13" t="n">
        <v>0.4475</v>
      </c>
      <c r="F5" s="23" t="n">
        <v>-7.22</v>
      </c>
      <c r="G5" s="24" t="n">
        <v>-3.3</v>
      </c>
      <c r="H5" s="24" t="n">
        <v>1.94</v>
      </c>
      <c r="I5" s="13" t="n">
        <v>0.4923</v>
      </c>
    </row>
    <row r="6">
      <c r="A6" s="12" t="inlineStr">
        <is>
          <t>MLB</t>
        </is>
      </c>
      <c r="B6" s="21" t="n">
        <v>294</v>
      </c>
      <c r="C6" s="22" t="n">
        <v>0.2514</v>
      </c>
      <c r="D6" s="21" t="n">
        <v>180</v>
      </c>
      <c r="E6" s="13" t="n">
        <v>0.4611</v>
      </c>
      <c r="F6" s="23" t="n">
        <v>-4.57</v>
      </c>
      <c r="G6" s="24" t="n">
        <v>-2.54</v>
      </c>
      <c r="H6" s="24" t="n">
        <v>2.68</v>
      </c>
      <c r="I6" s="13" t="n">
        <v>0.5091</v>
      </c>
    </row>
    <row r="7">
      <c r="A7" s="12" t="inlineStr">
        <is>
          <t>WNBA</t>
        </is>
      </c>
      <c r="B7" s="21" t="n">
        <v>29</v>
      </c>
      <c r="C7" s="22" t="n">
        <v>0.2371</v>
      </c>
      <c r="D7" s="21" t="n">
        <v>37</v>
      </c>
      <c r="E7" s="13" t="n">
        <v>0.3784</v>
      </c>
      <c r="F7" s="23" t="n">
        <v>-3.45</v>
      </c>
      <c r="G7" s="24" t="n">
        <v>-9.33</v>
      </c>
      <c r="H7" s="24" t="n">
        <v>-2.61</v>
      </c>
      <c r="I7" s="13" t="n">
        <v>0.3929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4.92</v>
      </c>
      <c r="I8" s="13" t="n">
        <v>0.5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(n=284, ECE 0.051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28</v>
      </c>
      <c r="C19" s="13" t="n">
        <v>0.3729</v>
      </c>
      <c r="D19" s="13" t="n">
        <v>0.5714</v>
      </c>
      <c r="E19" s="25" t="n">
        <v>0.1985</v>
      </c>
    </row>
    <row r="20">
      <c r="A20" s="12" t="inlineStr">
        <is>
          <t>40–50%</t>
        </is>
      </c>
      <c r="B20" s="21" t="n">
        <v>91</v>
      </c>
      <c r="C20" s="13" t="n">
        <v>0.4586</v>
      </c>
      <c r="D20" s="13" t="n">
        <v>0.4725</v>
      </c>
      <c r="E20" s="26" t="n">
        <v>0.0139</v>
      </c>
    </row>
    <row r="21">
      <c r="A21" s="12" t="inlineStr">
        <is>
          <t>50–60%</t>
        </is>
      </c>
      <c r="B21" s="21" t="n">
        <v>107</v>
      </c>
      <c r="C21" s="13" t="n">
        <v>0.5421</v>
      </c>
      <c r="D21" s="13" t="n">
        <v>0.5234</v>
      </c>
      <c r="E21" s="26" t="n">
        <v>-0.0187</v>
      </c>
    </row>
    <row r="22">
      <c r="A22" s="12" t="inlineStr">
        <is>
          <t>60–70%</t>
        </is>
      </c>
      <c r="B22" s="21" t="n">
        <v>39</v>
      </c>
      <c r="C22" s="13" t="n">
        <v>0.6412</v>
      </c>
      <c r="D22" s="13" t="n">
        <v>0.5897</v>
      </c>
      <c r="E22" s="27" t="n">
        <v>-0.0515</v>
      </c>
    </row>
    <row r="23">
      <c r="A23" s="12" t="inlineStr">
        <is>
          <t>70–80%</t>
        </is>
      </c>
      <c r="B23" s="21" t="n">
        <v>9</v>
      </c>
      <c r="C23" s="13" t="n">
        <v>0.74</v>
      </c>
      <c r="D23" s="13" t="n">
        <v>0.5556</v>
      </c>
      <c r="E23" s="25" t="n">
        <v>-0.1844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2026-07-04 · L5 window. Each game has its own tab.</t>
        </is>
      </c>
    </row>
    <row r="4">
      <c r="A4" s="28" t="inlineStr">
        <is>
          <t>MLB: Pittsburgh Pirates @ Washington Nationals</t>
        </is>
      </c>
    </row>
    <row r="5">
      <c r="A5" s="28" t="inlineStr">
        <is>
          <t>MLB: Minnesota Twins @ New York Yankees</t>
        </is>
      </c>
    </row>
    <row r="6">
      <c r="A6" s="28" t="inlineStr">
        <is>
          <t>MLB: Detroit Tigers @ Texas Rangers</t>
        </is>
      </c>
    </row>
    <row r="7">
      <c r="A7" s="28" t="inlineStr">
        <is>
          <t>MLB: Toronto Blue Jays @ Seattle Mariners</t>
        </is>
      </c>
    </row>
    <row r="8">
      <c r="A8" s="28" t="inlineStr">
        <is>
          <t>MLB: Baltimore Orioles @ Cincinnati Reds</t>
        </is>
      </c>
    </row>
    <row r="9">
      <c r="A9" s="28" t="inlineStr">
        <is>
          <t>MLB: Tampa Bay Rays @ Houston Astros</t>
        </is>
      </c>
    </row>
    <row r="10">
      <c r="A10" s="28" t="inlineStr">
        <is>
          <t>MLB: Chicago White Sox @ Cleveland Guardians</t>
        </is>
      </c>
    </row>
    <row r="11">
      <c r="A11" s="28" t="inlineStr">
        <is>
          <t>MLB: St. Louis Cardinals @ Chicago Cubs</t>
        </is>
      </c>
    </row>
    <row r="12">
      <c r="A12" s="28" t="inlineStr">
        <is>
          <t>MLB: New York Mets @ Atlanta Braves</t>
        </is>
      </c>
    </row>
    <row r="13">
      <c r="A13" s="28" t="inlineStr">
        <is>
          <t>MLB: San Francisco Giants @ Colorado Rockies</t>
        </is>
      </c>
    </row>
    <row r="15">
      <c r="A15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Pittsburgh Pirates @ Washington Nationals</t>
        </is>
      </c>
    </row>
    <row r="2">
      <c r="A2" s="2" t="inlineStr">
        <is>
          <t>MLB · 2026-07-04 · L5 window</t>
        </is>
      </c>
    </row>
    <row r="69">
      <c r="A69" s="29" t="inlineStr">
        <is>
          <t>Pittsburgh Pirates offense vs Washington Nationals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5.062</v>
      </c>
      <c r="C71" s="32" t="n">
        <v>5.5</v>
      </c>
      <c r="D71" s="32" t="n">
        <v>5.3</v>
      </c>
      <c r="E71" s="32" t="n">
        <v>6</v>
      </c>
      <c r="F71" s="32" t="n">
        <v>6.4</v>
      </c>
      <c r="G71" s="32" t="n">
        <v>5.6</v>
      </c>
      <c r="H71" s="33" t="inlineStr">
        <is>
          <t>9th</t>
        </is>
      </c>
      <c r="I71" s="32" t="inlineStr"/>
      <c r="J71" s="33" t="inlineStr">
        <is>
          <t>5th</t>
        </is>
      </c>
      <c r="K71" s="32" t="n">
        <v>3.6</v>
      </c>
      <c r="L71" s="32" t="n">
        <v>5.3</v>
      </c>
      <c r="M71" s="32" t="n">
        <v>4.8</v>
      </c>
      <c r="N71" s="32" t="n">
        <v>4.65</v>
      </c>
      <c r="O71" s="32" t="n">
        <v>4.567</v>
      </c>
      <c r="P71" s="32" t="n">
        <v>5.101</v>
      </c>
      <c r="Q71" s="34" t="inlineStr">
        <is>
          <t>Opp Runs/G</t>
        </is>
      </c>
    </row>
    <row r="72">
      <c r="A72" s="31" t="inlineStr">
        <is>
          <t>Hits/G</t>
        </is>
      </c>
      <c r="B72" s="32" t="n">
        <v>8.811999999999999</v>
      </c>
      <c r="C72" s="32" t="n">
        <v>10.5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8</v>
      </c>
      <c r="P72" s="32" t="n">
        <v>9.039999999999999</v>
      </c>
      <c r="Q72" s="34" t="inlineStr">
        <is>
          <t>Opp Hits/G</t>
        </is>
      </c>
    </row>
    <row r="73">
      <c r="A73" s="31" t="inlineStr">
        <is>
          <t>HR/G</t>
        </is>
      </c>
      <c r="B73" s="32" t="n">
        <v>1.188</v>
      </c>
      <c r="C73" s="32" t="n">
        <v>2.5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2.333</v>
      </c>
      <c r="P73" s="32" t="n">
        <v>1.56</v>
      </c>
      <c r="Q73" s="34" t="inlineStr">
        <is>
          <t>Opp HR/G</t>
        </is>
      </c>
    </row>
    <row r="74">
      <c r="A74" s="31" t="inlineStr">
        <is>
          <t>Batter K/G</t>
        </is>
      </c>
      <c r="B74" s="32" t="n">
        <v>9.708</v>
      </c>
      <c r="C74" s="32" t="n">
        <v>10.5</v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4" t="inlineStr">
        <is>
          <t>—</t>
        </is>
      </c>
      <c r="I74" s="32" t="inlineStr"/>
      <c r="J74" s="34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n">
        <v>8</v>
      </c>
      <c r="P74" s="32" t="n">
        <v>8.199999999999999</v>
      </c>
      <c r="Q74" s="34" t="inlineStr">
        <is>
          <t>Opp Batter K/G</t>
        </is>
      </c>
    </row>
    <row r="75">
      <c r="A75" s="31" t="inlineStr">
        <is>
          <t>1st Inn R/G</t>
        </is>
      </c>
      <c r="B75" s="32" t="n">
        <v>0.539</v>
      </c>
      <c r="C75" s="32" t="n">
        <v>0.367</v>
      </c>
      <c r="D75" s="32" t="n">
        <v>0.35</v>
      </c>
      <c r="E75" s="32" t="n">
        <v>0.4</v>
      </c>
      <c r="F75" s="32" t="n">
        <v>0.2</v>
      </c>
      <c r="G75" s="32" t="n">
        <v>0</v>
      </c>
      <c r="H75" s="35" t="inlineStr">
        <is>
          <t>30th</t>
        </is>
      </c>
      <c r="I75" s="32" t="inlineStr"/>
      <c r="J75" s="35" t="inlineStr">
        <is>
          <t>29th</t>
        </is>
      </c>
      <c r="K75" s="32" t="n">
        <v>1.4</v>
      </c>
      <c r="L75" s="32" t="n">
        <v>0.7</v>
      </c>
      <c r="M75" s="32" t="n">
        <v>0.6</v>
      </c>
      <c r="N75" s="32" t="n">
        <v>0.5</v>
      </c>
      <c r="O75" s="32" t="n">
        <v>0.4</v>
      </c>
      <c r="P75" s="32" t="n">
        <v>0.403</v>
      </c>
      <c r="Q75" s="34" t="inlineStr">
        <is>
          <t>Opp 1st Inn R/G</t>
        </is>
      </c>
    </row>
    <row r="77">
      <c r="A77" s="29" t="inlineStr">
        <is>
          <t>Washington Nationals offense vs Pittsburgh Pirates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5.329</v>
      </c>
      <c r="C79" s="32" t="n">
        <v>5.3</v>
      </c>
      <c r="D79" s="32" t="n">
        <v>5.35</v>
      </c>
      <c r="E79" s="32" t="n">
        <v>4.933</v>
      </c>
      <c r="F79" s="32" t="n">
        <v>5.9</v>
      </c>
      <c r="G79" s="32" t="n">
        <v>7.2</v>
      </c>
      <c r="H79" s="33" t="inlineStr">
        <is>
          <t>3rd</t>
        </is>
      </c>
      <c r="I79" s="32" t="inlineStr">
        <is>
          <t>★★★</t>
        </is>
      </c>
      <c r="J79" s="35" t="inlineStr">
        <is>
          <t>29th</t>
        </is>
      </c>
      <c r="K79" s="32" t="n">
        <v>7</v>
      </c>
      <c r="L79" s="32" t="n">
        <v>5.6</v>
      </c>
      <c r="M79" s="32" t="n">
        <v>5</v>
      </c>
      <c r="N79" s="32" t="n">
        <v>5.25</v>
      </c>
      <c r="O79" s="32" t="n">
        <v>5.633</v>
      </c>
      <c r="P79" s="32" t="n">
        <v>4.815</v>
      </c>
      <c r="Q79" s="34" t="inlineStr">
        <is>
          <t>Opp Runs/G</t>
        </is>
      </c>
    </row>
    <row r="80">
      <c r="A80" s="31" t="inlineStr">
        <is>
          <t>Hits/G</t>
        </is>
      </c>
      <c r="B80" s="32" t="n">
        <v>8.52</v>
      </c>
      <c r="C80" s="32" t="n">
        <v>7.667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7</v>
      </c>
      <c r="P80" s="32" t="n">
        <v>7.792</v>
      </c>
      <c r="Q80" s="34" t="inlineStr">
        <is>
          <t>Opp Hits/G</t>
        </is>
      </c>
    </row>
    <row r="81">
      <c r="A81" s="31" t="inlineStr">
        <is>
          <t>HR/G</t>
        </is>
      </c>
      <c r="B81" s="32" t="n">
        <v>1.26</v>
      </c>
      <c r="C81" s="32" t="n">
        <v>1</v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n">
        <v>1.5</v>
      </c>
      <c r="P81" s="32" t="n">
        <v>0.896</v>
      </c>
      <c r="Q81" s="34" t="inlineStr">
        <is>
          <t>Opp HR/G</t>
        </is>
      </c>
    </row>
    <row r="82">
      <c r="A82" s="31" t="inlineStr">
        <is>
          <t>Batter K/G</t>
        </is>
      </c>
      <c r="B82" s="32" t="n">
        <v>7.98</v>
      </c>
      <c r="C82" s="32" t="n">
        <v>7.667</v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4" t="inlineStr">
        <is>
          <t>—</t>
        </is>
      </c>
      <c r="I82" s="32" t="inlineStr"/>
      <c r="J82" s="34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n">
        <v>11.5</v>
      </c>
      <c r="P82" s="32" t="n">
        <v>9.292</v>
      </c>
      <c r="Q82" s="34" t="inlineStr">
        <is>
          <t>Opp Batter K/G</t>
        </is>
      </c>
    </row>
    <row r="83">
      <c r="A83" s="31" t="inlineStr">
        <is>
          <t>1st Inn R/G</t>
        </is>
      </c>
      <c r="B83" s="32" t="n">
        <v>0.831</v>
      </c>
      <c r="C83" s="32" t="n">
        <v>0.667</v>
      </c>
      <c r="D83" s="32" t="n">
        <v>0.7</v>
      </c>
      <c r="E83" s="32" t="n">
        <v>0.667</v>
      </c>
      <c r="F83" s="32" t="n">
        <v>0.9</v>
      </c>
      <c r="G83" s="32" t="n">
        <v>0.8</v>
      </c>
      <c r="H83" s="33" t="inlineStr">
        <is>
          <t>8th</t>
        </is>
      </c>
      <c r="I83" s="32" t="inlineStr">
        <is>
          <t>★★★</t>
        </is>
      </c>
      <c r="J83" s="36" t="inlineStr">
        <is>
          <t>20th</t>
        </is>
      </c>
      <c r="K83" s="32" t="n">
        <v>0.6</v>
      </c>
      <c r="L83" s="32" t="n">
        <v>0.5</v>
      </c>
      <c r="M83" s="32" t="n">
        <v>0.4</v>
      </c>
      <c r="N83" s="32" t="n">
        <v>0.5</v>
      </c>
      <c r="O83" s="32" t="n">
        <v>0.467</v>
      </c>
      <c r="P83" s="32" t="n">
        <v>0.408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Minnesota Twins @ New York Yankees</t>
        </is>
      </c>
    </row>
    <row r="2">
      <c r="A2" s="2" t="inlineStr">
        <is>
          <t>MLB · 2026-07-04 · L5 window</t>
        </is>
      </c>
    </row>
    <row r="69">
      <c r="A69" s="29" t="inlineStr">
        <is>
          <t>Minnesota Twins offense vs New York Yankees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4.776</v>
      </c>
      <c r="C71" s="32" t="n">
        <v>5.3</v>
      </c>
      <c r="D71" s="32" t="n">
        <v>5.65</v>
      </c>
      <c r="E71" s="32" t="n">
        <v>5.933</v>
      </c>
      <c r="F71" s="32" t="n">
        <v>4.3</v>
      </c>
      <c r="G71" s="32" t="n">
        <v>4.4</v>
      </c>
      <c r="H71" s="36" t="inlineStr">
        <is>
          <t>15th</t>
        </is>
      </c>
      <c r="I71" s="32" t="inlineStr">
        <is>
          <t>★★</t>
        </is>
      </c>
      <c r="J71" s="35" t="inlineStr">
        <is>
          <t>24th</t>
        </is>
      </c>
      <c r="K71" s="32" t="n">
        <v>5.8</v>
      </c>
      <c r="L71" s="32" t="n">
        <v>5</v>
      </c>
      <c r="M71" s="32" t="n">
        <v>4.933</v>
      </c>
      <c r="N71" s="32" t="n">
        <v>4.65</v>
      </c>
      <c r="O71" s="32" t="n">
        <v>4.633</v>
      </c>
      <c r="P71" s="32" t="n">
        <v>3.744</v>
      </c>
      <c r="Q71" s="34" t="inlineStr">
        <is>
          <t>Opp Runs/G</t>
        </is>
      </c>
    </row>
    <row r="72">
      <c r="A72" s="31" t="inlineStr">
        <is>
          <t>Hits/G</t>
        </is>
      </c>
      <c r="B72" s="32" t="n">
        <v>7.776</v>
      </c>
      <c r="C72" s="32" t="n">
        <v>8.667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10.667</v>
      </c>
      <c r="P72" s="32" t="n">
        <v>7.609</v>
      </c>
      <c r="Q72" s="34" t="inlineStr">
        <is>
          <t>Opp Hits/G</t>
        </is>
      </c>
    </row>
    <row r="73">
      <c r="A73" s="31" t="inlineStr">
        <is>
          <t>HR/G</t>
        </is>
      </c>
      <c r="B73" s="32" t="n">
        <v>1.061</v>
      </c>
      <c r="C73" s="32" t="n">
        <v>1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2</v>
      </c>
      <c r="P73" s="32" t="n">
        <v>0.913</v>
      </c>
      <c r="Q73" s="34" t="inlineStr">
        <is>
          <t>Opp HR/G</t>
        </is>
      </c>
    </row>
    <row r="74">
      <c r="A74" s="31" t="inlineStr">
        <is>
          <t>Batter K/G</t>
        </is>
      </c>
      <c r="B74" s="32" t="n">
        <v>8.939</v>
      </c>
      <c r="C74" s="32" t="n">
        <v>8</v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4" t="inlineStr">
        <is>
          <t>—</t>
        </is>
      </c>
      <c r="I74" s="32" t="inlineStr"/>
      <c r="J74" s="34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n">
        <v>9.667</v>
      </c>
      <c r="P74" s="32" t="n">
        <v>8.435</v>
      </c>
      <c r="Q74" s="34" t="inlineStr">
        <is>
          <t>Opp Batter K/G</t>
        </is>
      </c>
    </row>
    <row r="75">
      <c r="A75" s="31" t="inlineStr">
        <is>
          <t>1st Inn R/G</t>
        </is>
      </c>
      <c r="B75" s="32" t="n">
        <v>0.6840000000000001</v>
      </c>
      <c r="C75" s="32" t="n">
        <v>0.833</v>
      </c>
      <c r="D75" s="32" t="n">
        <v>1.1</v>
      </c>
      <c r="E75" s="32" t="n">
        <v>1.2</v>
      </c>
      <c r="F75" s="32" t="n">
        <v>1</v>
      </c>
      <c r="G75" s="32" t="n">
        <v>1.2</v>
      </c>
      <c r="H75" s="33" t="inlineStr">
        <is>
          <t>2nd</t>
        </is>
      </c>
      <c r="I75" s="32" t="inlineStr">
        <is>
          <t>★★★</t>
        </is>
      </c>
      <c r="J75" s="35" t="inlineStr">
        <is>
          <t>27th</t>
        </is>
      </c>
      <c r="K75" s="32" t="n">
        <v>1.2</v>
      </c>
      <c r="L75" s="32" t="n">
        <v>0.8</v>
      </c>
      <c r="M75" s="32" t="n">
        <v>0.533</v>
      </c>
      <c r="N75" s="32" t="n">
        <v>0.6</v>
      </c>
      <c r="O75" s="32" t="n">
        <v>0.6</v>
      </c>
      <c r="P75" s="32" t="n">
        <v>0.479</v>
      </c>
      <c r="Q75" s="34" t="inlineStr">
        <is>
          <t>Opp 1st Inn R/G</t>
        </is>
      </c>
    </row>
    <row r="77">
      <c r="A77" s="29" t="inlineStr">
        <is>
          <t>New York Yankees offense vs Minnesota Twins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4.744</v>
      </c>
      <c r="C79" s="32" t="n">
        <v>4.467</v>
      </c>
      <c r="D79" s="32" t="n">
        <v>4</v>
      </c>
      <c r="E79" s="32" t="n">
        <v>2.8</v>
      </c>
      <c r="F79" s="32" t="n">
        <v>3</v>
      </c>
      <c r="G79" s="32" t="n">
        <v>3.4</v>
      </c>
      <c r="H79" s="35" t="inlineStr">
        <is>
          <t>26th</t>
        </is>
      </c>
      <c r="I79" s="32" t="inlineStr"/>
      <c r="J79" s="33" t="inlineStr">
        <is>
          <t>7th</t>
        </is>
      </c>
      <c r="K79" s="32" t="n">
        <v>4</v>
      </c>
      <c r="L79" s="32" t="n">
        <v>5.4</v>
      </c>
      <c r="M79" s="32" t="n">
        <v>5.2</v>
      </c>
      <c r="N79" s="32" t="n">
        <v>5.6</v>
      </c>
      <c r="O79" s="32" t="n">
        <v>5.767</v>
      </c>
      <c r="P79" s="32" t="n">
        <v>5.132</v>
      </c>
      <c r="Q79" s="34" t="inlineStr">
        <is>
          <t>Opp Runs/G</t>
        </is>
      </c>
    </row>
    <row r="80">
      <c r="A80" s="31" t="inlineStr">
        <is>
          <t>Hits/G</t>
        </is>
      </c>
      <c r="B80" s="32" t="n">
        <v>8.109</v>
      </c>
      <c r="C80" s="32" t="n">
        <v>8.333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9</v>
      </c>
      <c r="P80" s="32" t="n">
        <v>8.305999999999999</v>
      </c>
      <c r="Q80" s="34" t="inlineStr">
        <is>
          <t>Opp Hits/G</t>
        </is>
      </c>
    </row>
    <row r="81">
      <c r="A81" s="31" t="inlineStr">
        <is>
          <t>HR/G</t>
        </is>
      </c>
      <c r="B81" s="32" t="n">
        <v>1.413</v>
      </c>
      <c r="C81" s="32" t="n">
        <v>0.333</v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n">
        <v>1.667</v>
      </c>
      <c r="P81" s="32" t="n">
        <v>0.918</v>
      </c>
      <c r="Q81" s="34" t="inlineStr">
        <is>
          <t>Opp HR/G</t>
        </is>
      </c>
    </row>
    <row r="82">
      <c r="A82" s="31" t="inlineStr">
        <is>
          <t>Batter K/G</t>
        </is>
      </c>
      <c r="B82" s="32" t="n">
        <v>9.130000000000001</v>
      </c>
      <c r="C82" s="32" t="n">
        <v>9.667</v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4" t="inlineStr">
        <is>
          <t>—</t>
        </is>
      </c>
      <c r="I82" s="32" t="inlineStr"/>
      <c r="J82" s="34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n">
        <v>11.667</v>
      </c>
      <c r="P82" s="32" t="n">
        <v>8.265000000000001</v>
      </c>
      <c r="Q82" s="34" t="inlineStr">
        <is>
          <t>Opp Batter K/G</t>
        </is>
      </c>
    </row>
    <row r="83">
      <c r="A83" s="31" t="inlineStr">
        <is>
          <t>1st Inn R/G</t>
        </is>
      </c>
      <c r="B83" s="32" t="n">
        <v>0.63</v>
      </c>
      <c r="C83" s="32" t="n">
        <v>0.333</v>
      </c>
      <c r="D83" s="32" t="n">
        <v>0.35</v>
      </c>
      <c r="E83" s="32" t="n">
        <v>0.333</v>
      </c>
      <c r="F83" s="32" t="n">
        <v>0.4</v>
      </c>
      <c r="G83" s="32" t="n">
        <v>0.4</v>
      </c>
      <c r="H83" s="36" t="inlineStr">
        <is>
          <t>19th</t>
        </is>
      </c>
      <c r="I83" s="32" t="inlineStr"/>
      <c r="J83" s="36" t="inlineStr">
        <is>
          <t>17th</t>
        </is>
      </c>
      <c r="K83" s="32" t="n">
        <v>0.6</v>
      </c>
      <c r="L83" s="32" t="n">
        <v>0.6</v>
      </c>
      <c r="M83" s="32" t="n">
        <v>0.4</v>
      </c>
      <c r="N83" s="32" t="n">
        <v>0.5</v>
      </c>
      <c r="O83" s="32" t="n">
        <v>0.633</v>
      </c>
      <c r="P83" s="32" t="n">
        <v>0.605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Detroit Tigers @ Texas Rangers</t>
        </is>
      </c>
    </row>
    <row r="2">
      <c r="A2" s="2" t="inlineStr">
        <is>
          <t>MLB · 2026-07-04 · L5 window</t>
        </is>
      </c>
    </row>
    <row r="68">
      <c r="A68" s="29" t="inlineStr">
        <is>
          <t>Detroit Tigers offense vs Texas Rangers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4.307</v>
      </c>
      <c r="C70" s="32" t="n">
        <v>4.967</v>
      </c>
      <c r="D70" s="32" t="n">
        <v>4.8</v>
      </c>
      <c r="E70" s="32" t="n">
        <v>4.733</v>
      </c>
      <c r="F70" s="32" t="n">
        <v>5.1</v>
      </c>
      <c r="G70" s="32" t="n">
        <v>6.2</v>
      </c>
      <c r="H70" s="33" t="inlineStr">
        <is>
          <t>8th</t>
        </is>
      </c>
      <c r="I70" s="32" t="inlineStr"/>
      <c r="J70" s="33" t="inlineStr">
        <is>
          <t>8th</t>
        </is>
      </c>
      <c r="K70" s="32" t="n">
        <v>4</v>
      </c>
      <c r="L70" s="32" t="n">
        <v>4.3</v>
      </c>
      <c r="M70" s="32" t="n">
        <v>4.733</v>
      </c>
      <c r="N70" s="32" t="n">
        <v>5.35</v>
      </c>
      <c r="O70" s="32" t="n">
        <v>4.633</v>
      </c>
      <c r="P70" s="32" t="n">
        <v>4.169</v>
      </c>
      <c r="Q70" s="34" t="inlineStr">
        <is>
          <t>Opp Runs/G</t>
        </is>
      </c>
    </row>
    <row r="71">
      <c r="A71" s="31" t="inlineStr">
        <is>
          <t>Hits/G</t>
        </is>
      </c>
      <c r="B71" s="32" t="n">
        <v>7.755</v>
      </c>
      <c r="C71" s="32" t="n">
        <v>8.75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8.667</v>
      </c>
      <c r="P71" s="32" t="n">
        <v>7.673</v>
      </c>
      <c r="Q71" s="34" t="inlineStr">
        <is>
          <t>Opp Hits/G</t>
        </is>
      </c>
    </row>
    <row r="72">
      <c r="A72" s="31" t="inlineStr">
        <is>
          <t>HR/G</t>
        </is>
      </c>
      <c r="B72" s="32" t="n">
        <v>1.02</v>
      </c>
      <c r="C72" s="32" t="n">
        <v>2.25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1</v>
      </c>
      <c r="P72" s="32" t="n">
        <v>1.163</v>
      </c>
      <c r="Q72" s="34" t="inlineStr">
        <is>
          <t>Opp HR/G</t>
        </is>
      </c>
    </row>
    <row r="73">
      <c r="A73" s="31" t="inlineStr">
        <is>
          <t>Batter K/G</t>
        </is>
      </c>
      <c r="B73" s="32" t="n">
        <v>8.305999999999999</v>
      </c>
      <c r="C73" s="32" t="n">
        <v>7.75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12</v>
      </c>
      <c r="P73" s="32" t="n">
        <v>8.571</v>
      </c>
      <c r="Q73" s="34" t="inlineStr">
        <is>
          <t>Opp Batter K/G</t>
        </is>
      </c>
    </row>
    <row r="74">
      <c r="A74" s="31" t="inlineStr">
        <is>
          <t>1st Inn R/G</t>
        </is>
      </c>
      <c r="B74" s="32" t="n">
        <v>0.547</v>
      </c>
      <c r="C74" s="32" t="n">
        <v>0.5669999999999999</v>
      </c>
      <c r="D74" s="32" t="n">
        <v>0.5</v>
      </c>
      <c r="E74" s="32" t="n">
        <v>0.467</v>
      </c>
      <c r="F74" s="32" t="n">
        <v>0.5</v>
      </c>
      <c r="G74" s="32" t="n">
        <v>1</v>
      </c>
      <c r="H74" s="33" t="inlineStr">
        <is>
          <t>7th</t>
        </is>
      </c>
      <c r="I74" s="32" t="inlineStr">
        <is>
          <t>★★</t>
        </is>
      </c>
      <c r="J74" s="36" t="inlineStr">
        <is>
          <t>14th</t>
        </is>
      </c>
      <c r="K74" s="32" t="n">
        <v>0.4</v>
      </c>
      <c r="L74" s="32" t="n">
        <v>0.2</v>
      </c>
      <c r="M74" s="32" t="n">
        <v>0.733</v>
      </c>
      <c r="N74" s="32" t="n">
        <v>0.9</v>
      </c>
      <c r="O74" s="32" t="n">
        <v>0.667</v>
      </c>
      <c r="P74" s="32" t="n">
        <v>0.776</v>
      </c>
      <c r="Q74" s="34" t="inlineStr">
        <is>
          <t>Opp 1st Inn R/G</t>
        </is>
      </c>
    </row>
    <row r="76">
      <c r="A76" s="29" t="inlineStr">
        <is>
          <t>Texas Rangers offense vs Detroit Tigers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4.217</v>
      </c>
      <c r="C78" s="32" t="n">
        <v>4.433</v>
      </c>
      <c r="D78" s="32" t="n">
        <v>4.45</v>
      </c>
      <c r="E78" s="32" t="n">
        <v>5</v>
      </c>
      <c r="F78" s="32" t="n">
        <v>5.1</v>
      </c>
      <c r="G78" s="32" t="n">
        <v>5.4</v>
      </c>
      <c r="H78" s="36" t="inlineStr">
        <is>
          <t>11th</t>
        </is>
      </c>
      <c r="I78" s="32" t="inlineStr">
        <is>
          <t>★★</t>
        </is>
      </c>
      <c r="J78" s="36" t="inlineStr">
        <is>
          <t>20th</t>
        </is>
      </c>
      <c r="K78" s="32" t="n">
        <v>5</v>
      </c>
      <c r="L78" s="32" t="n">
        <v>4.3</v>
      </c>
      <c r="M78" s="32" t="n">
        <v>3.867</v>
      </c>
      <c r="N78" s="32" t="n">
        <v>3.55</v>
      </c>
      <c r="O78" s="32" t="n">
        <v>3.733</v>
      </c>
      <c r="P78" s="32" t="n">
        <v>4.04</v>
      </c>
      <c r="Q78" s="34" t="inlineStr">
        <is>
          <t>Opp Runs/G</t>
        </is>
      </c>
    </row>
    <row r="79">
      <c r="A79" s="31" t="inlineStr">
        <is>
          <t>Hits/G</t>
        </is>
      </c>
      <c r="B79" s="32" t="n">
        <v>7.816</v>
      </c>
      <c r="C79" s="32" t="n">
        <v>9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6.75</v>
      </c>
      <c r="P79" s="32" t="n">
        <v>7.592</v>
      </c>
      <c r="Q79" s="34" t="inlineStr">
        <is>
          <t>Opp Hits/G</t>
        </is>
      </c>
    </row>
    <row r="80">
      <c r="A80" s="31" t="inlineStr">
        <is>
          <t>HR/G</t>
        </is>
      </c>
      <c r="B80" s="32" t="n">
        <v>1.041</v>
      </c>
      <c r="C80" s="32" t="n">
        <v>0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1.5</v>
      </c>
      <c r="P80" s="32" t="n">
        <v>0.898</v>
      </c>
      <c r="Q80" s="34" t="inlineStr">
        <is>
          <t>Opp HR/G</t>
        </is>
      </c>
    </row>
    <row r="81">
      <c r="A81" s="31" t="inlineStr">
        <is>
          <t>Batter K/G</t>
        </is>
      </c>
      <c r="B81" s="32" t="n">
        <v>8.592000000000001</v>
      </c>
      <c r="C81" s="32" t="n">
        <v>9.333</v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n">
        <v>7.25</v>
      </c>
      <c r="P81" s="32" t="n">
        <v>7.776</v>
      </c>
      <c r="Q81" s="34" t="inlineStr">
        <is>
          <t>Opp Batter K/G</t>
        </is>
      </c>
    </row>
    <row r="82">
      <c r="A82" s="31" t="inlineStr">
        <is>
          <t>1st Inn R/G</t>
        </is>
      </c>
      <c r="B82" s="32" t="n">
        <v>0.605</v>
      </c>
      <c r="C82" s="32" t="n">
        <v>0.7</v>
      </c>
      <c r="D82" s="32" t="n">
        <v>0.7</v>
      </c>
      <c r="E82" s="32" t="n">
        <v>0.8</v>
      </c>
      <c r="F82" s="32" t="n">
        <v>0.6</v>
      </c>
      <c r="G82" s="32" t="n">
        <v>0.2</v>
      </c>
      <c r="H82" s="35" t="inlineStr">
        <is>
          <t>26th</t>
        </is>
      </c>
      <c r="I82" s="32" t="inlineStr"/>
      <c r="J82" s="33" t="inlineStr">
        <is>
          <t>6th</t>
        </is>
      </c>
      <c r="K82" s="32" t="n">
        <v>0.2</v>
      </c>
      <c r="L82" s="32" t="n">
        <v>0.2</v>
      </c>
      <c r="M82" s="32" t="n">
        <v>0.267</v>
      </c>
      <c r="N82" s="32" t="n">
        <v>0.2</v>
      </c>
      <c r="O82" s="32" t="n">
        <v>0.3</v>
      </c>
      <c r="P82" s="32" t="n">
        <v>0.36</v>
      </c>
      <c r="Q82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80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Toronto Blue Jays @ Seattle Mariners</t>
        </is>
      </c>
    </row>
    <row r="2">
      <c r="A2" s="2" t="inlineStr">
        <is>
          <t>MLB · 2026-07-04 · L5 window</t>
        </is>
      </c>
    </row>
    <row r="66">
      <c r="A66" s="29" t="inlineStr">
        <is>
          <t>Toronto Blue Jays offense vs Seattle Mariners defense</t>
        </is>
      </c>
    </row>
    <row r="67">
      <c r="A67" s="30" t="inlineStr">
        <is>
          <t>Stat</t>
        </is>
      </c>
      <c r="B67" s="30" t="inlineStr">
        <is>
          <t>A Season</t>
        </is>
      </c>
      <c r="C67" s="30" t="inlineStr">
        <is>
          <t>A L30</t>
        </is>
      </c>
      <c r="D67" s="30" t="inlineStr">
        <is>
          <t>A L20</t>
        </is>
      </c>
      <c r="E67" s="30" t="inlineStr">
        <is>
          <t>A L15</t>
        </is>
      </c>
      <c r="F67" s="30" t="inlineStr">
        <is>
          <t>A L10</t>
        </is>
      </c>
      <c r="G67" s="30" t="inlineStr">
        <is>
          <t>A L5</t>
        </is>
      </c>
      <c r="H67" s="30" t="inlineStr">
        <is>
          <t>A Rk</t>
        </is>
      </c>
      <c r="I67" s="30" t="inlineStr">
        <is>
          <t>Adv</t>
        </is>
      </c>
      <c r="J67" s="30" t="inlineStr">
        <is>
          <t>H Rk</t>
        </is>
      </c>
      <c r="K67" s="30" t="inlineStr">
        <is>
          <t>H L5</t>
        </is>
      </c>
      <c r="L67" s="30" t="inlineStr">
        <is>
          <t>H L10</t>
        </is>
      </c>
      <c r="M67" s="30" t="inlineStr">
        <is>
          <t>H L15</t>
        </is>
      </c>
      <c r="N67" s="30" t="inlineStr">
        <is>
          <t>H L20</t>
        </is>
      </c>
      <c r="O67" s="30" t="inlineStr">
        <is>
          <t>H L30</t>
        </is>
      </c>
      <c r="P67" s="30" t="inlineStr">
        <is>
          <t>H Season</t>
        </is>
      </c>
      <c r="Q67" s="30" t="inlineStr">
        <is>
          <t>Opp stat</t>
        </is>
      </c>
    </row>
    <row r="68">
      <c r="A68" s="31" t="inlineStr">
        <is>
          <t>Runs/G</t>
        </is>
      </c>
      <c r="B68" s="32" t="n">
        <v>4.068</v>
      </c>
      <c r="C68" s="32" t="n">
        <v>4.2</v>
      </c>
      <c r="D68" s="32" t="n">
        <v>4</v>
      </c>
      <c r="E68" s="32" t="n">
        <v>4.067</v>
      </c>
      <c r="F68" s="32" t="n">
        <v>3.8</v>
      </c>
      <c r="G68" s="32" t="n">
        <v>3.4</v>
      </c>
      <c r="H68" s="35" t="inlineStr">
        <is>
          <t>24th</t>
        </is>
      </c>
      <c r="I68" s="32" t="inlineStr"/>
      <c r="J68" s="33" t="inlineStr">
        <is>
          <t>3rd</t>
        </is>
      </c>
      <c r="K68" s="32" t="n">
        <v>3</v>
      </c>
      <c r="L68" s="32" t="n">
        <v>3.5</v>
      </c>
      <c r="M68" s="32" t="n">
        <v>3.467</v>
      </c>
      <c r="N68" s="32" t="n">
        <v>4.3</v>
      </c>
      <c r="O68" s="32" t="n">
        <v>4.033</v>
      </c>
      <c r="P68" s="32" t="n">
        <v>4.057</v>
      </c>
      <c r="Q68" s="34" t="inlineStr">
        <is>
          <t>Opp Runs/G</t>
        </is>
      </c>
    </row>
    <row r="69">
      <c r="A69" s="31" t="inlineStr">
        <is>
          <t>Hits/G</t>
        </is>
      </c>
      <c r="B69" s="32" t="n">
        <v>8.468</v>
      </c>
      <c r="C69" s="32" t="n">
        <v>9.5</v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4" t="inlineStr">
        <is>
          <t>—</t>
        </is>
      </c>
      <c r="I69" s="32" t="inlineStr"/>
      <c r="J69" s="34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n">
        <v>3.25</v>
      </c>
      <c r="P69" s="32" t="n">
        <v>7.979</v>
      </c>
      <c r="Q69" s="34" t="inlineStr">
        <is>
          <t>Opp Hits/G</t>
        </is>
      </c>
    </row>
    <row r="70">
      <c r="A70" s="31" t="inlineStr">
        <is>
          <t>HR/G</t>
        </is>
      </c>
      <c r="B70" s="32" t="n">
        <v>0.915</v>
      </c>
      <c r="C70" s="32" t="n">
        <v>1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4" t="inlineStr">
        <is>
          <t>—</t>
        </is>
      </c>
      <c r="I70" s="32" t="inlineStr"/>
      <c r="J70" s="34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1</v>
      </c>
      <c r="P70" s="32" t="n">
        <v>0.958</v>
      </c>
      <c r="Q70" s="34" t="inlineStr">
        <is>
          <t>Opp HR/G</t>
        </is>
      </c>
    </row>
    <row r="71">
      <c r="A71" s="31" t="inlineStr">
        <is>
          <t>Batter K/G</t>
        </is>
      </c>
      <c r="B71" s="32" t="n">
        <v>7.298</v>
      </c>
      <c r="C71" s="32" t="n">
        <v>6.75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10.25</v>
      </c>
      <c r="P71" s="32" t="n">
        <v>8.333</v>
      </c>
      <c r="Q71" s="34" t="inlineStr">
        <is>
          <t>Opp Batter K/G</t>
        </is>
      </c>
    </row>
    <row r="72">
      <c r="A72" s="31" t="inlineStr">
        <is>
          <t>1st Inn R/G</t>
        </is>
      </c>
      <c r="B72" s="32" t="n">
        <v>0.438</v>
      </c>
      <c r="C72" s="32" t="n">
        <v>0.3</v>
      </c>
      <c r="D72" s="32" t="n">
        <v>0.35</v>
      </c>
      <c r="E72" s="32" t="n">
        <v>0.267</v>
      </c>
      <c r="F72" s="32" t="n">
        <v>0.3</v>
      </c>
      <c r="G72" s="32" t="n">
        <v>0.4</v>
      </c>
      <c r="H72" s="36" t="inlineStr">
        <is>
          <t>17th</t>
        </is>
      </c>
      <c r="I72" s="32" t="inlineStr"/>
      <c r="J72" s="33" t="inlineStr">
        <is>
          <t>5th</t>
        </is>
      </c>
      <c r="K72" s="32" t="n">
        <v>0.2</v>
      </c>
      <c r="L72" s="32" t="n">
        <v>0.3</v>
      </c>
      <c r="M72" s="32" t="n">
        <v>0.267</v>
      </c>
      <c r="N72" s="32" t="n">
        <v>0.4</v>
      </c>
      <c r="O72" s="32" t="n">
        <v>0.333</v>
      </c>
      <c r="P72" s="32" t="n">
        <v>0.419</v>
      </c>
      <c r="Q72" s="34" t="inlineStr">
        <is>
          <t>Opp 1st Inn R/G</t>
        </is>
      </c>
    </row>
    <row r="74">
      <c r="A74" s="29" t="inlineStr">
        <is>
          <t>Seattle Mariners offense vs Toronto Blue Jays defense</t>
        </is>
      </c>
    </row>
    <row r="75">
      <c r="A75" s="30" t="inlineStr">
        <is>
          <t>Stat</t>
        </is>
      </c>
      <c r="B75" s="30" t="inlineStr">
        <is>
          <t>A Season</t>
        </is>
      </c>
      <c r="C75" s="30" t="inlineStr">
        <is>
          <t>A L30</t>
        </is>
      </c>
      <c r="D75" s="30" t="inlineStr">
        <is>
          <t>A L20</t>
        </is>
      </c>
      <c r="E75" s="30" t="inlineStr">
        <is>
          <t>A L15</t>
        </is>
      </c>
      <c r="F75" s="30" t="inlineStr">
        <is>
          <t>A L10</t>
        </is>
      </c>
      <c r="G75" s="30" t="inlineStr">
        <is>
          <t>A L5</t>
        </is>
      </c>
      <c r="H75" s="30" t="inlineStr">
        <is>
          <t>A Rk</t>
        </is>
      </c>
      <c r="I75" s="30" t="inlineStr">
        <is>
          <t>Adv</t>
        </is>
      </c>
      <c r="J75" s="30" t="inlineStr">
        <is>
          <t>H Rk</t>
        </is>
      </c>
      <c r="K75" s="30" t="inlineStr">
        <is>
          <t>H L5</t>
        </is>
      </c>
      <c r="L75" s="30" t="inlineStr">
        <is>
          <t>H L10</t>
        </is>
      </c>
      <c r="M75" s="30" t="inlineStr">
        <is>
          <t>H L15</t>
        </is>
      </c>
      <c r="N75" s="30" t="inlineStr">
        <is>
          <t>H L20</t>
        </is>
      </c>
      <c r="O75" s="30" t="inlineStr">
        <is>
          <t>H L30</t>
        </is>
      </c>
      <c r="P75" s="30" t="inlineStr">
        <is>
          <t>H Season</t>
        </is>
      </c>
      <c r="Q75" s="30" t="inlineStr">
        <is>
          <t>Opp stat</t>
        </is>
      </c>
    </row>
    <row r="76">
      <c r="A76" s="31" t="inlineStr">
        <is>
          <t>Runs/G</t>
        </is>
      </c>
      <c r="B76" s="32" t="n">
        <v>3.897</v>
      </c>
      <c r="C76" s="32" t="n">
        <v>3.667</v>
      </c>
      <c r="D76" s="32" t="n">
        <v>3.35</v>
      </c>
      <c r="E76" s="32" t="n">
        <v>3.067</v>
      </c>
      <c r="F76" s="32" t="n">
        <v>3.4</v>
      </c>
      <c r="G76" s="32" t="n">
        <v>4.6</v>
      </c>
      <c r="H76" s="36" t="inlineStr">
        <is>
          <t>14th</t>
        </is>
      </c>
      <c r="I76" s="32" t="inlineStr"/>
      <c r="J76" s="33" t="inlineStr">
        <is>
          <t>4th</t>
        </is>
      </c>
      <c r="K76" s="32" t="n">
        <v>3.4</v>
      </c>
      <c r="L76" s="32" t="n">
        <v>4.2</v>
      </c>
      <c r="M76" s="32" t="n">
        <v>4.533</v>
      </c>
      <c r="N76" s="32" t="n">
        <v>4.65</v>
      </c>
      <c r="O76" s="32" t="n">
        <v>5.067</v>
      </c>
      <c r="P76" s="32" t="n">
        <v>4.432</v>
      </c>
      <c r="Q76" s="34" t="inlineStr">
        <is>
          <t>Opp Runs/G</t>
        </is>
      </c>
    </row>
    <row r="77">
      <c r="A77" s="31" t="inlineStr">
        <is>
          <t>Hits/G</t>
        </is>
      </c>
      <c r="B77" s="32" t="n">
        <v>7.854</v>
      </c>
      <c r="C77" s="32" t="n">
        <v>8.75</v>
      </c>
      <c r="D77" s="32" t="inlineStr">
        <is>
          <t>—</t>
        </is>
      </c>
      <c r="E77" s="32" t="inlineStr">
        <is>
          <t>—</t>
        </is>
      </c>
      <c r="F77" s="32" t="inlineStr">
        <is>
          <t>—</t>
        </is>
      </c>
      <c r="G77" s="32" t="inlineStr">
        <is>
          <t>—</t>
        </is>
      </c>
      <c r="H77" s="34" t="inlineStr">
        <is>
          <t>—</t>
        </is>
      </c>
      <c r="I77" s="32" t="inlineStr"/>
      <c r="J77" s="34" t="inlineStr">
        <is>
          <t>—</t>
        </is>
      </c>
      <c r="K77" s="32" t="inlineStr">
        <is>
          <t>—</t>
        </is>
      </c>
      <c r="L77" s="32" t="inlineStr">
        <is>
          <t>—</t>
        </is>
      </c>
      <c r="M77" s="32" t="inlineStr">
        <is>
          <t>—</t>
        </is>
      </c>
      <c r="N77" s="32" t="inlineStr">
        <is>
          <t>—</t>
        </is>
      </c>
      <c r="O77" s="32" t="n">
        <v>7.75</v>
      </c>
      <c r="P77" s="32" t="n">
        <v>7.894</v>
      </c>
      <c r="Q77" s="34" t="inlineStr">
        <is>
          <t>Opp Hits/G</t>
        </is>
      </c>
    </row>
    <row r="78">
      <c r="A78" s="31" t="inlineStr">
        <is>
          <t>HR/G</t>
        </is>
      </c>
      <c r="B78" s="32" t="n">
        <v>1.312</v>
      </c>
      <c r="C78" s="32" t="n">
        <v>2.75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4" t="inlineStr">
        <is>
          <t>—</t>
        </is>
      </c>
      <c r="I78" s="32" t="inlineStr"/>
      <c r="J78" s="34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1.25</v>
      </c>
      <c r="P78" s="32" t="n">
        <v>0.979</v>
      </c>
      <c r="Q78" s="34" t="inlineStr">
        <is>
          <t>Opp HR/G</t>
        </is>
      </c>
    </row>
    <row r="79">
      <c r="A79" s="31" t="inlineStr">
        <is>
          <t>Batter K/G</t>
        </is>
      </c>
      <c r="B79" s="32" t="n">
        <v>8.646000000000001</v>
      </c>
      <c r="C79" s="32" t="n">
        <v>7.25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6.25</v>
      </c>
      <c r="P79" s="32" t="n">
        <v>9.489000000000001</v>
      </c>
      <c r="Q79" s="34" t="inlineStr">
        <is>
          <t>Opp Batter K/G</t>
        </is>
      </c>
    </row>
    <row r="80">
      <c r="A80" s="31" t="inlineStr">
        <is>
          <t>1st Inn R/G</t>
        </is>
      </c>
      <c r="B80" s="32" t="n">
        <v>0.473</v>
      </c>
      <c r="C80" s="32" t="n">
        <v>0.3</v>
      </c>
      <c r="D80" s="32" t="n">
        <v>0.35</v>
      </c>
      <c r="E80" s="32" t="n">
        <v>0.333</v>
      </c>
      <c r="F80" s="32" t="n">
        <v>0.1</v>
      </c>
      <c r="G80" s="32" t="n">
        <v>0</v>
      </c>
      <c r="H80" s="35" t="inlineStr">
        <is>
          <t>28th</t>
        </is>
      </c>
      <c r="I80" s="32" t="inlineStr"/>
      <c r="J80" s="33" t="inlineStr">
        <is>
          <t>7th</t>
        </is>
      </c>
      <c r="K80" s="32" t="n">
        <v>0.4</v>
      </c>
      <c r="L80" s="32" t="n">
        <v>0.9</v>
      </c>
      <c r="M80" s="32" t="n">
        <v>1.067</v>
      </c>
      <c r="N80" s="32" t="n">
        <v>0.9</v>
      </c>
      <c r="O80" s="32" t="n">
        <v>0.7</v>
      </c>
      <c r="P80" s="32" t="n">
        <v>0.5620000000000001</v>
      </c>
      <c r="Q80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Baltimore Orioles @ Cincinnati Reds</t>
        </is>
      </c>
    </row>
    <row r="2">
      <c r="A2" s="2" t="inlineStr">
        <is>
          <t>MLB · 2026-07-04 · L5 window</t>
        </is>
      </c>
    </row>
    <row r="67">
      <c r="A67" s="29" t="inlineStr">
        <is>
          <t>Baltimore Orioles offense vs Cincinnati Reds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4.558</v>
      </c>
      <c r="C69" s="32" t="n">
        <v>4.667</v>
      </c>
      <c r="D69" s="32" t="n">
        <v>4.1</v>
      </c>
      <c r="E69" s="32" t="n">
        <v>4.133</v>
      </c>
      <c r="F69" s="32" t="n">
        <v>3.7</v>
      </c>
      <c r="G69" s="32" t="n">
        <v>3.6</v>
      </c>
      <c r="H69" s="35" t="inlineStr">
        <is>
          <t>22nd</t>
        </is>
      </c>
      <c r="I69" s="32" t="inlineStr"/>
      <c r="J69" s="33" t="inlineStr">
        <is>
          <t>9th</t>
        </is>
      </c>
      <c r="K69" s="32" t="n">
        <v>4.2</v>
      </c>
      <c r="L69" s="32" t="n">
        <v>4.9</v>
      </c>
      <c r="M69" s="32" t="n">
        <v>4.533</v>
      </c>
      <c r="N69" s="32" t="n">
        <v>4.1</v>
      </c>
      <c r="O69" s="32" t="n">
        <v>4.6</v>
      </c>
      <c r="P69" s="32" t="n">
        <v>4.68</v>
      </c>
      <c r="Q69" s="34" t="inlineStr">
        <is>
          <t>Opp Runs/G</t>
        </is>
      </c>
    </row>
    <row r="70">
      <c r="A70" s="31" t="inlineStr">
        <is>
          <t>Hits/G</t>
        </is>
      </c>
      <c r="B70" s="32" t="n">
        <v>8.208</v>
      </c>
      <c r="C70" s="32" t="n">
        <v>9.5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4" t="inlineStr">
        <is>
          <t>—</t>
        </is>
      </c>
      <c r="I70" s="32" t="inlineStr"/>
      <c r="J70" s="34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8.333</v>
      </c>
      <c r="P70" s="32" t="n">
        <v>8.106</v>
      </c>
      <c r="Q70" s="34" t="inlineStr">
        <is>
          <t>Opp Hits/G</t>
        </is>
      </c>
    </row>
    <row r="71">
      <c r="A71" s="31" t="inlineStr">
        <is>
          <t>HR/G</t>
        </is>
      </c>
      <c r="B71" s="32" t="n">
        <v>1.271</v>
      </c>
      <c r="C71" s="32" t="n">
        <v>1.5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1.667</v>
      </c>
      <c r="P71" s="32" t="n">
        <v>1.383</v>
      </c>
      <c r="Q71" s="34" t="inlineStr">
        <is>
          <t>Opp HR/G</t>
        </is>
      </c>
    </row>
    <row r="72">
      <c r="A72" s="31" t="inlineStr">
        <is>
          <t>Batter K/G</t>
        </is>
      </c>
      <c r="B72" s="32" t="n">
        <v>8.917</v>
      </c>
      <c r="C72" s="32" t="n">
        <v>8.5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7.667</v>
      </c>
      <c r="P72" s="32" t="n">
        <v>7.404</v>
      </c>
      <c r="Q72" s="34" t="inlineStr">
        <is>
          <t>Opp Batter K/G</t>
        </is>
      </c>
    </row>
    <row r="73">
      <c r="A73" s="31" t="inlineStr">
        <is>
          <t>1st Inn R/G</t>
        </is>
      </c>
      <c r="B73" s="32" t="n">
        <v>0.5</v>
      </c>
      <c r="C73" s="32" t="n">
        <v>0.733</v>
      </c>
      <c r="D73" s="32" t="n">
        <v>0.7</v>
      </c>
      <c r="E73" s="32" t="n">
        <v>0.533</v>
      </c>
      <c r="F73" s="32" t="n">
        <v>0.6</v>
      </c>
      <c r="G73" s="32" t="n">
        <v>1</v>
      </c>
      <c r="H73" s="33" t="inlineStr">
        <is>
          <t>6th</t>
        </is>
      </c>
      <c r="I73" s="32" t="inlineStr">
        <is>
          <t>★★</t>
        </is>
      </c>
      <c r="J73" s="36" t="inlineStr">
        <is>
          <t>16th</t>
        </is>
      </c>
      <c r="K73" s="32" t="n">
        <v>0.6</v>
      </c>
      <c r="L73" s="32" t="n">
        <v>0.4</v>
      </c>
      <c r="M73" s="32" t="n">
        <v>0.333</v>
      </c>
      <c r="N73" s="32" t="n">
        <v>0.3</v>
      </c>
      <c r="O73" s="32" t="n">
        <v>0.533</v>
      </c>
      <c r="P73" s="32" t="n">
        <v>0.527</v>
      </c>
      <c r="Q73" s="34" t="inlineStr">
        <is>
          <t>Opp 1st Inn R/G</t>
        </is>
      </c>
    </row>
    <row r="75">
      <c r="A75" s="29" t="inlineStr">
        <is>
          <t>Cincinnati Reds offense vs Baltimore Orioles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3.987</v>
      </c>
      <c r="C77" s="32" t="n">
        <v>3.8</v>
      </c>
      <c r="D77" s="32" t="n">
        <v>3.9</v>
      </c>
      <c r="E77" s="32" t="n">
        <v>3.6</v>
      </c>
      <c r="F77" s="32" t="n">
        <v>3.8</v>
      </c>
      <c r="G77" s="32" t="n">
        <v>2.8</v>
      </c>
      <c r="H77" s="35" t="inlineStr">
        <is>
          <t>27th</t>
        </is>
      </c>
      <c r="I77" s="32" t="inlineStr"/>
      <c r="J77" s="36" t="inlineStr">
        <is>
          <t>17th</t>
        </is>
      </c>
      <c r="K77" s="32" t="n">
        <v>4.8</v>
      </c>
      <c r="L77" s="32" t="n">
        <v>4.2</v>
      </c>
      <c r="M77" s="32" t="n">
        <v>3.8</v>
      </c>
      <c r="N77" s="32" t="n">
        <v>4.1</v>
      </c>
      <c r="O77" s="32" t="n">
        <v>4.267</v>
      </c>
      <c r="P77" s="32" t="n">
        <v>4.818</v>
      </c>
      <c r="Q77" s="34" t="inlineStr">
        <is>
          <t>Opp Runs/G</t>
        </is>
      </c>
    </row>
    <row r="78">
      <c r="A78" s="31" t="inlineStr">
        <is>
          <t>Hits/G</t>
        </is>
      </c>
      <c r="B78" s="32" t="n">
        <v>7.404</v>
      </c>
      <c r="C78" s="32" t="n">
        <v>6.667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4" t="inlineStr">
        <is>
          <t>—</t>
        </is>
      </c>
      <c r="I78" s="32" t="inlineStr"/>
      <c r="J78" s="34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6.5</v>
      </c>
      <c r="P78" s="32" t="n">
        <v>8.833</v>
      </c>
      <c r="Q78" s="34" t="inlineStr">
        <is>
          <t>Opp Hits/G</t>
        </is>
      </c>
    </row>
    <row r="79">
      <c r="A79" s="31" t="inlineStr">
        <is>
          <t>HR/G</t>
        </is>
      </c>
      <c r="B79" s="32" t="n">
        <v>1.213</v>
      </c>
      <c r="C79" s="32" t="n">
        <v>1.667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0.5</v>
      </c>
      <c r="P79" s="32" t="n">
        <v>1.062</v>
      </c>
      <c r="Q79" s="34" t="inlineStr">
        <is>
          <t>Opp HR/G</t>
        </is>
      </c>
    </row>
    <row r="80">
      <c r="A80" s="31" t="inlineStr">
        <is>
          <t>Batter K/G</t>
        </is>
      </c>
      <c r="B80" s="32" t="n">
        <v>9.532</v>
      </c>
      <c r="C80" s="32" t="n">
        <v>12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6.5</v>
      </c>
      <c r="P80" s="32" t="n">
        <v>8</v>
      </c>
      <c r="Q80" s="34" t="inlineStr">
        <is>
          <t>Opp Batter K/G</t>
        </is>
      </c>
    </row>
    <row r="81">
      <c r="A81" s="31" t="inlineStr">
        <is>
          <t>1st Inn R/G</t>
        </is>
      </c>
      <c r="B81" s="32" t="n">
        <v>0.554</v>
      </c>
      <c r="C81" s="32" t="n">
        <v>0.5669999999999999</v>
      </c>
      <c r="D81" s="32" t="n">
        <v>0.6</v>
      </c>
      <c r="E81" s="32" t="n">
        <v>0.267</v>
      </c>
      <c r="F81" s="32" t="n">
        <v>0.4</v>
      </c>
      <c r="G81" s="32" t="n">
        <v>0.6</v>
      </c>
      <c r="H81" s="36" t="inlineStr">
        <is>
          <t>13th</t>
        </is>
      </c>
      <c r="I81" s="32" t="inlineStr"/>
      <c r="J81" s="36" t="inlineStr">
        <is>
          <t>13th</t>
        </is>
      </c>
      <c r="K81" s="32" t="n">
        <v>0.4</v>
      </c>
      <c r="L81" s="32" t="n">
        <v>0.6</v>
      </c>
      <c r="M81" s="32" t="n">
        <v>0.8</v>
      </c>
      <c r="N81" s="32" t="n">
        <v>0.9</v>
      </c>
      <c r="O81" s="32" t="n">
        <v>0.7</v>
      </c>
      <c r="P81" s="32" t="n">
        <v>0.487</v>
      </c>
      <c r="Q81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Tampa Bay Rays @ Houston Astros</t>
        </is>
      </c>
    </row>
    <row r="2">
      <c r="A2" s="2" t="inlineStr">
        <is>
          <t>MLB · 2026-07-04 · L5 window</t>
        </is>
      </c>
    </row>
    <row r="67">
      <c r="A67" s="29" t="inlineStr">
        <is>
          <t>Tampa Bay Rays offense vs Houston Astros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4.689</v>
      </c>
      <c r="C69" s="32" t="n">
        <v>4.367</v>
      </c>
      <c r="D69" s="32" t="n">
        <v>4.55</v>
      </c>
      <c r="E69" s="32" t="n">
        <v>5.133</v>
      </c>
      <c r="F69" s="32" t="n">
        <v>6</v>
      </c>
      <c r="G69" s="32" t="n">
        <v>5.4</v>
      </c>
      <c r="H69" s="33" t="inlineStr">
        <is>
          <t>10th</t>
        </is>
      </c>
      <c r="I69" s="32" t="inlineStr">
        <is>
          <t>★★</t>
        </is>
      </c>
      <c r="J69" s="36" t="inlineStr">
        <is>
          <t>18th</t>
        </is>
      </c>
      <c r="K69" s="32" t="n">
        <v>5</v>
      </c>
      <c r="L69" s="32" t="n">
        <v>4.8</v>
      </c>
      <c r="M69" s="32" t="n">
        <v>4.4</v>
      </c>
      <c r="N69" s="32" t="n">
        <v>4.8</v>
      </c>
      <c r="O69" s="32" t="n">
        <v>4.9</v>
      </c>
      <c r="P69" s="32" t="n">
        <v>4.936</v>
      </c>
      <c r="Q69" s="34" t="inlineStr">
        <is>
          <t>Opp Runs/G</t>
        </is>
      </c>
    </row>
    <row r="70">
      <c r="A70" s="31" t="inlineStr">
        <is>
          <t>Hits/G</t>
        </is>
      </c>
      <c r="B70" s="32" t="n">
        <v>8.778</v>
      </c>
      <c r="C70" s="32" t="n">
        <v>6.333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4" t="inlineStr">
        <is>
          <t>—</t>
        </is>
      </c>
      <c r="I70" s="32" t="inlineStr"/>
      <c r="J70" s="34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8.5</v>
      </c>
      <c r="P70" s="32" t="n">
        <v>7.625</v>
      </c>
      <c r="Q70" s="34" t="inlineStr">
        <is>
          <t>Opp Hits/G</t>
        </is>
      </c>
    </row>
    <row r="71">
      <c r="A71" s="31" t="inlineStr">
        <is>
          <t>HR/G</t>
        </is>
      </c>
      <c r="B71" s="32" t="n">
        <v>0.956</v>
      </c>
      <c r="C71" s="32" t="n">
        <v>1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2</v>
      </c>
      <c r="P71" s="32" t="n">
        <v>1.292</v>
      </c>
      <c r="Q71" s="34" t="inlineStr">
        <is>
          <t>Opp HR/G</t>
        </is>
      </c>
    </row>
    <row r="72">
      <c r="A72" s="31" t="inlineStr">
        <is>
          <t>Batter K/G</t>
        </is>
      </c>
      <c r="B72" s="32" t="n">
        <v>7.244</v>
      </c>
      <c r="C72" s="32" t="n">
        <v>8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9</v>
      </c>
      <c r="P72" s="32" t="n">
        <v>8.417</v>
      </c>
      <c r="Q72" s="34" t="inlineStr">
        <is>
          <t>Opp Batter K/G</t>
        </is>
      </c>
    </row>
    <row r="73">
      <c r="A73" s="31" t="inlineStr">
        <is>
          <t>1st Inn R/G</t>
        </is>
      </c>
      <c r="B73" s="32" t="n">
        <v>0.542</v>
      </c>
      <c r="C73" s="32" t="n">
        <v>0.633</v>
      </c>
      <c r="D73" s="32" t="n">
        <v>0.65</v>
      </c>
      <c r="E73" s="32" t="n">
        <v>0.733</v>
      </c>
      <c r="F73" s="32" t="n">
        <v>1</v>
      </c>
      <c r="G73" s="32" t="n">
        <v>0.6</v>
      </c>
      <c r="H73" s="36" t="inlineStr">
        <is>
          <t>11th</t>
        </is>
      </c>
      <c r="I73" s="32" t="inlineStr">
        <is>
          <t>★★★</t>
        </is>
      </c>
      <c r="J73" s="35" t="inlineStr">
        <is>
          <t>26th</t>
        </is>
      </c>
      <c r="K73" s="32" t="n">
        <v>1</v>
      </c>
      <c r="L73" s="32" t="n">
        <v>0.6</v>
      </c>
      <c r="M73" s="32" t="n">
        <v>0.467</v>
      </c>
      <c r="N73" s="32" t="n">
        <v>0.7</v>
      </c>
      <c r="O73" s="32" t="n">
        <v>0.6</v>
      </c>
      <c r="P73" s="32" t="n">
        <v>0.645</v>
      </c>
      <c r="Q73" s="34" t="inlineStr">
        <is>
          <t>Opp 1st Inn R/G</t>
        </is>
      </c>
    </row>
    <row r="75">
      <c r="A75" s="29" t="inlineStr">
        <is>
          <t>Houston Astros offense vs Tampa Bay Rays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4.808</v>
      </c>
      <c r="C77" s="32" t="n">
        <v>4.333</v>
      </c>
      <c r="D77" s="32" t="n">
        <v>4.3</v>
      </c>
      <c r="E77" s="32" t="n">
        <v>4.067</v>
      </c>
      <c r="F77" s="32" t="n">
        <v>4.3</v>
      </c>
      <c r="G77" s="32" t="n">
        <v>4.2</v>
      </c>
      <c r="H77" s="36" t="inlineStr">
        <is>
          <t>16th</t>
        </is>
      </c>
      <c r="I77" s="32" t="inlineStr"/>
      <c r="J77" s="33" t="inlineStr">
        <is>
          <t>1st</t>
        </is>
      </c>
      <c r="K77" s="32" t="n">
        <v>1.6</v>
      </c>
      <c r="L77" s="32" t="n">
        <v>2.8</v>
      </c>
      <c r="M77" s="32" t="n">
        <v>2.933</v>
      </c>
      <c r="N77" s="32" t="n">
        <v>3.2</v>
      </c>
      <c r="O77" s="32" t="n">
        <v>3.6</v>
      </c>
      <c r="P77" s="32" t="n">
        <v>4.351</v>
      </c>
      <c r="Q77" s="34" t="inlineStr">
        <is>
          <t>Opp Runs/G</t>
        </is>
      </c>
    </row>
    <row r="78">
      <c r="A78" s="31" t="inlineStr">
        <is>
          <t>Hits/G</t>
        </is>
      </c>
      <c r="B78" s="32" t="n">
        <v>8.083</v>
      </c>
      <c r="C78" s="32" t="n">
        <v>5.5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4" t="inlineStr">
        <is>
          <t>—</t>
        </is>
      </c>
      <c r="I78" s="32" t="inlineStr"/>
      <c r="J78" s="34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11</v>
      </c>
      <c r="P78" s="32" t="n">
        <v>8.467000000000001</v>
      </c>
      <c r="Q78" s="34" t="inlineStr">
        <is>
          <t>Opp Hits/G</t>
        </is>
      </c>
    </row>
    <row r="79">
      <c r="A79" s="31" t="inlineStr">
        <is>
          <t>HR/G</t>
        </is>
      </c>
      <c r="B79" s="32" t="n">
        <v>1.417</v>
      </c>
      <c r="C79" s="32" t="n">
        <v>0.5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3</v>
      </c>
      <c r="P79" s="32" t="n">
        <v>1.444</v>
      </c>
      <c r="Q79" s="34" t="inlineStr">
        <is>
          <t>Opp HR/G</t>
        </is>
      </c>
    </row>
    <row r="80">
      <c r="A80" s="31" t="inlineStr">
        <is>
          <t>Batter K/G</t>
        </is>
      </c>
      <c r="B80" s="32" t="n">
        <v>7.729</v>
      </c>
      <c r="C80" s="32" t="n">
        <v>10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6.667</v>
      </c>
      <c r="P80" s="32" t="n">
        <v>7.778</v>
      </c>
      <c r="Q80" s="34" t="inlineStr">
        <is>
          <t>Opp Batter K/G</t>
        </is>
      </c>
    </row>
    <row r="81">
      <c r="A81" s="31" t="inlineStr">
        <is>
          <t>1st Inn R/G</t>
        </is>
      </c>
      <c r="B81" s="32" t="n">
        <v>0.6840000000000001</v>
      </c>
      <c r="C81" s="32" t="n">
        <v>0.7</v>
      </c>
      <c r="D81" s="32" t="n">
        <v>0.75</v>
      </c>
      <c r="E81" s="32" t="n">
        <v>0.4</v>
      </c>
      <c r="F81" s="32" t="n">
        <v>0.3</v>
      </c>
      <c r="G81" s="32" t="n">
        <v>0.2</v>
      </c>
      <c r="H81" s="35" t="inlineStr">
        <is>
          <t>23rd</t>
        </is>
      </c>
      <c r="I81" s="32" t="inlineStr"/>
      <c r="J81" s="33" t="inlineStr">
        <is>
          <t>8th</t>
        </is>
      </c>
      <c r="K81" s="32" t="n">
        <v>0.4</v>
      </c>
      <c r="L81" s="32" t="n">
        <v>0.6</v>
      </c>
      <c r="M81" s="32" t="n">
        <v>0.4</v>
      </c>
      <c r="N81" s="32" t="n">
        <v>0.4</v>
      </c>
      <c r="O81" s="32" t="n">
        <v>0.433</v>
      </c>
      <c r="P81" s="32" t="n">
        <v>0.486</v>
      </c>
      <c r="Q81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80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Chicago White Sox @ Cleveland Guardians</t>
        </is>
      </c>
    </row>
    <row r="2">
      <c r="A2" s="2" t="inlineStr">
        <is>
          <t>MLB · 2026-07-04 · L5 window</t>
        </is>
      </c>
    </row>
    <row r="66">
      <c r="A66" s="29" t="inlineStr">
        <is>
          <t>Chicago White Sox offense vs Cleveland Guardians defense</t>
        </is>
      </c>
    </row>
    <row r="67">
      <c r="A67" s="30" t="inlineStr">
        <is>
          <t>Stat</t>
        </is>
      </c>
      <c r="B67" s="30" t="inlineStr">
        <is>
          <t>A Season</t>
        </is>
      </c>
      <c r="C67" s="30" t="inlineStr">
        <is>
          <t>A L30</t>
        </is>
      </c>
      <c r="D67" s="30" t="inlineStr">
        <is>
          <t>A L20</t>
        </is>
      </c>
      <c r="E67" s="30" t="inlineStr">
        <is>
          <t>A L15</t>
        </is>
      </c>
      <c r="F67" s="30" t="inlineStr">
        <is>
          <t>A L10</t>
        </is>
      </c>
      <c r="G67" s="30" t="inlineStr">
        <is>
          <t>A L5</t>
        </is>
      </c>
      <c r="H67" s="30" t="inlineStr">
        <is>
          <t>A Rk</t>
        </is>
      </c>
      <c r="I67" s="30" t="inlineStr">
        <is>
          <t>Adv</t>
        </is>
      </c>
      <c r="J67" s="30" t="inlineStr">
        <is>
          <t>H Rk</t>
        </is>
      </c>
      <c r="K67" s="30" t="inlineStr">
        <is>
          <t>H L5</t>
        </is>
      </c>
      <c r="L67" s="30" t="inlineStr">
        <is>
          <t>H L10</t>
        </is>
      </c>
      <c r="M67" s="30" t="inlineStr">
        <is>
          <t>H L15</t>
        </is>
      </c>
      <c r="N67" s="30" t="inlineStr">
        <is>
          <t>H L20</t>
        </is>
      </c>
      <c r="O67" s="30" t="inlineStr">
        <is>
          <t>H L30</t>
        </is>
      </c>
      <c r="P67" s="30" t="inlineStr">
        <is>
          <t>H Season</t>
        </is>
      </c>
      <c r="Q67" s="30" t="inlineStr">
        <is>
          <t>Opp stat</t>
        </is>
      </c>
    </row>
    <row r="68">
      <c r="A68" s="31" t="inlineStr">
        <is>
          <t>Runs/G</t>
        </is>
      </c>
      <c r="B68" s="32" t="n">
        <v>4.908</v>
      </c>
      <c r="C68" s="32" t="n">
        <v>5.067</v>
      </c>
      <c r="D68" s="32" t="n">
        <v>5</v>
      </c>
      <c r="E68" s="32" t="n">
        <v>5.2</v>
      </c>
      <c r="F68" s="32" t="n">
        <v>5.9</v>
      </c>
      <c r="G68" s="32" t="n">
        <v>5.2</v>
      </c>
      <c r="H68" s="36" t="inlineStr">
        <is>
          <t>12th</t>
        </is>
      </c>
      <c r="I68" s="32" t="inlineStr"/>
      <c r="J68" s="36" t="inlineStr">
        <is>
          <t>14th</t>
        </is>
      </c>
      <c r="K68" s="32" t="n">
        <v>4.4</v>
      </c>
      <c r="L68" s="32" t="n">
        <v>3.8</v>
      </c>
      <c r="M68" s="32" t="n">
        <v>3.867</v>
      </c>
      <c r="N68" s="32" t="n">
        <v>4</v>
      </c>
      <c r="O68" s="32" t="n">
        <v>4.367</v>
      </c>
      <c r="P68" s="32" t="n">
        <v>4.127</v>
      </c>
      <c r="Q68" s="34" t="inlineStr">
        <is>
          <t>Opp Runs/G</t>
        </is>
      </c>
    </row>
    <row r="69">
      <c r="A69" s="31" t="inlineStr">
        <is>
          <t>Hits/G</t>
        </is>
      </c>
      <c r="B69" s="32" t="n">
        <v>7.792</v>
      </c>
      <c r="C69" s="32" t="n">
        <v>8.5</v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4" t="inlineStr">
        <is>
          <t>—</t>
        </is>
      </c>
      <c r="I69" s="32" t="inlineStr"/>
      <c r="J69" s="34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n">
        <v>10.333</v>
      </c>
      <c r="P69" s="32" t="n">
        <v>7.939</v>
      </c>
      <c r="Q69" s="34" t="inlineStr">
        <is>
          <t>Opp Hits/G</t>
        </is>
      </c>
    </row>
    <row r="70">
      <c r="A70" s="31" t="inlineStr">
        <is>
          <t>HR/G</t>
        </is>
      </c>
      <c r="B70" s="32" t="n">
        <v>1.354</v>
      </c>
      <c r="C70" s="32" t="n">
        <v>1.75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4" t="inlineStr">
        <is>
          <t>—</t>
        </is>
      </c>
      <c r="I70" s="32" t="inlineStr"/>
      <c r="J70" s="34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1</v>
      </c>
      <c r="P70" s="32" t="n">
        <v>1.143</v>
      </c>
      <c r="Q70" s="34" t="inlineStr">
        <is>
          <t>Opp HR/G</t>
        </is>
      </c>
    </row>
    <row r="71">
      <c r="A71" s="31" t="inlineStr">
        <is>
          <t>Batter K/G</t>
        </is>
      </c>
      <c r="B71" s="32" t="n">
        <v>9.208</v>
      </c>
      <c r="C71" s="32" t="n">
        <v>9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10</v>
      </c>
      <c r="P71" s="32" t="n">
        <v>9.388</v>
      </c>
      <c r="Q71" s="34" t="inlineStr">
        <is>
          <t>Opp Batter K/G</t>
        </is>
      </c>
    </row>
    <row r="72">
      <c r="A72" s="31" t="inlineStr">
        <is>
          <t>1st Inn R/G</t>
        </is>
      </c>
      <c r="B72" s="32" t="n">
        <v>0.581</v>
      </c>
      <c r="C72" s="32" t="n">
        <v>0.6</v>
      </c>
      <c r="D72" s="32" t="n">
        <v>0.4</v>
      </c>
      <c r="E72" s="32" t="n">
        <v>0.4</v>
      </c>
      <c r="F72" s="32" t="n">
        <v>0.4</v>
      </c>
      <c r="G72" s="32" t="n">
        <v>0.4</v>
      </c>
      <c r="H72" s="36" t="inlineStr">
        <is>
          <t>18th</t>
        </is>
      </c>
      <c r="I72" s="32" t="inlineStr"/>
      <c r="J72" s="33" t="inlineStr">
        <is>
          <t>3rd</t>
        </is>
      </c>
      <c r="K72" s="32" t="n">
        <v>0</v>
      </c>
      <c r="L72" s="32" t="n">
        <v>0</v>
      </c>
      <c r="M72" s="32" t="n">
        <v>0.133</v>
      </c>
      <c r="N72" s="32" t="n">
        <v>0.3</v>
      </c>
      <c r="O72" s="32" t="n">
        <v>0.367</v>
      </c>
      <c r="P72" s="32" t="n">
        <v>0.355</v>
      </c>
      <c r="Q72" s="34" t="inlineStr">
        <is>
          <t>Opp 1st Inn R/G</t>
        </is>
      </c>
    </row>
    <row r="74">
      <c r="A74" s="29" t="inlineStr">
        <is>
          <t>Cleveland Guardians offense vs Chicago White Sox defense</t>
        </is>
      </c>
    </row>
    <row r="75">
      <c r="A75" s="30" t="inlineStr">
        <is>
          <t>Stat</t>
        </is>
      </c>
      <c r="B75" s="30" t="inlineStr">
        <is>
          <t>A Season</t>
        </is>
      </c>
      <c r="C75" s="30" t="inlineStr">
        <is>
          <t>A L30</t>
        </is>
      </c>
      <c r="D75" s="30" t="inlineStr">
        <is>
          <t>A L20</t>
        </is>
      </c>
      <c r="E75" s="30" t="inlineStr">
        <is>
          <t>A L15</t>
        </is>
      </c>
      <c r="F75" s="30" t="inlineStr">
        <is>
          <t>A L10</t>
        </is>
      </c>
      <c r="G75" s="30" t="inlineStr">
        <is>
          <t>A L5</t>
        </is>
      </c>
      <c r="H75" s="30" t="inlineStr">
        <is>
          <t>A Rk</t>
        </is>
      </c>
      <c r="I75" s="30" t="inlineStr">
        <is>
          <t>Adv</t>
        </is>
      </c>
      <c r="J75" s="30" t="inlineStr">
        <is>
          <t>H Rk</t>
        </is>
      </c>
      <c r="K75" s="30" t="inlineStr">
        <is>
          <t>H L5</t>
        </is>
      </c>
      <c r="L75" s="30" t="inlineStr">
        <is>
          <t>H L10</t>
        </is>
      </c>
      <c r="M75" s="30" t="inlineStr">
        <is>
          <t>H L15</t>
        </is>
      </c>
      <c r="N75" s="30" t="inlineStr">
        <is>
          <t>H L20</t>
        </is>
      </c>
      <c r="O75" s="30" t="inlineStr">
        <is>
          <t>H L30</t>
        </is>
      </c>
      <c r="P75" s="30" t="inlineStr">
        <is>
          <t>H Season</t>
        </is>
      </c>
      <c r="Q75" s="30" t="inlineStr">
        <is>
          <t>Opp stat</t>
        </is>
      </c>
    </row>
    <row r="76">
      <c r="A76" s="31" t="inlineStr">
        <is>
          <t>Runs/G</t>
        </is>
      </c>
      <c r="B76" s="32" t="n">
        <v>3.949</v>
      </c>
      <c r="C76" s="32" t="n">
        <v>3.7</v>
      </c>
      <c r="D76" s="32" t="n">
        <v>3.8</v>
      </c>
      <c r="E76" s="32" t="n">
        <v>4.067</v>
      </c>
      <c r="F76" s="32" t="n">
        <v>4</v>
      </c>
      <c r="G76" s="32" t="n">
        <v>4.8</v>
      </c>
      <c r="H76" s="36" t="inlineStr">
        <is>
          <t>13th</t>
        </is>
      </c>
      <c r="I76" s="32" t="inlineStr"/>
      <c r="J76" s="33" t="inlineStr">
        <is>
          <t>10th</t>
        </is>
      </c>
      <c r="K76" s="32" t="n">
        <v>4.2</v>
      </c>
      <c r="L76" s="32" t="n">
        <v>3.3</v>
      </c>
      <c r="M76" s="32" t="n">
        <v>3.467</v>
      </c>
      <c r="N76" s="32" t="n">
        <v>4.35</v>
      </c>
      <c r="O76" s="32" t="n">
        <v>4.333</v>
      </c>
      <c r="P76" s="32" t="n">
        <v>4.724</v>
      </c>
      <c r="Q76" s="34" t="inlineStr">
        <is>
          <t>Opp Runs/G</t>
        </is>
      </c>
    </row>
    <row r="77">
      <c r="A77" s="31" t="inlineStr">
        <is>
          <t>Hits/G</t>
        </is>
      </c>
      <c r="B77" s="32" t="n">
        <v>7.735</v>
      </c>
      <c r="C77" s="32" t="n">
        <v>9.667</v>
      </c>
      <c r="D77" s="32" t="inlineStr">
        <is>
          <t>—</t>
        </is>
      </c>
      <c r="E77" s="32" t="inlineStr">
        <is>
          <t>—</t>
        </is>
      </c>
      <c r="F77" s="32" t="inlineStr">
        <is>
          <t>—</t>
        </is>
      </c>
      <c r="G77" s="32" t="inlineStr">
        <is>
          <t>—</t>
        </is>
      </c>
      <c r="H77" s="34" t="inlineStr">
        <is>
          <t>—</t>
        </is>
      </c>
      <c r="I77" s="32" t="inlineStr"/>
      <c r="J77" s="34" t="inlineStr">
        <is>
          <t>—</t>
        </is>
      </c>
      <c r="K77" s="32" t="inlineStr">
        <is>
          <t>—</t>
        </is>
      </c>
      <c r="L77" s="32" t="inlineStr">
        <is>
          <t>—</t>
        </is>
      </c>
      <c r="M77" s="32" t="inlineStr">
        <is>
          <t>—</t>
        </is>
      </c>
      <c r="N77" s="32" t="inlineStr">
        <is>
          <t>—</t>
        </is>
      </c>
      <c r="O77" s="32" t="n">
        <v>7.75</v>
      </c>
      <c r="P77" s="32" t="n">
        <v>7.854</v>
      </c>
      <c r="Q77" s="34" t="inlineStr">
        <is>
          <t>Opp Hits/G</t>
        </is>
      </c>
    </row>
    <row r="78">
      <c r="A78" s="31" t="inlineStr">
        <is>
          <t>HR/G</t>
        </is>
      </c>
      <c r="B78" s="32" t="n">
        <v>0.959</v>
      </c>
      <c r="C78" s="32" t="n">
        <v>0.333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4" t="inlineStr">
        <is>
          <t>—</t>
        </is>
      </c>
      <c r="I78" s="32" t="inlineStr"/>
      <c r="J78" s="34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0.5</v>
      </c>
      <c r="P78" s="32" t="n">
        <v>1.062</v>
      </c>
      <c r="Q78" s="34" t="inlineStr">
        <is>
          <t>Opp HR/G</t>
        </is>
      </c>
    </row>
    <row r="79">
      <c r="A79" s="31" t="inlineStr">
        <is>
          <t>Batter K/G</t>
        </is>
      </c>
      <c r="B79" s="32" t="n">
        <v>8</v>
      </c>
      <c r="C79" s="32" t="n">
        <v>12.667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6.75</v>
      </c>
      <c r="P79" s="32" t="n">
        <v>7.938</v>
      </c>
      <c r="Q79" s="34" t="inlineStr">
        <is>
          <t>Opp Batter K/G</t>
        </is>
      </c>
    </row>
    <row r="80">
      <c r="A80" s="31" t="inlineStr">
        <is>
          <t>1st Inn R/G</t>
        </is>
      </c>
      <c r="B80" s="32" t="n">
        <v>0.5</v>
      </c>
      <c r="C80" s="32" t="n">
        <v>0.233</v>
      </c>
      <c r="D80" s="32" t="n">
        <v>0.25</v>
      </c>
      <c r="E80" s="32" t="n">
        <v>0.267</v>
      </c>
      <c r="F80" s="32" t="n">
        <v>0.3</v>
      </c>
      <c r="G80" s="32" t="n">
        <v>0.4</v>
      </c>
      <c r="H80" s="36" t="inlineStr">
        <is>
          <t>20th</t>
        </is>
      </c>
      <c r="I80" s="32" t="inlineStr"/>
      <c r="J80" s="33" t="inlineStr">
        <is>
          <t>9th</t>
        </is>
      </c>
      <c r="K80" s="32" t="n">
        <v>0.4</v>
      </c>
      <c r="L80" s="32" t="n">
        <v>0.3</v>
      </c>
      <c r="M80" s="32" t="n">
        <v>0.333</v>
      </c>
      <c r="N80" s="32" t="n">
        <v>0.55</v>
      </c>
      <c r="O80" s="32" t="n">
        <v>0.533</v>
      </c>
      <c r="P80" s="32" t="n">
        <v>0.541</v>
      </c>
      <c r="Q80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St. Louis Cardinals @ Chicago Cubs</t>
        </is>
      </c>
    </row>
    <row r="2">
      <c r="A2" s="2" t="inlineStr">
        <is>
          <t>MLB · 2026-07-04 · L5 window</t>
        </is>
      </c>
    </row>
    <row r="67">
      <c r="A67" s="29" t="inlineStr">
        <is>
          <t>St. Louis Cardinals offense vs Chicago Cubs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4.64</v>
      </c>
      <c r="C69" s="32" t="n">
        <v>5.167</v>
      </c>
      <c r="D69" s="32" t="n">
        <v>5.1</v>
      </c>
      <c r="E69" s="32" t="n">
        <v>4.933</v>
      </c>
      <c r="F69" s="32" t="n">
        <v>4.7</v>
      </c>
      <c r="G69" s="32" t="n">
        <v>7.2</v>
      </c>
      <c r="H69" s="33" t="inlineStr">
        <is>
          <t>4th</t>
        </is>
      </c>
      <c r="I69" s="32" t="inlineStr">
        <is>
          <t>★★★</t>
        </is>
      </c>
      <c r="J69" s="35" t="inlineStr">
        <is>
          <t>26th</t>
        </is>
      </c>
      <c r="K69" s="32" t="n">
        <v>6.4</v>
      </c>
      <c r="L69" s="32" t="n">
        <v>5.1</v>
      </c>
      <c r="M69" s="32" t="n">
        <v>5.2</v>
      </c>
      <c r="N69" s="32" t="n">
        <v>4.6</v>
      </c>
      <c r="O69" s="32" t="n">
        <v>4.767</v>
      </c>
      <c r="P69" s="32" t="n">
        <v>4.816</v>
      </c>
      <c r="Q69" s="34" t="inlineStr">
        <is>
          <t>Opp Runs/G</t>
        </is>
      </c>
    </row>
    <row r="70">
      <c r="A70" s="31" t="inlineStr">
        <is>
          <t>Hits/G</t>
        </is>
      </c>
      <c r="B70" s="32" t="n">
        <v>7.826</v>
      </c>
      <c r="C70" s="32" t="n">
        <v>7.75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4" t="inlineStr">
        <is>
          <t>—</t>
        </is>
      </c>
      <c r="I70" s="32" t="inlineStr"/>
      <c r="J70" s="34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6.333</v>
      </c>
      <c r="P70" s="32" t="n">
        <v>7.896</v>
      </c>
      <c r="Q70" s="34" t="inlineStr">
        <is>
          <t>Opp Hits/G</t>
        </is>
      </c>
    </row>
    <row r="71">
      <c r="A71" s="31" t="inlineStr">
        <is>
          <t>HR/G</t>
        </is>
      </c>
      <c r="B71" s="32" t="n">
        <v>1.109</v>
      </c>
      <c r="C71" s="32" t="n">
        <v>0.5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0.333</v>
      </c>
      <c r="P71" s="32" t="n">
        <v>1.354</v>
      </c>
      <c r="Q71" s="34" t="inlineStr">
        <is>
          <t>Opp HR/G</t>
        </is>
      </c>
    </row>
    <row r="72">
      <c r="A72" s="31" t="inlineStr">
        <is>
          <t>Batter K/G</t>
        </is>
      </c>
      <c r="B72" s="32" t="n">
        <v>8.196</v>
      </c>
      <c r="C72" s="32" t="n">
        <v>9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6.667</v>
      </c>
      <c r="P72" s="32" t="n">
        <v>7.708</v>
      </c>
      <c r="Q72" s="34" t="inlineStr">
        <is>
          <t>Opp Batter K/G</t>
        </is>
      </c>
    </row>
    <row r="73">
      <c r="A73" s="31" t="inlineStr">
        <is>
          <t>1st Inn R/G</t>
        </is>
      </c>
      <c r="B73" s="32" t="n">
        <v>0.556</v>
      </c>
      <c r="C73" s="32" t="n">
        <v>0.767</v>
      </c>
      <c r="D73" s="32" t="n">
        <v>0.8</v>
      </c>
      <c r="E73" s="32" t="n">
        <v>0.8</v>
      </c>
      <c r="F73" s="32" t="n">
        <v>0.4</v>
      </c>
      <c r="G73" s="32" t="n">
        <v>0.8</v>
      </c>
      <c r="H73" s="33" t="inlineStr">
        <is>
          <t>9th</t>
        </is>
      </c>
      <c r="I73" s="32" t="inlineStr"/>
      <c r="J73" s="33" t="inlineStr">
        <is>
          <t>4th</t>
        </is>
      </c>
      <c r="K73" s="32" t="n">
        <v>0.2</v>
      </c>
      <c r="L73" s="32" t="n">
        <v>0.2</v>
      </c>
      <c r="M73" s="32" t="n">
        <v>0.133</v>
      </c>
      <c r="N73" s="32" t="n">
        <v>0.1</v>
      </c>
      <c r="O73" s="32" t="n">
        <v>0.333</v>
      </c>
      <c r="P73" s="32" t="n">
        <v>0.44</v>
      </c>
      <c r="Q73" s="34" t="inlineStr">
        <is>
          <t>Opp 1st Inn R/G</t>
        </is>
      </c>
    </row>
    <row r="75">
      <c r="A75" s="29" t="inlineStr">
        <is>
          <t>Chicago Cubs offense vs St. Louis Cardinals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5.263</v>
      </c>
      <c r="C77" s="32" t="n">
        <v>5.733</v>
      </c>
      <c r="D77" s="32" t="n">
        <v>7.05</v>
      </c>
      <c r="E77" s="32" t="n">
        <v>7.667</v>
      </c>
      <c r="F77" s="32" t="n">
        <v>7.4</v>
      </c>
      <c r="G77" s="32" t="n">
        <v>8</v>
      </c>
      <c r="H77" s="33" t="inlineStr">
        <is>
          <t>2nd</t>
        </is>
      </c>
      <c r="I77" s="32" t="inlineStr"/>
      <c r="J77" s="33" t="inlineStr">
        <is>
          <t>2nd</t>
        </is>
      </c>
      <c r="K77" s="32" t="n">
        <v>3</v>
      </c>
      <c r="L77" s="32" t="n">
        <v>3.9</v>
      </c>
      <c r="M77" s="32" t="n">
        <v>5.133</v>
      </c>
      <c r="N77" s="32" t="n">
        <v>5.1</v>
      </c>
      <c r="O77" s="32" t="n">
        <v>4.467</v>
      </c>
      <c r="P77" s="32" t="n">
        <v>4.52</v>
      </c>
      <c r="Q77" s="34" t="inlineStr">
        <is>
          <t>Opp Runs/G</t>
        </is>
      </c>
    </row>
    <row r="78">
      <c r="A78" s="31" t="inlineStr">
        <is>
          <t>Hits/G</t>
        </is>
      </c>
      <c r="B78" s="32" t="n">
        <v>8.438000000000001</v>
      </c>
      <c r="C78" s="32" t="n">
        <v>7.667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4" t="inlineStr">
        <is>
          <t>—</t>
        </is>
      </c>
      <c r="I78" s="32" t="inlineStr"/>
      <c r="J78" s="34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9</v>
      </c>
      <c r="P78" s="32" t="n">
        <v>8.651999999999999</v>
      </c>
      <c r="Q78" s="34" t="inlineStr">
        <is>
          <t>Opp Hits/G</t>
        </is>
      </c>
    </row>
    <row r="79">
      <c r="A79" s="31" t="inlineStr">
        <is>
          <t>HR/G</t>
        </is>
      </c>
      <c r="B79" s="32" t="n">
        <v>1.104</v>
      </c>
      <c r="C79" s="32" t="n">
        <v>0.667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0.5</v>
      </c>
      <c r="P79" s="32" t="n">
        <v>1.043</v>
      </c>
      <c r="Q79" s="34" t="inlineStr">
        <is>
          <t>Opp HR/G</t>
        </is>
      </c>
    </row>
    <row r="80">
      <c r="A80" s="31" t="inlineStr">
        <is>
          <t>Batter K/G</t>
        </is>
      </c>
      <c r="B80" s="32" t="n">
        <v>8.458</v>
      </c>
      <c r="C80" s="32" t="n">
        <v>7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8.75</v>
      </c>
      <c r="P80" s="32" t="n">
        <v>7.739</v>
      </c>
      <c r="Q80" s="34" t="inlineStr">
        <is>
          <t>Opp Batter K/G</t>
        </is>
      </c>
    </row>
    <row r="81">
      <c r="A81" s="31" t="inlineStr">
        <is>
          <t>1st Inn R/G</t>
        </is>
      </c>
      <c r="B81" s="32" t="n">
        <v>0.453</v>
      </c>
      <c r="C81" s="32" t="n">
        <v>0.5</v>
      </c>
      <c r="D81" s="32" t="n">
        <v>0.7</v>
      </c>
      <c r="E81" s="32" t="n">
        <v>0.8</v>
      </c>
      <c r="F81" s="32" t="n">
        <v>0.4</v>
      </c>
      <c r="G81" s="32" t="n">
        <v>0.8</v>
      </c>
      <c r="H81" s="33" t="inlineStr">
        <is>
          <t>10th</t>
        </is>
      </c>
      <c r="I81" s="32" t="inlineStr">
        <is>
          <t>★★★</t>
        </is>
      </c>
      <c r="J81" s="35" t="inlineStr">
        <is>
          <t>28th</t>
        </is>
      </c>
      <c r="K81" s="32" t="n">
        <v>1.2</v>
      </c>
      <c r="L81" s="32" t="n">
        <v>0.7</v>
      </c>
      <c r="M81" s="32" t="n">
        <v>0.733</v>
      </c>
      <c r="N81" s="32" t="n">
        <v>0.75</v>
      </c>
      <c r="O81" s="32" t="n">
        <v>0.6</v>
      </c>
      <c r="P81" s="32" t="n">
        <v>0.597</v>
      </c>
      <c r="Q81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Mets @ Atlanta Braves</t>
        </is>
      </c>
    </row>
    <row r="2">
      <c r="A2" s="2" t="inlineStr">
        <is>
          <t>MLB · 2026-07-04 · L5 window</t>
        </is>
      </c>
    </row>
    <row r="67">
      <c r="A67" s="29" t="inlineStr">
        <is>
          <t>New York Mets offense vs Atlanta Braves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3.837</v>
      </c>
      <c r="C69" s="32" t="n">
        <v>4</v>
      </c>
      <c r="D69" s="32" t="n">
        <v>3.85</v>
      </c>
      <c r="E69" s="32" t="n">
        <v>3.867</v>
      </c>
      <c r="F69" s="32" t="n">
        <v>3.2</v>
      </c>
      <c r="G69" s="32" t="n">
        <v>2.8</v>
      </c>
      <c r="H69" s="35" t="inlineStr">
        <is>
          <t>28th</t>
        </is>
      </c>
      <c r="I69" s="32" t="inlineStr"/>
      <c r="J69" s="36" t="inlineStr">
        <is>
          <t>15th</t>
        </is>
      </c>
      <c r="K69" s="32" t="n">
        <v>4.6</v>
      </c>
      <c r="L69" s="32" t="n">
        <v>4.2</v>
      </c>
      <c r="M69" s="32" t="n">
        <v>4.667</v>
      </c>
      <c r="N69" s="32" t="n">
        <v>4.7</v>
      </c>
      <c r="O69" s="32" t="n">
        <v>4.267</v>
      </c>
      <c r="P69" s="32" t="n">
        <v>3.813</v>
      </c>
      <c r="Q69" s="34" t="inlineStr">
        <is>
          <t>Opp Runs/G</t>
        </is>
      </c>
    </row>
    <row r="70">
      <c r="A70" s="31" t="inlineStr">
        <is>
          <t>Hits/G</t>
        </is>
      </c>
      <c r="B70" s="32" t="n">
        <v>7.306</v>
      </c>
      <c r="C70" s="32" t="n">
        <v>5.333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4" t="inlineStr">
        <is>
          <t>—</t>
        </is>
      </c>
      <c r="I70" s="32" t="inlineStr"/>
      <c r="J70" s="34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8.4</v>
      </c>
      <c r="P70" s="32" t="n">
        <v>7.312</v>
      </c>
      <c r="Q70" s="34" t="inlineStr">
        <is>
          <t>Opp Hits/G</t>
        </is>
      </c>
    </row>
    <row r="71">
      <c r="A71" s="31" t="inlineStr">
        <is>
          <t>HR/G</t>
        </is>
      </c>
      <c r="B71" s="32" t="n">
        <v>0.9389999999999999</v>
      </c>
      <c r="C71" s="32" t="n">
        <v>2.333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1</v>
      </c>
      <c r="P71" s="32" t="n">
        <v>1.062</v>
      </c>
      <c r="Q71" s="34" t="inlineStr">
        <is>
          <t>Opp HR/G</t>
        </is>
      </c>
    </row>
    <row r="72">
      <c r="A72" s="31" t="inlineStr">
        <is>
          <t>Batter K/G</t>
        </is>
      </c>
      <c r="B72" s="32" t="n">
        <v>8.407999999999999</v>
      </c>
      <c r="C72" s="32" t="n">
        <v>11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9.800000000000001</v>
      </c>
      <c r="P72" s="32" t="n">
        <v>8.561999999999999</v>
      </c>
      <c r="Q72" s="34" t="inlineStr">
        <is>
          <t>Opp Batter K/G</t>
        </is>
      </c>
    </row>
    <row r="73">
      <c r="A73" s="31" t="inlineStr">
        <is>
          <t>1st Inn R/G</t>
        </is>
      </c>
      <c r="B73" s="32" t="n">
        <v>0.526</v>
      </c>
      <c r="C73" s="32" t="n">
        <v>0.467</v>
      </c>
      <c r="D73" s="32" t="n">
        <v>0.4</v>
      </c>
      <c r="E73" s="32" t="n">
        <v>0.133</v>
      </c>
      <c r="F73" s="32" t="n">
        <v>0</v>
      </c>
      <c r="G73" s="32" t="n">
        <v>0</v>
      </c>
      <c r="H73" s="35" t="inlineStr">
        <is>
          <t>27th</t>
        </is>
      </c>
      <c r="I73" s="32" t="inlineStr"/>
      <c r="J73" s="35" t="inlineStr">
        <is>
          <t>23rd</t>
        </is>
      </c>
      <c r="K73" s="32" t="n">
        <v>0.8</v>
      </c>
      <c r="L73" s="32" t="n">
        <v>0.5</v>
      </c>
      <c r="M73" s="32" t="n">
        <v>0.467</v>
      </c>
      <c r="N73" s="32" t="n">
        <v>0.65</v>
      </c>
      <c r="O73" s="32" t="n">
        <v>0.533</v>
      </c>
      <c r="P73" s="32" t="n">
        <v>0.5620000000000001</v>
      </c>
      <c r="Q73" s="34" t="inlineStr">
        <is>
          <t>Opp 1st Inn R/G</t>
        </is>
      </c>
    </row>
    <row r="75">
      <c r="A75" s="29" t="inlineStr">
        <is>
          <t>Atlanta Braves offense vs New York Mets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4.8</v>
      </c>
      <c r="C77" s="32" t="n">
        <v>3.967</v>
      </c>
      <c r="D77" s="32" t="n">
        <v>3.2</v>
      </c>
      <c r="E77" s="32" t="n">
        <v>3.267</v>
      </c>
      <c r="F77" s="32" t="n">
        <v>3.1</v>
      </c>
      <c r="G77" s="32" t="n">
        <v>4</v>
      </c>
      <c r="H77" s="36" t="inlineStr">
        <is>
          <t>19th</t>
        </is>
      </c>
      <c r="I77" s="32" t="inlineStr"/>
      <c r="J77" s="36" t="inlineStr">
        <is>
          <t>13th</t>
        </is>
      </c>
      <c r="K77" s="32" t="n">
        <v>4.2</v>
      </c>
      <c r="L77" s="32" t="n">
        <v>4.9</v>
      </c>
      <c r="M77" s="32" t="n">
        <v>5.6</v>
      </c>
      <c r="N77" s="32" t="n">
        <v>5.5</v>
      </c>
      <c r="O77" s="32" t="n">
        <v>4.967</v>
      </c>
      <c r="P77" s="32" t="n">
        <v>4.588</v>
      </c>
      <c r="Q77" s="34" t="inlineStr">
        <is>
          <t>Opp Runs/G</t>
        </is>
      </c>
    </row>
    <row r="78">
      <c r="A78" s="31" t="inlineStr">
        <is>
          <t>Hits/G</t>
        </is>
      </c>
      <c r="B78" s="32" t="n">
        <v>8.958</v>
      </c>
      <c r="C78" s="32" t="n">
        <v>8.800000000000001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4" t="inlineStr">
        <is>
          <t>—</t>
        </is>
      </c>
      <c r="I78" s="32" t="inlineStr"/>
      <c r="J78" s="34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6</v>
      </c>
      <c r="P78" s="32" t="n">
        <v>7.918</v>
      </c>
      <c r="Q78" s="34" t="inlineStr">
        <is>
          <t>Opp Hits/G</t>
        </is>
      </c>
    </row>
    <row r="79">
      <c r="A79" s="31" t="inlineStr">
        <is>
          <t>HR/G</t>
        </is>
      </c>
      <c r="B79" s="32" t="n">
        <v>1.333</v>
      </c>
      <c r="C79" s="32" t="n">
        <v>2.2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1.667</v>
      </c>
      <c r="P79" s="32" t="n">
        <v>0.918</v>
      </c>
      <c r="Q79" s="34" t="inlineStr">
        <is>
          <t>Opp HR/G</t>
        </is>
      </c>
    </row>
    <row r="80">
      <c r="A80" s="31" t="inlineStr">
        <is>
          <t>Batter K/G</t>
        </is>
      </c>
      <c r="B80" s="32" t="n">
        <v>7.688</v>
      </c>
      <c r="C80" s="32" t="n">
        <v>7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7.333</v>
      </c>
      <c r="P80" s="32" t="n">
        <v>9.061</v>
      </c>
      <c r="Q80" s="34" t="inlineStr">
        <is>
          <t>Opp Batter K/G</t>
        </is>
      </c>
    </row>
    <row r="81">
      <c r="A81" s="31" t="inlineStr">
        <is>
          <t>1st Inn R/G</t>
        </is>
      </c>
      <c r="B81" s="32" t="n">
        <v>0.589</v>
      </c>
      <c r="C81" s="32" t="n">
        <v>0.6</v>
      </c>
      <c r="D81" s="32" t="n">
        <v>0.6</v>
      </c>
      <c r="E81" s="32" t="n">
        <v>0.6</v>
      </c>
      <c r="F81" s="32" t="n">
        <v>0.6</v>
      </c>
      <c r="G81" s="32" t="n">
        <v>1.2</v>
      </c>
      <c r="H81" s="33" t="inlineStr">
        <is>
          <t>1st</t>
        </is>
      </c>
      <c r="I81" s="32" t="inlineStr">
        <is>
          <t>★★</t>
        </is>
      </c>
      <c r="J81" s="36" t="inlineStr">
        <is>
          <t>12th</t>
        </is>
      </c>
      <c r="K81" s="32" t="n">
        <v>0.4</v>
      </c>
      <c r="L81" s="32" t="n">
        <v>0.3</v>
      </c>
      <c r="M81" s="32" t="n">
        <v>0.467</v>
      </c>
      <c r="N81" s="32" t="n">
        <v>0.75</v>
      </c>
      <c r="O81" s="32" t="n">
        <v>0.633</v>
      </c>
      <c r="P81" s="32" t="n">
        <v>0.513</v>
      </c>
      <c r="Q81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80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San Francisco Giants @ Colorado Rockies</t>
        </is>
      </c>
    </row>
    <row r="2">
      <c r="A2" s="2" t="inlineStr">
        <is>
          <t>MLB · 2026-07-04 · L5 window</t>
        </is>
      </c>
    </row>
    <row r="66">
      <c r="A66" s="29" t="inlineStr">
        <is>
          <t>San Francisco Giants offense vs Colorado Rockies defense</t>
        </is>
      </c>
    </row>
    <row r="67">
      <c r="A67" s="30" t="inlineStr">
        <is>
          <t>Stat</t>
        </is>
      </c>
      <c r="B67" s="30" t="inlineStr">
        <is>
          <t>A Season</t>
        </is>
      </c>
      <c r="C67" s="30" t="inlineStr">
        <is>
          <t>A L30</t>
        </is>
      </c>
      <c r="D67" s="30" t="inlineStr">
        <is>
          <t>A L20</t>
        </is>
      </c>
      <c r="E67" s="30" t="inlineStr">
        <is>
          <t>A L15</t>
        </is>
      </c>
      <c r="F67" s="30" t="inlineStr">
        <is>
          <t>A L10</t>
        </is>
      </c>
      <c r="G67" s="30" t="inlineStr">
        <is>
          <t>A L5</t>
        </is>
      </c>
      <c r="H67" s="30" t="inlineStr">
        <is>
          <t>A Rk</t>
        </is>
      </c>
      <c r="I67" s="30" t="inlineStr">
        <is>
          <t>Adv</t>
        </is>
      </c>
      <c r="J67" s="30" t="inlineStr">
        <is>
          <t>H Rk</t>
        </is>
      </c>
      <c r="K67" s="30" t="inlineStr">
        <is>
          <t>H L5</t>
        </is>
      </c>
      <c r="L67" s="30" t="inlineStr">
        <is>
          <t>H L10</t>
        </is>
      </c>
      <c r="M67" s="30" t="inlineStr">
        <is>
          <t>H L15</t>
        </is>
      </c>
      <c r="N67" s="30" t="inlineStr">
        <is>
          <t>H L20</t>
        </is>
      </c>
      <c r="O67" s="30" t="inlineStr">
        <is>
          <t>H L30</t>
        </is>
      </c>
      <c r="P67" s="30" t="inlineStr">
        <is>
          <t>H Season</t>
        </is>
      </c>
      <c r="Q67" s="30" t="inlineStr">
        <is>
          <t>Opp stat</t>
        </is>
      </c>
    </row>
    <row r="68">
      <c r="A68" s="31" t="inlineStr">
        <is>
          <t>Runs/G</t>
        </is>
      </c>
      <c r="B68" s="32" t="n">
        <v>4.114</v>
      </c>
      <c r="C68" s="32" t="n">
        <v>4.733</v>
      </c>
      <c r="D68" s="32" t="n">
        <v>3.85</v>
      </c>
      <c r="E68" s="32" t="n">
        <v>3.733</v>
      </c>
      <c r="F68" s="32" t="n">
        <v>3.5</v>
      </c>
      <c r="G68" s="32" t="n">
        <v>3.6</v>
      </c>
      <c r="H68" s="35" t="inlineStr">
        <is>
          <t>23rd</t>
        </is>
      </c>
      <c r="I68" s="32" t="inlineStr">
        <is>
          <t>★</t>
        </is>
      </c>
      <c r="J68" s="35" t="inlineStr">
        <is>
          <t>27th</t>
        </is>
      </c>
      <c r="K68" s="32" t="n">
        <v>6.8</v>
      </c>
      <c r="L68" s="32" t="n">
        <v>6.2</v>
      </c>
      <c r="M68" s="32" t="n">
        <v>5.6</v>
      </c>
      <c r="N68" s="32" t="n">
        <v>5.65</v>
      </c>
      <c r="O68" s="32" t="n">
        <v>6.5</v>
      </c>
      <c r="P68" s="32" t="n">
        <v>5.641</v>
      </c>
      <c r="Q68" s="34" t="inlineStr">
        <is>
          <t>Opp Runs/G</t>
        </is>
      </c>
    </row>
    <row r="69">
      <c r="A69" s="31" t="inlineStr">
        <is>
          <t>Hits/G</t>
        </is>
      </c>
      <c r="B69" s="32" t="n">
        <v>9.239000000000001</v>
      </c>
      <c r="C69" s="32" t="n">
        <v>12.25</v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4" t="inlineStr">
        <is>
          <t>—</t>
        </is>
      </c>
      <c r="I69" s="32" t="inlineStr"/>
      <c r="J69" s="34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n">
        <v>14</v>
      </c>
      <c r="P69" s="32" t="n">
        <v>9.779999999999999</v>
      </c>
      <c r="Q69" s="34" t="inlineStr">
        <is>
          <t>Opp Hits/G</t>
        </is>
      </c>
    </row>
    <row r="70">
      <c r="A70" s="31" t="inlineStr">
        <is>
          <t>HR/G</t>
        </is>
      </c>
      <c r="B70" s="32" t="n">
        <v>0.978</v>
      </c>
      <c r="C70" s="32" t="n">
        <v>1.5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4" t="inlineStr">
        <is>
          <t>—</t>
        </is>
      </c>
      <c r="I70" s="32" t="inlineStr"/>
      <c r="J70" s="34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1.333</v>
      </c>
      <c r="P70" s="32" t="n">
        <v>1.24</v>
      </c>
      <c r="Q70" s="34" t="inlineStr">
        <is>
          <t>Opp HR/G</t>
        </is>
      </c>
    </row>
    <row r="71">
      <c r="A71" s="31" t="inlineStr">
        <is>
          <t>Batter K/G</t>
        </is>
      </c>
      <c r="B71" s="32" t="n">
        <v>7.587</v>
      </c>
      <c r="C71" s="32" t="n">
        <v>9.5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7.333</v>
      </c>
      <c r="P71" s="32" t="n">
        <v>7.28</v>
      </c>
      <c r="Q71" s="34" t="inlineStr">
        <is>
          <t>Opp Batter K/G</t>
        </is>
      </c>
    </row>
    <row r="72">
      <c r="A72" s="31" t="inlineStr">
        <is>
          <t>1st Inn R/G</t>
        </is>
      </c>
      <c r="B72" s="32" t="n">
        <v>0.347</v>
      </c>
      <c r="C72" s="32" t="n">
        <v>0.333</v>
      </c>
      <c r="D72" s="32" t="n">
        <v>0.15</v>
      </c>
      <c r="E72" s="32" t="n">
        <v>0.2</v>
      </c>
      <c r="F72" s="32" t="n">
        <v>0.1</v>
      </c>
      <c r="G72" s="32" t="n">
        <v>0</v>
      </c>
      <c r="H72" s="35" t="inlineStr">
        <is>
          <t>29th</t>
        </is>
      </c>
      <c r="I72" s="32" t="inlineStr"/>
      <c r="J72" s="36" t="inlineStr">
        <is>
          <t>19th</t>
        </is>
      </c>
      <c r="K72" s="32" t="n">
        <v>0.6</v>
      </c>
      <c r="L72" s="32" t="n">
        <v>0.8</v>
      </c>
      <c r="M72" s="32" t="n">
        <v>0.6</v>
      </c>
      <c r="N72" s="32" t="n">
        <v>0.85</v>
      </c>
      <c r="O72" s="32" t="n">
        <v>0.633</v>
      </c>
      <c r="P72" s="32" t="n">
        <v>0.6879999999999999</v>
      </c>
      <c r="Q72" s="34" t="inlineStr">
        <is>
          <t>Opp 1st Inn R/G</t>
        </is>
      </c>
    </row>
    <row r="74">
      <c r="A74" s="29" t="inlineStr">
        <is>
          <t>Colorado Rockies offense vs San Francisco Giants defense</t>
        </is>
      </c>
    </row>
    <row r="75">
      <c r="A75" s="30" t="inlineStr">
        <is>
          <t>Stat</t>
        </is>
      </c>
      <c r="B75" s="30" t="inlineStr">
        <is>
          <t>A Season</t>
        </is>
      </c>
      <c r="C75" s="30" t="inlineStr">
        <is>
          <t>A L30</t>
        </is>
      </c>
      <c r="D75" s="30" t="inlineStr">
        <is>
          <t>A L20</t>
        </is>
      </c>
      <c r="E75" s="30" t="inlineStr">
        <is>
          <t>A L15</t>
        </is>
      </c>
      <c r="F75" s="30" t="inlineStr">
        <is>
          <t>A L10</t>
        </is>
      </c>
      <c r="G75" s="30" t="inlineStr">
        <is>
          <t>A L5</t>
        </is>
      </c>
      <c r="H75" s="30" t="inlineStr">
        <is>
          <t>A Rk</t>
        </is>
      </c>
      <c r="I75" s="30" t="inlineStr">
        <is>
          <t>Adv</t>
        </is>
      </c>
      <c r="J75" s="30" t="inlineStr">
        <is>
          <t>H Rk</t>
        </is>
      </c>
      <c r="K75" s="30" t="inlineStr">
        <is>
          <t>H L5</t>
        </is>
      </c>
      <c r="L75" s="30" t="inlineStr">
        <is>
          <t>H L10</t>
        </is>
      </c>
      <c r="M75" s="30" t="inlineStr">
        <is>
          <t>H L15</t>
        </is>
      </c>
      <c r="N75" s="30" t="inlineStr">
        <is>
          <t>H L20</t>
        </is>
      </c>
      <c r="O75" s="30" t="inlineStr">
        <is>
          <t>H L30</t>
        </is>
      </c>
      <c r="P75" s="30" t="inlineStr">
        <is>
          <t>H Season</t>
        </is>
      </c>
      <c r="Q75" s="30" t="inlineStr">
        <is>
          <t>Opp stat</t>
        </is>
      </c>
    </row>
    <row r="76">
      <c r="A76" s="31" t="inlineStr">
        <is>
          <t>Runs/G</t>
        </is>
      </c>
      <c r="B76" s="32" t="n">
        <v>4.91</v>
      </c>
      <c r="C76" s="32" t="n">
        <v>6.233</v>
      </c>
      <c r="D76" s="32" t="n">
        <v>6.75</v>
      </c>
      <c r="E76" s="32" t="n">
        <v>6.267</v>
      </c>
      <c r="F76" s="32" t="n">
        <v>7.3</v>
      </c>
      <c r="G76" s="32" t="n">
        <v>9</v>
      </c>
      <c r="H76" s="33" t="inlineStr">
        <is>
          <t>1st</t>
        </is>
      </c>
      <c r="I76" s="32" t="inlineStr">
        <is>
          <t>★★★</t>
        </is>
      </c>
      <c r="J76" s="35" t="inlineStr">
        <is>
          <t>28th</t>
        </is>
      </c>
      <c r="K76" s="32" t="n">
        <v>6.8</v>
      </c>
      <c r="L76" s="32" t="n">
        <v>4.8</v>
      </c>
      <c r="M76" s="32" t="n">
        <v>4.467</v>
      </c>
      <c r="N76" s="32" t="n">
        <v>4.75</v>
      </c>
      <c r="O76" s="32" t="n">
        <v>5.1</v>
      </c>
      <c r="P76" s="32" t="n">
        <v>4.975</v>
      </c>
      <c r="Q76" s="34" t="inlineStr">
        <is>
          <t>Opp Runs/G</t>
        </is>
      </c>
    </row>
    <row r="77">
      <c r="A77" s="31" t="inlineStr">
        <is>
          <t>Hits/G</t>
        </is>
      </c>
      <c r="B77" s="32" t="n">
        <v>8.32</v>
      </c>
      <c r="C77" s="32" t="n">
        <v>10.667</v>
      </c>
      <c r="D77" s="32" t="inlineStr">
        <is>
          <t>—</t>
        </is>
      </c>
      <c r="E77" s="32" t="inlineStr">
        <is>
          <t>—</t>
        </is>
      </c>
      <c r="F77" s="32" t="inlineStr">
        <is>
          <t>—</t>
        </is>
      </c>
      <c r="G77" s="32" t="inlineStr">
        <is>
          <t>—</t>
        </is>
      </c>
      <c r="H77" s="34" t="inlineStr">
        <is>
          <t>—</t>
        </is>
      </c>
      <c r="I77" s="32" t="inlineStr"/>
      <c r="J77" s="34" t="inlineStr">
        <is>
          <t>—</t>
        </is>
      </c>
      <c r="K77" s="32" t="inlineStr">
        <is>
          <t>—</t>
        </is>
      </c>
      <c r="L77" s="32" t="inlineStr">
        <is>
          <t>—</t>
        </is>
      </c>
      <c r="M77" s="32" t="inlineStr">
        <is>
          <t>—</t>
        </is>
      </c>
      <c r="N77" s="32" t="inlineStr">
        <is>
          <t>—</t>
        </is>
      </c>
      <c r="O77" s="32" t="n">
        <v>13.5</v>
      </c>
      <c r="P77" s="32" t="n">
        <v>8.651999999999999</v>
      </c>
      <c r="Q77" s="34" t="inlineStr">
        <is>
          <t>Opp Hits/G</t>
        </is>
      </c>
    </row>
    <row r="78">
      <c r="A78" s="31" t="inlineStr">
        <is>
          <t>HR/G</t>
        </is>
      </c>
      <c r="B78" s="32" t="n">
        <v>0.92</v>
      </c>
      <c r="C78" s="32" t="n">
        <v>1.667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4" t="inlineStr">
        <is>
          <t>—</t>
        </is>
      </c>
      <c r="I78" s="32" t="inlineStr"/>
      <c r="J78" s="34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0.75</v>
      </c>
      <c r="P78" s="32" t="n">
        <v>0.978</v>
      </c>
      <c r="Q78" s="34" t="inlineStr">
        <is>
          <t>Opp HR/G</t>
        </is>
      </c>
    </row>
    <row r="79">
      <c r="A79" s="31" t="inlineStr">
        <is>
          <t>Batter K/G</t>
        </is>
      </c>
      <c r="B79" s="32" t="n">
        <v>8.92</v>
      </c>
      <c r="C79" s="32" t="n">
        <v>9.667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7.25</v>
      </c>
      <c r="P79" s="32" t="n">
        <v>8.173999999999999</v>
      </c>
      <c r="Q79" s="34" t="inlineStr">
        <is>
          <t>Opp Batter K/G</t>
        </is>
      </c>
    </row>
    <row r="80">
      <c r="A80" s="31" t="inlineStr">
        <is>
          <t>1st Inn R/G</t>
        </is>
      </c>
      <c r="B80" s="32" t="n">
        <v>0.506</v>
      </c>
      <c r="C80" s="32" t="n">
        <v>0.5669999999999999</v>
      </c>
      <c r="D80" s="32" t="n">
        <v>0.55</v>
      </c>
      <c r="E80" s="32" t="n">
        <v>0.6</v>
      </c>
      <c r="F80" s="32" t="n">
        <v>0.8</v>
      </c>
      <c r="G80" s="32" t="n">
        <v>1.2</v>
      </c>
      <c r="H80" s="33" t="inlineStr">
        <is>
          <t>3rd</t>
        </is>
      </c>
      <c r="I80" s="32" t="inlineStr">
        <is>
          <t>★★★</t>
        </is>
      </c>
      <c r="J80" s="35" t="inlineStr">
        <is>
          <t>30th</t>
        </is>
      </c>
      <c r="K80" s="32" t="n">
        <v>1.4</v>
      </c>
      <c r="L80" s="32" t="n">
        <v>0.7</v>
      </c>
      <c r="M80" s="32" t="n">
        <v>0.733</v>
      </c>
      <c r="N80" s="32" t="n">
        <v>0.7</v>
      </c>
      <c r="O80" s="32" t="n">
        <v>0.667</v>
      </c>
      <c r="P80" s="32" t="n">
        <v>0.569</v>
      </c>
      <c r="Q80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2026-07-04T14:33:31Z</dcterms:created>
  <dcterms:modified xmlns:dcterms="http://purl.org/dc/terms/" xmlns:xsi="http://www.w3.org/2001/XMLSchema-instance" xsi:type="dcterms:W3CDTF">2026-07-04T14:34:05Z</dcterms:modified>
</cp:coreProperties>
</file>