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06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20:04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0.7048</v>
      </c>
      <c r="G5" s="14" t="n">
        <v>-239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0.6687000000000001</v>
      </c>
      <c r="G6" s="14" t="n">
        <v>-202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0.6724</v>
      </c>
      <c r="G7" s="14" t="n">
        <v>-205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67.2% (fair -205).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0.6442</v>
      </c>
      <c r="G8" s="14" t="n">
        <v>-181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Los Angeles Dodgers @ New York Yankees</t>
        </is>
      </c>
      <c r="C9" s="12" t="inlineStr">
        <is>
          <t>23:20</t>
        </is>
      </c>
      <c r="D9" s="12" t="inlineStr">
        <is>
          <t>Spread</t>
        </is>
      </c>
      <c r="E9" s="12" t="inlineStr">
        <is>
          <t>Los Angeles Dodgers +1.5</t>
        </is>
      </c>
      <c r="F9" s="13" t="n">
        <v>0.6547000000000001</v>
      </c>
      <c r="G9" s="14" t="n">
        <v>-190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65.5% (fair -190).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2026-07-19</t>
        </is>
      </c>
      <c r="B10" s="20" t="inlineStr">
        <is>
          <t>Los Angeles Dodgers @ New York Yankees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Los Angeles Dodgers +1.5</t>
        </is>
      </c>
      <c r="F10" s="13" t="n">
        <v>0.6359</v>
      </c>
      <c r="G10" s="14" t="n">
        <v>-175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63.6%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Texas Rangers @ Atlanta Braves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Texas Rangers +1.5</t>
        </is>
      </c>
      <c r="F11" s="13" t="n">
        <v>0.6208</v>
      </c>
      <c r="G11" s="14" t="n">
        <v>-164</v>
      </c>
      <c r="H11" s="15" t="n">
        <v>167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62.1% (fair -164).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Tampa Bay Rays @ Boston Red Sox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0.598</v>
      </c>
      <c r="G12" s="14" t="n">
        <v>-149</v>
      </c>
      <c r="H12" s="15" t="n">
        <v>163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San Francisco Giants @ Seattle Mariners</t>
        </is>
      </c>
      <c r="C13" s="12" t="inlineStr">
        <is>
          <t>00:08</t>
        </is>
      </c>
      <c r="D13" s="12" t="inlineStr">
        <is>
          <t>Total</t>
        </is>
      </c>
      <c r="E13" s="12" t="inlineStr">
        <is>
          <t>Under 9</t>
        </is>
      </c>
      <c r="F13" s="13" t="n">
        <v>0.6375999999999999</v>
      </c>
      <c r="G13" s="14" t="n">
        <v>-176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63.8% (fair -176).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2026-07-19</t>
        </is>
      </c>
      <c r="B14" s="20" t="inlineStr">
        <is>
          <t>Minnesota Twins @ Chicago Cubs</t>
        </is>
      </c>
      <c r="C14" s="20" t="inlineStr">
        <is>
          <t>18:20</t>
        </is>
      </c>
      <c r="D14" s="20" t="inlineStr">
        <is>
          <t>Total</t>
        </is>
      </c>
      <c r="E14" s="20" t="inlineStr">
        <is>
          <t>Over 8.5</t>
        </is>
      </c>
      <c r="F14" s="13" t="n">
        <v>0.6341</v>
      </c>
      <c r="G14" s="14" t="n">
        <v>-173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63.4% (fair -173).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Los Angeles Dodgers @ New York Yankees</t>
        </is>
      </c>
      <c r="C15" s="12" t="inlineStr">
        <is>
          <t>16:35</t>
        </is>
      </c>
      <c r="D15" s="12" t="inlineStr">
        <is>
          <t>Total</t>
        </is>
      </c>
      <c r="E15" s="12" t="inlineStr">
        <is>
          <t>Under 9</t>
        </is>
      </c>
      <c r="F15" s="13" t="n">
        <v>0.6009</v>
      </c>
      <c r="G15" s="14" t="n">
        <v>-151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60.1% (fair -151).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0.6228</v>
      </c>
      <c r="G16" s="14" t="n">
        <v>-165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62.3% (fair -165).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0.6227</v>
      </c>
      <c r="G17" s="14" t="n">
        <v>-165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62.3% (fair -165).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Texas Rangers @ Atlanta Braves</t>
        </is>
      </c>
      <c r="C18" s="20" t="inlineStr">
        <is>
          <t>20:10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0.6038</v>
      </c>
      <c r="G18" s="14" t="n">
        <v>-152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60.4% (fair -152).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2026-07-19</t>
        </is>
      </c>
      <c r="B19" s="12" t="inlineStr">
        <is>
          <t>Chicago Sky @ Atlanta Dream</t>
        </is>
      </c>
      <c r="C19" s="12" t="inlineStr">
        <is>
          <t>20:00</t>
        </is>
      </c>
      <c r="D19" s="12" t="inlineStr">
        <is>
          <t>Spread</t>
        </is>
      </c>
      <c r="E19" s="12" t="inlineStr">
        <is>
          <t>Chicago Sky +10.5</t>
        </is>
      </c>
      <c r="F19" s="13" t="n">
        <v>0.538</v>
      </c>
      <c r="G19" s="14" t="n">
        <v>-116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New York Liberty @ Indiana Fever</t>
        </is>
      </c>
      <c r="C20" s="20" t="inlineStr">
        <is>
          <t>00:00</t>
        </is>
      </c>
      <c r="D20" s="20" t="inlineStr">
        <is>
          <t>Spread</t>
        </is>
      </c>
      <c r="E20" s="20" t="inlineStr">
        <is>
          <t>Indiana Fever +1.5</t>
        </is>
      </c>
      <c r="F20" s="13" t="n">
        <v>0.5883</v>
      </c>
      <c r="G20" s="14" t="n">
        <v>-143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Total</t>
        </is>
      </c>
      <c r="E21" s="12" t="inlineStr">
        <is>
          <t>Over 149</t>
        </is>
      </c>
      <c r="F21" s="13" t="n">
        <v>0.5534</v>
      </c>
      <c r="G21" s="14" t="n">
        <v>-124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55.3% (fair -124).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Tampa Bay Rays @ Boston Red Sox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0.5694</v>
      </c>
      <c r="G22" s="14" t="n">
        <v>-132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56.9% (fair -132).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Minnesota Twins @ Chicago Cubs</t>
        </is>
      </c>
      <c r="C23" s="12" t="inlineStr">
        <is>
          <t>18:20</t>
        </is>
      </c>
      <c r="D23" s="12" t="inlineStr">
        <is>
          <t>Total</t>
        </is>
      </c>
      <c r="E23" s="12" t="inlineStr">
        <is>
          <t>Over 9</t>
        </is>
      </c>
      <c r="F23" s="13" t="n">
        <v>0.4945</v>
      </c>
      <c r="G23" s="14" t="n">
        <v>102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49.5% (fair +102).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Liberty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0.5381</v>
      </c>
      <c r="G24" s="14" t="n">
        <v>-116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Dodgers @ New York Yankees</t>
        </is>
      </c>
      <c r="C25" s="12" t="inlineStr">
        <is>
          <t>23:20</t>
        </is>
      </c>
      <c r="D25" s="12" t="inlineStr">
        <is>
          <t>Total</t>
        </is>
      </c>
      <c r="E25" s="12" t="inlineStr">
        <is>
          <t>Under 9</t>
        </is>
      </c>
      <c r="F25" s="13" t="n">
        <v>0.5172</v>
      </c>
      <c r="G25" s="14" t="n">
        <v>-107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51.7%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San Diego Padres @ Kansas City Royals</t>
        </is>
      </c>
      <c r="C26" s="20" t="inlineStr">
        <is>
          <t>20:10</t>
        </is>
      </c>
      <c r="D26" s="20" t="inlineStr">
        <is>
          <t>Total</t>
        </is>
      </c>
      <c r="E26" s="20" t="inlineStr">
        <is>
          <t>Under 11</t>
        </is>
      </c>
      <c r="F26" s="13" t="n">
        <v>0.5358999999999999</v>
      </c>
      <c r="G26" s="14" t="n">
        <v>-115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53.6% (fair -115).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Baltimore Orioles @ Houston Astros</t>
        </is>
      </c>
      <c r="C27" s="12" t="inlineStr">
        <is>
          <t>18:10</t>
        </is>
      </c>
      <c r="D27" s="12" t="inlineStr">
        <is>
          <t>Total</t>
        </is>
      </c>
      <c r="E27" s="12" t="inlineStr">
        <is>
          <t>Over 8.5</t>
        </is>
      </c>
      <c r="F27" s="13" t="n">
        <v>0.5229</v>
      </c>
      <c r="G27" s="14" t="n">
        <v>-110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Chicago White Sox @ Toronto Blue Jays</t>
        </is>
      </c>
      <c r="C28" s="20" t="inlineStr">
        <is>
          <t>19:07</t>
        </is>
      </c>
      <c r="D28" s="20" t="inlineStr">
        <is>
          <t>Spread</t>
        </is>
      </c>
      <c r="E28" s="20" t="inlineStr">
        <is>
          <t>Chicago White Sox -1.5</t>
        </is>
      </c>
      <c r="F28" s="13" t="n">
        <v>0.4104</v>
      </c>
      <c r="G28" s="14" t="n">
        <v>144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41.0% (fair +144).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Total</t>
        </is>
      </c>
      <c r="E29" s="12" t="inlineStr">
        <is>
          <t>Under 9.5</t>
        </is>
      </c>
      <c r="F29" s="13" t="n">
        <v>0.5488</v>
      </c>
      <c r="G29" s="14" t="n">
        <v>-122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54.9% (fair -122).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0.4824000000000001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0.5175999999999999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0.6227</v>
      </c>
      <c r="G13" s="14" t="n">
        <v>-165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62.3% (fair -165).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0.3773</v>
      </c>
      <c r="G14" s="14" t="n">
        <v>165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37.7% (fair +165).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0.2952</v>
      </c>
      <c r="G15" s="14" t="n">
        <v>239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29.5% (fair +239).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0.7048</v>
      </c>
      <c r="G16" s="14" t="n">
        <v>-239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70.5% (fair -239).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0.4185</v>
      </c>
      <c r="G17" s="14" t="n">
        <v>139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0.5815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0.4945</v>
      </c>
      <c r="G19" s="14" t="n">
        <v>102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0.4185000000000001</v>
      </c>
      <c r="G20" s="14" t="n">
        <v>139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41.9%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0.4011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40.1%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0.5989</v>
      </c>
      <c r="G22" s="14" t="n">
        <v>-149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59.9%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0.25926</v>
      </c>
      <c r="G23" s="14" t="n">
        <v>286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25.9% (fair +286).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0.74074</v>
      </c>
      <c r="G24" s="14" t="n">
        <v>-286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74.1% (fair -286).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0.4229</v>
      </c>
      <c r="G25" s="14" t="n">
        <v>136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42.3%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0.4904999999999999</v>
      </c>
      <c r="G26" s="14" t="n">
        <v>104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49.0%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0.4547</v>
      </c>
      <c r="G27" s="14" t="n">
        <v>120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45.5% (fair +120).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0.5453</v>
      </c>
      <c r="G28" s="14" t="n">
        <v>-120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54.5%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0.4512</v>
      </c>
      <c r="G31" s="14" t="n">
        <v>122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45.1% (fair +122).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0.5488</v>
      </c>
      <c r="G32" s="14" t="n">
        <v>-122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54.9% (fair -122).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0.5896</v>
      </c>
      <c r="G33" s="14" t="n">
        <v>-144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59.0% (fair -144).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0.4104</v>
      </c>
      <c r="G34" s="14" t="n">
        <v>144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41.0% (fair +144).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0.4815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0.5185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0.4836</v>
      </c>
      <c r="G37" s="14" t="n">
        <v>107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0.5164</v>
      </c>
      <c r="G38" s="14" t="n">
        <v>-107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0.5988</v>
      </c>
      <c r="G39" s="14" t="n">
        <v>-149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0.4012</v>
      </c>
      <c r="G40" s="14" t="n">
        <v>149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0.485</v>
      </c>
      <c r="G41" s="14" t="n">
        <v>106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0.515</v>
      </c>
      <c r="G42" s="14" t="n">
        <v>-106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0.4775</v>
      </c>
      <c r="G43" s="14" t="n">
        <v>109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47.8%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0.4353</v>
      </c>
      <c r="G44" s="14" t="n">
        <v>130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0.6104000000000001</v>
      </c>
      <c r="G45" s="14" t="n">
        <v>-157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61.0% (fair -157).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0.3895999999999999</v>
      </c>
      <c r="G46" s="14" t="n">
        <v>157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39.0% (fair +157).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0.4859</v>
      </c>
      <c r="G47" s="14" t="n">
        <v>106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48.6%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0.5141</v>
      </c>
      <c r="G48" s="14" t="n">
        <v>-106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51.4%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0.3869</v>
      </c>
      <c r="G49" s="14" t="n">
        <v>158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38.7% (fair +158).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0.5358999999999999</v>
      </c>
      <c r="G50" s="14" t="n">
        <v>-115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53.6%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0.6081</v>
      </c>
      <c r="G51" s="14" t="n">
        <v>-155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60.8% (fair -155).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0.3919</v>
      </c>
      <c r="G52" s="14" t="n">
        <v>155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39.2% (fair +155).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0.4712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47.1%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0.5288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52.9%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0.4234</v>
      </c>
      <c r="G55" s="14" t="n">
        <v>136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0.4901</v>
      </c>
      <c r="G56" s="14" t="n">
        <v>104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49.0% (fair +104).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0.3558</v>
      </c>
      <c r="G57" s="14" t="n">
        <v>181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35.6% (fair +181).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0.6442</v>
      </c>
      <c r="G58" s="14" t="n">
        <v>-181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64.4% (fair -181).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0.4306</v>
      </c>
      <c r="G61" s="14" t="n">
        <v>132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43.1% (fair +132).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0.5694</v>
      </c>
      <c r="G62" s="14" t="n">
        <v>-132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56.9% (fair -132).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0.402</v>
      </c>
      <c r="G63" s="14" t="n">
        <v>149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40.2% (fair +149).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0.598</v>
      </c>
      <c r="G64" s="14" t="n">
        <v>-149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59.8% (fair -149).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0.4658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0.5342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0.3962</v>
      </c>
      <c r="G67" s="14" t="n">
        <v>152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39.6% (fair +152).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0.6038</v>
      </c>
      <c r="G68" s="14" t="n">
        <v>-152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60.4% (fair -152).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0.3792</v>
      </c>
      <c r="G69" s="14" t="n">
        <v>164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37.9% (fair +164).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0.6208</v>
      </c>
      <c r="G70" s="14" t="n">
        <v>-164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62.1% (fair -164).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0.5168</v>
      </c>
      <c r="G71" s="14" t="n">
        <v>-107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51.7% (fair -107).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0.4833</v>
      </c>
      <c r="G72" s="14" t="n">
        <v>107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48.3% (fair +107).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0.2856</v>
      </c>
      <c r="G75" s="14" t="n">
        <v>250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28.6% (fair +250).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0.6375999999999999</v>
      </c>
      <c r="G76" s="14" t="n">
        <v>-176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63.8% (fair -176).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Washington Nationals @ Athletics</t>
        </is>
      </c>
      <c r="C77" s="12" t="inlineStr">
        <is>
          <t>02:05</t>
        </is>
      </c>
      <c r="D77" s="12" t="inlineStr">
        <is>
          <t>Moneyline</t>
        </is>
      </c>
      <c r="E77" s="12" t="inlineStr">
        <is>
          <t>Washington Nationals</t>
        </is>
      </c>
      <c r="F77" s="13" t="n">
        <v>0.425</v>
      </c>
      <c r="G77" s="14" t="n">
        <v>135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42.5% (fair +135).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Washington Nationals @ Athletics</t>
        </is>
      </c>
      <c r="C78" s="20" t="inlineStr">
        <is>
          <t>02:05</t>
        </is>
      </c>
      <c r="D78" s="20" t="inlineStr">
        <is>
          <t>Moneyline</t>
        </is>
      </c>
      <c r="E78" s="20" t="inlineStr">
        <is>
          <t>Athletics</t>
        </is>
      </c>
      <c r="F78" s="13" t="n">
        <v>0.575</v>
      </c>
      <c r="G78" s="14" t="n">
        <v>-135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57.5% (fair -135).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Detroit Tigers @ Los Angeles Angels</t>
        </is>
      </c>
      <c r="C79" s="12" t="inlineStr">
        <is>
          <t>02:07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0.5646</v>
      </c>
      <c r="G79" s="14" t="n">
        <v>-130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56.5% (fair -130).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Detroit Tigers @ Los Angeles Angels</t>
        </is>
      </c>
      <c r="C80" s="20" t="inlineStr">
        <is>
          <t>02:07</t>
        </is>
      </c>
      <c r="D80" s="20" t="inlineStr">
        <is>
          <t>Moneyline</t>
        </is>
      </c>
      <c r="E80" s="20" t="inlineStr">
        <is>
          <t>Los Angeles Angels</t>
        </is>
      </c>
      <c r="F80" s="13" t="n">
        <v>0.4354</v>
      </c>
      <c r="G80" s="14" t="n">
        <v>130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43.5% (fair +130).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Los Angeles Dodgers @ New York Yankees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Los Angeles Dodgers</t>
        </is>
      </c>
      <c r="F81" s="13" t="n">
        <v>0.4868</v>
      </c>
      <c r="G81" s="14" t="n">
        <v>105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48.7%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Los Angeles Dodgers @ New York Yankees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0.5132</v>
      </c>
      <c r="G82" s="14" t="n">
        <v>-105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51.3%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0.4903999999999999</v>
      </c>
      <c r="G83" s="14" t="n">
        <v>104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49.0%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0.5096000000000001</v>
      </c>
      <c r="G84" s="14" t="n">
        <v>-104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51.0%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0.4768</v>
      </c>
      <c r="G85" s="14" t="n">
        <v>110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47.7%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0.5232</v>
      </c>
      <c r="G86" s="14" t="n">
        <v>-110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52.3%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0.6189</v>
      </c>
      <c r="G87" s="14" t="n">
        <v>-162</v>
      </c>
      <c r="H87" s="15" t="n">
        <v>-163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61.9% (fair -162).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0.3811</v>
      </c>
      <c r="G88" s="14" t="n">
        <v>162</v>
      </c>
      <c r="H88" s="15" t="n">
        <v>178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38.1% (fair +162).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Los Angeles Dodgers @ New York Yankees</t>
        </is>
      </c>
      <c r="C89" s="12" t="inlineStr">
        <is>
          <t>16:35</t>
        </is>
      </c>
      <c r="D89" s="12" t="inlineStr">
        <is>
          <t>Moneyline</t>
        </is>
      </c>
      <c r="E89" s="12" t="inlineStr">
        <is>
          <t>Los Angeles Dodgers</t>
        </is>
      </c>
      <c r="F89" s="13" t="n">
        <v>0.4741</v>
      </c>
      <c r="G89" s="14" t="n">
        <v>111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47.4% (fair +111).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Los Angeles Dodgers @ New York Yankees</t>
        </is>
      </c>
      <c r="C90" s="20" t="inlineStr">
        <is>
          <t>16:35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0.5259</v>
      </c>
      <c r="G90" s="14" t="n">
        <v>-111</v>
      </c>
      <c r="H90" s="15" t="n">
        <v>-104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52.6% (fair -111).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Los Angeles Dodgers @ New York Yankees</t>
        </is>
      </c>
      <c r="C91" s="12" t="inlineStr">
        <is>
          <t>16:35</t>
        </is>
      </c>
      <c r="D91" s="12" t="inlineStr">
        <is>
          <t>Total</t>
        </is>
      </c>
      <c r="E91" s="12" t="inlineStr">
        <is>
          <t>Over 9</t>
        </is>
      </c>
      <c r="F91" s="13" t="n">
        <v>0.3186</v>
      </c>
      <c r="G91" s="14" t="n">
        <v>214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31.9% (fair +214).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Los Angeles Dodgers @ New York Yankees</t>
        </is>
      </c>
      <c r="C92" s="20" t="inlineStr">
        <is>
          <t>16:35</t>
        </is>
      </c>
      <c r="D92" s="20" t="inlineStr">
        <is>
          <t>Total</t>
        </is>
      </c>
      <c r="E92" s="20" t="inlineStr">
        <is>
          <t>Under 9</t>
        </is>
      </c>
      <c r="F92" s="13" t="n">
        <v>0.6009</v>
      </c>
      <c r="G92" s="14" t="n">
        <v>-151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60.1% (fair -151).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Los Angeles Dodgers @ New York Yankees</t>
        </is>
      </c>
      <c r="C93" s="12" t="inlineStr">
        <is>
          <t>16:35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0.3641</v>
      </c>
      <c r="G93" s="14" t="n">
        <v>175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36.4% (fair +175).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Los Angeles Dodgers @ New York Yankees</t>
        </is>
      </c>
      <c r="C94" s="20" t="inlineStr">
        <is>
          <t>16:35</t>
        </is>
      </c>
      <c r="D94" s="20" t="inlineStr">
        <is>
          <t>Spread</t>
        </is>
      </c>
      <c r="E94" s="20" t="inlineStr">
        <is>
          <t>Los Angeles Dodgers +1.5</t>
        </is>
      </c>
      <c r="F94" s="13" t="n">
        <v>0.6359</v>
      </c>
      <c r="G94" s="14" t="n">
        <v>-175</v>
      </c>
      <c r="H94" s="15" t="n">
        <v>167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63.6% (fair -175).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Los Angeles Dodgers @ New York Yankees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0.4779</v>
      </c>
      <c r="G95" s="14" t="n">
        <v>109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47.8% (fair +109).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Los Angeles Dodgers @ New York Yankees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New York Yankees</t>
        </is>
      </c>
      <c r="F96" s="13" t="n">
        <v>0.5221</v>
      </c>
      <c r="G96" s="14" t="n">
        <v>-109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52.2% (fair -109).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Los Angeles Dodgers @ New York Yankees</t>
        </is>
      </c>
      <c r="C97" s="12" t="inlineStr">
        <is>
          <t>23:20</t>
        </is>
      </c>
      <c r="D97" s="12" t="inlineStr">
        <is>
          <t>Total</t>
        </is>
      </c>
      <c r="E97" s="12" t="inlineStr">
        <is>
          <t>Over 9</t>
        </is>
      </c>
      <c r="F97" s="13" t="n">
        <v>0.3972</v>
      </c>
      <c r="G97" s="14" t="n">
        <v>152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39.7% (fair +152).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Los Angeles Dodgers @ New York Yankees</t>
        </is>
      </c>
      <c r="C98" s="20" t="inlineStr">
        <is>
          <t>23:20</t>
        </is>
      </c>
      <c r="D98" s="20" t="inlineStr">
        <is>
          <t>Total</t>
        </is>
      </c>
      <c r="E98" s="20" t="inlineStr">
        <is>
          <t>Under 9</t>
        </is>
      </c>
      <c r="F98" s="13" t="n">
        <v>0.5172</v>
      </c>
      <c r="G98" s="14" t="n">
        <v>-107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51.7% (fair -107).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Los Angeles Dodgers @ New York Yankees</t>
        </is>
      </c>
      <c r="C99" s="12" t="inlineStr">
        <is>
          <t>23:20</t>
        </is>
      </c>
      <c r="D99" s="12" t="inlineStr">
        <is>
          <t>Spread</t>
        </is>
      </c>
      <c r="E99" s="12" t="inlineStr">
        <is>
          <t>New York Yankees -1.5</t>
        </is>
      </c>
      <c r="F99" s="13" t="n">
        <v>0.3453</v>
      </c>
      <c r="G99" s="14" t="n">
        <v>190</v>
      </c>
      <c r="H99" s="15" t="n">
        <v>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34.5% (fair +190).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Los Angeles Dodgers @ New York Yankees</t>
        </is>
      </c>
      <c r="C100" s="20" t="inlineStr">
        <is>
          <t>23:20</t>
        </is>
      </c>
      <c r="D100" s="20" t="inlineStr">
        <is>
          <t>Spread</t>
        </is>
      </c>
      <c r="E100" s="20" t="inlineStr">
        <is>
          <t>Los Angeles Dodgers +1.5</t>
        </is>
      </c>
      <c r="F100" s="13" t="n">
        <v>0.6547000000000001</v>
      </c>
      <c r="G100" s="14" t="n">
        <v>-190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65.5% (fair -190).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Tampa Bay Rays @ Boston Red Sox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Tampa Bay Rays</t>
        </is>
      </c>
      <c r="F101" s="13" t="n">
        <v>0.4196</v>
      </c>
      <c r="G101" s="14" t="n">
        <v>138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42.0% (fair +138).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Tampa Bay Rays @ Boston Red Sox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0.5804</v>
      </c>
      <c r="G102" s="14" t="n">
        <v>-138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58.0% (fair -138).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Tampa Bay Rays @ Boston Red Sox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0.4934</v>
      </c>
      <c r="G103" s="14" t="n">
        <v>103</v>
      </c>
      <c r="H103" s="15" t="n">
        <v>113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49.3% (fair +103).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Tampa Bay Rays @ Boston Red Sox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0.5065999999999999</v>
      </c>
      <c r="G104" s="14" t="n">
        <v>-103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50.7% (fair -103).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Tampa Bay Rays @ Boston Red Sox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0.3696</v>
      </c>
      <c r="G105" s="14" t="n">
        <v>171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37.0% (fair +171).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Tampa Bay Rays @ Boston Red Sox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Tampa Bay Rays +1.5</t>
        </is>
      </c>
      <c r="F106" s="13" t="n">
        <v>0.6304000000000001</v>
      </c>
      <c r="G106" s="14" t="n">
        <v>-171</v>
      </c>
      <c r="H106" s="15" t="n">
        <v>-186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63.0% (fair -171).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New York Mets @ Philadelphia Phillies</t>
        </is>
      </c>
      <c r="C107" s="12" t="inlineStr">
        <is>
          <t>17:35</t>
        </is>
      </c>
      <c r="D107" s="12" t="inlineStr">
        <is>
          <t>Moneyline</t>
        </is>
      </c>
      <c r="E107" s="12" t="inlineStr">
        <is>
          <t>New York Mets</t>
        </is>
      </c>
      <c r="F107" s="13" t="n">
        <v>0.5085999999999999</v>
      </c>
      <c r="G107" s="14" t="n">
        <v>-104</v>
      </c>
      <c r="H107" s="15" t="n">
        <v>-117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New York Mets @ Philadelphia Phillies</t>
        </is>
      </c>
      <c r="C108" s="20" t="inlineStr">
        <is>
          <t>17:35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0.4914</v>
      </c>
      <c r="G108" s="14" t="n">
        <v>104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New York Mets @ Philadelphia Phillies</t>
        </is>
      </c>
      <c r="C109" s="12" t="inlineStr">
        <is>
          <t>17:35</t>
        </is>
      </c>
      <c r="D109" s="12" t="inlineStr">
        <is>
          <t>Total</t>
        </is>
      </c>
      <c r="E109" s="12" t="inlineStr">
        <is>
          <t>Over 9</t>
        </is>
      </c>
      <c r="F109" s="13" t="n">
        <v>0.4647</v>
      </c>
      <c r="G109" s="14" t="n">
        <v>115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46.5% (fair +115).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New York Mets @ Philadelphia Phillies</t>
        </is>
      </c>
      <c r="C110" s="20" t="inlineStr">
        <is>
          <t>17:35</t>
        </is>
      </c>
      <c r="D110" s="20" t="inlineStr">
        <is>
          <t>Total</t>
        </is>
      </c>
      <c r="E110" s="20" t="inlineStr">
        <is>
          <t>Under 9</t>
        </is>
      </c>
      <c r="F110" s="13" t="n">
        <v>0.4482</v>
      </c>
      <c r="G110" s="14" t="n">
        <v>123</v>
      </c>
      <c r="H110" s="15" t="n">
        <v>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44.8% (fair +123).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New York Mets @ Philadelphia Phillies</t>
        </is>
      </c>
      <c r="C111" s="12" t="inlineStr">
        <is>
          <t>17:35</t>
        </is>
      </c>
      <c r="D111" s="12" t="inlineStr">
        <is>
          <t>Spread</t>
        </is>
      </c>
      <c r="E111" s="12" t="inlineStr">
        <is>
          <t>Philadelphia Phillies +1.5</t>
        </is>
      </c>
      <c r="F111" s="13" t="n">
        <v>0.5956</v>
      </c>
      <c r="G111" s="14" t="n">
        <v>-147</v>
      </c>
      <c r="H111" s="15" t="n">
        <v>-144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59.6% (fair -147).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New York Mets @ Philadelphia Phillies</t>
        </is>
      </c>
      <c r="C112" s="20" t="inlineStr">
        <is>
          <t>17:35</t>
        </is>
      </c>
      <c r="D112" s="20" t="inlineStr">
        <is>
          <t>Spread</t>
        </is>
      </c>
      <c r="E112" s="20" t="inlineStr">
        <is>
          <t>New York Mets -1.5</t>
        </is>
      </c>
      <c r="F112" s="13" t="n">
        <v>0.4044</v>
      </c>
      <c r="G112" s="14" t="n">
        <v>147</v>
      </c>
      <c r="H112" s="15" t="n">
        <v>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40.4% (fair +147).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Texas Rangers @ Atlanta Braves</t>
        </is>
      </c>
      <c r="C113" s="12" t="inlineStr">
        <is>
          <t>17:35</t>
        </is>
      </c>
      <c r="D113" s="12" t="inlineStr">
        <is>
          <t>Moneyline</t>
        </is>
      </c>
      <c r="E113" s="12" t="inlineStr">
        <is>
          <t>Texas Rangers</t>
        </is>
      </c>
      <c r="F113" s="13" t="n">
        <v>0.4825</v>
      </c>
      <c r="G113" s="14" t="n">
        <v>107</v>
      </c>
      <c r="H113" s="15" t="n">
        <v>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48.3% (fair +107).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Texas Rangers @ Atlanta Braves</t>
        </is>
      </c>
      <c r="C114" s="20" t="inlineStr">
        <is>
          <t>17:35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0.5175</v>
      </c>
      <c r="G114" s="14" t="n">
        <v>-107</v>
      </c>
      <c r="H114" s="15" t="n">
        <v>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51.7% (fair -107).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Texas Rangers @ Atlanta Braves</t>
        </is>
      </c>
      <c r="C115" s="12" t="inlineStr">
        <is>
          <t>17:35</t>
        </is>
      </c>
      <c r="D115" s="12" t="inlineStr">
        <is>
          <t>Total</t>
        </is>
      </c>
      <c r="E115" s="12" t="inlineStr">
        <is>
          <t>Over 9</t>
        </is>
      </c>
      <c r="F115" s="13" t="n">
        <v>0.4592</v>
      </c>
      <c r="G115" s="14" t="n">
        <v>118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45.9% (fair +118).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Texas Rangers @ Atlanta Braves</t>
        </is>
      </c>
      <c r="C116" s="20" t="inlineStr">
        <is>
          <t>17:35</t>
        </is>
      </c>
      <c r="D116" s="20" t="inlineStr">
        <is>
          <t>Total</t>
        </is>
      </c>
      <c r="E116" s="20" t="inlineStr">
        <is>
          <t>Under 9</t>
        </is>
      </c>
      <c r="F116" s="13" t="n">
        <v>0.4535999999999999</v>
      </c>
      <c r="G116" s="14" t="n">
        <v>120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45.4% (fair +120).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Texas Rangers @ Atlanta Braves</t>
        </is>
      </c>
      <c r="C117" s="12" t="inlineStr">
        <is>
          <t>17:35</t>
        </is>
      </c>
      <c r="D117" s="12" t="inlineStr">
        <is>
          <t>Spread</t>
        </is>
      </c>
      <c r="E117" s="12" t="inlineStr">
        <is>
          <t>Atlanta Braves +1.5</t>
        </is>
      </c>
      <c r="F117" s="13" t="n">
        <v>0.6042</v>
      </c>
      <c r="G117" s="14" t="n">
        <v>-153</v>
      </c>
      <c r="H117" s="15" t="n">
        <v>-155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60.4% (fair -153).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Texas Rangers @ Atlanta Braves</t>
        </is>
      </c>
      <c r="C118" s="20" t="inlineStr">
        <is>
          <t>17:35</t>
        </is>
      </c>
      <c r="D118" s="20" t="inlineStr">
        <is>
          <t>Spread</t>
        </is>
      </c>
      <c r="E118" s="20" t="inlineStr">
        <is>
          <t>Texas Rangers -1.5</t>
        </is>
      </c>
      <c r="F118" s="13" t="n">
        <v>0.3958</v>
      </c>
      <c r="G118" s="14" t="n">
        <v>153</v>
      </c>
      <c r="H118" s="15" t="n">
        <v>140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39.6% (fair +153).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Pittsburgh Pirates @ Cleveland Guardians</t>
        </is>
      </c>
      <c r="C119" s="12" t="inlineStr">
        <is>
          <t>17:40</t>
        </is>
      </c>
      <c r="D119" s="12" t="inlineStr">
        <is>
          <t>Moneyline</t>
        </is>
      </c>
      <c r="E119" s="12" t="inlineStr">
        <is>
          <t>Pittsburgh Pirates</t>
        </is>
      </c>
      <c r="F119" s="13" t="n">
        <v>0.5374</v>
      </c>
      <c r="G119" s="14" t="n">
        <v>-116</v>
      </c>
      <c r="H119" s="15" t="n">
        <v>-117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53.7% (fair -116).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Pittsburgh Pirates @ Cleveland Guardians</t>
        </is>
      </c>
      <c r="C120" s="20" t="inlineStr">
        <is>
          <t>17:40</t>
        </is>
      </c>
      <c r="D120" s="20" t="inlineStr">
        <is>
          <t>Moneyline</t>
        </is>
      </c>
      <c r="E120" s="20" t="inlineStr">
        <is>
          <t>Cleveland Guardians</t>
        </is>
      </c>
      <c r="F120" s="13" t="n">
        <v>0.4626</v>
      </c>
      <c r="G120" s="14" t="n">
        <v>116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46.3% (fair +116).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Pittsburgh Pirates @ Cleveland Guardians</t>
        </is>
      </c>
      <c r="C121" s="12" t="inlineStr">
        <is>
          <t>17:40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0.5013</v>
      </c>
      <c r="G121" s="14" t="n">
        <v>-101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50.1% (fair -101).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Pittsburgh Pirates @ Cleveland Guardians</t>
        </is>
      </c>
      <c r="C122" s="20" t="inlineStr">
        <is>
          <t>17:40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0.4987</v>
      </c>
      <c r="G122" s="14" t="n">
        <v>101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49.9% (fair +101).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Pittsburgh Pirates @ Cleveland Guardians</t>
        </is>
      </c>
      <c r="C123" s="12" t="inlineStr">
        <is>
          <t>17:40</t>
        </is>
      </c>
      <c r="D123" s="12" t="inlineStr">
        <is>
          <t>Spread</t>
        </is>
      </c>
      <c r="E123" s="12" t="inlineStr">
        <is>
          <t>Cleveland Guardians +1.5</t>
        </is>
      </c>
      <c r="F123" s="13" t="n">
        <v>0.5835</v>
      </c>
      <c r="G123" s="14" t="n">
        <v>-140</v>
      </c>
      <c r="H123" s="15" t="n">
        <v>-156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58.4% (fair -140).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Pittsburgh Pirates @ Cleveland Guardians</t>
        </is>
      </c>
      <c r="C124" s="20" t="inlineStr">
        <is>
          <t>17:40</t>
        </is>
      </c>
      <c r="D124" s="20" t="inlineStr">
        <is>
          <t>Spread</t>
        </is>
      </c>
      <c r="E124" s="20" t="inlineStr">
        <is>
          <t>Pittsburgh Pirates -1.5</t>
        </is>
      </c>
      <c r="F124" s="13" t="n">
        <v>0.4165</v>
      </c>
      <c r="G124" s="14" t="n">
        <v>140</v>
      </c>
      <c r="H124" s="15" t="n">
        <v>144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41.6% (fair +140).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Baltimore Orioles @ Houston Astros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Baltimore Orioles</t>
        </is>
      </c>
      <c r="F125" s="13" t="n">
        <v>0.478</v>
      </c>
      <c r="G125" s="14" t="n">
        <v>109</v>
      </c>
      <c r="H125" s="15" t="n">
        <v>108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47.8% (fair +109).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Baltimore Orioles @ Houston Astros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0.522</v>
      </c>
      <c r="G126" s="14" t="n">
        <v>-109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52.2% (fair -109).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Baltimore Orioles @ Houston Astros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0.5229</v>
      </c>
      <c r="G127" s="14" t="n">
        <v>-110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52.3% (fair -110).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Baltimore Orioles @ Houston Astros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0.4771</v>
      </c>
      <c r="G128" s="14" t="n">
        <v>110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47.7% (fair +110).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Baltimore Orioles @ Houston Astros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0.3276</v>
      </c>
      <c r="G129" s="14" t="n">
        <v>205</v>
      </c>
      <c r="H129" s="15" t="n">
        <v>160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32.8% (fair +205).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Baltimore Orioles @ Houston Astros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Baltimore Orioles +1.5</t>
        </is>
      </c>
      <c r="F130" s="13" t="n">
        <v>0.6724</v>
      </c>
      <c r="G130" s="14" t="n">
        <v>-205</v>
      </c>
      <c r="H130" s="15" t="n">
        <v>170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67.2% (fair -205).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San Diego Padres @ Kansas City Royals</t>
        </is>
      </c>
      <c r="C131" s="12" t="inlineStr">
        <is>
          <t>18:10</t>
        </is>
      </c>
      <c r="D131" s="12" t="inlineStr">
        <is>
          <t>Moneyline</t>
        </is>
      </c>
      <c r="E131" s="12" t="inlineStr">
        <is>
          <t>San Diego Padres</t>
        </is>
      </c>
      <c r="F131" s="13" t="n">
        <v>0.4464</v>
      </c>
      <c r="G131" s="14" t="n">
        <v>124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44.6% (fair +124).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San Diego Padres @ Kansas City Royals</t>
        </is>
      </c>
      <c r="C132" s="20" t="inlineStr">
        <is>
          <t>18:10</t>
        </is>
      </c>
      <c r="D132" s="20" t="inlineStr">
        <is>
          <t>Moneyline</t>
        </is>
      </c>
      <c r="E132" s="20" t="inlineStr">
        <is>
          <t>Kansas City Royals</t>
        </is>
      </c>
      <c r="F132" s="13" t="n">
        <v>0.5536</v>
      </c>
      <c r="G132" s="14" t="n">
        <v>-124</v>
      </c>
      <c r="H132" s="15" t="n">
        <v>-117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55.4% (fair -124).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San Diego Padres @ Kansas City Royals</t>
        </is>
      </c>
      <c r="C133" s="12" t="inlineStr">
        <is>
          <t>18:10</t>
        </is>
      </c>
      <c r="D133" s="12" t="inlineStr">
        <is>
          <t>Total</t>
        </is>
      </c>
      <c r="E133" s="12" t="inlineStr">
        <is>
          <t>Over 10.5</t>
        </is>
      </c>
      <c r="F133" s="13" t="n">
        <v>0.5023</v>
      </c>
      <c r="G133" s="14" t="n">
        <v>-101</v>
      </c>
      <c r="H133" s="15" t="n">
        <v>108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50.2% (fair -101).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San Diego Padres @ Kansas City Royals</t>
        </is>
      </c>
      <c r="C134" s="20" t="inlineStr">
        <is>
          <t>18:10</t>
        </is>
      </c>
      <c r="D134" s="20" t="inlineStr">
        <is>
          <t>Total</t>
        </is>
      </c>
      <c r="E134" s="20" t="inlineStr">
        <is>
          <t>Under 10.5</t>
        </is>
      </c>
      <c r="F134" s="13" t="n">
        <v>0.4977</v>
      </c>
      <c r="G134" s="14" t="n">
        <v>101</v>
      </c>
      <c r="H134" s="15" t="n">
        <v>-105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49.8% (fair +101).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San Diego Padres @ Kansas City Royals</t>
        </is>
      </c>
      <c r="C135" s="12" t="inlineStr">
        <is>
          <t>18:10</t>
        </is>
      </c>
      <c r="D135" s="12" t="inlineStr">
        <is>
          <t>Spread</t>
        </is>
      </c>
      <c r="E135" s="12" t="inlineStr">
        <is>
          <t>Kansas City Royals -1.5</t>
        </is>
      </c>
      <c r="F135" s="13" t="n">
        <v>0.3937</v>
      </c>
      <c r="G135" s="14" t="n">
        <v>154</v>
      </c>
      <c r="H135" s="15" t="n">
        <v>163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39.4% (fair +154).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San Diego Padres @ Kansas City Royals</t>
        </is>
      </c>
      <c r="C136" s="20" t="inlineStr">
        <is>
          <t>18:10</t>
        </is>
      </c>
      <c r="D136" s="20" t="inlineStr">
        <is>
          <t>Spread</t>
        </is>
      </c>
      <c r="E136" s="20" t="inlineStr">
        <is>
          <t>San Diego Padres +1.5</t>
        </is>
      </c>
      <c r="F136" s="13" t="n">
        <v>0.6063000000000001</v>
      </c>
      <c r="G136" s="14" t="n">
        <v>-154</v>
      </c>
      <c r="H136" s="15" t="n">
        <v>-170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60.6% (fair -154).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Miami Marlins @ Milwaukee Brewers</t>
        </is>
      </c>
      <c r="C137" s="12" t="inlineStr">
        <is>
          <t>18:10</t>
        </is>
      </c>
      <c r="D137" s="12" t="inlineStr">
        <is>
          <t>Moneyline</t>
        </is>
      </c>
      <c r="E137" s="12" t="inlineStr">
        <is>
          <t>Miami Marlins</t>
        </is>
      </c>
      <c r="F137" s="13" t="n">
        <v>0.4509</v>
      </c>
      <c r="G137" s="14" t="n">
        <v>122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45.1% (fair +122).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Miami Marlins @ Milwaukee Brewers</t>
        </is>
      </c>
      <c r="C138" s="20" t="inlineStr">
        <is>
          <t>18:10</t>
        </is>
      </c>
      <c r="D138" s="20" t="inlineStr">
        <is>
          <t>Moneyline</t>
        </is>
      </c>
      <c r="E138" s="20" t="inlineStr">
        <is>
          <t>Milwaukee Brewers</t>
        </is>
      </c>
      <c r="F138" s="13" t="n">
        <v>0.5491</v>
      </c>
      <c r="G138" s="14" t="n">
        <v>-122</v>
      </c>
      <c r="H138" s="15" t="n">
        <v>-122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54.9% (fair -122).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Miami Marlins @ Milwaukee Brewers</t>
        </is>
      </c>
      <c r="C139" s="12" t="inlineStr">
        <is>
          <t>18:10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0.4969</v>
      </c>
      <c r="G139" s="14" t="n">
        <v>101</v>
      </c>
      <c r="H139" s="15" t="n">
        <v>108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49.7% (fair +101).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Miami Marlins @ Milwaukee Brewers</t>
        </is>
      </c>
      <c r="C140" s="20" t="inlineStr">
        <is>
          <t>18:10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0.5031</v>
      </c>
      <c r="G140" s="14" t="n">
        <v>-101</v>
      </c>
      <c r="H140" s="15" t="n">
        <v>-102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50.3% (fair -101).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Miami Marlins @ Milwaukee Brewers</t>
        </is>
      </c>
      <c r="C141" s="12" t="inlineStr">
        <is>
          <t>18:10</t>
        </is>
      </c>
      <c r="D141" s="12" t="inlineStr">
        <is>
          <t>Spread</t>
        </is>
      </c>
      <c r="E141" s="12" t="inlineStr">
        <is>
          <t>Milwaukee Brewers -1.5</t>
        </is>
      </c>
      <c r="F141" s="13" t="n">
        <v>0.3583</v>
      </c>
      <c r="G141" s="14" t="n">
        <v>179</v>
      </c>
      <c r="H141" s="15" t="n">
        <v>180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35.8% (fair +179).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Miami Marlins @ Milwaukee Brewers</t>
        </is>
      </c>
      <c r="C142" s="20" t="inlineStr">
        <is>
          <t>18:10</t>
        </is>
      </c>
      <c r="D142" s="20" t="inlineStr">
        <is>
          <t>Spread</t>
        </is>
      </c>
      <c r="E142" s="20" t="inlineStr">
        <is>
          <t>Miami Marlins +1.5</t>
        </is>
      </c>
      <c r="F142" s="13" t="n">
        <v>0.6416999999999999</v>
      </c>
      <c r="G142" s="14" t="n">
        <v>-179</v>
      </c>
      <c r="H142" s="15" t="n">
        <v>-185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64.2% (fair -179).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Minnesota Twins @ Chicago Cubs</t>
        </is>
      </c>
      <c r="C143" s="12" t="inlineStr">
        <is>
          <t>18:20</t>
        </is>
      </c>
      <c r="D143" s="12" t="inlineStr">
        <is>
          <t>Moneyline</t>
        </is>
      </c>
      <c r="E143" s="12" t="inlineStr">
        <is>
          <t>Minnesota Twins</t>
        </is>
      </c>
      <c r="F143" s="13" t="n">
        <v>0.4069</v>
      </c>
      <c r="G143" s="14" t="n">
        <v>146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40.7% (fair +146).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Minnesota Twins @ Chicago Cubs</t>
        </is>
      </c>
      <c r="C144" s="20" t="inlineStr">
        <is>
          <t>18:20</t>
        </is>
      </c>
      <c r="D144" s="20" t="inlineStr">
        <is>
          <t>Moneyline</t>
        </is>
      </c>
      <c r="E144" s="20" t="inlineStr">
        <is>
          <t>Chicago Cubs</t>
        </is>
      </c>
      <c r="F144" s="13" t="n">
        <v>0.5931</v>
      </c>
      <c r="G144" s="14" t="n">
        <v>-146</v>
      </c>
      <c r="H144" s="15" t="n">
        <v>-150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59.3% (fair -146).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Minnesota Twins @ Chicago Cubs</t>
        </is>
      </c>
      <c r="C145" s="12" t="inlineStr">
        <is>
          <t>18:20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0.6341</v>
      </c>
      <c r="G145" s="14" t="n">
        <v>-173</v>
      </c>
      <c r="H145" s="15" t="n">
        <v>113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63.4% (fair -173).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Minnesota Twins @ Chicago Cubs</t>
        </is>
      </c>
      <c r="C146" s="20" t="inlineStr">
        <is>
          <t>18:20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0.3659</v>
      </c>
      <c r="G146" s="14" t="n">
        <v>173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36.6% (fair +173).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Minnesota Twins @ Chicago Cubs</t>
        </is>
      </c>
      <c r="C147" s="12" t="inlineStr">
        <is>
          <t>18:20</t>
        </is>
      </c>
      <c r="D147" s="12" t="inlineStr">
        <is>
          <t>Spread</t>
        </is>
      </c>
      <c r="E147" s="12" t="inlineStr">
        <is>
          <t>Chicago Cubs -1.5</t>
        </is>
      </c>
      <c r="F147" s="13" t="n">
        <v>0.4181</v>
      </c>
      <c r="G147" s="14" t="n">
        <v>139</v>
      </c>
      <c r="H147" s="15" t="n">
        <v>140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41.8% (fair +139).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Minnesota Twins @ Chicago Cubs</t>
        </is>
      </c>
      <c r="C148" s="20" t="inlineStr">
        <is>
          <t>18:20</t>
        </is>
      </c>
      <c r="D148" s="20" t="inlineStr">
        <is>
          <t>Spread</t>
        </is>
      </c>
      <c r="E148" s="20" t="inlineStr">
        <is>
          <t>Minnesota Twins +1.5</t>
        </is>
      </c>
      <c r="F148" s="13" t="n">
        <v>0.5819</v>
      </c>
      <c r="G148" s="14" t="n">
        <v>-139</v>
      </c>
      <c r="H148" s="15" t="n">
        <v>-145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58.2% (fair -139).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Cincinnati Reds @ Colorado Rockies</t>
        </is>
      </c>
      <c r="C149" s="12" t="inlineStr">
        <is>
          <t>19:10</t>
        </is>
      </c>
      <c r="D149" s="12" t="inlineStr">
        <is>
          <t>Moneyline</t>
        </is>
      </c>
      <c r="E149" s="12" t="inlineStr">
        <is>
          <t>Cincinnati Reds</t>
        </is>
      </c>
      <c r="F149" s="13" t="n">
        <v>0.4594</v>
      </c>
      <c r="G149" s="14" t="n">
        <v>118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45.9% (fair +118).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Cincinnati Reds @ Colorado Rockies</t>
        </is>
      </c>
      <c r="C150" s="20" t="inlineStr">
        <is>
          <t>19:10</t>
        </is>
      </c>
      <c r="D150" s="20" t="inlineStr">
        <is>
          <t>Moneyline</t>
        </is>
      </c>
      <c r="E150" s="20" t="inlineStr">
        <is>
          <t>Colorado Rockies</t>
        </is>
      </c>
      <c r="F150" s="13" t="n">
        <v>0.5406</v>
      </c>
      <c r="G150" s="14" t="n">
        <v>-118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54.1% (fair -118).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Washington Nationals @ Athletics</t>
        </is>
      </c>
      <c r="C151" s="12" t="inlineStr">
        <is>
          <t>20:05</t>
        </is>
      </c>
      <c r="D151" s="12" t="inlineStr">
        <is>
          <t>Moneyline</t>
        </is>
      </c>
      <c r="E151" s="12" t="inlineStr">
        <is>
          <t>Washington Nationals</t>
        </is>
      </c>
      <c r="F151" s="13" t="n">
        <v>0.5993000000000001</v>
      </c>
      <c r="G151" s="14" t="n">
        <v>-150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59.9% (fair -150).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Washington Nationals @ Athletics</t>
        </is>
      </c>
      <c r="C152" s="20" t="inlineStr">
        <is>
          <t>20:05</t>
        </is>
      </c>
      <c r="D152" s="20" t="inlineStr">
        <is>
          <t>Moneyline</t>
        </is>
      </c>
      <c r="E152" s="20" t="inlineStr">
        <is>
          <t>Athletics</t>
        </is>
      </c>
      <c r="F152" s="13" t="n">
        <v>0.4007</v>
      </c>
      <c r="G152" s="14" t="n">
        <v>150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40.1% (fair +150). Your call.</t>
        </is>
      </c>
      <c r="O152" s="15" t="n"/>
      <c r="P152" s="16">
        <f>IF(OR($H$152="",$O$152=""),"",(1+IF($H$152&lt;0,-100/$H$152,$H$152/100))/(1+IF($O$152&lt;0,-100/$O$152,$O$152/100))-1)</f>
        <v/>
      </c>
    </row>
    <row r="153">
      <c r="A153" s="12" t="inlineStr">
        <is>
          <t>2026-07-19</t>
        </is>
      </c>
      <c r="B153" s="12" t="inlineStr">
        <is>
          <t>Detroit Tigers @ Los Angeles Angels</t>
        </is>
      </c>
      <c r="C153" s="12" t="inlineStr">
        <is>
          <t>20:07</t>
        </is>
      </c>
      <c r="D153" s="12" t="inlineStr">
        <is>
          <t>Moneyline</t>
        </is>
      </c>
      <c r="E153" s="12" t="inlineStr">
        <is>
          <t>Detroit Tigers</t>
        </is>
      </c>
      <c r="F153" s="13" t="n">
        <v>0.5913</v>
      </c>
      <c r="G153" s="14" t="n">
        <v>-145</v>
      </c>
      <c r="H153" s="15" t="n"/>
      <c r="I153" s="13">
        <f>IF($H$153="","",IF($H$153&lt;0,-$H$153/(-$H$153+100),100/($H$153+100)))</f>
        <v/>
      </c>
      <c r="J153" s="16">
        <f>IF($H$153="","",$F$153*IF($H$153&lt;0,-100/$H$153,$H$153/100)-(1-$F$153))</f>
        <v/>
      </c>
      <c r="K153" s="17">
        <f>IF($H$153="","",MAX(0,($F$153*IF($H$153&lt;0,-100/$H$153,$H$153/100)-(1-$F$153))/IF($H$153&lt;0,-100/$H$153,$H$153/100))*'Settings'!$B$3)</f>
        <v/>
      </c>
      <c r="L153" s="18">
        <f>IF($H$153="","",ROUND(MIN($K$153,'Settings'!$B$5)*'Settings'!$B$2,2))</f>
        <v/>
      </c>
      <c r="M153" s="12">
        <f>IF($J$153="","",IF($J$153&lt;0,"Pass",IF($J$153&lt;'Settings'!$B$4,"Thin",IF($J$153&lt;0.06,"✅ Sharp band",IF($J$153&lt;0.08,"Strong","⚠ Verify (stale?)")))))</f>
        <v/>
      </c>
      <c r="N153" s="19" t="inlineStr">
        <is>
          <t>Model 59.1% (fair -145). Your call.</t>
        </is>
      </c>
      <c r="O153" s="15" t="n"/>
      <c r="P153" s="16">
        <f>IF(OR($H$153="",$O$153=""),"",(1+IF($H$153&lt;0,-100/$H$153,$H$153/100))/(1+IF($O$153&lt;0,-100/$O$153,$O$153/100))-1)</f>
        <v/>
      </c>
    </row>
    <row r="154">
      <c r="A154" s="20" t="inlineStr">
        <is>
          <t>2026-07-19</t>
        </is>
      </c>
      <c r="B154" s="20" t="inlineStr">
        <is>
          <t>Detroit Tigers @ Los Angeles Angels</t>
        </is>
      </c>
      <c r="C154" s="20" t="inlineStr">
        <is>
          <t>20:07</t>
        </is>
      </c>
      <c r="D154" s="20" t="inlineStr">
        <is>
          <t>Moneyline</t>
        </is>
      </c>
      <c r="E154" s="20" t="inlineStr">
        <is>
          <t>Los Angeles Angels</t>
        </is>
      </c>
      <c r="F154" s="13" t="n">
        <v>0.4087</v>
      </c>
      <c r="G154" s="14" t="n">
        <v>145</v>
      </c>
      <c r="H154" s="15" t="n"/>
      <c r="I154" s="13">
        <f>IF($H$154="","",IF($H$154&lt;0,-$H$154/(-$H$154+100),100/($H$154+100)))</f>
        <v/>
      </c>
      <c r="J154" s="16">
        <f>IF($H$154="","",$F$154*IF($H$154&lt;0,-100/$H$154,$H$154/100)-(1-$F$154))</f>
        <v/>
      </c>
      <c r="K154" s="17">
        <f>IF($H$154="","",MAX(0,($F$154*IF($H$154&lt;0,-100/$H$154,$H$154/100)-(1-$F$154))/IF($H$154&lt;0,-100/$H$154,$H$154/100))*'Settings'!$B$3)</f>
        <v/>
      </c>
      <c r="L154" s="18">
        <f>IF($H$154="","",ROUND(MIN($K$154,'Settings'!$B$5)*'Settings'!$B$2,2))</f>
        <v/>
      </c>
      <c r="M154" s="12">
        <f>IF($J$154="","",IF($J$154&lt;0,"Pass",IF($J$154&lt;'Settings'!$B$4,"Thin",IF($J$154&lt;0.06,"✅ Sharp band",IF($J$154&lt;0.08,"Strong","⚠ Verify (stale?)")))))</f>
        <v/>
      </c>
      <c r="N154" s="19" t="inlineStr">
        <is>
          <t>Model 40.9% (fair +145). Your call.</t>
        </is>
      </c>
      <c r="O154" s="15" t="n"/>
      <c r="P154" s="16">
        <f>IF(OR($H$154="",$O$154=""),"",(1+IF($H$154&lt;0,-100/$H$154,$H$154/100))/(1+IF($O$154&lt;0,-100/$O$154,$O$154/100))-1)</f>
        <v/>
      </c>
    </row>
    <row r="155">
      <c r="A155" s="12" t="inlineStr">
        <is>
          <t>2026-07-19</t>
        </is>
      </c>
      <c r="B155" s="12" t="inlineStr">
        <is>
          <t>San Francisco Giants @ Seattle Mariners</t>
        </is>
      </c>
      <c r="C155" s="12" t="inlineStr">
        <is>
          <t>20:10</t>
        </is>
      </c>
      <c r="D155" s="12" t="inlineStr">
        <is>
          <t>Moneyline</t>
        </is>
      </c>
      <c r="E155" s="12" t="inlineStr">
        <is>
          <t>San Francisco Giants</t>
        </is>
      </c>
      <c r="F155" s="13" t="n">
        <v>0.4244</v>
      </c>
      <c r="G155" s="14" t="n">
        <v>136</v>
      </c>
      <c r="H155" s="15" t="n"/>
      <c r="I155" s="13">
        <f>IF($H$155="","",IF($H$155&lt;0,-$H$155/(-$H$155+100),100/($H$155+100)))</f>
        <v/>
      </c>
      <c r="J155" s="16">
        <f>IF($H$155="","",$F$155*IF($H$155&lt;0,-100/$H$155,$H$155/100)-(1-$F$155))</f>
        <v/>
      </c>
      <c r="K155" s="17">
        <f>IF($H$155="","",MAX(0,($F$155*IF($H$155&lt;0,-100/$H$155,$H$155/100)-(1-$F$155))/IF($H$155&lt;0,-100/$H$155,$H$155/100))*'Settings'!$B$3)</f>
        <v/>
      </c>
      <c r="L155" s="18">
        <f>IF($H$155="","",ROUND(MIN($K$155,'Settings'!$B$5)*'Settings'!$B$2,2))</f>
        <v/>
      </c>
      <c r="M155" s="12">
        <f>IF($J$155="","",IF($J$155&lt;0,"Pass",IF($J$155&lt;'Settings'!$B$4,"Thin",IF($J$155&lt;0.06,"✅ Sharp band",IF($J$155&lt;0.08,"Strong","⚠ Verify (stale?)")))))</f>
        <v/>
      </c>
      <c r="N155" s="19" t="inlineStr">
        <is>
          <t>Model 42.4% (fair +136). Your call.</t>
        </is>
      </c>
      <c r="O155" s="15" t="n"/>
      <c r="P155" s="16">
        <f>IF(OR($H$155="",$O$155=""),"",(1+IF($H$155&lt;0,-100/$H$155,$H$155/100))/(1+IF($O$155&lt;0,-100/$O$155,$O$155/100))-1)</f>
        <v/>
      </c>
    </row>
    <row r="156">
      <c r="A156" s="20" t="inlineStr">
        <is>
          <t>2026-07-19</t>
        </is>
      </c>
      <c r="B156" s="20" t="inlineStr">
        <is>
          <t>San Francisco Giants @ Seattle Mariners</t>
        </is>
      </c>
      <c r="C156" s="20" t="inlineStr">
        <is>
          <t>20:10</t>
        </is>
      </c>
      <c r="D156" s="20" t="inlineStr">
        <is>
          <t>Moneyline</t>
        </is>
      </c>
      <c r="E156" s="20" t="inlineStr">
        <is>
          <t>Seattle Mariners</t>
        </is>
      </c>
      <c r="F156" s="13" t="n">
        <v>0.5756</v>
      </c>
      <c r="G156" s="14" t="n">
        <v>-136</v>
      </c>
      <c r="H156" s="15" t="n"/>
      <c r="I156" s="13">
        <f>IF($H$156="","",IF($H$156&lt;0,-$H$156/(-$H$156+100),100/($H$156+100)))</f>
        <v/>
      </c>
      <c r="J156" s="16">
        <f>IF($H$156="","",$F$156*IF($H$156&lt;0,-100/$H$156,$H$156/100)-(1-$F$156))</f>
        <v/>
      </c>
      <c r="K156" s="17">
        <f>IF($H$156="","",MAX(0,($F$156*IF($H$156&lt;0,-100/$H$156,$H$156/100)-(1-$F$156))/IF($H$156&lt;0,-100/$H$156,$H$156/100))*'Settings'!$B$3)</f>
        <v/>
      </c>
      <c r="L156" s="18">
        <f>IF($H$156="","",ROUND(MIN($K$156,'Settings'!$B$5)*'Settings'!$B$2,2))</f>
        <v/>
      </c>
      <c r="M156" s="12">
        <f>IF($J$156="","",IF($J$156&lt;0,"Pass",IF($J$156&lt;'Settings'!$B$4,"Thin",IF($J$156&lt;0.06,"✅ Sharp band",IF($J$156&lt;0.08,"Strong","⚠ Verify (stale?)")))))</f>
        <v/>
      </c>
      <c r="N156" s="19" t="inlineStr">
        <is>
          <t>Model 57.6% (fair -136). Your call.</t>
        </is>
      </c>
      <c r="O156" s="15" t="n"/>
      <c r="P156" s="16">
        <f>IF(OR($H$156="",$O$156=""),"",(1+IF($H$156&lt;0,-100/$H$156,$H$156/100))/(1+IF($O$156&lt;0,-100/$O$156,$O$156/100))-1)</f>
        <v/>
      </c>
    </row>
    <row r="157">
      <c r="A157" s="12" t="inlineStr">
        <is>
          <t>2026-07-19</t>
        </is>
      </c>
      <c r="B157" s="12" t="inlineStr">
        <is>
          <t>St. Louis Cardinals @ Arizona Diamondbacks</t>
        </is>
      </c>
      <c r="C157" s="12" t="inlineStr">
        <is>
          <t>20:10</t>
        </is>
      </c>
      <c r="D157" s="12" t="inlineStr">
        <is>
          <t>Moneyline</t>
        </is>
      </c>
      <c r="E157" s="12" t="inlineStr">
        <is>
          <t>St. Louis Cardinals</t>
        </is>
      </c>
      <c r="F157" s="13" t="n">
        <v>0.4608</v>
      </c>
      <c r="G157" s="14" t="n">
        <v>117</v>
      </c>
      <c r="H157" s="15" t="n"/>
      <c r="I157" s="13">
        <f>IF($H$157="","",IF($H$157&lt;0,-$H$157/(-$H$157+100),100/($H$157+100)))</f>
        <v/>
      </c>
      <c r="J157" s="16">
        <f>IF($H$157="","",$F$157*IF($H$157&lt;0,-100/$H$157,$H$157/100)-(1-$F$157))</f>
        <v/>
      </c>
      <c r="K157" s="17">
        <f>IF($H$157="","",MAX(0,($F$157*IF($H$157&lt;0,-100/$H$157,$H$157/100)-(1-$F$157))/IF($H$157&lt;0,-100/$H$157,$H$157/100))*'Settings'!$B$3)</f>
        <v/>
      </c>
      <c r="L157" s="18">
        <f>IF($H$157="","",ROUND(MIN($K$157,'Settings'!$B$5)*'Settings'!$B$2,2))</f>
        <v/>
      </c>
      <c r="M157" s="12">
        <f>IF($J$157="","",IF($J$157&lt;0,"Pass",IF($J$157&lt;'Settings'!$B$4,"Thin",IF($J$157&lt;0.06,"✅ Sharp band",IF($J$157&lt;0.08,"Strong","⚠ Verify (stale?)")))))</f>
        <v/>
      </c>
      <c r="N157" s="19" t="inlineStr">
        <is>
          <t>Model 46.1% (fair +117). Your call.</t>
        </is>
      </c>
      <c r="O157" s="15" t="n"/>
      <c r="P157" s="16">
        <f>IF(OR($H$157="",$O$157=""),"",(1+IF($H$157&lt;0,-100/$H$157,$H$157/100))/(1+IF($O$157&lt;0,-100/$O$157,$O$157/100))-1)</f>
        <v/>
      </c>
    </row>
    <row r="158">
      <c r="A158" s="20" t="inlineStr">
        <is>
          <t>2026-07-19</t>
        </is>
      </c>
      <c r="B158" s="20" t="inlineStr">
        <is>
          <t>St. Louis Cardinals @ Arizona Diamondbacks</t>
        </is>
      </c>
      <c r="C158" s="20" t="inlineStr">
        <is>
          <t>20:10</t>
        </is>
      </c>
      <c r="D158" s="20" t="inlineStr">
        <is>
          <t>Moneyline</t>
        </is>
      </c>
      <c r="E158" s="20" t="inlineStr">
        <is>
          <t>Arizona Diamondbacks</t>
        </is>
      </c>
      <c r="F158" s="13" t="n">
        <v>0.5392</v>
      </c>
      <c r="G158" s="14" t="n">
        <v>-117</v>
      </c>
      <c r="H158" s="15" t="n"/>
      <c r="I158" s="13">
        <f>IF($H$158="","",IF($H$158&lt;0,-$H$158/(-$H$158+100),100/($H$158+100)))</f>
        <v/>
      </c>
      <c r="J158" s="16">
        <f>IF($H$158="","",$F$158*IF($H$158&lt;0,-100/$H$158,$H$158/100)-(1-$F$158))</f>
        <v/>
      </c>
      <c r="K158" s="17">
        <f>IF($H$158="","",MAX(0,($F$158*IF($H$158&lt;0,-100/$H$158,$H$158/100)-(1-$F$158))/IF($H$158&lt;0,-100/$H$158,$H$158/100))*'Settings'!$B$3)</f>
        <v/>
      </c>
      <c r="L158" s="18">
        <f>IF($H$158="","",ROUND(MIN($K$158,'Settings'!$B$5)*'Settings'!$B$2,2))</f>
        <v/>
      </c>
      <c r="M158" s="12">
        <f>IF($J$158="","",IF($J$158&lt;0,"Pass",IF($J$158&lt;'Settings'!$B$4,"Thin",IF($J$158&lt;0.06,"✅ Sharp band",IF($J$158&lt;0.08,"Strong","⚠ Verify (stale?)")))))</f>
        <v/>
      </c>
      <c r="N158" s="19" t="inlineStr">
        <is>
          <t>Model 53.9% (fair -117). Your call.</t>
        </is>
      </c>
      <c r="O158" s="15" t="n"/>
      <c r="P158" s="16">
        <f>IF(OR($H$158="",$O$158=""),"",(1+IF($H$158&lt;0,-100/$H$158,$H$158/100))/(1+IF($O$158&lt;0,-100/$O$158,$O$158/100))-1)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0.4619</v>
      </c>
      <c r="G5" s="14" t="n">
        <v>116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0.5381</v>
      </c>
      <c r="G6" s="14" t="n">
        <v>-116</v>
      </c>
      <c r="H6" s="15" t="n">
        <v>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184.5</t>
        </is>
      </c>
      <c r="F7" s="13" t="n">
        <v>0.5067</v>
      </c>
      <c r="G7" s="14" t="n">
        <v>-103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50.7% (fair -103).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184.5</t>
        </is>
      </c>
      <c r="F8" s="13" t="n">
        <v>0.4933</v>
      </c>
      <c r="G8" s="14" t="n">
        <v>103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49.3% (fair +103).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0.5883</v>
      </c>
      <c r="G9" s="14" t="n">
        <v>-143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58.8%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0.4117</v>
      </c>
      <c r="G10" s="14" t="n">
        <v>143</v>
      </c>
      <c r="H10" s="15" t="n">
        <v>107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41.2% (fair +143).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0.6197049154642995</v>
      </c>
      <c r="G13" s="14" t="n">
        <v>-163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62.0% (fair -163).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0.3802950845357005</v>
      </c>
      <c r="G14" s="14" t="n">
        <v>163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38.0% (fair +163).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0.4722</v>
      </c>
      <c r="G15" s="14" t="n">
        <v>112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47.2% (fair +112).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0.5278</v>
      </c>
      <c r="G16" s="14" t="n">
        <v>-112</v>
      </c>
      <c r="H16" s="15" t="n">
        <v>-102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149</t>
        </is>
      </c>
      <c r="F19" s="13" t="n">
        <v>0.5534</v>
      </c>
      <c r="G19" s="14" t="n">
        <v>-124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149</t>
        </is>
      </c>
      <c r="F20" s="13" t="n">
        <v>0.4244</v>
      </c>
      <c r="G20" s="14" t="n">
        <v>136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42.4%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0.6308546079454266</v>
      </c>
      <c r="G25" s="14" t="n">
        <v>-171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63.1% (fair -171).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0.3691453920545734</v>
      </c>
      <c r="G26" s="14" t="n">
        <v>171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36.9% (fair +171).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0.4704989272572607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0.5295010727427393</v>
      </c>
      <c r="G28" s="14" t="n">
        <v>-113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0.6194808686056472</v>
      </c>
      <c r="G31" s="14" t="n">
        <v>-163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61.9% (fair -163).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0.3805191313943528</v>
      </c>
      <c r="G32" s="14" t="n">
        <v>163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38.1% (fair +163).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0.462</v>
      </c>
      <c r="G33" s="14" t="n">
        <v>116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46.2% (fair +116).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0.538</v>
      </c>
      <c r="G34" s="14" t="n">
        <v>-116</v>
      </c>
      <c r="H34" s="15" t="n">
        <v>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53.8% (fair -116).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165.5</t>
        </is>
      </c>
      <c r="F37" s="13" t="n">
        <v>0.6698183982628872</v>
      </c>
      <c r="G37" s="14" t="n">
        <v>-203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67.0% (fair -203).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165.5</t>
        </is>
      </c>
      <c r="F38" s="13" t="n">
        <v>0.3301816017371128</v>
      </c>
      <c r="G38" s="14" t="n">
        <v>203</v>
      </c>
      <c r="H38" s="15" t="n">
        <v>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33.0% (fair +203).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-4.5</t>
        </is>
      </c>
      <c r="F39" s="13" t="n">
        <v>0.413058228452214</v>
      </c>
      <c r="G39" s="14" t="n">
        <v>142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41.3% (fair +142).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+4.5</t>
        </is>
      </c>
      <c r="F40" s="13" t="n">
        <v>0.586941771547786</v>
      </c>
      <c r="G40" s="14" t="n">
        <v>-142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58.7% (fair -142).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489</v>
      </c>
      <c r="C5" s="22" t="n">
        <v>0.2494</v>
      </c>
      <c r="D5" s="21" t="n">
        <v>697</v>
      </c>
      <c r="E5" s="13" t="n">
        <v>0.3911</v>
      </c>
      <c r="F5" s="23" t="n">
        <v>-99.11</v>
      </c>
      <c r="G5" s="24" t="n">
        <v>-14.3</v>
      </c>
      <c r="H5" s="24" t="n">
        <v>3.98</v>
      </c>
      <c r="I5" s="13" t="n">
        <v>0.5382</v>
      </c>
    </row>
    <row r="6">
      <c r="A6" s="12" t="inlineStr">
        <is>
          <t>MLB</t>
        </is>
      </c>
      <c r="B6" s="21" t="n">
        <v>448</v>
      </c>
      <c r="C6" s="22" t="n">
        <v>0.2498</v>
      </c>
      <c r="D6" s="21" t="n">
        <v>624</v>
      </c>
      <c r="E6" s="13" t="n">
        <v>0.3855</v>
      </c>
      <c r="F6" s="23" t="n">
        <v>-97.92</v>
      </c>
      <c r="G6" s="24" t="n">
        <v>-15.79</v>
      </c>
      <c r="H6" s="24" t="n">
        <v>5.5</v>
      </c>
      <c r="I6" s="13" t="n">
        <v>0.5551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(n=447,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39</v>
      </c>
      <c r="C19" s="13" t="n">
        <v>0.3667</v>
      </c>
      <c r="D19" s="13" t="n">
        <v>0.5385</v>
      </c>
      <c r="E19" s="25" t="n">
        <v>0.1718</v>
      </c>
    </row>
    <row r="20">
      <c r="A20" s="12" t="inlineStr">
        <is>
          <t>40–50%</t>
        </is>
      </c>
      <c r="B20" s="21" t="n">
        <v>137</v>
      </c>
      <c r="C20" s="13" t="n">
        <v>0.4596</v>
      </c>
      <c r="D20" s="13" t="n">
        <v>0.4234</v>
      </c>
      <c r="E20" s="26" t="n">
        <v>-0.0362</v>
      </c>
    </row>
    <row r="21">
      <c r="A21" s="12" t="inlineStr">
        <is>
          <t>50–60%</t>
        </is>
      </c>
      <c r="B21" s="21" t="n">
        <v>199</v>
      </c>
      <c r="C21" s="13" t="n">
        <v>0.5426</v>
      </c>
      <c r="D21" s="13" t="n">
        <v>0.5327</v>
      </c>
      <c r="E21" s="26" t="n">
        <v>-0.01</v>
      </c>
    </row>
    <row r="22">
      <c r="A22" s="12" t="inlineStr">
        <is>
          <t>60–70%</t>
        </is>
      </c>
      <c r="B22" s="21" t="n">
        <v>52</v>
      </c>
      <c r="C22" s="13" t="n">
        <v>0.6395</v>
      </c>
      <c r="D22" s="13" t="n">
        <v>0.5385</v>
      </c>
      <c r="E22" s="27" t="n">
        <v>-0.1011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7">
      <c r="A67" s="29" t="inlineStr">
        <is>
          <t>San Diego Padres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4.055</v>
      </c>
      <c r="C69" s="32" t="n">
        <v>4.333</v>
      </c>
      <c r="D69" s="32" t="n">
        <v>4.4</v>
      </c>
      <c r="E69" s="32" t="n">
        <v>4.267</v>
      </c>
      <c r="F69" s="32" t="n">
        <v>4.2</v>
      </c>
      <c r="G69" s="32" t="n">
        <v>4.6</v>
      </c>
      <c r="H69" s="35" t="inlineStr">
        <is>
          <t>12th</t>
        </is>
      </c>
      <c r="I69" s="32" t="inlineStr">
        <is>
          <t>★★★</t>
        </is>
      </c>
      <c r="J69" s="36" t="inlineStr">
        <is>
          <t>30th</t>
        </is>
      </c>
      <c r="K69" s="32" t="n">
        <v>6.4</v>
      </c>
      <c r="L69" s="32" t="n">
        <v>5.9</v>
      </c>
      <c r="M69" s="32" t="n">
        <v>5.6</v>
      </c>
      <c r="N69" s="32" t="n">
        <v>6.5</v>
      </c>
      <c r="O69" s="32" t="n">
        <v>6.333</v>
      </c>
      <c r="P69" s="32" t="n">
        <v>5.33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8.603999999999999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1.25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0.417</v>
      </c>
      <c r="C73" s="32" t="n">
        <v>0.767</v>
      </c>
      <c r="D73" s="32" t="n">
        <v>0.6</v>
      </c>
      <c r="E73" s="32" t="n">
        <v>0.8</v>
      </c>
      <c r="F73" s="32" t="n">
        <v>0.8</v>
      </c>
      <c r="G73" s="32" t="n">
        <v>0.8</v>
      </c>
      <c r="H73" s="33" t="inlineStr">
        <is>
          <t>8th</t>
        </is>
      </c>
      <c r="I73" s="32" t="inlineStr"/>
      <c r="J73" s="33" t="inlineStr">
        <is>
          <t>2nd</t>
        </is>
      </c>
      <c r="K73" s="32" t="n">
        <v>0</v>
      </c>
      <c r="L73" s="32" t="n">
        <v>0.5</v>
      </c>
      <c r="M73" s="32" t="n">
        <v>0.6</v>
      </c>
      <c r="N73" s="32" t="n">
        <v>0.6</v>
      </c>
      <c r="O73" s="32" t="n">
        <v>1</v>
      </c>
      <c r="P73" s="32" t="n">
        <v>0.788</v>
      </c>
      <c r="Q73" s="34" t="inlineStr">
        <is>
          <t>Opp 1st Inn R/G</t>
        </is>
      </c>
    </row>
    <row r="75">
      <c r="A75" s="29" t="inlineStr">
        <is>
          <t>Kansas City Royals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4.284</v>
      </c>
      <c r="C77" s="32" t="n">
        <v>5.033</v>
      </c>
      <c r="D77" s="32" t="n">
        <v>4.35</v>
      </c>
      <c r="E77" s="32" t="n">
        <v>4.467</v>
      </c>
      <c r="F77" s="32" t="n">
        <v>5.5</v>
      </c>
      <c r="G77" s="32" t="n">
        <v>3.2</v>
      </c>
      <c r="H77" s="36" t="inlineStr">
        <is>
          <t>23rd</t>
        </is>
      </c>
      <c r="I77" s="32" t="inlineStr"/>
      <c r="J77" s="36" t="inlineStr">
        <is>
          <t>23rd</t>
        </is>
      </c>
      <c r="K77" s="32" t="n">
        <v>5.2</v>
      </c>
      <c r="L77" s="32" t="n">
        <v>4.4</v>
      </c>
      <c r="M77" s="32" t="n">
        <v>6.333</v>
      </c>
      <c r="N77" s="32" t="n">
        <v>6.15</v>
      </c>
      <c r="O77" s="32" t="n">
        <v>5.3</v>
      </c>
      <c r="P77" s="32" t="n">
        <v>4.286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7.848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0.848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8.304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0.518</v>
      </c>
      <c r="C81" s="32" t="n">
        <v>0.8</v>
      </c>
      <c r="D81" s="32" t="n">
        <v>0.7</v>
      </c>
      <c r="E81" s="32" t="n">
        <v>0.8</v>
      </c>
      <c r="F81" s="32" t="n">
        <v>0.9</v>
      </c>
      <c r="G81" s="32" t="n">
        <v>0.2</v>
      </c>
      <c r="H81" s="35" t="inlineStr">
        <is>
          <t>18th</t>
        </is>
      </c>
      <c r="I81" s="32" t="inlineStr"/>
      <c r="J81" s="35" t="inlineStr">
        <is>
          <t>12th</t>
        </is>
      </c>
      <c r="K81" s="32" t="n">
        <v>0.2</v>
      </c>
      <c r="L81" s="32" t="n">
        <v>0.5</v>
      </c>
      <c r="M81" s="32" t="n">
        <v>0.6</v>
      </c>
      <c r="N81" s="32" t="n">
        <v>0.45</v>
      </c>
      <c r="O81" s="32" t="n">
        <v>0.667</v>
      </c>
      <c r="P81" s="32" t="n">
        <v>0.488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6">
      <c r="A66" s="29" t="inlineStr">
        <is>
          <t>St. Louis Cardinals offense vs Arizona Diamondbacks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4.488</v>
      </c>
      <c r="C68" s="32" t="n">
        <v>4.533</v>
      </c>
      <c r="D68" s="32" t="n">
        <v>4.1</v>
      </c>
      <c r="E68" s="32" t="n">
        <v>4.8</v>
      </c>
      <c r="F68" s="32" t="n">
        <v>3.5</v>
      </c>
      <c r="G68" s="32" t="n">
        <v>3.6</v>
      </c>
      <c r="H68" s="35" t="inlineStr">
        <is>
          <t>20th</t>
        </is>
      </c>
      <c r="I68" s="32" t="inlineStr"/>
      <c r="J68" s="33" t="inlineStr">
        <is>
          <t>8th</t>
        </is>
      </c>
      <c r="K68" s="32" t="n">
        <v>2.8</v>
      </c>
      <c r="L68" s="32" t="n">
        <v>3.4</v>
      </c>
      <c r="M68" s="32" t="n">
        <v>3.867</v>
      </c>
      <c r="N68" s="32" t="n">
        <v>3.9</v>
      </c>
      <c r="O68" s="32" t="n">
        <v>4.1</v>
      </c>
      <c r="P68" s="32" t="n">
        <v>4.412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8.188000000000001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7.146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0.614</v>
      </c>
      <c r="C72" s="32" t="n">
        <v>0.867</v>
      </c>
      <c r="D72" s="32" t="n">
        <v>0.75</v>
      </c>
      <c r="E72" s="32" t="n">
        <v>1</v>
      </c>
      <c r="F72" s="32" t="n">
        <v>1</v>
      </c>
      <c r="G72" s="32" t="n">
        <v>1.2</v>
      </c>
      <c r="H72" s="33" t="inlineStr">
        <is>
          <t>4th</t>
        </is>
      </c>
      <c r="I72" s="32" t="inlineStr">
        <is>
          <t>★★★</t>
        </is>
      </c>
      <c r="J72" s="36" t="inlineStr">
        <is>
          <t>30th</t>
        </is>
      </c>
      <c r="K72" s="32" t="n">
        <v>1</v>
      </c>
      <c r="L72" s="32" t="n">
        <v>0.9</v>
      </c>
      <c r="M72" s="32" t="n">
        <v>0.667</v>
      </c>
      <c r="N72" s="32" t="n">
        <v>0.7</v>
      </c>
      <c r="O72" s="32" t="n">
        <v>0.667</v>
      </c>
      <c r="P72" s="32" t="n">
        <v>0.671</v>
      </c>
      <c r="Q72" s="34" t="inlineStr">
        <is>
          <t>Opp 1st Inn R/G</t>
        </is>
      </c>
    </row>
    <row r="74">
      <c r="A74" s="29" t="inlineStr">
        <is>
          <t>Arizona Diamondbacks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4.447</v>
      </c>
      <c r="C76" s="32" t="n">
        <v>4.367</v>
      </c>
      <c r="D76" s="32" t="n">
        <v>4.45</v>
      </c>
      <c r="E76" s="32" t="n">
        <v>4.733</v>
      </c>
      <c r="F76" s="32" t="n">
        <v>4.9</v>
      </c>
      <c r="G76" s="32" t="n">
        <v>6</v>
      </c>
      <c r="H76" s="33" t="inlineStr">
        <is>
          <t>5th</t>
        </is>
      </c>
      <c r="I76" s="32" t="inlineStr">
        <is>
          <t>★★</t>
        </is>
      </c>
      <c r="J76" s="35" t="inlineStr">
        <is>
          <t>16th</t>
        </is>
      </c>
      <c r="K76" s="32" t="n">
        <v>3.6</v>
      </c>
      <c r="L76" s="32" t="n">
        <v>4.3</v>
      </c>
      <c r="M76" s="32" t="n">
        <v>3.8</v>
      </c>
      <c r="N76" s="32" t="n">
        <v>4</v>
      </c>
      <c r="O76" s="32" t="n">
        <v>4.667</v>
      </c>
      <c r="P76" s="32" t="n">
        <v>4.442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8.542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0.9379999999999999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1.043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7.354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7.739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0.541</v>
      </c>
      <c r="C80" s="32" t="n">
        <v>0.6</v>
      </c>
      <c r="D80" s="32" t="n">
        <v>0.8</v>
      </c>
      <c r="E80" s="32" t="n">
        <v>0.9330000000000001</v>
      </c>
      <c r="F80" s="32" t="n">
        <v>1</v>
      </c>
      <c r="G80" s="32" t="n">
        <v>0.4</v>
      </c>
      <c r="H80" s="35" t="inlineStr">
        <is>
          <t>13th</t>
        </is>
      </c>
      <c r="I80" s="32" t="inlineStr"/>
      <c r="J80" s="33" t="inlineStr">
        <is>
          <t>3rd</t>
        </is>
      </c>
      <c r="K80" s="32" t="n">
        <v>0</v>
      </c>
      <c r="L80" s="32" t="n">
        <v>0.2</v>
      </c>
      <c r="M80" s="32" t="n">
        <v>0.533</v>
      </c>
      <c r="N80" s="32" t="n">
        <v>0.45</v>
      </c>
      <c r="O80" s="32" t="n">
        <v>0.467</v>
      </c>
      <c r="P80" s="32" t="n">
        <v>0.542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2026-07-19T00:04:26Z</dcterms:created>
  <dcterms:modified xmlns:dcterms="http://purl.org/dc/terms/" xmlns:xsi="http://www.w3.org/2001/XMLSchema-instance" xsi:type="dcterms:W3CDTF">2026-07-19T00:05:10Z</dcterms:modified>
</cp:coreProperties>
</file>